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PriceBook" defaultThemeVersion="124226"/>
  <bookViews>
    <workbookView xWindow="-15" yWindow="165" windowWidth="19320" windowHeight="4905" tabRatio="260"/>
  </bookViews>
  <sheets>
    <sheet name="Прайс-лист" sheetId="1" r:id="rId1"/>
    <sheet name="Инструкция и Глоссарий" sheetId="4" state="hidden" r:id="rId2"/>
    <sheet name="Инструкция" sheetId="3" state="hidden" r:id="rId3"/>
  </sheets>
  <externalReferences>
    <externalReference r:id="rId4"/>
  </externalReferences>
  <definedNames>
    <definedName name="_xlnm._FilterDatabase" localSheetId="0" hidden="1">'Прайс-лист'!$A$17:$BN$283</definedName>
    <definedName name="ADDRESS">'Прайс-лист'!$F$2</definedName>
    <definedName name="Crit">'Прайс-лист'!$AT$4:$AT$5</definedName>
    <definedName name="DATA" localSheetId="1">'[1]Прайс-лист'!#REF!</definedName>
    <definedName name="DATA">'Прайс-лист'!#REF!</definedName>
    <definedName name="ID_TYPE">'Прайс-лист'!$AL$17</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'Прайс-лист'!$C:$AS</definedName>
  </definedNames>
  <calcPr calcId="144525" refMode="R1C1"/>
</workbook>
</file>

<file path=xl/calcChain.xml><?xml version="1.0" encoding="utf-8"?>
<calcChain xmlns="http://schemas.openxmlformats.org/spreadsheetml/2006/main">
  <c r="AO282" i="1" l="1"/>
  <c r="BJ282" i="1" s="1"/>
  <c r="AO277" i="1"/>
  <c r="BI277" i="1" s="1"/>
  <c r="AO250" i="1"/>
  <c r="BJ250" i="1" s="1"/>
  <c r="AO229" i="1"/>
  <c r="BJ229" i="1" s="1"/>
  <c r="AO223" i="1"/>
  <c r="BI223" i="1" s="1"/>
  <c r="AO211" i="1"/>
  <c r="BI211" i="1" s="1"/>
  <c r="AO209" i="1"/>
  <c r="BJ209" i="1" s="1"/>
  <c r="AO198" i="1"/>
  <c r="BJ198" i="1" s="1"/>
  <c r="AO197" i="1"/>
  <c r="BI197" i="1" s="1"/>
  <c r="AO195" i="1"/>
  <c r="BI195" i="1" s="1"/>
  <c r="AO193" i="1"/>
  <c r="BJ193" i="1" s="1"/>
  <c r="AO168" i="1"/>
  <c r="BJ168" i="1" s="1"/>
  <c r="AO157" i="1"/>
  <c r="BI157" i="1" s="1"/>
  <c r="AO145" i="1"/>
  <c r="BI145" i="1" s="1"/>
  <c r="AO130" i="1"/>
  <c r="BJ130" i="1" s="1"/>
  <c r="AO127" i="1"/>
  <c r="BJ127" i="1" s="1"/>
  <c r="AO115" i="1"/>
  <c r="BI115" i="1" s="1"/>
  <c r="AO114" i="1"/>
  <c r="BI114" i="1" s="1"/>
  <c r="AO113" i="1"/>
  <c r="BJ113" i="1" s="1"/>
  <c r="AO102" i="1"/>
  <c r="BJ102" i="1" s="1"/>
  <c r="AO87" i="1"/>
  <c r="BI87" i="1" s="1"/>
  <c r="AO82" i="1"/>
  <c r="BI82" i="1" s="1"/>
  <c r="AO76" i="1"/>
  <c r="BJ76" i="1" s="1"/>
  <c r="AO54" i="1"/>
  <c r="BJ54" i="1" s="1"/>
  <c r="AO53" i="1"/>
  <c r="BI53" i="1" s="1"/>
  <c r="AO29" i="1"/>
  <c r="BI29" i="1" s="1"/>
  <c r="AO28" i="1"/>
  <c r="BJ28" i="1" s="1"/>
  <c r="AO19" i="1"/>
  <c r="BJ19" i="1" s="1"/>
  <c r="AO18" i="1"/>
  <c r="BJ18" i="1" s="1"/>
  <c r="BJ87" i="1" l="1"/>
  <c r="BJ223" i="1"/>
  <c r="BI18" i="1"/>
  <c r="BJ157" i="1"/>
  <c r="BJ115" i="1"/>
  <c r="BJ53" i="1"/>
  <c r="BJ197" i="1"/>
  <c r="BJ29" i="1"/>
  <c r="BJ82" i="1"/>
  <c r="BJ114" i="1"/>
  <c r="BJ145" i="1"/>
  <c r="BJ195" i="1"/>
  <c r="BJ211" i="1"/>
  <c r="BJ277" i="1"/>
  <c r="BI28" i="1"/>
  <c r="BI76" i="1"/>
  <c r="BI113" i="1"/>
  <c r="BI130" i="1"/>
  <c r="BI193" i="1"/>
  <c r="BI209" i="1"/>
  <c r="BI250" i="1"/>
  <c r="BI282" i="1"/>
  <c r="BI19" i="1"/>
  <c r="BI54" i="1"/>
  <c r="BI102" i="1"/>
  <c r="BI127" i="1"/>
  <c r="BI168" i="1"/>
  <c r="BI198" i="1"/>
  <c r="BI229" i="1"/>
  <c r="AO34" i="1"/>
  <c r="BJ34" i="1" s="1"/>
  <c r="BI34" i="1" l="1"/>
  <c r="AO281" i="1"/>
  <c r="BJ281" i="1" s="1"/>
  <c r="AO279" i="1"/>
  <c r="BI279" i="1" s="1"/>
  <c r="AO272" i="1"/>
  <c r="BJ272" i="1" s="1"/>
  <c r="AO263" i="1"/>
  <c r="BJ263" i="1" s="1"/>
  <c r="AO257" i="1"/>
  <c r="BJ257" i="1" s="1"/>
  <c r="AO253" i="1"/>
  <c r="BI253" i="1" s="1"/>
  <c r="AO240" i="1"/>
  <c r="BJ240" i="1" s="1"/>
  <c r="AO239" i="1"/>
  <c r="BJ239" i="1" s="1"/>
  <c r="AO233" i="1"/>
  <c r="BJ233" i="1" s="1"/>
  <c r="AO231" i="1"/>
  <c r="BI231" i="1" s="1"/>
  <c r="AO226" i="1"/>
  <c r="BJ226" i="1" s="1"/>
  <c r="AO224" i="1"/>
  <c r="BJ224" i="1" s="1"/>
  <c r="AO206" i="1"/>
  <c r="BJ206" i="1" s="1"/>
  <c r="AO205" i="1"/>
  <c r="BI205" i="1" s="1"/>
  <c r="AO204" i="1"/>
  <c r="BJ204" i="1" s="1"/>
  <c r="AO203" i="1"/>
  <c r="BJ203" i="1" s="1"/>
  <c r="AO202" i="1"/>
  <c r="BJ202" i="1" s="1"/>
  <c r="AO201" i="1"/>
  <c r="BI201" i="1" s="1"/>
  <c r="AO200" i="1"/>
  <c r="BI200" i="1" s="1"/>
  <c r="AO199" i="1"/>
  <c r="BJ199" i="1" s="1"/>
  <c r="AO187" i="1"/>
  <c r="BJ187" i="1" s="1"/>
  <c r="AO186" i="1"/>
  <c r="BI186" i="1" s="1"/>
  <c r="AO185" i="1"/>
  <c r="BJ185" i="1" s="1"/>
  <c r="AO184" i="1"/>
  <c r="BJ184" i="1" s="1"/>
  <c r="AO183" i="1"/>
  <c r="BJ183" i="1" s="1"/>
  <c r="AO182" i="1"/>
  <c r="BI182" i="1" s="1"/>
  <c r="AO181" i="1"/>
  <c r="BJ181" i="1" s="1"/>
  <c r="AO180" i="1"/>
  <c r="BJ180" i="1" s="1"/>
  <c r="AO179" i="1"/>
  <c r="BJ179" i="1" s="1"/>
  <c r="AO177" i="1"/>
  <c r="BI177" i="1" s="1"/>
  <c r="AO174" i="1"/>
  <c r="BJ174" i="1" s="1"/>
  <c r="AO173" i="1"/>
  <c r="BJ173" i="1" s="1"/>
  <c r="AO171" i="1"/>
  <c r="BJ171" i="1" s="1"/>
  <c r="AO169" i="1"/>
  <c r="BI169" i="1" s="1"/>
  <c r="AO166" i="1"/>
  <c r="BJ166" i="1" s="1"/>
  <c r="AO158" i="1"/>
  <c r="BJ158" i="1" s="1"/>
  <c r="AO151" i="1"/>
  <c r="BJ151" i="1" s="1"/>
  <c r="AO149" i="1"/>
  <c r="BI149" i="1" s="1"/>
  <c r="AO140" i="1"/>
  <c r="BJ140" i="1" s="1"/>
  <c r="AO139" i="1"/>
  <c r="BJ139" i="1" s="1"/>
  <c r="AO138" i="1"/>
  <c r="BJ138" i="1" s="1"/>
  <c r="AO137" i="1"/>
  <c r="BI137" i="1" s="1"/>
  <c r="AO136" i="1"/>
  <c r="BJ136" i="1" s="1"/>
  <c r="AO129" i="1"/>
  <c r="BJ129" i="1" s="1"/>
  <c r="AO121" i="1"/>
  <c r="BI121" i="1" s="1"/>
  <c r="AO120" i="1"/>
  <c r="BJ120" i="1" s="1"/>
  <c r="AO118" i="1"/>
  <c r="BJ118" i="1" s="1"/>
  <c r="AO111" i="1"/>
  <c r="BJ111" i="1" s="1"/>
  <c r="AO110" i="1"/>
  <c r="BI110" i="1" s="1"/>
  <c r="AO109" i="1"/>
  <c r="BJ109" i="1" s="1"/>
  <c r="AO108" i="1"/>
  <c r="BJ108" i="1" s="1"/>
  <c r="AO107" i="1"/>
  <c r="BJ107" i="1" s="1"/>
  <c r="AO99" i="1"/>
  <c r="BI99" i="1" s="1"/>
  <c r="AO98" i="1"/>
  <c r="BJ98" i="1" s="1"/>
  <c r="AO90" i="1"/>
  <c r="BJ90" i="1" s="1"/>
  <c r="AO89" i="1"/>
  <c r="BJ89" i="1" s="1"/>
  <c r="AO81" i="1"/>
  <c r="BI81" i="1" s="1"/>
  <c r="AO78" i="1"/>
  <c r="BJ78" i="1" s="1"/>
  <c r="AO75" i="1"/>
  <c r="BJ75" i="1" s="1"/>
  <c r="AO65" i="1"/>
  <c r="BJ65" i="1" s="1"/>
  <c r="AO56" i="1"/>
  <c r="BI56" i="1" s="1"/>
  <c r="AO55" i="1"/>
  <c r="BJ55" i="1" s="1"/>
  <c r="AO50" i="1"/>
  <c r="BJ50" i="1" s="1"/>
  <c r="AO49" i="1"/>
  <c r="BJ49" i="1" s="1"/>
  <c r="AO47" i="1"/>
  <c r="BI47" i="1" s="1"/>
  <c r="AO43" i="1"/>
  <c r="BJ43" i="1" s="1"/>
  <c r="AO41" i="1"/>
  <c r="BJ41" i="1" s="1"/>
  <c r="AO39" i="1"/>
  <c r="BJ39" i="1" s="1"/>
  <c r="AO38" i="1"/>
  <c r="BI38" i="1" s="1"/>
  <c r="AO37" i="1"/>
  <c r="BI37" i="1" s="1"/>
  <c r="AO23" i="1"/>
  <c r="BJ23" i="1" s="1"/>
  <c r="AO21" i="1"/>
  <c r="BJ21" i="1" s="1"/>
  <c r="BI204" i="1" l="1"/>
  <c r="BI272" i="1"/>
  <c r="BJ38" i="1"/>
  <c r="BI43" i="1"/>
  <c r="BJ200" i="1"/>
  <c r="BJ37" i="1"/>
  <c r="BJ279" i="1"/>
  <c r="BJ201" i="1"/>
  <c r="BJ182" i="1"/>
  <c r="BI185" i="1"/>
  <c r="BI233" i="1"/>
  <c r="BJ56" i="1"/>
  <c r="BI78" i="1"/>
  <c r="BJ231" i="1"/>
  <c r="BJ47" i="1"/>
  <c r="BI55" i="1"/>
  <c r="BJ99" i="1"/>
  <c r="BI109" i="1"/>
  <c r="BJ121" i="1"/>
  <c r="BI136" i="1"/>
  <c r="BJ149" i="1"/>
  <c r="BI166" i="1"/>
  <c r="BJ177" i="1"/>
  <c r="BI181" i="1"/>
  <c r="BJ205" i="1"/>
  <c r="BI226" i="1"/>
  <c r="BI240" i="1"/>
  <c r="BI257" i="1"/>
  <c r="BJ81" i="1"/>
  <c r="BI98" i="1"/>
  <c r="BJ110" i="1"/>
  <c r="BI120" i="1"/>
  <c r="BJ137" i="1"/>
  <c r="BI140" i="1"/>
  <c r="BJ169" i="1"/>
  <c r="BI174" i="1"/>
  <c r="BJ186" i="1"/>
  <c r="BJ253" i="1"/>
  <c r="BI23" i="1"/>
  <c r="BI41" i="1"/>
  <c r="BI50" i="1"/>
  <c r="BI75" i="1"/>
  <c r="BI90" i="1"/>
  <c r="BI108" i="1"/>
  <c r="BI118" i="1"/>
  <c r="BI139" i="1"/>
  <c r="BI158" i="1"/>
  <c r="BI173" i="1"/>
  <c r="BI180" i="1"/>
  <c r="BI184" i="1"/>
  <c r="BI199" i="1"/>
  <c r="BI203" i="1"/>
  <c r="BI224" i="1"/>
  <c r="BI239" i="1"/>
  <c r="BI263" i="1"/>
  <c r="BI21" i="1"/>
  <c r="BI39" i="1"/>
  <c r="BI49" i="1"/>
  <c r="BI65" i="1"/>
  <c r="BI89" i="1"/>
  <c r="BI107" i="1"/>
  <c r="BI111" i="1"/>
  <c r="BI129" i="1"/>
  <c r="BI138" i="1"/>
  <c r="BI151" i="1"/>
  <c r="BI171" i="1"/>
  <c r="BI179" i="1"/>
  <c r="BI183" i="1"/>
  <c r="BI187" i="1"/>
  <c r="BI202" i="1"/>
  <c r="BI206" i="1"/>
  <c r="BI281" i="1"/>
  <c r="AO283" i="1"/>
  <c r="BJ283" i="1" s="1"/>
  <c r="AO280" i="1"/>
  <c r="BI280" i="1" s="1"/>
  <c r="AO273" i="1"/>
  <c r="BJ273" i="1" s="1"/>
  <c r="AO269" i="1"/>
  <c r="BJ269" i="1" s="1"/>
  <c r="AO266" i="1"/>
  <c r="BJ266" i="1" s="1"/>
  <c r="AO256" i="1"/>
  <c r="BI256" i="1" s="1"/>
  <c r="AO254" i="1"/>
  <c r="BJ254" i="1" s="1"/>
  <c r="AO251" i="1"/>
  <c r="BJ251" i="1" s="1"/>
  <c r="AO249" i="1"/>
  <c r="BJ249" i="1" s="1"/>
  <c r="AO248" i="1"/>
  <c r="BI248" i="1" s="1"/>
  <c r="AO245" i="1"/>
  <c r="BJ245" i="1" s="1"/>
  <c r="AO244" i="1"/>
  <c r="BJ244" i="1" s="1"/>
  <c r="AO241" i="1"/>
  <c r="BJ241" i="1" s="1"/>
  <c r="AO238" i="1"/>
  <c r="BI238" i="1" s="1"/>
  <c r="AO235" i="1"/>
  <c r="BJ235" i="1" s="1"/>
  <c r="AO230" i="1"/>
  <c r="BJ230" i="1" s="1"/>
  <c r="AO220" i="1"/>
  <c r="BJ220" i="1" s="1"/>
  <c r="AO218" i="1"/>
  <c r="BI218" i="1" s="1"/>
  <c r="AO213" i="1"/>
  <c r="BJ213" i="1" s="1"/>
  <c r="AO212" i="1"/>
  <c r="BJ212" i="1" s="1"/>
  <c r="AO210" i="1"/>
  <c r="BJ210" i="1" s="1"/>
  <c r="AO196" i="1"/>
  <c r="BI196" i="1" s="1"/>
  <c r="AO192" i="1"/>
  <c r="BJ192" i="1" s="1"/>
  <c r="AO190" i="1"/>
  <c r="BJ190" i="1" s="1"/>
  <c r="AO172" i="1"/>
  <c r="BJ172" i="1" s="1"/>
  <c r="AO170" i="1"/>
  <c r="BI170" i="1" s="1"/>
  <c r="AO165" i="1"/>
  <c r="BJ165" i="1" s="1"/>
  <c r="AO159" i="1"/>
  <c r="BJ159" i="1" s="1"/>
  <c r="AO156" i="1"/>
  <c r="BJ156" i="1" s="1"/>
  <c r="AO154" i="1"/>
  <c r="BI154" i="1" s="1"/>
  <c r="AO147" i="1"/>
  <c r="BJ147" i="1" s="1"/>
  <c r="AO143" i="1"/>
  <c r="BJ143" i="1" s="1"/>
  <c r="AO142" i="1"/>
  <c r="BJ142" i="1" s="1"/>
  <c r="AO141" i="1"/>
  <c r="BI141" i="1" s="1"/>
  <c r="AO133" i="1"/>
  <c r="BJ133" i="1" s="1"/>
  <c r="AO132" i="1"/>
  <c r="BJ132" i="1" s="1"/>
  <c r="AO124" i="1"/>
  <c r="BJ124" i="1" s="1"/>
  <c r="AO116" i="1"/>
  <c r="BI116" i="1" s="1"/>
  <c r="AO100" i="1"/>
  <c r="BJ100" i="1" s="1"/>
  <c r="AO96" i="1"/>
  <c r="BJ96" i="1" s="1"/>
  <c r="AO95" i="1"/>
  <c r="BJ95" i="1" s="1"/>
  <c r="AO93" i="1"/>
  <c r="BI93" i="1" s="1"/>
  <c r="AO92" i="1"/>
  <c r="BJ92" i="1" s="1"/>
  <c r="AO85" i="1"/>
  <c r="BJ85" i="1" s="1"/>
  <c r="AO79" i="1"/>
  <c r="BJ79" i="1" s="1"/>
  <c r="AO74" i="1"/>
  <c r="BI74" i="1" s="1"/>
  <c r="AO72" i="1"/>
  <c r="BJ72" i="1" s="1"/>
  <c r="AO71" i="1"/>
  <c r="BJ71" i="1" s="1"/>
  <c r="AO67" i="1"/>
  <c r="BJ67" i="1" s="1"/>
  <c r="AO64" i="1"/>
  <c r="BI64" i="1" s="1"/>
  <c r="AO52" i="1"/>
  <c r="BJ52" i="1" s="1"/>
  <c r="AO51" i="1"/>
  <c r="BJ51" i="1" s="1"/>
  <c r="AO48" i="1"/>
  <c r="BJ48" i="1" s="1"/>
  <c r="AO46" i="1"/>
  <c r="BI46" i="1" s="1"/>
  <c r="AO45" i="1"/>
  <c r="BJ45" i="1" s="1"/>
  <c r="AO44" i="1"/>
  <c r="BJ44" i="1" s="1"/>
  <c r="AO36" i="1"/>
  <c r="BJ36" i="1" s="1"/>
  <c r="AO35" i="1"/>
  <c r="BI35" i="1" s="1"/>
  <c r="AO32" i="1"/>
  <c r="BJ32" i="1" s="1"/>
  <c r="AO31" i="1"/>
  <c r="BJ31" i="1" s="1"/>
  <c r="AO27" i="1"/>
  <c r="BJ27" i="1" s="1"/>
  <c r="AO20" i="1"/>
  <c r="BI20" i="1" s="1"/>
  <c r="BJ141" i="1" l="1"/>
  <c r="BI147" i="1"/>
  <c r="BI156" i="1"/>
  <c r="BJ93" i="1"/>
  <c r="BJ196" i="1"/>
  <c r="BI213" i="1"/>
  <c r="BJ238" i="1"/>
  <c r="BJ116" i="1"/>
  <c r="BI133" i="1"/>
  <c r="BJ154" i="1"/>
  <c r="BJ74" i="1"/>
  <c r="BI92" i="1"/>
  <c r="BI192" i="1"/>
  <c r="BJ218" i="1"/>
  <c r="BI235" i="1"/>
  <c r="BI241" i="1"/>
  <c r="BJ20" i="1"/>
  <c r="BI32" i="1"/>
  <c r="BJ46" i="1"/>
  <c r="BI52" i="1"/>
  <c r="BI165" i="1"/>
  <c r="BI172" i="1"/>
  <c r="BJ256" i="1"/>
  <c r="BI72" i="1"/>
  <c r="BI100" i="1"/>
  <c r="BJ35" i="1"/>
  <c r="BI45" i="1"/>
  <c r="BJ170" i="1"/>
  <c r="BI254" i="1"/>
  <c r="BI266" i="1"/>
  <c r="BI245" i="1"/>
  <c r="BI249" i="1"/>
  <c r="BJ280" i="1"/>
  <c r="BJ64" i="1"/>
  <c r="BJ248" i="1"/>
  <c r="BI273" i="1"/>
  <c r="BI283" i="1"/>
  <c r="BI31" i="1"/>
  <c r="BI44" i="1"/>
  <c r="BI51" i="1"/>
  <c r="BI71" i="1"/>
  <c r="BI85" i="1"/>
  <c r="BI96" i="1"/>
  <c r="BI132" i="1"/>
  <c r="BI143" i="1"/>
  <c r="BI159" i="1"/>
  <c r="BI190" i="1"/>
  <c r="BI212" i="1"/>
  <c r="BI230" i="1"/>
  <c r="BI244" i="1"/>
  <c r="BI251" i="1"/>
  <c r="BI269" i="1"/>
  <c r="BI27" i="1"/>
  <c r="BI36" i="1"/>
  <c r="BI48" i="1"/>
  <c r="BI67" i="1"/>
  <c r="BI79" i="1"/>
  <c r="BI95" i="1"/>
  <c r="BI124" i="1"/>
  <c r="BI142" i="1"/>
  <c r="BI210" i="1"/>
  <c r="BI220" i="1"/>
  <c r="AO276" i="1"/>
  <c r="BJ276" i="1" s="1"/>
  <c r="AO275" i="1"/>
  <c r="BI275" i="1" s="1"/>
  <c r="AO267" i="1"/>
  <c r="BJ267" i="1" s="1"/>
  <c r="AO261" i="1"/>
  <c r="BJ261" i="1" s="1"/>
  <c r="AO260" i="1"/>
  <c r="BJ260" i="1" s="1"/>
  <c r="AO242" i="1"/>
  <c r="BI242" i="1" s="1"/>
  <c r="AO236" i="1"/>
  <c r="BJ236" i="1" s="1"/>
  <c r="AO234" i="1"/>
  <c r="BJ234" i="1" s="1"/>
  <c r="AO232" i="1"/>
  <c r="BJ232" i="1" s="1"/>
  <c r="AO228" i="1"/>
  <c r="BI228" i="1" s="1"/>
  <c r="AO227" i="1"/>
  <c r="BJ227" i="1" s="1"/>
  <c r="AO219" i="1"/>
  <c r="BJ219" i="1" s="1"/>
  <c r="AO215" i="1"/>
  <c r="BJ215" i="1" s="1"/>
  <c r="AO214" i="1"/>
  <c r="BI214" i="1" s="1"/>
  <c r="AO208" i="1"/>
  <c r="BJ208" i="1" s="1"/>
  <c r="AO207" i="1"/>
  <c r="BJ207" i="1" s="1"/>
  <c r="AO194" i="1"/>
  <c r="BJ194" i="1" s="1"/>
  <c r="AO188" i="1"/>
  <c r="BI188" i="1" s="1"/>
  <c r="AO176" i="1"/>
  <c r="BJ176" i="1" s="1"/>
  <c r="AO175" i="1"/>
  <c r="BJ175" i="1" s="1"/>
  <c r="AO167" i="1"/>
  <c r="BJ167" i="1" s="1"/>
  <c r="AO164" i="1"/>
  <c r="BI164" i="1" s="1"/>
  <c r="AO163" i="1"/>
  <c r="BJ163" i="1" s="1"/>
  <c r="AO162" i="1"/>
  <c r="BJ162" i="1" s="1"/>
  <c r="AO160" i="1"/>
  <c r="BJ160" i="1" s="1"/>
  <c r="AO150" i="1"/>
  <c r="BI150" i="1" s="1"/>
  <c r="AO148" i="1"/>
  <c r="BJ148" i="1" s="1"/>
  <c r="AO146" i="1"/>
  <c r="BJ146" i="1" s="1"/>
  <c r="AO144" i="1"/>
  <c r="BJ144" i="1" s="1"/>
  <c r="AO135" i="1"/>
  <c r="BI135" i="1" s="1"/>
  <c r="AO134" i="1"/>
  <c r="BJ134" i="1" s="1"/>
  <c r="AO131" i="1"/>
  <c r="BJ131" i="1" s="1"/>
  <c r="AO128" i="1"/>
  <c r="BJ128" i="1" s="1"/>
  <c r="AO126" i="1"/>
  <c r="BI126" i="1" s="1"/>
  <c r="AO122" i="1"/>
  <c r="BJ122" i="1" s="1"/>
  <c r="AO119" i="1"/>
  <c r="BJ119" i="1" s="1"/>
  <c r="AO112" i="1"/>
  <c r="BJ112" i="1" s="1"/>
  <c r="AO106" i="1"/>
  <c r="BI106" i="1" s="1"/>
  <c r="AO101" i="1"/>
  <c r="BJ101" i="1" s="1"/>
  <c r="AO97" i="1"/>
  <c r="BJ97" i="1" s="1"/>
  <c r="AO91" i="1"/>
  <c r="BJ91" i="1" s="1"/>
  <c r="AO86" i="1"/>
  <c r="BI86" i="1" s="1"/>
  <c r="AO80" i="1"/>
  <c r="BI80" i="1" s="1"/>
  <c r="AO77" i="1"/>
  <c r="BJ77" i="1" s="1"/>
  <c r="AO73" i="1"/>
  <c r="BJ73" i="1" s="1"/>
  <c r="AO66" i="1"/>
  <c r="BI66" i="1" s="1"/>
  <c r="AO63" i="1"/>
  <c r="BJ63" i="1" s="1"/>
  <c r="AO59" i="1"/>
  <c r="BJ59" i="1" s="1"/>
  <c r="AO58" i="1"/>
  <c r="BJ58" i="1" s="1"/>
  <c r="AO57" i="1"/>
  <c r="BI57" i="1" s="1"/>
  <c r="AO42" i="1"/>
  <c r="BJ42" i="1" s="1"/>
  <c r="AO40" i="1"/>
  <c r="BJ40" i="1" s="1"/>
  <c r="AO33" i="1"/>
  <c r="BJ33" i="1" s="1"/>
  <c r="AO30" i="1"/>
  <c r="BI30" i="1" s="1"/>
  <c r="AO26" i="1"/>
  <c r="BJ26" i="1" s="1"/>
  <c r="AO24" i="1"/>
  <c r="BJ24" i="1" s="1"/>
  <c r="BJ164" i="1" l="1"/>
  <c r="BJ57" i="1"/>
  <c r="BI63" i="1"/>
  <c r="BJ242" i="1"/>
  <c r="BI267" i="1"/>
  <c r="BJ106" i="1"/>
  <c r="BJ150" i="1"/>
  <c r="BJ228" i="1"/>
  <c r="BI276" i="1"/>
  <c r="BJ126" i="1"/>
  <c r="BJ188" i="1"/>
  <c r="BJ30" i="1"/>
  <c r="BI42" i="1"/>
  <c r="BJ80" i="1"/>
  <c r="BJ135" i="1"/>
  <c r="BJ214" i="1"/>
  <c r="BI26" i="1"/>
  <c r="BJ86" i="1"/>
  <c r="BI101" i="1"/>
  <c r="BI122" i="1"/>
  <c r="BI134" i="1"/>
  <c r="BI148" i="1"/>
  <c r="BI163" i="1"/>
  <c r="BI176" i="1"/>
  <c r="BI208" i="1"/>
  <c r="BI227" i="1"/>
  <c r="BI236" i="1"/>
  <c r="BI260" i="1"/>
  <c r="BJ66" i="1"/>
  <c r="BI112" i="1"/>
  <c r="BI128" i="1"/>
  <c r="BI144" i="1"/>
  <c r="BI160" i="1"/>
  <c r="BI167" i="1"/>
  <c r="BI194" i="1"/>
  <c r="BI215" i="1"/>
  <c r="BI232" i="1"/>
  <c r="BJ275" i="1"/>
  <c r="BI24" i="1"/>
  <c r="BI40" i="1"/>
  <c r="BI59" i="1"/>
  <c r="BI77" i="1"/>
  <c r="BI97" i="1"/>
  <c r="BI119" i="1"/>
  <c r="BI131" i="1"/>
  <c r="BI146" i="1"/>
  <c r="BI162" i="1"/>
  <c r="BI175" i="1"/>
  <c r="BI207" i="1"/>
  <c r="BI219" i="1"/>
  <c r="BI234" i="1"/>
  <c r="BI261" i="1"/>
  <c r="BI58" i="1"/>
  <c r="BI73" i="1"/>
  <c r="BI91" i="1"/>
  <c r="BI33" i="1"/>
  <c r="AO278" i="1"/>
  <c r="BJ278" i="1" s="1"/>
  <c r="AO274" i="1"/>
  <c r="BI274" i="1" s="1"/>
  <c r="AO271" i="1"/>
  <c r="BJ271" i="1" s="1"/>
  <c r="AO270" i="1"/>
  <c r="BJ270" i="1" s="1"/>
  <c r="AO268" i="1"/>
  <c r="BJ268" i="1" s="1"/>
  <c r="AO265" i="1"/>
  <c r="BI265" i="1" s="1"/>
  <c r="AO264" i="1"/>
  <c r="BJ264" i="1" s="1"/>
  <c r="AO262" i="1"/>
  <c r="BJ262" i="1" s="1"/>
  <c r="AO259" i="1"/>
  <c r="BJ259" i="1" s="1"/>
  <c r="AO258" i="1"/>
  <c r="BI258" i="1" s="1"/>
  <c r="AO255" i="1"/>
  <c r="BJ255" i="1" s="1"/>
  <c r="AO252" i="1"/>
  <c r="BJ252" i="1" s="1"/>
  <c r="AO247" i="1"/>
  <c r="BJ247" i="1" s="1"/>
  <c r="AO246" i="1"/>
  <c r="BI246" i="1" s="1"/>
  <c r="AO243" i="1"/>
  <c r="BJ243" i="1" s="1"/>
  <c r="AO237" i="1"/>
  <c r="BJ237" i="1" s="1"/>
  <c r="AO225" i="1"/>
  <c r="BJ225" i="1" s="1"/>
  <c r="AO222" i="1"/>
  <c r="BI222" i="1" s="1"/>
  <c r="AO221" i="1"/>
  <c r="BJ221" i="1" s="1"/>
  <c r="AO217" i="1"/>
  <c r="BJ217" i="1" s="1"/>
  <c r="AO216" i="1"/>
  <c r="BJ216" i="1" s="1"/>
  <c r="AO191" i="1"/>
  <c r="BI191" i="1" s="1"/>
  <c r="AO189" i="1"/>
  <c r="BJ189" i="1" s="1"/>
  <c r="AO178" i="1"/>
  <c r="BJ178" i="1" s="1"/>
  <c r="AO161" i="1"/>
  <c r="BJ161" i="1" s="1"/>
  <c r="AO155" i="1"/>
  <c r="BI155" i="1" s="1"/>
  <c r="AO153" i="1"/>
  <c r="BJ153" i="1" s="1"/>
  <c r="AO152" i="1"/>
  <c r="BJ152" i="1" s="1"/>
  <c r="AO125" i="1"/>
  <c r="BJ125" i="1" s="1"/>
  <c r="AO123" i="1"/>
  <c r="BI123" i="1" s="1"/>
  <c r="AO117" i="1"/>
  <c r="BJ117" i="1" s="1"/>
  <c r="AO105" i="1"/>
  <c r="BJ105" i="1" s="1"/>
  <c r="AO104" i="1"/>
  <c r="BJ104" i="1" s="1"/>
  <c r="AO103" i="1"/>
  <c r="BI103" i="1" s="1"/>
  <c r="AO94" i="1"/>
  <c r="BJ94" i="1" s="1"/>
  <c r="AO88" i="1"/>
  <c r="BJ88" i="1" s="1"/>
  <c r="AO84" i="1"/>
  <c r="BJ84" i="1" s="1"/>
  <c r="AO83" i="1"/>
  <c r="BI83" i="1" s="1"/>
  <c r="AO70" i="1"/>
  <c r="BJ70" i="1" s="1"/>
  <c r="AO69" i="1"/>
  <c r="BJ69" i="1" s="1"/>
  <c r="AO68" i="1"/>
  <c r="BJ68" i="1" s="1"/>
  <c r="AO62" i="1"/>
  <c r="BI62" i="1" s="1"/>
  <c r="AO61" i="1"/>
  <c r="BJ61" i="1" s="1"/>
  <c r="AO60" i="1"/>
  <c r="BJ60" i="1" s="1"/>
  <c r="AO25" i="1"/>
  <c r="BJ25" i="1" s="1"/>
  <c r="AO22" i="1"/>
  <c r="BI22" i="1" s="1"/>
  <c r="BI117" i="1" l="1"/>
  <c r="BI264" i="1"/>
  <c r="BI189" i="1"/>
  <c r="BI243" i="1"/>
  <c r="BI268" i="1"/>
  <c r="BJ62" i="1"/>
  <c r="BI94" i="1"/>
  <c r="BI153" i="1"/>
  <c r="BI221" i="1"/>
  <c r="BI255" i="1"/>
  <c r="BJ274" i="1"/>
  <c r="BI84" i="1"/>
  <c r="BJ22" i="1"/>
  <c r="BI70" i="1"/>
  <c r="BI104" i="1"/>
  <c r="BI125" i="1"/>
  <c r="BI161" i="1"/>
  <c r="BI216" i="1"/>
  <c r="BI225" i="1"/>
  <c r="BI247" i="1"/>
  <c r="BI259" i="1"/>
  <c r="BI61" i="1"/>
  <c r="BI68" i="1"/>
  <c r="BJ265" i="1"/>
  <c r="BI25" i="1"/>
  <c r="BJ83" i="1"/>
  <c r="BJ103" i="1"/>
  <c r="BJ123" i="1"/>
  <c r="BJ155" i="1"/>
  <c r="BJ191" i="1"/>
  <c r="BJ222" i="1"/>
  <c r="BJ246" i="1"/>
  <c r="BJ258" i="1"/>
  <c r="BI271" i="1"/>
  <c r="BI278" i="1"/>
  <c r="BI60" i="1"/>
  <c r="BI69" i="1"/>
  <c r="BI88" i="1"/>
  <c r="BI105" i="1"/>
  <c r="BI152" i="1"/>
  <c r="BI178" i="1"/>
  <c r="BI217" i="1"/>
  <c r="BI237" i="1"/>
  <c r="BI252" i="1"/>
  <c r="BI262" i="1"/>
  <c r="BI270" i="1"/>
  <c r="J13" i="1" l="1" a="1"/>
  <c r="J13" i="1" s="1"/>
  <c r="J12" i="1" a="1"/>
  <c r="J12" i="1" s="1"/>
  <c r="J11" i="1" a="1"/>
  <c r="J11" i="1" s="1"/>
  <c r="J10" i="1" a="1"/>
  <c r="J10" i="1" s="1"/>
  <c r="J14" i="1" l="1" a="1"/>
  <c r="J14" i="1" s="1"/>
  <c r="J15" i="1" l="1"/>
  <c r="J9" i="1"/>
  <c r="A2" i="1"/>
  <c r="Q9" i="1" l="1"/>
</calcChain>
</file>

<file path=xl/comments1.xml><?xml version="1.0" encoding="utf-8"?>
<comments xmlns="http://schemas.openxmlformats.org/spreadsheetml/2006/main">
  <authors>
    <author>Author</author>
    <author>chernousov</author>
    <author>Александр Сиренко</author>
    <author>Заводская</author>
  </authors>
  <commentList>
    <comment ref="C17" authorId="0">
      <text>
        <r>
          <rPr>
            <b/>
            <sz val="8"/>
            <color indexed="81"/>
            <rFont val="Tahoma"/>
            <family val="2"/>
            <charset val="204"/>
          </rPr>
          <t>Поставьте в поле напротив интересующей позиции необходимое количество пачек.</t>
        </r>
      </text>
    </comment>
    <comment ref="D17" author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text>
        <r>
          <rPr>
            <b/>
            <sz val="8"/>
            <color indexed="81"/>
            <rFont val="Tahoma"/>
            <family val="2"/>
            <charset val="204"/>
          </rPr>
          <t>Цена книги, без скидки</t>
        </r>
      </text>
    </comment>
    <comment ref="F17" authorId="1">
      <text>
        <r>
          <rPr>
            <b/>
            <sz val="8"/>
            <color indexed="81"/>
            <rFont val="Tahoma"/>
            <family val="2"/>
            <charset val="204"/>
          </rPr>
          <t>Название продукции</t>
        </r>
      </text>
    </comment>
    <comment ref="G17" authorId="1">
      <text>
        <r>
          <rPr>
            <b/>
            <sz val="8"/>
            <color indexed="81"/>
            <rFont val="Tahoma"/>
            <family val="2"/>
            <charset val="204"/>
          </rPr>
          <t>Фамилия автора и его инициалы</t>
        </r>
      </text>
    </comment>
    <comment ref="H17" authorId="1">
      <text>
        <r>
          <rPr>
            <b/>
            <sz val="8"/>
            <color indexed="81"/>
            <rFont val="Tahoma"/>
            <family val="2"/>
            <charset val="204"/>
          </rPr>
          <t>Принадлежность позиции к серии</t>
        </r>
      </text>
    </comment>
    <comment ref="K17" authorId="2">
      <text>
        <r>
          <rPr>
            <b/>
            <sz val="9"/>
            <color indexed="81"/>
            <rFont val="Tahoma"/>
            <family val="2"/>
            <charset val="204"/>
          </rPr>
          <t>Серии особого внимания издательства (высоколиквидные с длинным жизненным циклом)</t>
        </r>
        <r>
          <rPr>
            <sz val="9"/>
            <color indexed="81"/>
            <rFont val="Tahoma"/>
            <family val="2"/>
            <charset val="204"/>
          </rPr>
          <t xml:space="preserve">
</t>
        </r>
      </text>
    </comment>
    <comment ref="L17" authorId="1">
      <text>
        <r>
          <rPr>
            <b/>
            <sz val="8"/>
            <color indexed="81"/>
            <rFont val="Tahoma"/>
            <family val="2"/>
            <charset val="204"/>
          </rPr>
          <t>Выделение ассортимента, который участвует в федеральных акциях и/или пользуется сезонным спросом</t>
        </r>
      </text>
    </comment>
    <comment ref="M17" authorId="2">
      <text>
        <r>
          <rPr>
            <b/>
            <sz val="9"/>
            <color indexed="81"/>
            <rFont val="Tahoma"/>
            <family val="2"/>
            <charset val="204"/>
          </rPr>
          <t>Краткое наименование сегмента:
ВРЛ - взрослая развлекательная литература
ДРЛ - детская развлекательная литература
НПЛ - научно-популярная литература
ПРЛ - прикладная литература
ШЛ - школьная литература</t>
        </r>
        <r>
          <rPr>
            <sz val="9"/>
            <color indexed="81"/>
            <rFont val="Tahoma"/>
            <family val="2"/>
            <charset val="204"/>
          </rPr>
          <t xml:space="preserve">
</t>
        </r>
      </text>
    </comment>
    <comment ref="N17" authorId="2">
      <text>
        <r>
          <rPr>
            <b/>
            <sz val="9"/>
            <color indexed="81"/>
            <rFont val="Tahoma"/>
            <family val="2"/>
            <charset val="204"/>
          </rPr>
          <t>Соответсвие виду продукции</t>
        </r>
        <r>
          <rPr>
            <sz val="9"/>
            <color indexed="81"/>
            <rFont val="Tahoma"/>
            <family val="2"/>
            <charset val="204"/>
          </rPr>
          <t xml:space="preserve">
</t>
        </r>
      </text>
    </comment>
    <comment ref="O17" authorId="1">
      <text>
        <r>
          <rPr>
            <b/>
            <sz val="8"/>
            <color indexed="81"/>
            <rFont val="Tahoma"/>
            <family val="2"/>
            <charset val="204"/>
          </rPr>
          <t>Соответствие продукции нише</t>
        </r>
      </text>
    </comment>
    <comment ref="P17" authorId="2">
      <text>
        <r>
          <rPr>
            <b/>
            <sz val="9"/>
            <color indexed="81"/>
            <rFont val="Tahoma"/>
            <family val="2"/>
            <charset val="204"/>
          </rPr>
          <t>Соответсвие продукции тематике</t>
        </r>
        <r>
          <rPr>
            <sz val="9"/>
            <color indexed="81"/>
            <rFont val="Tahoma"/>
            <family val="2"/>
            <charset val="204"/>
          </rPr>
          <t xml:space="preserve">
</t>
        </r>
      </text>
    </comment>
    <comment ref="Q17" authorId="1">
      <text>
        <r>
          <rPr>
            <b/>
            <sz val="8"/>
            <color indexed="81"/>
            <rFont val="Tahoma"/>
            <family val="2"/>
            <charset val="204"/>
          </rPr>
          <t>Издательство, выпустившее продукцию</t>
        </r>
      </text>
    </comment>
    <comment ref="R17" authorId="2">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S17" authorId="1">
      <text>
        <r>
          <rPr>
            <b/>
            <sz val="8"/>
            <color indexed="81"/>
            <rFont val="Tahoma"/>
            <family val="2"/>
            <charset val="204"/>
          </rPr>
          <t>Код ISBN 
(International Standard Book Number)</t>
        </r>
      </text>
    </comment>
    <comment ref="T17" authorId="0">
      <text>
        <r>
          <rPr>
            <b/>
            <sz val="8"/>
            <color indexed="81"/>
            <rFont val="Tahoma"/>
            <family val="2"/>
            <charset val="204"/>
          </rPr>
          <t>Размер ставки НДС на продукцию</t>
        </r>
      </text>
    </comment>
    <comment ref="U17" authorId="0">
      <text>
        <r>
          <rPr>
            <b/>
            <sz val="8"/>
            <color indexed="81"/>
            <rFont val="Tahoma"/>
            <family val="2"/>
            <charset val="204"/>
          </rPr>
          <t>Стандартная пачка в экземплярах</t>
        </r>
      </text>
    </comment>
    <comment ref="V17" authorId="0">
      <text>
        <r>
          <rPr>
            <b/>
            <sz val="8"/>
            <color indexed="81"/>
            <rFont val="Tahoma"/>
            <family val="2"/>
            <charset val="204"/>
          </rPr>
          <t>Дата первого тиража</t>
        </r>
      </text>
    </comment>
    <comment ref="W17" authorId="0">
      <text>
        <r>
          <rPr>
            <b/>
            <sz val="8"/>
            <color indexed="81"/>
            <rFont val="Tahoma"/>
            <family val="2"/>
            <charset val="204"/>
          </rPr>
          <t>Дата последнего тиража</t>
        </r>
      </text>
    </comment>
    <comment ref="X17" authorId="1">
      <text>
        <r>
          <rPr>
            <b/>
            <sz val="8"/>
            <color indexed="81"/>
            <rFont val="Tahoma"/>
            <family val="2"/>
            <charset val="204"/>
          </rPr>
          <t>Код EAN 
(European Article Number)</t>
        </r>
      </text>
    </comment>
    <comment ref="Y17" authorId="0">
      <text>
        <r>
          <rPr>
            <b/>
            <sz val="8"/>
            <color indexed="81"/>
            <rFont val="Tahoma"/>
            <family val="2"/>
            <charset val="204"/>
          </rPr>
          <t>Количество страниц</t>
        </r>
      </text>
    </comment>
    <comment ref="Z17" authorId="1">
      <text>
        <r>
          <rPr>
            <b/>
            <sz val="8"/>
            <color indexed="81"/>
            <rFont val="Tahoma"/>
            <family val="2"/>
            <charset val="204"/>
          </rPr>
          <t>Масса одного экземпляра продукции в килограммах</t>
        </r>
      </text>
    </comment>
    <comment ref="AA17" authorId="2">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 ref="AC17" authorId="1">
      <text>
        <r>
          <rPr>
            <b/>
            <sz val="8"/>
            <color indexed="81"/>
            <rFont val="Tahoma"/>
            <family val="2"/>
            <charset val="204"/>
          </rPr>
          <t>Формат издания</t>
        </r>
      </text>
    </comment>
    <comment ref="AD17" authorId="0">
      <text>
        <r>
          <rPr>
            <b/>
            <sz val="8"/>
            <color indexed="81"/>
            <rFont val="Tahoma"/>
            <family val="2"/>
            <charset val="204"/>
          </rPr>
          <t>Тип переплета</t>
        </r>
      </text>
    </comment>
    <comment ref="AF17" authorId="2">
      <text>
        <r>
          <rPr>
            <b/>
            <sz val="9"/>
            <color indexed="81"/>
            <rFont val="Tahoma"/>
            <family val="2"/>
            <charset val="204"/>
          </rPr>
          <t>Указатель уценки</t>
        </r>
        <r>
          <rPr>
            <sz val="9"/>
            <color indexed="81"/>
            <rFont val="Tahoma"/>
            <family val="2"/>
            <charset val="204"/>
          </rPr>
          <t xml:space="preserve">
</t>
        </r>
      </text>
    </comment>
    <comment ref="AG17" authorId="2">
      <text>
        <r>
          <rPr>
            <b/>
            <sz val="9"/>
            <color indexed="81"/>
            <rFont val="Tahoma"/>
            <family val="2"/>
            <charset val="204"/>
          </rPr>
          <t>ФИО ответсвенного редактора продукции</t>
        </r>
        <r>
          <rPr>
            <sz val="9"/>
            <color indexed="81"/>
            <rFont val="Tahoma"/>
            <family val="2"/>
            <charset val="204"/>
          </rPr>
          <t xml:space="preserve">
</t>
        </r>
      </text>
    </comment>
    <comment ref="AI17" authorId="1">
      <text>
        <r>
          <rPr>
            <b/>
            <sz val="8"/>
            <color indexed="81"/>
            <rFont val="Tahoma"/>
            <family val="2"/>
            <charset val="204"/>
          </rPr>
          <t>Краткое обозначение серии</t>
        </r>
      </text>
    </comment>
    <comment ref="AL17" authorId="0">
      <text>
        <r>
          <rPr>
            <b/>
            <sz val="8"/>
            <color indexed="81"/>
            <rFont val="Tahoma"/>
            <family val="2"/>
            <charset val="204"/>
          </rPr>
          <t>Уникальный идентификационный номер книги в издательстве</t>
        </r>
      </text>
    </comment>
    <comment ref="AM17" authorId="3">
      <text>
        <r>
          <rPr>
            <b/>
            <sz val="9"/>
            <color indexed="81"/>
            <rFont val="Tahoma"/>
            <family val="2"/>
            <charset val="204"/>
          </rPr>
          <t>Название редакции</t>
        </r>
        <r>
          <rPr>
            <sz val="9"/>
            <color indexed="81"/>
            <rFont val="Tahoma"/>
            <family val="2"/>
            <charset val="204"/>
          </rPr>
          <t xml:space="preserve">
</t>
        </r>
      </text>
    </comment>
    <comment ref="AN17" authorId="3">
      <text>
        <r>
          <rPr>
            <b/>
            <sz val="9"/>
            <color indexed="81"/>
            <rFont val="Tahoma"/>
            <family val="2"/>
            <charset val="204"/>
          </rPr>
          <t>Название департамента</t>
        </r>
        <r>
          <rPr>
            <sz val="9"/>
            <color indexed="81"/>
            <rFont val="Tahoma"/>
            <family val="2"/>
            <charset val="204"/>
          </rPr>
          <t xml:space="preserve">
</t>
        </r>
      </text>
    </comment>
    <comment ref="AO17" authorId="2">
      <text>
        <r>
          <rPr>
            <b/>
            <sz val="9"/>
            <color indexed="81"/>
            <rFont val="Tahoma"/>
            <family val="2"/>
            <charset val="204"/>
          </rPr>
          <t>Суммарное количество заказанных экземпляров (пачки+штуки)</t>
        </r>
        <r>
          <rPr>
            <sz val="9"/>
            <color indexed="81"/>
            <rFont val="Tahoma"/>
            <family val="2"/>
            <charset val="204"/>
          </rPr>
          <t xml:space="preserve">
</t>
        </r>
      </text>
    </comment>
  </commentList>
</comments>
</file>

<file path=xl/sharedStrings.xml><?xml version="1.0" encoding="utf-8"?>
<sst xmlns="http://schemas.openxmlformats.org/spreadsheetml/2006/main" count="7458" uniqueCount="2776">
  <si>
    <t>ВСЕГО</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</si>
  <si>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</si>
  <si>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</si>
  <si>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</si>
  <si>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</si>
  <si>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</si>
  <si>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</si>
  <si>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</si>
  <si>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</si>
  <si>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</si>
  <si>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</si>
  <si>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</si>
  <si>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</si>
  <si>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Первый тираж</t>
  </si>
  <si>
    <t>Последний тираж</t>
  </si>
  <si>
    <t>EAN</t>
  </si>
  <si>
    <t>Кол-во cтр.</t>
  </si>
  <si>
    <t>Вес,
кг</t>
  </si>
  <si>
    <t>Формат</t>
  </si>
  <si>
    <t>Перепл.</t>
  </si>
  <si>
    <t>Заказано, шт</t>
  </si>
  <si>
    <t>Ниша</t>
  </si>
  <si>
    <t>Гриф</t>
  </si>
  <si>
    <t>Вид права</t>
  </si>
  <si>
    <t>Номер договора</t>
  </si>
  <si>
    <t>Начало действия</t>
  </si>
  <si>
    <r>
      <t xml:space="preserve">СКИДКА </t>
    </r>
    <r>
      <rPr>
        <b/>
        <sz val="12"/>
        <rFont val="Arial"/>
        <family val="2"/>
        <charset val="204"/>
      </rPr>
      <t>↓</t>
    </r>
  </si>
  <si>
    <t>И  Н  Ф  О  Р  М  А  Ц  И  Я     П  О     З  А  К  А  З  У</t>
  </si>
  <si>
    <t xml:space="preserve">Комментарий к заказу: </t>
  </si>
  <si>
    <t>Издательство</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</si>
  <si>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</si>
  <si>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</si>
  <si>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</si>
  <si>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</si>
  <si>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</si>
  <si>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</si>
  <si>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</si>
  <si>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</si>
  <si>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</si>
  <si>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</si>
  <si>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</si>
  <si>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</si>
  <si>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</si>
  <si>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</si>
  <si>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</si>
  <si>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</si>
  <si>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&gt;0</t>
  </si>
  <si>
    <t>НДС, %</t>
  </si>
  <si>
    <t>поиск по колонкам и строкам (Ctrl-F), фильтры по всем колонкам прайс-листа: «Автор», «Серия» и т.д.</t>
  </si>
  <si>
    <t>Код товара</t>
  </si>
  <si>
    <t>Обложка</t>
  </si>
  <si>
    <t>Тип серии / СОВ</t>
  </si>
  <si>
    <t>Продающий текст</t>
  </si>
  <si>
    <t>Аннотация</t>
  </si>
  <si>
    <t>PDF-листалка</t>
  </si>
  <si>
    <t>Обложка 3D</t>
  </si>
  <si>
    <t>Видео</t>
  </si>
  <si>
    <t>Фото</t>
  </si>
  <si>
    <t>Тематика</t>
  </si>
  <si>
    <t>Сегмент (кратко)</t>
  </si>
  <si>
    <t>Ваш заказ, руб</t>
  </si>
  <si>
    <t>Заказ ИТОГО, шт</t>
  </si>
  <si>
    <t>Сезон продаж/акция</t>
  </si>
  <si>
    <t>Размер книги, мм</t>
  </si>
  <si>
    <t>Качество бумаги</t>
  </si>
  <si>
    <t>Редактор</t>
  </si>
  <si>
    <t>Полное имя автора</t>
  </si>
  <si>
    <t>Название на языке оригинала</t>
  </si>
  <si>
    <t>Издательский бренд</t>
  </si>
  <si>
    <t>Вид продукции</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</si>
  <si>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</si>
  <si>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</si>
  <si>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</si>
  <si>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</si>
  <si>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</si>
  <si>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</si>
  <si>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</si>
  <si>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</si>
  <si>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</si>
  <si>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</si>
  <si>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</si>
  <si>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</si>
  <si>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</si>
  <si>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</si>
  <si>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</si>
  <si>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</si>
  <si>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</si>
  <si>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</si>
  <si>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</si>
  <si>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</si>
  <si>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</si>
  <si>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</si>
  <si>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</si>
  <si>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</si>
  <si>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</si>
  <si>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</si>
  <si>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</si>
  <si>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</si>
  <si>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r>
      <t xml:space="preserve">На основе этих серий формируются ассортиментные матрицы издательства. </t>
    </r>
    <r>
      <rPr>
        <i/>
        <sz val="11"/>
        <rFont val="Arial"/>
        <family val="2"/>
        <charset val="204"/>
      </rPr>
      <t>(Информация обновляется ежеквартально)</t>
    </r>
  </si>
  <si>
    <t>(высоколиквидные и с длинным жизненным циклов всех входящих в них книг).</t>
  </si>
  <si>
    <r>
      <rPr>
        <b/>
        <sz val="12"/>
        <rFont val="Arial"/>
        <family val="2"/>
        <charset val="204"/>
      </rPr>
      <t>Тип серии / СОВ</t>
    </r>
    <r>
      <rPr>
        <sz val="12"/>
        <rFont val="Arial"/>
        <family val="2"/>
        <charset val="204"/>
      </rPr>
      <t xml:space="preserve"> - Серии особого внимания издательства (СОВ)</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</si>
  <si>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</si>
  <si>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</si>
  <si>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</si>
  <si>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</si>
  <si>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</si>
  <si>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</si>
  <si>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Категория</t>
  </si>
  <si>
    <t>Книга</t>
  </si>
  <si>
    <t>ООО "Издательство АСТ"</t>
  </si>
  <si>
    <t>7БЦ</t>
  </si>
  <si>
    <t>16+</t>
  </si>
  <si>
    <t>Прайс</t>
  </si>
  <si>
    <t>Белония М, ООО</t>
  </si>
  <si>
    <t>Ссылка на обложку</t>
  </si>
  <si>
    <t>Стандарт</t>
  </si>
  <si>
    <t>Доп</t>
  </si>
  <si>
    <t>Редакция</t>
  </si>
  <si>
    <t>Возр. огран.</t>
  </si>
  <si>
    <t>АСТ наименование краткое</t>
  </si>
  <si>
    <t>ИНФО</t>
  </si>
  <si>
    <t>Ф.А.</t>
  </si>
  <si>
    <t>Цена прайса</t>
  </si>
  <si>
    <t>Возр. сегментация</t>
  </si>
  <si>
    <t>Серия (кратко)</t>
  </si>
  <si>
    <t>No</t>
  </si>
  <si>
    <t>Дата снятия запрета</t>
  </si>
  <si>
    <t>На скл пост</t>
  </si>
  <si>
    <r>
      <t xml:space="preserve">В </t>
    </r>
    <r>
      <rPr>
        <b/>
        <sz val="8"/>
        <color indexed="57"/>
        <rFont val="Arial"/>
        <family val="2"/>
        <charset val="204"/>
      </rPr>
      <t>зеленое</t>
    </r>
    <r>
      <rPr>
        <b/>
        <sz val="8"/>
        <rFont val="Arial"/>
        <family val="2"/>
        <charset val="204"/>
      </rPr>
      <t xml:space="preserve"> поле поставьте, пожалуйста, вашу скидку</t>
    </r>
  </si>
  <si>
    <t>При поставке заказанного товара, полное соответствие вашему заказу не может быть гарантировано по следующим параметрам:
 – стандарт;
 – ISBN;
 – EAN.</t>
  </si>
  <si>
    <r>
      <t xml:space="preserve">ИТОГО </t>
    </r>
    <r>
      <rPr>
        <b/>
        <sz val="8"/>
        <rFont val="Arial"/>
        <family val="2"/>
        <charset val="204"/>
      </rPr>
      <t>С УЧЕТОМ СКИДКИ</t>
    </r>
  </si>
  <si>
    <r>
      <rPr>
        <b/>
        <sz val="10"/>
        <color indexed="10"/>
        <rFont val="Arial"/>
        <family val="2"/>
        <charset val="204"/>
      </rPr>
      <t>Нов</t>
    </r>
    <r>
      <rPr>
        <b/>
        <sz val="10"/>
        <rFont val="Arial"/>
        <family val="2"/>
        <charset val="204"/>
      </rPr>
      <t xml:space="preserve"> / Доп</t>
    </r>
  </si>
  <si>
    <t>Департамент</t>
  </si>
  <si>
    <t>НПЛ</t>
  </si>
  <si>
    <t>138х212</t>
  </si>
  <si>
    <t>60x90/16</t>
  </si>
  <si>
    <t>бумага офсетная пухлая 65 Кама</t>
  </si>
  <si>
    <t>На собств.складе</t>
  </si>
  <si>
    <t>ДРЛ</t>
  </si>
  <si>
    <t>210х280</t>
  </si>
  <si>
    <t>60x84/8</t>
  </si>
  <si>
    <t>7-10</t>
  </si>
  <si>
    <t>507 Департамент Планета Детства</t>
  </si>
  <si>
    <t>0+</t>
  </si>
  <si>
    <t>ПРЛ</t>
  </si>
  <si>
    <t>125х200</t>
  </si>
  <si>
    <t>84x108/32</t>
  </si>
  <si>
    <t>6+</t>
  </si>
  <si>
    <t>ДЕТСКАЯ И ПОДРОСТКОВАЯ СОВРЕМЕННАЯ ЛИТЕРАТУРА (ДО 16 ЛЕТ)</t>
  </si>
  <si>
    <t>11-14</t>
  </si>
  <si>
    <t>Малыш(Художественная литература)</t>
  </si>
  <si>
    <t>ВРЛ</t>
  </si>
  <si>
    <t>бумага типографская пухлая 55</t>
  </si>
  <si>
    <t>509 Департамент Художественной литературы</t>
  </si>
  <si>
    <t>18+</t>
  </si>
  <si>
    <t>197х255</t>
  </si>
  <si>
    <t>84x108/16</t>
  </si>
  <si>
    <t>12+</t>
  </si>
  <si>
    <t>Жанры</t>
  </si>
  <si>
    <t>бумага офсетная 100</t>
  </si>
  <si>
    <t>бумага типографская пухлая 60</t>
  </si>
  <si>
    <t>ЗАРУБЕЖНАЯ КЛАССИЧЕСКАЯ ПРОЗА И ДРАМАТУРГИЯ</t>
  </si>
  <si>
    <t>4-6</t>
  </si>
  <si>
    <t>ЗАРУБЕЖНАЯ ОСТРОСЮЖЕТНАЯ ЛИТЕРАТУРА</t>
  </si>
  <si>
    <t>бумага офсетная пухлая 60 Кама</t>
  </si>
  <si>
    <t>ДЕТСКАЯ И ПОДРОСТКОВАЯ КЛАССИЧЕСКАЯ ХУДОЖЕСТВЕННАЯ ЛИТЕРАТУРА</t>
  </si>
  <si>
    <t>КЛАССИЧЕСКАЯ ХУДОЖЕСТВЕННАЯ ЛИТЕРАТУРА (4-10 ЛЕТ)</t>
  </si>
  <si>
    <t>0-3</t>
  </si>
  <si>
    <t>138х200</t>
  </si>
  <si>
    <t>60x84/16</t>
  </si>
  <si>
    <t>115х180</t>
  </si>
  <si>
    <t>76x100/32</t>
  </si>
  <si>
    <t>ПОПУЛЯРНАЯ ПСИХОЛОГИЯ</t>
  </si>
  <si>
    <t>бумага газетная пухлая 45</t>
  </si>
  <si>
    <t>162х210</t>
  </si>
  <si>
    <t>70x90/16</t>
  </si>
  <si>
    <t>ИНОСТРАННЫЕ ЯЗЫКИ</t>
  </si>
  <si>
    <t>Эксклюзивная классика</t>
  </si>
  <si>
    <t>ЭксклюзивКлассика</t>
  </si>
  <si>
    <t>Х</t>
  </si>
  <si>
    <t>Уценка</t>
  </si>
  <si>
    <t>ФАНТАСТИКА, ФЭНТЕЗИ, МИСТИКА</t>
  </si>
  <si>
    <t>бумага газетная 45</t>
  </si>
  <si>
    <t>Сова. Малыш (Обучающая и развивающая литература)</t>
  </si>
  <si>
    <t>Малыш(Обучающая и развивающая литература)</t>
  </si>
  <si>
    <t>РУССКАЯ СОВРЕМЕННАЯ ПРОЗА И ДРАМАТУРГИЯ</t>
  </si>
  <si>
    <t>162х235</t>
  </si>
  <si>
    <t>70x100/16</t>
  </si>
  <si>
    <t>РАЗВИТИЕ ЛИЧНОСТИ И САМОСОВЕРШЕНСТВОВАНИЕ</t>
  </si>
  <si>
    <t>бумага офсетная 80</t>
  </si>
  <si>
    <t>бумага типографская 60</t>
  </si>
  <si>
    <t>Эксклюзив: Русская классика</t>
  </si>
  <si>
    <t>ЭксклюзивКласРус</t>
  </si>
  <si>
    <t>?4</t>
  </si>
  <si>
    <t>New</t>
  </si>
  <si>
    <t>?3</t>
  </si>
  <si>
    <t>?5</t>
  </si>
  <si>
    <t>БИОГРАФИИ. МЕМУАРЫ</t>
  </si>
  <si>
    <t>БИОГРАФИИ, МЕМУАРЫ</t>
  </si>
  <si>
    <t>бумага мелованная матовая 130</t>
  </si>
  <si>
    <t>бумага типографская 55</t>
  </si>
  <si>
    <t>РОССИЙСКАЯ ФАНТАСТИКА, ФЭНТЕЗИ, МИСТИКА</t>
  </si>
  <si>
    <t>РУССКАЯ КЛАССИЧЕСКАЯ ПРОЗА И ДРАМАТУРГИЯ</t>
  </si>
  <si>
    <t>Андреева Лилия Григорьевна</t>
  </si>
  <si>
    <t>ИЗДАТЕЛЬСТВО  "АСТ"</t>
  </si>
  <si>
    <t>.</t>
  </si>
  <si>
    <t>СЕНТИМЕНТАЛЬНАЯ ПРОЗА РОССИЙСКИХ АВТОРОВ</t>
  </si>
  <si>
    <t>ДОМ. ДОСУГ. РУКОДЕЛИЕ И РЕМЕСЛА</t>
  </si>
  <si>
    <t>Корпус</t>
  </si>
  <si>
    <t>СОВРЕМЕННАЯ ХУДОЖЕСТВЕННАЯ ЛИТЕРАТУРА (6-10 ЛЕТ)</t>
  </si>
  <si>
    <t>ШЛ</t>
  </si>
  <si>
    <t>УЧЕБНАЯ ЛИТЕРАТУРА ДЛЯ НАЧАЛЬНОЙ ШКОЛЫ (1-4 КЛ)</t>
  </si>
  <si>
    <t>РАЗВИТИЕ РЕБЕНКА И ПОДГОТОВКА К ШКОЛЕ (0-6 ЛЕТ)</t>
  </si>
  <si>
    <t>РАЗВИТИЕ РЕБЕНКА И ПОДГОТОВКА К ШКОЛЕ (4-6 ЛЕТ)</t>
  </si>
  <si>
    <t>ЗАРУБЕЖНАЯ ФАНТАСТИКА, ФЭНТЕЗИ, МИСТИКА</t>
  </si>
  <si>
    <t>Молодежная литература. Young Adult</t>
  </si>
  <si>
    <t>СЕНТИМЕНТАЛЬНАЯ ПРОЗА ЗАРУБЕЖНЫХ АВТОРОВ</t>
  </si>
  <si>
    <t>ЭЗОТЕРИКА. САМОПОЗНАНИЕ. ТАЙНЫЕ ЯВЛЕНИЯ</t>
  </si>
  <si>
    <t>бумага офсетная 120</t>
  </si>
  <si>
    <t>ЗДОРОВЬЕ. ПОПУЛЯРНАЯ МЕДИЦИНА</t>
  </si>
  <si>
    <t>ПОПУЛЯРНАЯ И НЕТРАДИЦИОННАЯ МЕДИЦИНА. БЕРЕМЕННОСТЬ И РОДЫ. ЛЕЧЕБНАЯ КОСМЕТИКА И ЛЕЧЕБНОЕ ПИТАНИЕ. ДИЕТЫ. ЗДОРОВЫЙ ОБРАЗ ЖИЗНИ</t>
  </si>
  <si>
    <t>бумага офсетная 65</t>
  </si>
  <si>
    <t>ДЕТСКАЯ И ПОДРОСТКОВАЯ ПОЗНАВАТЕЛЬНАЯ ЛИТЕРАТУРА</t>
  </si>
  <si>
    <t>Аванта</t>
  </si>
  <si>
    <t>Батурина Анна Евгеньевна</t>
  </si>
  <si>
    <t>Ленинград ИД. Молодежная литература</t>
  </si>
  <si>
    <t>Шараева Елена Федоровна</t>
  </si>
  <si>
    <t>Прайм.Perevod</t>
  </si>
  <si>
    <t>Прайм.Optimus</t>
  </si>
  <si>
    <t>511 Департамент Прикладная литература и межиздательские проекты</t>
  </si>
  <si>
    <t>ГУМАНИТАРНЫЕ НАУКИ</t>
  </si>
  <si>
    <t>Времена 2. Vita</t>
  </si>
  <si>
    <t>ИСКУССТВО. КУЛЬТУРА</t>
  </si>
  <si>
    <t>САМОПОЗНАНИЕ. ДУХОВНО-МИСТИЧЕСКИЕ УЧЕНИЯ</t>
  </si>
  <si>
    <t>ЕСТЕСТВЕННЫЕ НАУКИ</t>
  </si>
  <si>
    <t>Веснина Галина Олеговна</t>
  </si>
  <si>
    <t>бумага книжная кремовая пухлая 60</t>
  </si>
  <si>
    <t>Дмитриева В.Г.</t>
  </si>
  <si>
    <t>ДЕТСКИЕ И ПОДРОСТКОВЫЕ РАСКРАСКИ И АКТИВИТИ (4 ЛЕТ И СТАРШЕ)</t>
  </si>
  <si>
    <t>ФИЛОСОФИЯ. ЛОГИКА. ЭТИКА. ЭСТЕТИКА</t>
  </si>
  <si>
    <t>ПУБЛИЦИСТИКА</t>
  </si>
  <si>
    <t>Похвалина Анна Равильевна</t>
  </si>
  <si>
    <t>ОБЩЕСТВЕННЫЕ НАУКИ</t>
  </si>
  <si>
    <t>Молодежная литература. Комиксы</t>
  </si>
  <si>
    <t>Новикова Мария Олеговна</t>
  </si>
  <si>
    <t>Прайм.Future</t>
  </si>
  <si>
    <t>Кинг С.</t>
  </si>
  <si>
    <t>Антропос</t>
  </si>
  <si>
    <t>ГУМАНИТАРНЫЕ ПРЕДМЕТЫ (1-4 КЛ)</t>
  </si>
  <si>
    <t>ЗАРУБЕЖНАЯ СОВРЕМЕННАЯ ПРОЗА И ДРАМАТУРГИЯ</t>
  </si>
  <si>
    <t>РОССИЙСКАЯ ОСТРОСЮЖЕТНАЯ ЛИТЕРАТУРА</t>
  </si>
  <si>
    <t>Демичев Владимир Константинович</t>
  </si>
  <si>
    <t>ИСКУССТВО И КУЛЬТУРА</t>
  </si>
  <si>
    <t>ПСИХОЛОГИЯ. ПЕДАГОГИКА</t>
  </si>
  <si>
    <t>Молодежная литература. Фантастика и фэнтези</t>
  </si>
  <si>
    <t>112х165</t>
  </si>
  <si>
    <t>70x100/32</t>
  </si>
  <si>
    <t>?6</t>
  </si>
  <si>
    <t>Богатырева Елизавета Николаевна</t>
  </si>
  <si>
    <t>Горяева Ирина Валерьевна</t>
  </si>
  <si>
    <t>Lingua. Европейские языки</t>
  </si>
  <si>
    <t>Lingua. Восточные языки</t>
  </si>
  <si>
    <t>ОГИЗ. Искусство</t>
  </si>
  <si>
    <t>Lingua. Русский язык</t>
  </si>
  <si>
    <t>Neoclassic. Гамма</t>
  </si>
  <si>
    <t>Neoclassic. Омега</t>
  </si>
  <si>
    <t>Neoclassic. Дельта</t>
  </si>
  <si>
    <t>ХУДОЖЕСТВЕННО-ДОКУМЕНТАЛЬНАЯ ПУБЛИЦИСТИКА</t>
  </si>
  <si>
    <t>ОГИЗ. История</t>
  </si>
  <si>
    <t>Гайдель Екатерина Анатольевна</t>
  </si>
  <si>
    <t>Цурихина Юлия Владимировна</t>
  </si>
  <si>
    <t>Калинина Татьяна Сергеевна</t>
  </si>
  <si>
    <t>ПСИХОЛОГИЯ ВЗАИМООТНОШЕНИЙ И ПСИХОЛОГИЧЕСКИЕ ТЕСТЫ</t>
  </si>
  <si>
    <t>7-инт</t>
  </si>
  <si>
    <t>Деркач Татьяна Борисовна</t>
  </si>
  <si>
    <t>Тимакова Анастасия Сергеевна</t>
  </si>
  <si>
    <t>107х165</t>
  </si>
  <si>
    <t>70x90/32</t>
  </si>
  <si>
    <t>бумага офсетная НЕ ПУХЛАЯ 60 Кама</t>
  </si>
  <si>
    <t>7Б</t>
  </si>
  <si>
    <t>Пислегина Наталия Андреевна</t>
  </si>
  <si>
    <t>РАСКРАСКИ И РИСОВАЛКИ</t>
  </si>
  <si>
    <t>Лицензии</t>
  </si>
  <si>
    <t>Паулан Александр Владимирович</t>
  </si>
  <si>
    <t>Лист</t>
  </si>
  <si>
    <t>125х165</t>
  </si>
  <si>
    <t>70x108/32</t>
  </si>
  <si>
    <t>КУЛИНАРИЯ</t>
  </si>
  <si>
    <t>КУЛИНАРИЯ. КОНСЕРВИРОВАНИЕ. НАПИТКИ. СЕРВИРОВКА И ЗАСТОЛЬНЫЙ ЭТИКЕТ</t>
  </si>
  <si>
    <t>Король на все времена</t>
  </si>
  <si>
    <t>Кинг(нов)</t>
  </si>
  <si>
    <t>Издательство АСТ ООО</t>
  </si>
  <si>
    <t>Корнилова Ольга Александровна</t>
  </si>
  <si>
    <t>ОГИЗ. Страноведение</t>
  </si>
  <si>
    <t>Кладезь. Хобби. Лайфстайл</t>
  </si>
  <si>
    <t>ФИЛОЛОГИЯ. ЛИТЕРАТУРОВЕДЕНИЕ. ОБЩЕЕ ЯЗЫКОЗНАНИЕ. РУССКИЙ ЯЗЫК. КУЛЬТУРА РЕЧИ. РИТОРИКА</t>
  </si>
  <si>
    <t>138х210</t>
  </si>
  <si>
    <t>ИСТОРИЯ. ИСТОЧНИКОВЕДЕНИЕ. АРХЕОЛОГИЯ. ЭТНОГРАФИЯ</t>
  </si>
  <si>
    <t>Осипова Маргарита Гургеновна</t>
  </si>
  <si>
    <t>Эксклюзивная классика (Лучшее)</t>
  </si>
  <si>
    <t>ЭксклюзивКлассика(тв)</t>
  </si>
  <si>
    <t>РУКОДЕЛИЕ И РЕМЕСЛА</t>
  </si>
  <si>
    <t>РАЗВИТИЕ ДЕТЕЙ (0-3 ЛЕТ)</t>
  </si>
  <si>
    <t>Астрель СПб. Малыш (Художественная литература)</t>
  </si>
  <si>
    <t>Стругацкий А.Н., Стругацкий Б.Н.</t>
  </si>
  <si>
    <t>Прайм. Астери</t>
  </si>
  <si>
    <t>Кинг: книжная полка</t>
  </si>
  <si>
    <t>Кинг(книжная полка)</t>
  </si>
  <si>
    <t>Дробкова Марина Владимировна</t>
  </si>
  <si>
    <t>Никитенко Наталья Ивановна</t>
  </si>
  <si>
    <t>ХОББИ И РАЗВЛЕЧЕНИЯ. ОРГАНИЗАЦИЯ ДОСУГА. ПЕСЕННИКИ.</t>
  </si>
  <si>
    <t>КОМИКСЫ</t>
  </si>
  <si>
    <t>бумага офсетная 160</t>
  </si>
  <si>
    <t>128х200</t>
  </si>
  <si>
    <t>ПОЭЗИЯ</t>
  </si>
  <si>
    <t>бумага офсетная НЕ ПУХЛАЯ 65 Кама</t>
  </si>
  <si>
    <t>Лучшая мировая классика</t>
  </si>
  <si>
    <t>ЛучшМирКлассика</t>
  </si>
  <si>
    <t>Окошкина Евгения Владимировна</t>
  </si>
  <si>
    <t>Фоменко Евгения Юрьевна</t>
  </si>
  <si>
    <t>ДЕТСКИЕ И ПОДРОСТКОВЫЕ АТЛАСЫ И ЭНЦИКЛОПЕДИИ</t>
  </si>
  <si>
    <t>Кладезь. Психология</t>
  </si>
  <si>
    <t>НАУКИ О ЗЕМЛЕ</t>
  </si>
  <si>
    <t>Могучий Антон</t>
  </si>
  <si>
    <t>СОВРЕМЕННАЯ ХУДОЖЕСТВЕННАЯ ЛИТЕРАТУРА (11-16 ЛЕТ)</t>
  </si>
  <si>
    <t>Зайцева Ольга Сергеевна</t>
  </si>
  <si>
    <t>Зарубежная классика</t>
  </si>
  <si>
    <t>Зар.класс!</t>
  </si>
  <si>
    <t>Кипрушева Ойли Олеговна</t>
  </si>
  <si>
    <t>Беднарская Ульяна Дмитриевна</t>
  </si>
  <si>
    <t>Вилли-Винки</t>
  </si>
  <si>
    <t>Достоевский Ф.М.</t>
  </si>
  <si>
    <t>КНИГИ ДЛЯ ЧТЕНИЯ НА ИНОСТРАННЫХ ЯЗЫКАХ</t>
  </si>
  <si>
    <t>ТАЙНЫЕ ЯВЛЕНИЯ. ЭКСТРАСЕНСОРИКА. БИОЭНЕРГЕТИКА</t>
  </si>
  <si>
    <t>Времена 2. Переплёт. Культура</t>
  </si>
  <si>
    <t>Времена 2. Переплёт. История</t>
  </si>
  <si>
    <t>ТУРИЗМ. ПУТЕШЕСТВИЯ. СТРАНОВЕДЕНИЕ (КРАЕВЕДЕНИЕ)</t>
  </si>
  <si>
    <t>СПОРТ. ФИТНЕС. ОХОТА И РЫБАЛКА</t>
  </si>
  <si>
    <t>Панёва Дарья</t>
  </si>
  <si>
    <t>ОГИЗ. Научно-популярная литература</t>
  </si>
  <si>
    <t>Бутузова Полина Алексеевна</t>
  </si>
  <si>
    <t>No sugar</t>
  </si>
  <si>
    <t>ДЕТСКАЯ ЛИТЕРАТУРА (0-3 ЛЕТ)</t>
  </si>
  <si>
    <t>ХУДОЖЕСТВЕННАЯ ЛИТЕРАТУРА ДЛЯ ДЕТЕЙ (0-3 ЛЕТ)</t>
  </si>
  <si>
    <t>ИСТОРИЧЕСКИЙ РОМАН</t>
  </si>
  <si>
    <t>Аксенова Анастасия Михайловна</t>
  </si>
  <si>
    <t>Время Z</t>
  </si>
  <si>
    <t>ВремяZ</t>
  </si>
  <si>
    <t>Успенский Э.Н.</t>
  </si>
  <si>
    <t>Дианова Валерия Алексеевна</t>
  </si>
  <si>
    <t>Ильин Олег Сергеевич</t>
  </si>
  <si>
    <t>Детское чтение</t>
  </si>
  <si>
    <t>ДетЧтение</t>
  </si>
  <si>
    <t>Сазонова Полина Александровна</t>
  </si>
  <si>
    <t>Кладезь. Самопознание</t>
  </si>
  <si>
    <t>УЧЕБНАЯ ЛИТЕРАТУРА ДЛЯ СРЕДНЕЙ ШКОЛЫ (5-9 КЛ)</t>
  </si>
  <si>
    <t>Джейн А.</t>
  </si>
  <si>
    <t>Кореневская Мария Николаевна</t>
  </si>
  <si>
    <t>Практическая магия для жизни</t>
  </si>
  <si>
    <t>ПрактичМагияЖизни</t>
  </si>
  <si>
    <t>бумага мелованная матовая 115</t>
  </si>
  <si>
    <t>Интеджер. Аванта</t>
  </si>
  <si>
    <t>Захарова Лариса Алексеевна</t>
  </si>
  <si>
    <t>ДЕТСКАЯ ДОСУГОВАЯ ЛИТЕРАТУРА (4 ЛЕТ И СТАРШЕ)</t>
  </si>
  <si>
    <t>Горностаева Варвара Михайловна</t>
  </si>
  <si>
    <t>Свидлер Елена Викторовна</t>
  </si>
  <si>
    <t>Библиотека классики</t>
  </si>
  <si>
    <t>БиблКлассики</t>
  </si>
  <si>
    <t>Суворова Дарья Сергеевна</t>
  </si>
  <si>
    <t>Горинова Наталья Рафилевна</t>
  </si>
  <si>
    <t>Тетрадзе Елизавета Андреевна</t>
  </si>
  <si>
    <t>РЕЛИГИЯ. ИСТОРИЯ РЕЛИГИИ. МОЛИТВЕННИКИ</t>
  </si>
  <si>
    <t>РЕЛИГИЯ. ИСТОРИЯ РЕЛИГИИ. МОЛИТВЕННИКИ. РЕЛИГИОЗНОЕ ВОСПИТАНИЕ</t>
  </si>
  <si>
    <t>Сватовская Анна Станиславовна</t>
  </si>
  <si>
    <t>Василевская Полина Сергеевна</t>
  </si>
  <si>
    <t>Картон</t>
  </si>
  <si>
    <t>Комарова Варвара Алексеевна</t>
  </si>
  <si>
    <t>Захарова Татьяна Николаевна</t>
  </si>
  <si>
    <t>Боярская Софья Дмитриевна</t>
  </si>
  <si>
    <t>РУССКИЙ ИСТОРИЧЕСКИЙ РОМАН</t>
  </si>
  <si>
    <t>Neoclassic: Расследование</t>
  </si>
  <si>
    <t>Расследование(Neo)</t>
  </si>
  <si>
    <t>Корелли М.</t>
  </si>
  <si>
    <t>Спаркс Н.</t>
  </si>
  <si>
    <t>125х193</t>
  </si>
  <si>
    <t>Ходякова Алена Александровна</t>
  </si>
  <si>
    <t>АСТ Москва</t>
  </si>
  <si>
    <t>Альфа</t>
  </si>
  <si>
    <t>Кладезь. Музыка</t>
  </si>
  <si>
    <t>Д-пружина (мягкий)</t>
  </si>
  <si>
    <t>Кузнецова Ольга Олеговна</t>
  </si>
  <si>
    <t>Шанина Анастасия Александровна</t>
  </si>
  <si>
    <t>Малыш (Художественная литература). Родничок</t>
  </si>
  <si>
    <t>ЭКОНОМИКА. БИЗНЕС.</t>
  </si>
  <si>
    <t>Демянчук Полина Николаевна</t>
  </si>
  <si>
    <t>Кент Р.</t>
  </si>
  <si>
    <t>LAV. Романтика</t>
  </si>
  <si>
    <t>LAV.Романтика</t>
  </si>
  <si>
    <t>Малыш 0+</t>
  </si>
  <si>
    <t>КЛАССИЧЕСКАЯ ХУДОЖЕСТВЕННАЯ ЛИТЕРАТУРА (11 ЛЕТ И СТАРШЕ)</t>
  </si>
  <si>
    <t>Карта</t>
  </si>
  <si>
    <t>Вильмонт Е.Н.</t>
  </si>
  <si>
    <t>Гусева Анастасия Егоровна</t>
  </si>
  <si>
    <t>Гавердовская Татьяна Анатольевна</t>
  </si>
  <si>
    <t>Трубова Вероника Андреевна</t>
  </si>
  <si>
    <t>Пирожкова Анастасия Евгеньевна</t>
  </si>
  <si>
    <t>Булгакова Екатерина Александровна</t>
  </si>
  <si>
    <t>Гессе Г.</t>
  </si>
  <si>
    <t>АСТРОЛОГИЯ. ГАДАНИЯ. СОННИКИ</t>
  </si>
  <si>
    <t>Селезнева Александра Андреевна</t>
  </si>
  <si>
    <t>12-14</t>
  </si>
  <si>
    <t>LAV. Темный роман</t>
  </si>
  <si>
    <t>LAV.ТемныйРоман</t>
  </si>
  <si>
    <t>Остер Г.Б.</t>
  </si>
  <si>
    <t>ПОПУЛЯРНАЯ ЭКОНОМИЧЕСКАЯ ЛИТЕРАТУРА</t>
  </si>
  <si>
    <t>Попова Юлия Владиславовна</t>
  </si>
  <si>
    <t>Девятайкина Натэлла Анатольевна</t>
  </si>
  <si>
    <t>Образовательные проекты</t>
  </si>
  <si>
    <t>Евглевская Арина Игоревна</t>
  </si>
  <si>
    <t>Рожнова Ирина Олеговна</t>
  </si>
  <si>
    <t>Драйзер Т.</t>
  </si>
  <si>
    <t>Миронова Анастасия Викторовна</t>
  </si>
  <si>
    <t>Николаева Татьяна Алексеевна</t>
  </si>
  <si>
    <t>Лаврова Маргарита Александровна</t>
  </si>
  <si>
    <t>Современный фантастический боевик</t>
  </si>
  <si>
    <t>СоврФанБоевик</t>
  </si>
  <si>
    <t>Атлас универсальный</t>
  </si>
  <si>
    <t>АтласУниверсальный</t>
  </si>
  <si>
    <t>Бегущий в лабиринте</t>
  </si>
  <si>
    <t>Дэшнер(КИНО!!)</t>
  </si>
  <si>
    <t>Крокодил Гена и его друзья</t>
  </si>
  <si>
    <t>Романтические миры</t>
  </si>
  <si>
    <t>РомантичМиры</t>
  </si>
  <si>
    <t>Русская классика</t>
  </si>
  <si>
    <t>Рус.класс!</t>
  </si>
  <si>
    <t>Юркина Яна Викторовна</t>
  </si>
  <si>
    <t>Катаев В.П.</t>
  </si>
  <si>
    <t>Psychology#KnowHow</t>
  </si>
  <si>
    <t>Тургенев И.С.</t>
  </si>
  <si>
    <t>Кочепасова Мария Александровна</t>
  </si>
  <si>
    <t>Кондакова Мария Андреевна</t>
  </si>
  <si>
    <t>145х215</t>
  </si>
  <si>
    <t>62x92/16</t>
  </si>
  <si>
    <t>Бумажный фонарик</t>
  </si>
  <si>
    <t>Комплект</t>
  </si>
  <si>
    <t>Лавкрафт Г.</t>
  </si>
  <si>
    <t>Гомер</t>
  </si>
  <si>
    <t>Пришвин М.М.</t>
  </si>
  <si>
    <t>Дэшнер Д.</t>
  </si>
  <si>
    <t>Пуляшкина Анна Валерьевна</t>
  </si>
  <si>
    <t>МАНГА</t>
  </si>
  <si>
    <t>ДЕТСКИЕ КОМИКСЫ</t>
  </si>
  <si>
    <t>Редакция Елены Шубиной</t>
  </si>
  <si>
    <t>Епифанова Ирина Евгеньевна</t>
  </si>
  <si>
    <t>Астрель СПб</t>
  </si>
  <si>
    <t>Оруэлл Д.</t>
  </si>
  <si>
    <t>Мировой порядок</t>
  </si>
  <si>
    <t>Киссинджер Генри</t>
  </si>
  <si>
    <t>ОБЩЕСТВЕННО-ПОЛИТИЧЕСКАЯ ПУБЛИЦИСТИКА</t>
  </si>
  <si>
    <t>МировойПорядок</t>
  </si>
  <si>
    <t>Наука просто</t>
  </si>
  <si>
    <t>НаукаПросто</t>
  </si>
  <si>
    <t>Толкин с иллюстрациями Гордеева</t>
  </si>
  <si>
    <t>Толкин(илл. Гордеева)</t>
  </si>
  <si>
    <t>Трилогия «Властелин Колец» — одна из тех великих книг, встреча с которыми становится Событием. Эпическая красота повествования, вечная тема борьбы Добра и Зла, большой подвиг маленького героя и, самое главное, — тот фантастический и вместе с тем удивительно реальный мир, в котором хочется остаться навсегда.
Издание, которое вы держите в руках, выполненное в переводе Владимира Грушецкого и Наталии Григорьевой и оформленное знаменитым художником Денисом Гордеевым, — не просто книга на все времена, не просто культовое фэнтези от одного из самых известных писателей, но произведение искусства, сочетающее в себе волшебство слова и рисунка.</t>
  </si>
  <si>
    <t>Ким Х.</t>
  </si>
  <si>
    <t>Corpus.(roman)</t>
  </si>
  <si>
    <t>Кузьминых Юлия Александровна</t>
  </si>
  <si>
    <t>Шморгунова Елена Александровна</t>
  </si>
  <si>
    <t>Александрова-Вергунова Екатерина Георгиевна</t>
  </si>
  <si>
    <t>Король на все времена(м)</t>
  </si>
  <si>
    <t>Кинг(нов/м)</t>
  </si>
  <si>
    <t>Шлыкова Алла Сергеевна</t>
  </si>
  <si>
    <t>Мир нежности</t>
  </si>
  <si>
    <t>МирНежности</t>
  </si>
  <si>
    <t>Оттенки чувств</t>
  </si>
  <si>
    <t>ОттенкиЧувств</t>
  </si>
  <si>
    <t>80х120</t>
  </si>
  <si>
    <t>80x120</t>
  </si>
  <si>
    <t>Горин С.Ю.</t>
  </si>
  <si>
    <t>Танки Gerand: графический роман</t>
  </si>
  <si>
    <t>ТанкиGerand(ГрафичРоман)</t>
  </si>
  <si>
    <t>Артеева Ю.</t>
  </si>
  <si>
    <t>Школьное стекло</t>
  </si>
  <si>
    <t>ШкольноеСтекло</t>
  </si>
  <si>
    <t>Кафка Ф.</t>
  </si>
  <si>
    <t>СПОРТ. ФИТНЕС. БОЕВЫЕ ИСКУССТВА. ВЫЖИВАНИЕ В ЭКСТРЕМАЛЬНЫХ СИТУАЦИЯХ</t>
  </si>
  <si>
    <t>Хребты безумия</t>
  </si>
  <si>
    <t>Озорнина А.Г.</t>
  </si>
  <si>
    <t>Басова Ольга Викторовна</t>
  </si>
  <si>
    <t>Лидерство</t>
  </si>
  <si>
    <t>UNTITLED ON LEADERSHIP</t>
  </si>
  <si>
    <t>Державина В.А.</t>
  </si>
  <si>
    <t>Библиотека для дошколят</t>
  </si>
  <si>
    <t>БибДляДошколят</t>
  </si>
  <si>
    <t>Климова Ольга Владимировна</t>
  </si>
  <si>
    <t>Времена 2. Группа G</t>
  </si>
  <si>
    <t>Зарина Ольга Михайловна</t>
  </si>
  <si>
    <t>Новейшая хрестоматия: читай и слушай</t>
  </si>
  <si>
    <t>НовХрестоматия(читай и сл</t>
  </si>
  <si>
    <t>Редакция "КПД"</t>
  </si>
  <si>
    <t>Самая большая книга (подарочная)</t>
  </si>
  <si>
    <t>СКАЗОЧНЫЕ ИСТОРИИ И ВОЛШЕБНЫЕ ПОВЕСТИ ДЛЯ ДЕТЕЙ(4-10 ЛЕТ)</t>
  </si>
  <si>
    <t>Апрелева Инга Сергеевна</t>
  </si>
  <si>
    <t>СамБолКнига(под)</t>
  </si>
  <si>
    <t>Зозуля Ольга Валентиновна</t>
  </si>
  <si>
    <t>Фантастический боевик. Новая эра</t>
  </si>
  <si>
    <t>ФанБоевикНовЭра</t>
  </si>
  <si>
    <t>Bilingua подарочная: иллюстрированная книга на языке оригинала с переводом</t>
  </si>
  <si>
    <t>Bilingua(под/илллюстр)</t>
  </si>
  <si>
    <t>Дойл А.К.</t>
  </si>
  <si>
    <t>Карлтон Х.</t>
  </si>
  <si>
    <t>Haunting Adeline (Cat and Mouse Duet Book 1)</t>
  </si>
  <si>
    <t>Военная фантастика</t>
  </si>
  <si>
    <t>ВоенФантастика</t>
  </si>
  <si>
    <t>Сазерленд Т.</t>
  </si>
  <si>
    <t>Драконья сага</t>
  </si>
  <si>
    <t>ДраконьяСага</t>
  </si>
  <si>
    <t>Код питания</t>
  </si>
  <si>
    <t>КодПитания</t>
  </si>
  <si>
    <t>Легко читаем по-английски</t>
  </si>
  <si>
    <t>ЛегкоЧитаем.Анг.</t>
  </si>
  <si>
    <t>Меринова Анастасия Валерьевна</t>
  </si>
  <si>
    <t>RuNyx</t>
  </si>
  <si>
    <t>Миры RuNyx. Готикана</t>
  </si>
  <si>
    <t>МирыRuNyx</t>
  </si>
  <si>
    <t>Осознанная психология</t>
  </si>
  <si>
    <t>ОсознаннаяПсихология</t>
  </si>
  <si>
    <t>Шапиро Ангелина Михайловна</t>
  </si>
  <si>
    <t>Макманус К.</t>
  </si>
  <si>
    <t>ФИЗИКА. МЕХАНИКА. АСТРОНОМИЯ</t>
  </si>
  <si>
    <t>THE HOBBIT</t>
  </si>
  <si>
    <t>LAV. Темный роман на русском</t>
  </si>
  <si>
    <t>LAV.ТемныйРоман(на русско</t>
  </si>
  <si>
    <t>Маслова Анна Алексеевна</t>
  </si>
  <si>
    <t>Куин Д.</t>
  </si>
  <si>
    <t>Бриджертоны и другие</t>
  </si>
  <si>
    <t>Бриджертоны</t>
  </si>
  <si>
    <t>Горшкова Екатерина Андреевна</t>
  </si>
  <si>
    <t>Галерея мировой живописи</t>
  </si>
  <si>
    <t>ГалереяМировойЖивописи</t>
  </si>
  <si>
    <t>Степанова Юлия Вячеславовна</t>
  </si>
  <si>
    <t>бумага мелованная глянцевая 90</t>
  </si>
  <si>
    <t>Мобильник</t>
  </si>
  <si>
    <t>Cell</t>
  </si>
  <si>
    <t>Мобильник…
Он есть у каждого — у мужчин и женщин, у стариков и детей.
Но что, если однажды чья-то злая воля превратит мобильники в источники смерти и ужаса?!
Если десятки тысяч ни в чем не повинных людей в одночасье падут жертвой "новой чумы", передающейся через сотовые телефоны?!
Немногие уцелевшие вступают в битву с кошмаром.
Но чтобы победить Зло, с ним надо встретиться  лицом к лицу!</t>
  </si>
  <si>
    <t>Филиппов Д.С.</t>
  </si>
  <si>
    <t>Русская Реконкиста</t>
  </si>
  <si>
    <t>РусРеконкиста</t>
  </si>
  <si>
    <t>STORIES FROM MOOMINVALLEY, MOOMIN AND THE OCEAN ORCHESTRA, MOOMIN AND THE LAST DRAGON, MOOMINTROLL AND THE INVISIBLE CHILD (omnibus edition)</t>
  </si>
  <si>
    <t>В Муми-доле всегда найдётся место приключениям: волны потопа унесли Муми-папу, семейство муми-троллей как-то раз отправилось в морское путешествие, а однажды в дверь домика постучала невидимая гостья.
"Муми-тролли и Большая книга Муми-дола" - это 6 захватывающих историй, основанных на оригинальных сюжетах Туве Янссон и адаптированных для маленьких читателей.</t>
  </si>
  <si>
    <t>Уайльд О.</t>
  </si>
  <si>
    <t>В этом популярном атласе мира формата 21х28 см представлены политические карты всех государств мира, исчерпывающая информация о современном политическом устройстве мира. Россия представлена в новых границах: с Донецкой и Луганской Народными республиками, Запорожской и Херсонской областями, Республикой Крым и Севастополем. Карты атласа представлены в масштабе, позволяющем дать надписи на карте более крупным шрифтом, чем обычно в атласах, что позволит лучше рассмотреть мир. Наш атлас - подробная информация всегда под рукой в регулярно обновляемом издании.</t>
  </si>
  <si>
    <t>Библиотека начальной школы</t>
  </si>
  <si>
    <t>БибНачШК.</t>
  </si>
  <si>
    <t>Гасюкова Анна Николаевна</t>
  </si>
  <si>
    <t>105х140</t>
  </si>
  <si>
    <t>60x90/32</t>
  </si>
  <si>
    <t>Матюшкина К.</t>
  </si>
  <si>
    <t>Самый прикольный детектив</t>
  </si>
  <si>
    <t>Матюшкина(СамПриколДетект</t>
  </si>
  <si>
    <t>ДЕТЕКТИВЫ ДЛЯ ДЕТЕЙ И ПОДРОСТКОВ (7-16 ЛЕТ)</t>
  </si>
  <si>
    <t>Зверева Елизавета Сергеевна</t>
  </si>
  <si>
    <t>(Уволен) Ананьева Александра Андреевна</t>
  </si>
  <si>
    <t>Замятина Светлана Витальевна</t>
  </si>
  <si>
    <t>Цари. Романовы. История династии</t>
  </si>
  <si>
    <t>Матросова Мария Ивановна</t>
  </si>
  <si>
    <t>Платон</t>
  </si>
  <si>
    <t>Все правила английского языка в схемах и таблицах</t>
  </si>
  <si>
    <t>ИНОСТРАННЫЕ ЯЗЫКИ (5-9 КЛ)</t>
  </si>
  <si>
    <t>Виктория Александровна Державина — известный автор пособий по английскому языку для взрослых и детей.
Данный справочник содержит курс английской грамматики, который необходим для всех, кто изучает английский язык. Все правила представлены в удобной наглядной форме и сопровождаются примерами с переводом на русский язык. Простые схемы и таблицы помогут в кратчайшие сроки освоить или повторить любую грамматическую тему. Пособие дополнено полезными приложениями, которые пригодятся при изучении английского языка.
Книга послужит удобным и компактным справочником, а также станет незаменимым помощником в формировании грамотной устной и письменной речи. Издание предназначено для всех изучающих английский язык, пригодится учащимся средних и старших классов при выполнении домашних заданий и подготовке к контрольным работам.</t>
  </si>
  <si>
    <t>Набоков В.В.</t>
  </si>
  <si>
    <t>Набоковский корпус</t>
  </si>
  <si>
    <t>Набоков(Весь)</t>
  </si>
  <si>
    <t>Рейли К.</t>
  </si>
  <si>
    <t>Лутикова Инна Александровна</t>
  </si>
  <si>
    <t>Бунин И.А.</t>
  </si>
  <si>
    <t>В окопах Сталинграда</t>
  </si>
  <si>
    <t>Некрасов В.П.</t>
  </si>
  <si>
    <t>ИГРЫ И ГОЛОВОЛОМКИ</t>
  </si>
  <si>
    <t>Люди, которые всегда со мной</t>
  </si>
  <si>
    <t>Абгарян(best)</t>
  </si>
  <si>
    <t>Атлас компактный</t>
  </si>
  <si>
    <t>125х190</t>
  </si>
  <si>
    <t>80x108/32</t>
  </si>
  <si>
    <t>АтласКомпактный</t>
  </si>
  <si>
    <t>Чуковский К.И.</t>
  </si>
  <si>
    <t>Большие книжки для маленьких</t>
  </si>
  <si>
    <t>БолКнижкиД/Маленьких</t>
  </si>
  <si>
    <t>Мойдодыр</t>
  </si>
  <si>
    <t>Муха-Цокотуха</t>
  </si>
  <si>
    <t>Телефон</t>
  </si>
  <si>
    <t>Золотая коллекция СОЮЗМУЛЬТФИЛЬМА</t>
  </si>
  <si>
    <t>ЗолКолСоюзмультфильма</t>
  </si>
  <si>
    <t>Яблокова Ольга Алексеевна</t>
  </si>
  <si>
    <t>125х180</t>
  </si>
  <si>
    <t>76x108/32</t>
  </si>
  <si>
    <t>Портнов Алексей Сергеевич</t>
  </si>
  <si>
    <t>Рожденные в крови</t>
  </si>
  <si>
    <t>Четко и по делу</t>
  </si>
  <si>
    <t>ЧеткоПоДелу</t>
  </si>
  <si>
    <t>Кладовая солнца</t>
  </si>
  <si>
    <t>Михаил Михайлович Пришвин (1873–1954) – русский писатель и публицист. В разное время в качестве корреспондента работал в газетах и журналах: «Русские ведомости», «Речь», «Утро России» и др. Во время первой мировой войны работал военным корреспондентом.
Первый рассказ М. Пришвина «Сашок» был напечатан в 1906 году в детском журнале «Родничок».
Писатель участвовал в этнографических экспедициях, много путешествовал по Северу, Северной Двине, Белому морю, Кольском полуострову, Соловецким островам, Северному Ледовитому океану, Скандинавии. За свою книгу очерков «В краю непуганых птиц», куда вошли очерки о его путешествиях, писатель был награждён серебряной медалью Русского географического общества.
Страстное увлечение охотой и краеведением отразилось в серии охотничьих рассказов и очерков М. Пришвина о природе. Произведения писателя о встрече с природой отличаются необыкновенной искренностью и красотой языка. Неслучайно писатель Константин Паустовский называл Пришвина «певцом русской природы».
Сказака-быль «Кладовая солнца» (1945) учит читателя понимать, любить и беречь родную природу. В сборник также вошли рассказы М. Пришвина, написанные в разные годы для детей.
Произведения М.М, Пришвина, включенные в сборник «Кладовая солнца» входят в обязательный список для чтения в начальной школе.</t>
  </si>
  <si>
    <t>Михаил Михайлович Пришвин (1873–1954) – русский писатель и публицист. В разное время в качестве корреспондента работал в газетах и журналах: «Русские ведомости», «Речь», «Утро России» и др. Во время первой мировой войны работал военным корреспондентом.
Первый рассказ М. Пришвина «Сашок» был напечатан в 1906 году в детском журнале «Родничок».
Писатель участвовал в этнографических экспедициях, много путешествовал по Северу, Северной Двине, Белому морю, Кольском полуострову, Соловецким островам, Северному Ледовитому океану, Скандинавии. За свою книгу очерков «В краю непуганых птиц», куда вошли очерки о его путешествиях, писатель был награждён серебряной медалью Русского географического общества.
Страстное увлечение охотой и краеведением отразилось в серии охотничьих рассказов и очерков М. Пришвина о природе. Произведения писателя о встрече с природой отличаются необыкновенной искренностью и красотой языка. Неслучайно писатель Константин Паустовский называл Пришвина «певцом русской природы».
Сказака-быль «Кладовая солнца» (1945) учит читателя понимать, любить и беречь родную природу. В сборник также вошли рассказы М. Пришвина, написанные в разные годы для детей.</t>
  </si>
  <si>
    <t>Бестселлеры Л.Дж Шэн и Паркер С. Хантингтон</t>
  </si>
  <si>
    <t>Шэн.Хантингтон(best)</t>
  </si>
  <si>
    <t>Сорокин В.Г.</t>
  </si>
  <si>
    <t>Эксклюзивная новая классика</t>
  </si>
  <si>
    <t>ЭксклюзивКласНов</t>
  </si>
  <si>
    <t>Кэрри</t>
  </si>
  <si>
    <t>Carrie</t>
  </si>
  <si>
    <t>Маленький провинциальный городок в Новой Англии в одночасье становится "мертвым городом". На улицах лежат трупы, над домами бушует смертоносное пламя. И весь этот кошмар огненного Апокалипсиса — дело рук одного человека, девушки Кэрри, жалкой, запуганной дочери чудаковатой вдовы. Долгие годы дремал в Кэрри талант телекинеза, чтобы однажды проснуться.
И тогда в городок пришла смерть...</t>
  </si>
  <si>
    <t>ТУРИЗМ. ПУТЕВОДИТЕЛИ</t>
  </si>
  <si>
    <t>Звезды века (бол.)</t>
  </si>
  <si>
    <t>ЗвездыВекаБол</t>
  </si>
  <si>
    <t>Маршруты для путешествий. Путеводитель + карта</t>
  </si>
  <si>
    <t>100х220</t>
  </si>
  <si>
    <t>70x90/24*</t>
  </si>
  <si>
    <t>Горина Анастасия Алексеевна</t>
  </si>
  <si>
    <t>МаршрутыПутешествий(Путев</t>
  </si>
  <si>
    <t>Спеши любить</t>
  </si>
  <si>
    <t>A Walk to Remember</t>
  </si>
  <si>
    <t>Тихий городок Бофор.
Каждый год Лэндон Картер приезжает сюда, чтобы вспомнить историю своей первой любви…
Историю страсти и нежности, много лет назад связавшей его, парня из богатой семьи, и Джейми Салливан, скромную дочь местного пастора.
История радости и грусти, счастья и боли.
Историю чувства, которое человеку доводится испытать лишь раз в жизни – и запомнить навсегда...</t>
  </si>
  <si>
    <t>О дивный новый мир</t>
  </si>
  <si>
    <t>Хаксли О.</t>
  </si>
  <si>
    <t>BRAVE NEW WORLD</t>
  </si>
  <si>
    <t>Извращенное королевство</t>
  </si>
  <si>
    <t>978-5-17-168227-9</t>
  </si>
  <si>
    <t>TWISTED KINGDOM (Royal Elite #3)</t>
  </si>
  <si>
    <t>ASE000000000884741</t>
  </si>
  <si>
    <t>http://cdn.eksmo.ru/v2/ASE000000000884741/COVER/cover1.jpg</t>
  </si>
  <si>
    <t>LAV.Романтика(тв)!Кент Королевская элита-3.Извращенное королевство</t>
  </si>
  <si>
    <t>- Финал трилогии «Королевская элита».
- Мировой бестселлер, вошедший в топ-10 Amazon во всех категориях!
- От ненависти до любви. Для поклонников книг о сложных отношениях в старшей школе и буллинге.
- От автора бестселлеров New York Times и USA Today.
- Серия «LAV. Романтика» — лучшие зарубежные романы о любви.</t>
  </si>
  <si>
    <t>Смерть или жизнь. Тьма или надежда.
Правда сначала запутает тебя, прежде чем освободит. 
Маски спадут. 
Тайны раскроются. 
Эльза гонится за прошлым, чтобы не видеть настоящего. 
Я же буду бороться за нее. 
Я верну ее. 
Я буду защищать ее, даже если это будет последнее, что я сделаю. 
Мы дали обещание. Она моя. 
Ты готова к последней игре, сладкая?</t>
  </si>
  <si>
    <t>Человек-Паук. Майлз Моралес. Крылья ярости</t>
  </si>
  <si>
    <t>Моррис Бриттни</t>
  </si>
  <si>
    <t>Вселенная Марвел</t>
  </si>
  <si>
    <t>978-5-17-135809-9</t>
  </si>
  <si>
    <t>MARVEL</t>
  </si>
  <si>
    <t>ASE000000000856576</t>
  </si>
  <si>
    <t>http://cdn.eksmo.ru/v2/ASE000000000856576/COVER/cover1.jpg</t>
  </si>
  <si>
    <t>MARVEL Человек-Паук. Майлз Моралес. Крылья ярости</t>
  </si>
  <si>
    <t>Очень многое навалилось на Майлза Моралеса: потеря отца, переезд в другой район к бабушке и, в довершение всего, получение суперспособностей. После недоразумения с нарушением закона ему придется ответить на вопрос, что же значит быть героем, если люди сразу подозревают в нем худшее. Наделенный властью и свободой от суперспособностей, Майлз должен решить, каким именно Человеком-Пауком он хочет стать.
Когда Стервятник вместе с новым сообщником по имени Скворец начинают сеять хаос по всему городу, Майлз не может остаться в стороне. Вместе с Питером Паркером два Человека-Паука обязаны остановить крылатый дуэт, прежде чем те распространят экспериментальные технологии по всему городу.
Сможет ли Майлз шагнуть вперед и стать героем, когда его жизнь находится в опасности?</t>
  </si>
  <si>
    <t>Питер Пэн</t>
  </si>
  <si>
    <t>Барри Дж.</t>
  </si>
  <si>
    <t>978-5-17-158531-0</t>
  </si>
  <si>
    <t>Питер Пен =Peter Pan</t>
  </si>
  <si>
    <t>ASE000000000875153</t>
  </si>
  <si>
    <t>http://cdn.eksmo.ru/v2/ASE000000000875153/COVER/cover1.jpg</t>
  </si>
  <si>
    <t>ДетЧтение Барри Питер Пэн</t>
  </si>
  <si>
    <t>Есть такое место, куда взрослым вход категорически воспрещён, — это остров Нетинебудет. Там живут русалки, пираты и сказочные существа, но самый главный представитель острова — Питер Пэн, мальчик, который отказался взрослеть.
И однажды он приглашает на остров Венди, Джона и Майкла. Ребята отлично проводят время в гостях у Питера Пэна и совершенно не думают возвращаться домой. Их мама по-прежнему держит окно открытым и ждёт, когда её дети вернутся. Но у Питера Пэна свои планы на ребят, и отпускать их он не собирается…</t>
  </si>
  <si>
    <t>Джеймс Мэтью Барри (1860–1937) — шотландский драматург и романист. Один из самых его известных персонажей — Питер Пэн — мальчик, который решил никогда не взрослеть.
Сказочная повесть о Питере Пэне покорила читателей по всему миру: её переводили на разные языки, ставили на сценах театров и экранизировали.
Питер Пэн живёт на острове Нетинебудет, куда попасть могут только дети. И вот однажды на землю волшебного острова ступают Венди, Джон и Майкл. Коротать дни в этом чудесном месте с Питером Пэном весело и хорошо, однако время идёт, а ребята и не думают возвращаться домой. И чем дальше, тем ближе подкрадывается беда…
Текст сказочной повести представлен в классическом пересказе Ирины Токмаковой, лауреата Государственной премии Российской Федерации за произведения для детей и юношества.
Иллюстрации Елизаветы Вединой.
Для среднего школьного возраста.</t>
  </si>
  <si>
    <t>Лесная газета. Рассказы</t>
  </si>
  <si>
    <t>Бианки В.В.</t>
  </si>
  <si>
    <t>978-5-17-149524-4</t>
  </si>
  <si>
    <t>ASE000000000865799</t>
  </si>
  <si>
    <t>http://cdn.eksmo.ru/v2/ASE000000000865799/COVER/cover1.jpg</t>
  </si>
  <si>
    <t>ДетЧтение Бианки Лесная газета. Рассказы</t>
  </si>
  <si>
    <t>О чём пишут в газетах для людей, ты, конечно, догадываешься. А о чём пишут в своих газетах звери и птицы? 
Подожди-подожди, ты разве не знаешь, что у животных есть своя «Лесная газета»? Главный корреспондент в ней – Виталий Бианки, знаменитый писатель-натуралист. Он больше всех остальных знает о жизни птиц, зверей и насекомых и с удовольствием делится своими знаниями с читателями. А жизнь в лесу кипит! Каждый день происходит множество событий – то показался первый весенний цветок, то птенчики учатся летать, а вот уже и началась подготовка к зиме… Познакомься и ты с «Лесной газетой»! Всего у неё двенадцать выпусков – по числу месяцев в году.</t>
  </si>
  <si>
    <t>«Лесная газета» – это уникальный проект знаменитого писателя-натуралиста Виталия Бианки, которым он занимался в течение тридцати лет! Сборник познавательных статей, «лесных хроник» и юмористических заметок последовательно рассказывает о жизни птиц, зверей и насекомых в течение всего года. Но год в лесу отличается от привычного нам и начинается он с Месяца Пробуждения – марта.
«Лесная газета» включена в программу обязательного и внеклассного чтения в школе.
Рисунки И. Цыганкова.
Для среднего школьного возраста.</t>
  </si>
  <si>
    <t>Храбрый Тилли. Записки щенка, написанные хвостом</t>
  </si>
  <si>
    <t>Ларри Я.Л.</t>
  </si>
  <si>
    <t>978-5-17-184049-5</t>
  </si>
  <si>
    <t>Малышева Таисия Владимировна</t>
  </si>
  <si>
    <t>ASE000000000897033</t>
  </si>
  <si>
    <t>http://cdn.eksmo.ru/v2/ASE000000000897033/COVER/cover1.jpg</t>
  </si>
  <si>
    <t>ДетЧтение(цв)Ларри Храбрый Тилли. Записки щенка, написанные хвостом</t>
  </si>
  <si>
    <t>Какой счастливой и беззаботной была жизнь шотландского терьера Тилли! Вместе с хозяйкой Леной щенок гулял, лаял на кошек в телевизоре и ходил на задних лапах — всё для того, чтобы обрадовать любимую Лену. Но вот в квартире появился милый, безобидный котёнок Мурзик… Не поддавайтесь его обаянию! На самом деле Мурзик — наглый лжец: съел сосиску, а обвинил в этом Тилли! Щенок от обиды решил уйти в лес — там-то он найдёт верных друзей, там-то его жизнь наладится.
Но сможет ли домашний щенок ужиться с дикими зверьми?</t>
  </si>
  <si>
    <t>Писатель Ян Леопольдович Ларри (1900 — 1977) известен своей знаменитой повестью «Необыкновенные приключения Карика и Вали». Кроме неё он написал много других произведений, среди которых сказка «Храбрый Тилли. Записки щенка, написанные хвостом». Она впервые увидела свет на страницах журнала «Мурзилка» в 1970 году. Это увлекательная история о том, как щенок Тилли поругался со своей хозяйкой и убежал в лес. Городской щенок оказался совсем не готов к жизни в лесу, хотел подружиться с местными жителями, да только не все оказались такими же доброжелательными, как Тилли…
Иллюстрации к сказке нарисовал Народный художник РФ Виктор Чижиков.
Для младшего школьного возраста.</t>
  </si>
  <si>
    <t>Дневник слабака-9. Долгая дорога</t>
  </si>
  <si>
    <t>Кинни Дж.</t>
  </si>
  <si>
    <t>Дневник слабака</t>
  </si>
  <si>
    <t>978-5-17-115299-4</t>
  </si>
  <si>
    <t>Дневник Слабака</t>
  </si>
  <si>
    <t>ASE000000000843605</t>
  </si>
  <si>
    <t>http://cdn.eksmo.ru/v2/ASE000000000843605/COVER/cover1.jpg</t>
  </si>
  <si>
    <t>Дневник Слабака 9. Долгая дорога</t>
  </si>
  <si>
    <t>Путешествовать  с семьёй обычно очень весело… если, конечно, вы не из семейки Хэффли. Поездка на автомобиле для Грега, его родителей и братьев оборачивается чередой неприятностей: то они сталкиваются со стайкой бешеных чаек; то поросёнок сбежит, то свернут не туда… Про ужасные туалеты на заправочных станциях и говорить нечего – это же настоящий кошмар! Но любая долгая дорога сулит приключения – и для Грега они станут незабываемыми.</t>
  </si>
  <si>
    <t>Драконья сага. Королева ульев</t>
  </si>
  <si>
    <t>978-5-17-122143-0</t>
  </si>
  <si>
    <t>ASE000000000850631</t>
  </si>
  <si>
    <t>http://cdn.eksmo.ru/v2/ASE000000000850631/COVER/cover1.jpg</t>
  </si>
  <si>
    <t>ДраконьяСага 12.Королева ульев</t>
  </si>
  <si>
    <t>- Двенадцатая книга всемирно известной серии young adult-фэнтези о драконах. Более 122 недель в топе New York Times и 5 лет популярности в России. 
- Два континента, интриги, предательства, любовь… и никаких людей. Персонажи Сазерленд — только драконы. Красивые и отталкивающие, похожие на гигантских насекомых, ледяные, огненные, ядовитые и куда более безжалостные, чем человек. 
- Серия понравится фанатам драконов и всем, кто ценит экзотические сеттинги и динамичный, полный опасностей сюжет. Также рекомендуем ее любителям циклов «Дети леса» Кати Брандис и «Девочки-драконы» Мэдди Мары.
- Для среднего школьного возраста. 
Добро пожаловать на континент Пантала, обитель удушающей жары, пустошей на месте погибших лесов, гигантских ульев и жестоких обитателей! Пока шелкопряды созидают, в ядожалы правят, изгнанные мятежные листокрылы строят план жестокой мести. Здесь молодая самка ядожала Сверчок вынуждена скрываться, ведь на нее и друзей ведется охота. 
Задача Сверчок — не только уцелеть и раскрыть тайну королевы Осы, способной подчинять разумы других. Миссия юной драконихи куда важнее — предотвратить кровавую войну всех племен.</t>
  </si>
  <si>
    <t>Пантала - жаркие саванны, пустоши на месте былых лесов, гигантские небоскрёбы-ульи. Мир затерянных земель в продолжении "Драконьей саги" причудлив и жесток. Здесь тоже обитают драконьи племена: шелкопряды строят, ядожалы властвуют, а непокорные листокрылы изгнаны в глушь и вынашивают планы кровавой
мести. За юной Сверчок и её друзьями идёт охота. Как уцелеть, как раскрыть зловещую тайну королевы Осы, управляющей разумом подданных, как избежать новой всеобщей войны на уничтожение? Вопросов больше, чем ответов, и даже в книгах всего не найдёшь. А вдруг помощь придёт изза моря, с родины великой Ясновидицы?</t>
  </si>
  <si>
    <t>Драконья сага. Опасный дар</t>
  </si>
  <si>
    <t>978-5-17-136703-9</t>
  </si>
  <si>
    <t>Wings of Fire. Book 14: THE DANGEROUS GIFT</t>
  </si>
  <si>
    <t>ASE000000000857541</t>
  </si>
  <si>
    <t>http://cdn.eksmo.ru/v2/ASE000000000857541/COVER/cover1.jpg</t>
  </si>
  <si>
    <t>ДраконьяСага 14.Опасный дар</t>
  </si>
  <si>
    <t>- Четырнадцатая книга знаменитой серии young adult-фэнтези о драконах. 122 недели в топах New York Times и 5 лет славы в России. 
- Противостояние кланов, предательства, любовь, дружба… и никаких людей. Герои саги — исключительно драконы. Красивые и нет, похожие на гигантских бабочек, ледяные, огненные, владеющие колдовством... Множество драконьих племен, каждый представитель которых гораздо страшнее человека.
- Цикл Туи Т. Сазерленд понравится всем любителям драконов, экзотических локаций и опасных приключений.  Также рекомендуем серию поклонникам циклов «Дети леса» Кати Брандис и «Девочки-драконы» Мэдди Мары.
- Для среднего школьного возраста. 
Королева Снежна, самая юная в Пиррии, высокомерна и тщеславна. Однако, несмотря на это, она искренне переживает за своих ледяных подданных. Когда к королевству устремляются полчища невиданных и странных чужеземцев, Снежна впадает в панику. Ее мать жестоко убили враги, наславшие ужасную чуму, и правительница до дрожи боится, что захватчики вернулись. Возможно, помогут магические дары предков, тысячелетиями хранившие государство. Но кто поручится, что артефакты не обернутся против тех, кто решился их использовать?</t>
  </si>
  <si>
    <t>Снежна — самая юная из правительниц Пиррии, но мечтает стать самой лучшей. Враги погубили мать-королеву и множество сородичей, наслав опустошительную чуму, а теперь еще и новая напасть: к берегам Ледяного королевства летят полчища чужеземцев невиданного и странного облика — ищут убежища или это очередные козни коварного врага? Как защитить родное племя от непонятной заморской угрозы? Магия дракомантов отказала, но есть еще и тайные волшебные дары от далеких предков. Поможет ли дар порядка, тысячелетиями хранивший государство ледяных драконов? А может, наоборот?</t>
  </si>
  <si>
    <t>Чемпионаты мира по футболу: 1930-2026</t>
  </si>
  <si>
    <t>Черданцев Г.В.</t>
  </si>
  <si>
    <t>Звезда футбола</t>
  </si>
  <si>
    <t>978-5-17-183733-4</t>
  </si>
  <si>
    <t>Букина Светлана Анатольевна</t>
  </si>
  <si>
    <t>ЗвездаФутбола</t>
  </si>
  <si>
    <t>ASE000000000896706</t>
  </si>
  <si>
    <t>http://cdn.eksmo.ru/v2/ASE000000000896706/COVER/cover1.jpg</t>
  </si>
  <si>
    <t>ЗвездаФутбола(под)Черданцев Чемпионаты мира по футболу. 1930-2026</t>
  </si>
  <si>
    <t>Георгий Черданцев – известный российский футбольный комментатор и телеведущий, автор книг и статей, обладатель многочисленных журналистских премий и наград. В 2019 году он был удостоен почетной грамоты Министерства спорта РФ «За заслуги в сфере физической культуры и спорта». Георгий Владимирович Черданцев комментировал и освещал матчи пяти чемпионатов мира по футболу. 
История одного из самых ожидаемых и популярных международных соревнований насчитывает почти сто лет. Кажется, что немного, но и совсем не мало для одного вида спорта, который дарит бесконечный праздник миллионам болельщиков разных стран и континентов. Эта книга не только о событиях, которые окружали чемпионаты мира, но и о людях, ставших легендами футбола. Пеле и Марадона, Пушкаш и Фонтэн, Яшин и Нетто, Зидан и Бэкхем, а также многие другие звезды разных эпох – глазами автора. Вошли в это издание и удивительные, иногда забавные и курьезные, а порой трагические истории, рассказанные от первого лица героями советского футбола - Никитой Симоняном и Валерием Непомнящим, Анатолием Бышовцом и Владимиром Пономаревым. Интересные факты о подготовке сборной России и подробности о том, как удалось добиться значительного успеха на чемпионате-2018, расскажет выдающийся тренер Станислав Черчесов.  Эта книга Георгия Черданцева, как машина времени, легко перенесет вас сквозь десятилетия, заставит сопереживать, радоваться и грустить, тронет до глубины души.</t>
  </si>
  <si>
    <t>Пой. История Тома Фрая (новая редакция)</t>
  </si>
  <si>
    <t>Коста Г.</t>
  </si>
  <si>
    <t>Звездная коллекция молодежной прозы</t>
  </si>
  <si>
    <t>978-5-17-187706-4</t>
  </si>
  <si>
    <t>ЗвездКоллекцияМолодежПроз</t>
  </si>
  <si>
    <t>ASE000000000900046</t>
  </si>
  <si>
    <t>http://cdn.eksmo.ru/v2/ASE000000000900046/COVER/cover1.jpg</t>
  </si>
  <si>
    <t>ЗвездКоллекцияМолодежПрозы Коста Пой. История Тома Фрая (новая редакция)</t>
  </si>
  <si>
    <t>С самого детства у Тома уникальный дар… Он не может выражать свои мысли через обычную речь, а лишь с помощью песен. Но это не помешало ему найти лучших друзей в лице вечно голодного Джека и чудаковатого любителя книг Ричарда. Осталось доучиться последние пару месяцев выпускного класса, и Том наконец-то станет свободным от насмешек и недопонимания. Ему еще предстоит побороться за место под софитами в одном из тысяч театров Бродвея. Том наивно думал, что он знает все подводные камни шоу-бизнеса и рано или поздно добьется успеха… Том Фрай был рожден, чтобы стать звездой. Но только Нью-Йорк знает, чем придется пожертвовать ради сцены.
Талант – это дар или проклятие?..</t>
  </si>
  <si>
    <t>Злодей, которого я спасла</t>
  </si>
  <si>
    <t>Иствуд К.</t>
  </si>
  <si>
    <t>Как злодейке остаться в живых</t>
  </si>
  <si>
    <t>978-5-17-172820-5</t>
  </si>
  <si>
    <t>Злодейка</t>
  </si>
  <si>
    <t>ASE000000000883791</t>
  </si>
  <si>
    <t>http://cdn.eksmo.ru/v2/ASE000000000883791/COVER/cover1.jpg</t>
  </si>
  <si>
    <t>Злодейка Иствуд Злодей, которого я спасла-2</t>
  </si>
  <si>
    <t>– Продолжение романа «Злодей, который меня убил».
– Действие происходит во вселенной книг «Я стала злодейкой любовного романа» и «Возвращение злодейки любовного романа».
– Легкая динамичная история с хорошим юмором, красивым слогом, яркими эмоциями и героями, которые влюбляют в себя читателей. 
– Интриги империи оборотней и жестокая конкуренция между потенциальными невестами видных аристократов. 
– Для поклонников вебтунов «Однажды я стала принцессой», «Невеста герцога по контракту», «Аделаида» и новеллы «Единственный конец злодейки – смерть».</t>
  </si>
  <si>
    <t>Я принцесса Аштарии, оборотень-кролик без капли магических сил, вернулась в прошлое, чтобы спасти свою семью.
Но враг неуловим, отбор невест полон опасностей, а принц военной волчьей империи не спускает с меня пронзительных зеленых глаз.
Демон родового алтаря ждет, чтобы заключить со мной зловещую сделку... Но спасет ли она меня или погубит окончательно?</t>
  </si>
  <si>
    <t>Как стать популярной в классе?</t>
  </si>
  <si>
    <t>Каждый ребёнок желает знать</t>
  </si>
  <si>
    <t>978-5-17-184241-3</t>
  </si>
  <si>
    <t>КаждыйРебёнокЖелаетЗнать</t>
  </si>
  <si>
    <t>ASE000000000897224</t>
  </si>
  <si>
    <t>http://cdn.eksmo.ru/v2/ASE000000000897224/COVER/cover1.jpg</t>
  </si>
  <si>
    <t>КаждыйРебёнокЖелаетЗнать Озорнина Как стать популярной в классе?</t>
  </si>
  <si>
    <t>В очередной книге серии «Каждый ребёнок желает знать» рассматривается тема популярности в школьном коллективе. Как сделать так, чтобы тебя заметили и оценили одноклассники? Почему иногда тобой пользуются, но не уважают? Может ли помочь яркая внешность и одежда в установлении отношений со сверстниками? Как стать самой собой? Чем отличается настоящая дружба от страха остаться в одиночестве? Можно ли своими силами исправить положение и сколько времени на это потребуется? Советы писателя и психолога Аллы Озорниной помогут школьникам лучше разобраться в себе и окружающих людях.</t>
  </si>
  <si>
    <t>978-5-17-104491-6</t>
  </si>
  <si>
    <t>ASE000000000831190</t>
  </si>
  <si>
    <t>http://cdn.eksmo.ru/v2/ASE000000000831190/COVER/cover1.jpg</t>
  </si>
  <si>
    <t>Кинг(нов/м)Кэрри</t>
  </si>
  <si>
    <t>– От автора культовых романов «Зеленая миля», «Сияние» и «Институт».
– Читайте книгу, смотрите фильм! История дважды экранизировалась, новая версия за авторством режиссера Кимберли Пирс.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Издание серии «Король на все времена(м)» – книги в удобном формате и мягкой обложке.</t>
  </si>
  <si>
    <t>978-5-17-147452-2</t>
  </si>
  <si>
    <t>ASE000000000863020</t>
  </si>
  <si>
    <t>http://cdn.eksmo.ru/v2/ASE000000000863020/COVER/cover1.jpg</t>
  </si>
  <si>
    <t>Кинг(нов/м)Мобильник(2-ое издание)</t>
  </si>
  <si>
    <t>– От автора культовых романов «Зеленая миля», «Сияние» и «Институт».
– Мрачная и пугающая история о конце цивилизации.
– Читайте книгу, смотрите фильм! Литературная основа одноименного фильма с Джоном Кьюсаком и Сэмюэлем Л. Джексоном в главных ролях.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Издание серии «Король на все времена(м)» – книги в удобном формате и мягкой обложке.</t>
  </si>
  <si>
    <t>Сияние</t>
  </si>
  <si>
    <t>978-5-17-113271-2</t>
  </si>
  <si>
    <t>THE SHINING</t>
  </si>
  <si>
    <t>ASE000000000841509</t>
  </si>
  <si>
    <t>http://cdn.eksmo.ru/v2/ASE000000000841509/COVER/cover1.jpg</t>
  </si>
  <si>
    <t>Кинг(нов/м)Сияние</t>
  </si>
  <si>
    <t>– От автора культовых романов «Зеленая миля», «Кэрри» и «Институт».
– Читайте книгу, смотрите фильм! История получила экранизацию с Джеком Николсоном и Шелли Дюваль в главных ролях.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Издание серии «Король на все времена(м)» – книги в удобном формате и мягкой обложке.</t>
  </si>
  <si>
    <t>…Проходят годы, десятилетия, но потрясающая история писателя Джека Торранса, его сынишки Дэнни, наделенного необычным даром, и поединка с темными силами, обитающими в роскошном отеле «Оверлук», по-прежнему завораживает и держит в неослабевающем напряжении читателей самого разного возраста…</t>
  </si>
  <si>
    <t>Промка</t>
  </si>
  <si>
    <t>978-5-17-185142-2</t>
  </si>
  <si>
    <t>ASE000000000897884</t>
  </si>
  <si>
    <t>http://cdn.eksmo.ru/v2/ASE000000000897884/COVER/cover1.jpg</t>
  </si>
  <si>
    <t>КПД.РусРеконкиста Филиппов Промка</t>
  </si>
  <si>
    <t>– Впервые в литературе – масштабное художественное отображение боёв за Авдеевку, одного из самых важных и кровопролитных сражений на фронтах СВО!
– Галерея характеров русских солдат и офицеров всех родов войск, совместным подвигом выгрызающих Победу, вопреки обстоятельствам. 
– Погружение в нечеловеческую, не поддающуюся осмыслению реальность войны.
– Новинка серии «Русская Реконкиста» редакции Захара Прилепина «КПД» – серии, где рождается новая правда о войне.</t>
  </si>
  <si>
    <t>В новом романе Дмитрия Филиппова рассказывается об одном из самых тяжёлых и кровавых эпизодов специальной военной операции: о штурме авдеевской промзоны. Великолепный эффект даёт соединение боевой динамики, скупой и жёсткой стилистики, функцио-
нальной лексики. Читатель словно участвует в боевой работе, выживает и теряет товарищей вместе с автором. И убеждается в мистической природе «промки», которая не только требует жертв, но и манипулирует сознанием в духе Зоны из «Сталкера» или разумного океана в «Солярисе».</t>
  </si>
  <si>
    <t>Цветик-cемицветик. Сказки</t>
  </si>
  <si>
    <t>Лучшая детская книга</t>
  </si>
  <si>
    <t>978-5-17-183081-6</t>
  </si>
  <si>
    <t>Терентьева Наталья Николаевна</t>
  </si>
  <si>
    <t>ЛучшДетКнига</t>
  </si>
  <si>
    <t>ASE000000000896283</t>
  </si>
  <si>
    <t>http://cdn.eksmo.ru/v2/ASE000000000896283/COVER/cover1.jpg</t>
  </si>
  <si>
    <t>ЛучшДетКнига Катаев Цветик-cемицветик. Сказки</t>
  </si>
  <si>
    <t>Валентин Петрович Катаев (1897—1986) — классик отечественной литературы. Произведений для детей у В. Катаева немного, всего несколько сказок и рассказов. Одна из самых известных сказок — «Цветик-семицветик» — визитная карточка писателя. В руках самой обыкновенной девочки оказался волшебный цветок. Чтобы исполнилось желание, надо оторвать один из семи лепестков. Какое же из семи желаний окажется самым верным?.. В книгу вошли также сказки «Дудочка и кувшинчик» и «Жемчужина».
Для младшего школьного возраста</t>
  </si>
  <si>
    <t>Кошки мира. Определитель</t>
  </si>
  <si>
    <t>Михальская А.К.</t>
  </si>
  <si>
    <t>Лучший определитель</t>
  </si>
  <si>
    <t>978-5-17-163090-4</t>
  </si>
  <si>
    <t>ЛучшийОпределитель</t>
  </si>
  <si>
    <t>ASE000000000879855</t>
  </si>
  <si>
    <t>http://cdn.eksmo.ru/v2/ASE000000000879855/COVER/cover1.jpg</t>
  </si>
  <si>
    <t>ЛучшийОпределитель Кошки мира. Определитель</t>
  </si>
  <si>
    <t>В книге представлены более 50 самых популярных в мире пород кошек.  Вас ждут не только увлекательные истории о возникновении конкретной породы, основных параметрах, характере и чертах породных кошек, условиях их содержания, на которые надо обратить
внимание хозяевам или людям, которые собираются завести эту породу, а также история одомашнивания кошки человеком, рассказ о клубах любителей кошек и развитии фелинологии – науке о домашних кошках. Яркие фотографии дополняют интересный текст о наших любимых домашних питомцах.</t>
  </si>
  <si>
    <t>Физика на пальцах. Для детей и родителей, которые хотят объяснять детям</t>
  </si>
  <si>
    <t>Никонов А.П.</t>
  </si>
  <si>
    <t>978-5-17-168203-3</t>
  </si>
  <si>
    <t>ASE000000000884718</t>
  </si>
  <si>
    <t>http://cdn.eksmo.ru/v2/ASE000000000884718/COVER/cover1.jpg</t>
  </si>
  <si>
    <t>НаукаПросто Никонов Физика на пальцах. Для детей и родителей, которые хотят объяснять детям</t>
  </si>
  <si>
    <t>Данная книга призвана открыть двери в удивительный мир физики для всех любознательных читателей независимо от того, учили ли вы физику только в школе или интересуетесь наукой как любитель.
Известный публицист и популяризатор теоретической науки Александр Никонов доступно и увлекательно расскажет о фундаментальных вопросах главной науки XXI века: от удивительных открытий Марии Склодовской-Кюри до теории относительности и квантовой физики. 
Текст сопровождают пояснительные схемы и иллюстрации.</t>
  </si>
  <si>
    <t>Как переманить мужа на свою сторону. Книга 2 (новелла)</t>
  </si>
  <si>
    <t>Spice&amp;Kitty</t>
  </si>
  <si>
    <t>Новелла. Как переманить мужа на свою сторону</t>
  </si>
  <si>
    <t>978-5-17-180017-8</t>
  </si>
  <si>
    <t>Рязанцева Елизавета Игоревна</t>
  </si>
  <si>
    <t>НовеллаПереманить</t>
  </si>
  <si>
    <t>How to Win My Husband Over Volume 2 (novel) / [남편을 내 편으로 만드는 방법 2 (novel)</t>
  </si>
  <si>
    <t>ASE000000000883563</t>
  </si>
  <si>
    <t>http://cdn.eksmo.ru/v2/ASE000000000883563/COVER/cover1.jpg</t>
  </si>
  <si>
    <t>НовеллаПереманить Spice&amp;kitty Как переманить мужа на свою сторону. Книга 2 (новелла)</t>
  </si>
  <si>
    <t>– «Как переманить мужа на свою сторону. Книга 2» — продолжение-первоисточник нашумевшего вебтуна от Spice&amp;Kitty, покорившего миллионы читателей: книга собрала сотни тысяч скачиваний и закрепилась в топах ведущих корейских книжных платформ.
– Погрузитесь в романтическое фэнтези в жанре исекай, где дворцовые интриги соседствуют с волшебством: герои встречают магических существ, обретают необычные способности и помогают паладинам. Роскошные дворцы, пышные балы и приёмы создают атмосферу, в которой сплетни и заговоры плетутся за каждым углом.
– История Рудбекии, которую близкие зовут Руби, получает новое развитие: оказавшись во дворце в роли иностранки и новоиспеченной жены, она сталкивается с серьезными скандалами, угрожающими ее планам. Героиня решает отвоевать право быть супругой Иске и постоять за себя — и постепенно её усилия начинают приносить плоды: отношение господина к ней меняется, а чувства между супругами крепнут.
– Читателя ждет напряженный сюжет, где даже незначительный на первый взгляд эпизод — например, опрокинутая чашка — может привести к непредсказуемым последствиям. Погрузитесь в мир, где романтика переплетается с политическими интригами, а каждый шаг героини несёт в себе риск и надежду.
– Издание с продуманным стильным оформлением: суперобложка и обложка украшены медной фольгой, сохранён оригинальный корейский дизайн — это делает книгу особенно привлекательной для коллекционеров и поклонников жанра.
Перевод выполнен Анной Ярославцевой, а художественное оформление суперобложки — художницей Ренти.</t>
  </si>
  <si>
    <t>Встреча с волшебными существами, появившиеся способности и даже помощь паладинам — вокруг происходит так много событий! Но в действительности жить во дворце в роли иностранки и новоиспеченной жены оказывается очень непросто. Вокруг Рудбекии разворачиваются несколько серьезных скандалов, которые могут помешать ее планам. Однако девушка решает отвоевать право быть супругой Иске и постоять за себя. Ее тяжелая работа постепенно начинает оправдываться — кажется, господин теперь относится к ней иначе, а чувства неожиданно начинают крепнуть у обоих!
И если сейчас все хорошо и даже есть те, кто сможет заступиться за Руби, то все это может рухнуть в один момент из-за опрокинутой чашки… С какими трудностями придется столкнуться Руби в холодных и все еще враждебных стенах дворца семьи Омерта? 
И удастся ли ей найти поддержку в лице своего мужа?</t>
  </si>
  <si>
    <t>Последнее дело майора Чистова</t>
  </si>
  <si>
    <t>Водолазкин Е.Г.</t>
  </si>
  <si>
    <t>Новая русская классика</t>
  </si>
  <si>
    <t>978-5-17-185047-0</t>
  </si>
  <si>
    <t>НовРусКлассика</t>
  </si>
  <si>
    <t>ASE000000000897771</t>
  </si>
  <si>
    <t>http://cdn.eksmo.ru/v2/ASE000000000897771/COVER/cover1.jpg</t>
  </si>
  <si>
    <t>НовРусКлассика Водолазкин! Последнее дело майора Чистова</t>
  </si>
  <si>
    <t>– Евгений Водолазкин — прозаик, филолог, специалист по древнерусской литературе, лауреат премий «Большая книга» и «Ясная Поляна», финалист «Русского Букера». Автор романов‑бестселлеров «Брисбен», «Авиатор», «Лавр», «Оправдание острова» и «Соловьев и Ларионов». Произведения Водолазкина переведены на многие иностранные языки, а по роману «Авиатор» в 2026 году вышел фильм Егора Михалкова-Кончаловского.
– Книга о том, что делает человека человеком.  
– Хорошо знакомый нам Водолазкин, но в жанре детектива — детективная интрига здесь не самоцель, а ловушка: вы приходите за расследованием убийства, а остаетесь ради разговора о том, куда исчезает любовь, страх и радость после того, как сердце останавливается.
– «Последнее дело майора Чистова» продолжает традицию философских романов. Здесь сталкиваются два времени: то события расписаны буквально по минутам — как в настоящем детективе, то хронометраж теряет смысл, и повествование выходит в иное измерение, где души живых и умерших могут говорить друг с другом.
– Книга продолжает серию «Новая русская классика», где ранее были изданы произведения Сергея Шаргунова, Михаила Елизарова, Романа Сенчина, Леонида Юзефовича.
– Стильное и качественное издание в серийном оформлении: твердый переплет, белая офсетная бумага и иллюстрация Михаила Шемякина на обложке.</t>
  </si>
  <si>
    <t>Евгений Водолазкин — автор шести романов, среди которых — «Лавр», «Авиатор», «Чагин». Лауреат премий «Большая книга» и «Ясная Поляна», а также ряда международных премий.
Книги Водолазкина — это всегда «в поисках жанра». Условности жанра соблюдены, но текст артистично сопротивляется — неисторический роман «Лавр», ненаучная фантастика «Авиатор»…
Сюжет нового романа Водолазкина построен как детектив и разворачивается в современном Петербурге. Убивают ученого, исследовавшего искусственный интеллект. Расследует убийство майор Чистов, а помогает ему лейтенант, чья слабость — литература. Майор — своеобразный философ, который в ходе расследования задается вопросами: «Почему ищут труп убитого человека, но не ищут его душу? В чем разница между одушевленным и неодушевленным, то есть живым и неживым, и можем ли мы преодолеть эту границу?». Верный своему долгу майор доводит следствие до конца, а лейтенант самым литературным образом доводит эту историю до читателя.</t>
  </si>
  <si>
    <t>Графиня на арене</t>
  </si>
  <si>
    <t>Спенсер М.</t>
  </si>
  <si>
    <t>Очарование(мини)!</t>
  </si>
  <si>
    <t>978-5-17-173731-3</t>
  </si>
  <si>
    <t>Очар(м)!</t>
  </si>
  <si>
    <t>The Wicked Women of Whitechapel 3: The Cutthroat Countess</t>
  </si>
  <si>
    <t>ASE000000000888745</t>
  </si>
  <si>
    <t>http://cdn.eksmo.ru/v2/ASE000000000888745/COVER/cover1.jpg</t>
  </si>
  <si>
    <t>Очар(м)!Спенсер Графиня на арене</t>
  </si>
  <si>
    <t>Джозефина Браун с юных лет избрала для себя карьеру одинокой наемницы: она никогда не заводила друзей, никому не раскрывала свое сердце и нигде не задерживалась подолгу. И лишь устроившись метательницей ножей в Фантастический цирк Фарнема, Джо обрела место, которое могла назвать домом. А теперь, похоже, она повстречала любовь.
Обаятельный граф Эллиот Уингейт красив, умен и благороден. А еще он обязан Джо жизнью, ведь она спасла его от похитителей. Вот только Эллиот — шпион на службе британской короны, и он — последний, кому Джо хотела бы раскрывать тайны своего прошлого. Девушке предстоит непростой выбор: вновь пуститься в бега или впервые доверить кому-то свою жизнь…</t>
  </si>
  <si>
    <t>Радзинский Э.С.,</t>
  </si>
  <si>
    <t>Подарочные издания Эдварда Радзинского</t>
  </si>
  <si>
    <t>978-5-17-164388-1</t>
  </si>
  <si>
    <t>РадзинскийПодИзд</t>
  </si>
  <si>
    <t>ASE000000000881517</t>
  </si>
  <si>
    <t>http://cdn.eksmo.ru/v2/ASE000000000881517/COVER/cover1.jpg</t>
  </si>
  <si>
    <t>РадзинскийПодИзд Цари. Романовы. История династии</t>
  </si>
  <si>
    <t>Эдвард Радзинский – писатель, драматург, историк, сценарист, а также создатель телевизионных передач и документальных фильмов. Награжден орденом "За заслуги перед Отечеством" (2006), отмечен Международной премией им. Кирилла и Мефодия (1997) и четырех национальных телевизионных премий ТЭФИ. Его книги о Николае II, Распутине, Александре II и Сталине вышли в крупнейших мировых издательствах, переведены на 40 языков и стали бестселлерами по всему миру. 
В книгу "Цари. Романовы. История династии" вошли три лучших романа о представителях Царской семьи. Елизавета и ее таинственная дочь, Александр II и Николай II. Вы узнаете в чем причина гибели династии Романовых, кто стал последней гибельной страстью Александра II и загадку смерти "отца народов".</t>
  </si>
  <si>
    <t>Вязание мотивов крючком: шаг за шагом. Самый наглядный самоучитель</t>
  </si>
  <si>
    <t>Михайлова Т.В.</t>
  </si>
  <si>
    <t>Рукоделие от А до Я. Лучшее</t>
  </si>
  <si>
    <t>978-5-17-155070-7</t>
  </si>
  <si>
    <t>бумага офсетная 90</t>
  </si>
  <si>
    <t>Рукоделие(лучшее)</t>
  </si>
  <si>
    <t>ASE000000000871621</t>
  </si>
  <si>
    <t>http://cdn.eksmo.ru/v2/ASE000000000871621/COVER/cover1.jpg</t>
  </si>
  <si>
    <t>Рукоделие(лучшее)Вязание мотивов крючком: шаг за шагом. Самый наглядный самоучитель</t>
  </si>
  <si>
    <t>Татьяна Михайлова — автор более чем 20 книг по вязанию, на протяжении многих лет ей доверяют тысячи рукодельниц. С помощью этой книги вы раскроете  секреты вязания и овладеете крючком в совершенстве.
Шаг за шагом вы научитесь читать схемы и вязать базовые элементы: воздушные петли, столбики с накидом и без, пучки, веерные столбики. А затем свяжите красивые мотивы: прямые полотна, квадраты, круги, треугольники, из которых можно создать элементы одежды и украшения для дома.
С помощью пошаговых схем, кратких описаний и фото готовых изделий вы легко научитесь вязать крючком или усовершенствуете навыки в этом творческом деле!</t>
  </si>
  <si>
    <t>Мотивы крючком. Квадраты, круги, треугольники и многоугольники</t>
  </si>
  <si>
    <t>978-5-17-160970-2</t>
  </si>
  <si>
    <t>ASE000000000877550</t>
  </si>
  <si>
    <t>http://cdn.eksmo.ru/v2/ASE000000000877550/COVER/cover1.jpg</t>
  </si>
  <si>
    <t>Рукоделие(лучшее)Мотивы крючком. Квадраты, круги, треугольники и многоугольники</t>
  </si>
  <si>
    <t>35 мотивов и безграничное количество идей — пледы, наволочки, салфетки, сумки, свитера, кардиганы, пончо, жилеты, шарфы... Можно эксперементировать с сочетаниями цветов, размером пряжи, создавая каждый раз уникальные и неповторимые вещи. 
В этой книге собрано 35 квадратных, круглых, треугольных и многоугольных мотивов для вязани крючком. Вы сможете создать свою коллекцию с помощью основных техник вязания, фотографий, понятных схем и описаний по рядам.
Берите крючком и пряжу и вяжите с удовольствием!</t>
  </si>
  <si>
    <t>Две крепости. Второе издание с иллюстрациями Дениса Гордеева</t>
  </si>
  <si>
    <t>Толкин Д.Р.</t>
  </si>
  <si>
    <t>978-5-17-111697-2</t>
  </si>
  <si>
    <t>THE LORD OF THE RINGS. The Two Towers</t>
  </si>
  <si>
    <t>ASE000000000839869</t>
  </si>
  <si>
    <t>http://cdn.eksmo.ru/v2/ASE000000000839869/COVER/cover1.jpg</t>
  </si>
  <si>
    <t>Толкин(илл. Гордеева)Две крепости(2-ое издание/нов)</t>
  </si>
  <si>
    <t>Хоббит, или туда и обратно с иллюстрациями Дениса Гордеева (новый перевод)</t>
  </si>
  <si>
    <t>978-5-17-175784-7</t>
  </si>
  <si>
    <t>ASE000000000890301</t>
  </si>
  <si>
    <t>http://cdn.eksmo.ru/v2/ASE000000000890301/COVER/cover1.jpg</t>
  </si>
  <si>
    <t>Толкин(илл. Гордеева)Хоббит, или туда и обратно (новый перевод)</t>
  </si>
  <si>
    <t>– Классика фэнтези от автора трилогии «Властелин колец». 
– Эта сказка, покорившая и детей, и взрослых, отправляет читателя в невероятное путешествие вместе с молодым хоббитом Бильбо Бэггинсом.  
– В новом переводе Кирилла Королева! 
– Издание с иллюстрациями Дениса Гордеева — настоящее произведение искусства, сочетающее волшебство слова и рисунка.</t>
  </si>
  <si>
    <t>Для читателей во всем мире «Хоббит» — это первое знакомство с прекрасным миром Средиземья, населенным эльфами, магами, гномами, драконами и другими удивительными созданиями, которые встречают нас на страницах культовой трилогии «Властелин колец».</t>
  </si>
  <si>
    <t>Кокон. Пробуждение асуры. Книга 1</t>
  </si>
  <si>
    <t>Нацубара Э.</t>
  </si>
  <si>
    <t>Хиты Азии. Кокон</t>
  </si>
  <si>
    <t>978-5-17-184847-7</t>
  </si>
  <si>
    <t>Гапонова Анастасия Юрьевна</t>
  </si>
  <si>
    <t>ХитыАзииКокон</t>
  </si>
  <si>
    <t>Cocoon Shura no Mezame</t>
  </si>
  <si>
    <t>ASE000000000886103</t>
  </si>
  <si>
    <t>http://cdn.eksmo.ru/v2/ASE000000000886103/COVER/cover1.jpg</t>
  </si>
  <si>
    <t>ХитыАзииКокон Нацубара Кокон. Пробуждение асуры. Книга 1</t>
  </si>
  <si>
    <t>– «Кокон. Пробуждение асуры. Книга 1» — захватывающее японское фэнтези от Эйдзи Нацубары, лауреата премии Encouragement Award на 13‑м конкурсе Contemporary Novel Newcomer Awards.
– Погрузитесь в атмосферу средневековой Японии эпохи Эдо, где магия переплетается с реальностью, а демоны скрываются среди людей!
– Для удобства читателей в книге представлены подробный историко‑культурный комментарий и глоссарий — они помогут глубже понять контекст событий и погрузиться в мир произведения. Перевод выполнен Еленой Старостиной.
– В центре сюжета — Рури, самая известная и первоклассная ойран района Ёсивара и одновременно четвертая глава тайной организации «Кокуун». Днём она развлекает богатых клиентов в престижном борделе «Куроба‑я», а по ночам, вооружённая зачарованным мечом, уничтожает демонов, заполонивших Эдо. Но главная угроза может исходить не от нежити, а от собственной необычайной силы Рури. Однажды ее лучшая подруга исчезает...
– Книга погружает в глубину японской культуры: вы окажетесь в сердце сегуната Токугава, познакомитесь с традициями района Ёсивара и ощутите дух эпохи Эдо. В жанре магического реализма автор мастерски соединяет исторические детали с фэнтезийными элементами: говорящие духи, демоны и загадочные способности героини, о силе которых она и сама не знает.
– Издание отличается высоким качеством печати и ярким оформлением: внутренние иллюстрации с персонажами и оригинальная японская обложка создают особую атмосферу.
– Перевод выполнен Еленой Старостиной.</t>
  </si>
  <si>
    <t>Где больше людей, там больше и страданий…
Эпоха Тэммэй. Эдо, район Ёсивара.
Тайная организация «Кокуун»…
Простолюдины не знают, что ее главная резиденция располагалась в самом сердце сегуната Токугава, в одном из лучших борделей города — «Куроба-я».
Рури — самая известная и первоклассная куртизанка, четвертая глава «Кокуун». Днем она развлекает клиентов, а по ночам уничтожает демонов, заполонивших Эдо.
Вооруженная зачарованным мечом, наслаждаясь данной ей свободой и властью, она вершит судьбы тех, кто умер с глубокой обидой в сердце. Богатые клиенты, доброжелательные друзья и коварные демоны… Все они так или иначе тянутся к ней…
Однако девушка вынуждена бороться не только с нежитью: ее пугает собственная необычайная сила.
Однажды ее лучшая подруга исчезает…</t>
  </si>
  <si>
    <t>Цефеиды. Андромеда</t>
  </si>
  <si>
    <t>Хиты молодежной прозы</t>
  </si>
  <si>
    <t>978-5-17-187016-4</t>
  </si>
  <si>
    <t>ASE000000000899449</t>
  </si>
  <si>
    <t>http://cdn.eksmo.ru/v2/ASE000000000899449/COVER/cover1.jpg</t>
  </si>
  <si>
    <t>ХитыМолодежПрозы Ким Цефеиды-2. Андромеда (2-ое издание)</t>
  </si>
  <si>
    <t>— Вторая часть увлекательной дилогии о параллельных мирах! Роман о желании найти себя и необходимости быть найденным.
— Понравится фанатам книг «На языке эльфов» Сабины Тикхо и «Пой» Габриэля Коста.
Ханна Ким — популярный в Сети автор. Она пишет о потаенных страхах, в которых мало кто признается даже самому себе, но делает это лишь потому, что надеется: когда-нибудь хотя бы одна из написанных ею строк кому-то поможет.
«Есть звезды, которые называют цефеидами. По их свету определяют расстояние между галактиками. Они — самые настоящие маяки Вселенной. Их свет — путеводитель в вакууме, способ найти конечную точку во тьме. 
…Наверное, мы цефеиды друг для друга».</t>
  </si>
  <si>
    <t>С наступлением ночи на небе загораются тысячи звезд, но свету некоторых из них потребовались миллионы лет, чтобы достигнуть нас. Какие-то из них погасли задолго до нашего рождения — даже звезды не живут вечно. И если другой, похожий на наш, мир настолько далеко... Возможно, он уже давно угас, как и эти звезды, оставив после себя лишь холодное сияние на нашем небе.
В планы Мингю не входили поиски себя и смысла жизни — он просто существовал, потеряв счет уходящим дням. Под сиреневым же небом каждая прожитая секунда кажется важнее, чем все, что происходило с ним до настоящего момента. Этот мир заполняет пустоту внутри: людьми, чувствами, ощущением нужности. Прошлое теряет над ним власть и уступает место настоящему, и Мингю перестает оглядываться назад и наконец-то решается жить.</t>
  </si>
  <si>
    <t>Изменитель</t>
  </si>
  <si>
    <t>Шишкин О.А.</t>
  </si>
  <si>
    <t>Исторический детектив от Олега Шишкина</t>
  </si>
  <si>
    <t>978-5-17-180893-8</t>
  </si>
  <si>
    <t>ШишкинИсторичДетектив</t>
  </si>
  <si>
    <t>ASE000000000894456</t>
  </si>
  <si>
    <t>http://cdn.eksmo.ru/v2/ASE000000000894456/COVER/cover1.jpg</t>
  </si>
  <si>
    <t>ШишкинИсторичДетектив Изменитель</t>
  </si>
  <si>
    <t>– Новинка от Олега Шишкина, известного телеведущего канала «РЕН ТВ». 
– Динамичный шпионский детектив о таинственном артефакте цивилизации майя, попавшем в руки сотрудника спецслужб. 
– Старт серии.
– Графические черно-белые иллюстрации для книги созданы одним из ведущих отечественных художников Константином Батынковым.
– Новая серия «Исторический детектив от Олега Шишкина». Выходит при информационной поддержке «РЕН ТВ».</t>
  </si>
  <si>
    <t>Захватывающие приключения советского агента в Испании 1930-х и молодого журналиста в России 1970-х в шпионском детективе Шишкина так круто замешаны на мистике и роскоши деталей, что сам Грэм Грин мог бы одобрительно усмехнуться, если бы переместился во времени с помощью загадочного Изменителя и прочёл эту книгу.
Золотой идол цивилизации майя спустя века оказывается в руках главного героя, меняя будущее по новейшим законам физики, и бросает фантастическую и кровавую тень на все события. 
Книга открывает новую серию издательства «АСТ». Её автор  — известный телеведущий РЕН ТВ.</t>
  </si>
  <si>
    <t>Любовь</t>
  </si>
  <si>
    <t>Буццати Д.</t>
  </si>
  <si>
    <t>978-5-17-164293-8</t>
  </si>
  <si>
    <t>ASE000000000881421</t>
  </si>
  <si>
    <t>http://cdn.eksmo.ru/v2/ASE000000000881421/COVER/cover1.jpg</t>
  </si>
  <si>
    <t>ЭксклюзивКлассика Буццати Любовь</t>
  </si>
  <si>
    <t>Антонио Дориго – архитектор из Милана средних лет, который достиг успеха в карьере, но потерпел неудачу в любви. На протяжении многих лет Антонио, испытывая страх перед женщинами, предпочитал платить за любовь. Однажды в борделе он знакомится с молодой танцовщицей по имени Лаида и безнадежно влюбляется. Девушка дразнит, использует и унижает мужчину, а Антонио ради нее готов на все. К чему приведет эта одержимость?</t>
  </si>
  <si>
    <t>Условности</t>
  </si>
  <si>
    <t>978-5-17-173656-9</t>
  </si>
  <si>
    <t>Convention, The Old Neighbourhood,The Shadow</t>
  </si>
  <si>
    <t>ASE000000000888679</t>
  </si>
  <si>
    <t>http://cdn.eksmo.ru/v2/ASE000000000888679/COVER/cover1.jpg</t>
  </si>
  <si>
    <t>ЭксклюзивКлассика Драйзер Условности</t>
  </si>
  <si>
    <t>— Теодор Драйзер — выдающийся американский писатель, журналист и общественный деятель, один из виднейших представителей натурализма и критического реализма в американской литературе.
— Теодор Драйзер — автор романов «Финансист», «Титан» и «Американская трагедия».
— Сборник малой прозы Драйзера. В это издание вошли избранные рассказы из сборников «Освобождение» (1918) и «Цепи» (1927).
— Издание в серии «Эксклюзивная классика» — в удобном карманном формате и узнаваемом оформлении.</t>
  </si>
  <si>
    <t>Теодор Драйзер прославился как великий романист, однако его литературное наследие насчитывает еще и несколько десятков рассказов, в которых талант автора развернулся на полную мощь. Достойные крупной формы идеи Драйзеру удавалось упаковать в компактный формат, полностью раскрыв тему, глубоко проработав характеры персонажей и показав их внутренние переживания.
Среди небоскребов Нью-Йорка и в захолустных городках Среднего Запада герои Драйзера пытаются вырваться из нищеты или достичь высокого общественного статуса, освободиться от давления общества или тяготящих отношений, разрешить встающие перед ними моральные дилеммы или конфликты с другими людьми, но раз за разом не могут избавиться от цепей сковывающих их обстоятельств. 
В это издание вошли «Условности», «Ловушка», «Старик Рогаум и его Тереза» и другие рассказы из сборников «Освобождение» (1918) и «Цепи» (1927).</t>
  </si>
  <si>
    <t>978-5-17-177620-6</t>
  </si>
  <si>
    <t>ASE000000000891767</t>
  </si>
  <si>
    <t>http://cdn.eksmo.ru/v2/ASE000000000891767/COVER/cover1.jpg</t>
  </si>
  <si>
    <t>ЭксклюзивКлассика Кинг Мобильник</t>
  </si>
  <si>
    <t>— От автора романов «Зеленая миля», «Сияние» и «Мистер Мерседес».
— Стивен Кинг — один из самых популярных писателей современности. Он создал свыше семи десятков бестселлеров, которые переведены на 44 языка, изданы в 80 странах мира и разошлись по свету тиражом свыше 400 000 000 экземпляров. 
— «Мобильник» — мрачная, пугающая и пессимистичная история о гибели цивилизации.
— В 2015 году на экраны вышла телевизионная адаптация, главные роли в которой исполнили Джон Кьюсак и Сэмюэл Л. Джексон. 
— Издание в серии «Эксклюзивная классика» — в удобном карманном формате и узнаваемом оформлении.</t>
  </si>
  <si>
    <t>978-5-17-112489-2</t>
  </si>
  <si>
    <t>ASE000000000840659</t>
  </si>
  <si>
    <t>http://cdn.eksmo.ru/v2/ASE000000000840659/COVER/cover1.jpg</t>
  </si>
  <si>
    <t>ЭксклюзивКлассика Кинг Сияние</t>
  </si>
  <si>
    <t>– От автора культовых романов «Зеленая миля», «Кэрри» и «Институт».
– Читайте книгу, смотрите фильм! История получила экранизацию с Джеком Николсоном и Шелли Дюваль в главных ролях.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Издание серии «Эксклюзивная классика» – книги в удобном формате и мягкой обложке.</t>
  </si>
  <si>
    <t>Хорошие плохие книги</t>
  </si>
  <si>
    <t>978-5-17-106911-7</t>
  </si>
  <si>
    <t>COLLECTION OF ESSAYS</t>
  </si>
  <si>
    <t>ASE000000000834766</t>
  </si>
  <si>
    <t>http://cdn.eksmo.ru/v2/ASE000000000834766/COVER/cover1.jpg</t>
  </si>
  <si>
    <t>ЭксклюзивКлассика Оруэлл Хорошие плохие книги</t>
  </si>
  <si>
    <t>«Хорошие плохие книги», «Месть обманывает ожидания», «Торжество открытого огня», «Чашка доброго чая», «Книги против сигарет», «Повешение»…
Эссе Оруэлла, вошедшие в эту книгу, когда-то вызывали сенсацию, скандал и бурное обсуждение в английской прессе и обществе. Да и сейчас, их полемичность ничуть не устарела, а читаются они свежо и ярко, о чем бы ни шла в них речь, — от политики до поэтики, от социальных проблем до беллетристики. Причина тому – уникальный авторский стиль Оруэлла, —  умевшего писать даже на отвлеченные темы неподражаемо оригинальные, глубоко личные и даже колючие тексты.</t>
  </si>
  <si>
    <t>Философия как высшее удовольствие</t>
  </si>
  <si>
    <t>978-5-17-183807-2</t>
  </si>
  <si>
    <t>Пαρμενίδης)</t>
  </si>
  <si>
    <t>ASE000000000896775</t>
  </si>
  <si>
    <t>http://cdn.eksmo.ru/v2/ASE000000000896775/COVER/cover1.jpg</t>
  </si>
  <si>
    <t>ЭксклюзивКлассика Платон Философия как высшее удовольствие</t>
  </si>
  <si>
    <t>Платон Афинский — древнегреческий философ, ученик Сократа, учитель Аристотеля. Именно с Платона философия формируется как система знания. 
Что есть благо человека? Что дает ему радость бытия и удовольствие от жизни? 
Об этих понятиях рассуждает философ в диалоге «Филеб», отстаивая мнение, что высшее удовольствие человека – философские размышления. Ибо только находя удовольствие в этом, подобно Гегелю, имея вкус к диалектике и любовь к метафизике, можно углубиться в логику «Парменида», понять природу знания в «Теэтете» и «Кратиле», рассуждать о законах в «Миносе», о справедливости в «Клитофоне», «Гиппархе» и «Соперниках».</t>
  </si>
  <si>
    <t>Комната</t>
  </si>
  <si>
    <t>Селби-мл. Х.</t>
  </si>
  <si>
    <t>978-5-17-183693-1</t>
  </si>
  <si>
    <t>THE ROOM</t>
  </si>
  <si>
    <t>ASE000000000896643</t>
  </si>
  <si>
    <t>http://cdn.eksmo.ru/v2/ASE000000000896643/COVER/cover1.jpg</t>
  </si>
  <si>
    <t>ЭксклюзивКлассика Селби-мл. Комната</t>
  </si>
  <si>
    <t>– «Комната» (1971) — второй роман Хьюберта Селби‑младшего, пронзительное произведение о внутреннем аде человека, оказавшегося в замкнутом пространстве.
– Хьюберт Селби‑младший — американский писатель, автор культовых произведений «Реквием по мечте» и «Последний поворот на Бруклин». Его стиль отличает предельная откровенность, реалистичность и психологическая глубина.
– Действие разворачивается в тюремной камере: жесткий распорядок дня, размытое ощущение времени и бесконечное противостояние героя с самим собой. В вынужденной изоляции он заново переживает эпизоды прошлого, погружаясь в пучину воспоминаний, страхов и самоненависти.
– Роман посвящен теме изоляции, вины, саморазрушения и экзистенциального кризиса. Селби мастерски передает состояние человека, запертого не только в четырех стенах, но и в ловушке собственных мыслей.
– Сам автор называл эту книгу наиболее болезненной из всех, что он написал, и признавался, что два десятилетия не мог заставить себя перечитать ее — это говорит о невероятной эмоциональной силе текста и его личной значимости для писателя.
– Издание в серии «Эксклюзивная классика» в удобном формате покета с узнаваемым оформлением.</t>
  </si>
  <si>
    <t>Здесь все подчинено жесткому распорядку, но время словно бы размазано по серым казенным стенам. Здесь нечего делать, кроме как вспоминать и заново переживать события своей прошлой жизни, оставшейся за дверью. Здесь очень страшно, потому что ты остаешься наедине с человеком,  которого ненавидишь – с самим собой…
«Комната» (1971), второй роман Хьюберта Селби, не был оценен критиками по достоинству. Сам автор утверждал, что эта книга является наиболее болезненной из когда-либо написанных им и признавался, что в течение двух десятилетий не мог заставить себя перечитать ее. Однако время все расставило по местам, и новые рецензии на «тюремный роман» отдали автору должное.</t>
  </si>
  <si>
    <t>978-5-17-100426-2</t>
  </si>
  <si>
    <t>ASE000000000826859</t>
  </si>
  <si>
    <t>http://cdn.eksmo.ru/v2/ASE000000000826859/COVER/cover1.jpg</t>
  </si>
  <si>
    <t>ЭксклюзивКлассика Спаркс Спеши любить</t>
  </si>
  <si>
    <t>– От автора романов «Дневник памяти» и «Тихая гавань».
– Николас Спаркс – один из самых популярных романтиков современности.
– Читайте книгу, смотрите фильм! История получила экранизацию в 2002 году, с Мэнди Мур и Шейном Уэстом в главных ролях.
– Издание серии «Эксклюзивная классика» – книги в удобном формате и мягкой обложке.</t>
  </si>
  <si>
    <t>Простым ударом шила</t>
  </si>
  <si>
    <t>Хейр С.</t>
  </si>
  <si>
    <t>978-5-17-183938-3</t>
  </si>
  <si>
    <t>WITH A BARE BODKIN</t>
  </si>
  <si>
    <t>ASE000000000896921</t>
  </si>
  <si>
    <t>http://cdn.eksmo.ru/v2/ASE000000000896921/COVER/cover1.jpg</t>
  </si>
  <si>
    <t>ЭксклюзивКлассика Хейр Простым ударом шила</t>
  </si>
  <si>
    <t>Адвокат Фрэнсис Петтигрю призван на работу в управление производством булавок. Однако скучать ему не придется, на досуге служащие развлекаются тем, что придумывают сюжет идеального преступления. А тем временем реальная жизнь подкидывает загадки посложнее: кто-то из сотрудников занимается самым настоящим шпионажем, затем происходит убийство, для которого, казалось бы, нет никаких мотивов. 
Полиция в тупике – и Петтигрю приходится начинать собственное расследование…</t>
  </si>
  <si>
    <t>Мемуары миллиардера</t>
  </si>
  <si>
    <t>Рокфеллер Д.</t>
  </si>
  <si>
    <t>978-5-17-186919-9</t>
  </si>
  <si>
    <t>ASE000000000899335</t>
  </si>
  <si>
    <t>http://cdn.eksmo.ru/v2/ASE000000000899335/COVER/cover1.jpg</t>
  </si>
  <si>
    <t>ЭксклюзивКлассика(тв/ляссе)Рокфеллер Мемуары миллиардера</t>
  </si>
  <si>
    <t>Джон Д. Рокфеллер прожил длинную и насыщенную жизнь. Еще в детстве обнаружив в себе деловую жилку, Рокфеллер рано занялся предпринимательством и в восемнадцать лет открыл свою первую фирму. В 1870 году он основал компанию Standard Oil и вплотную занялся нефтью, а уже через десять лет в его руках было сосредоточено около 95 процентов всей нефтедобычи в США.
В своих мемуарах Рокфеллер вспоминает о детстве, семье и о людях, встречавшихся на его пути, рассказывает, как основал собственный бизнес. Также он делится принципами, которые помогли ему нажить, сохранить и приумножить состояние, рассуждает о рабочей этике и о роли благотворительности в жизни успешных людей.</t>
  </si>
  <si>
    <t>Самопознание</t>
  </si>
  <si>
    <t>Бердяев Н.А.</t>
  </si>
  <si>
    <t>978-5-17-105542-4</t>
  </si>
  <si>
    <t>ASE000000000832374</t>
  </si>
  <si>
    <t>http://cdn.eksmo.ru/v2/ASE000000000832374/COVER/cover1.jpg</t>
  </si>
  <si>
    <t>ЭксклюзивКлассикаРус Бердяев Самопознание</t>
  </si>
  <si>
    <t>Среди изданных в эмиграции книг Н. А. Бердяева следует назвать «Новое средневековье», «О назначении человека», «О рабстве и свободе человека», «Русская идея», и, наконец, «Самопознание», опубликованное посмертно. «Самопознание» — одно из последних произведений Бердяева, своеобразный итог его размышлений. «Опыт философской автобиографии» — так автор определил жанр своей книги, основными темами которой являются личность и время, личность и эпоха, личность и ее внутренняя свобода.</t>
  </si>
  <si>
    <t>Вы чье, старичье?</t>
  </si>
  <si>
    <t>Васильев Б.Л.</t>
  </si>
  <si>
    <t>978-5-17-183755-6</t>
  </si>
  <si>
    <t>ASE000000000896730</t>
  </si>
  <si>
    <t>http://cdn.eksmo.ru/v2/ASE000000000896730/COVER/cover1.jpg</t>
  </si>
  <si>
    <t>ЭксклюзивКлассикаРус Васильев Вы чье, старичье?</t>
  </si>
  <si>
    <t>Хотя самые известные произведения Бориса Васильева посвящены Великой Отечественной войне, с не меньшим мастерством он изображал и повседневность послевоенного СССР. О всех своих героях автор пишет с глубоким пониманием человеческих характеров, будь то собирающийся на пенсию участковый, ухаживающий за лошадьми старый фронтовик или вчерашний школьник, попавший в коллектив испытателей вездехода. 
В данное издание вошли такие произведения, как «Вы чьё, старичьё?», «Самый последний день…», «Иванов катер», «Великолепная шестерка» и «Кажется, со мной пойдут в разведку». Все эти повести и рассказы были экранизированы, причем «Вы чье, старичье?» — дважды.</t>
  </si>
  <si>
    <t>Кроткая</t>
  </si>
  <si>
    <t>978-5-17-139294-9</t>
  </si>
  <si>
    <t>ASE000000000860246</t>
  </si>
  <si>
    <t>http://cdn.eksmo.ru/v2/ASE000000000860246/COVER/cover1.jpg</t>
  </si>
  <si>
    <t>ЭксклюзивКлассикаРус Достоевский Кроткая</t>
  </si>
  <si>
    <t>Абсолютно во всех своих произведениях, даже малой формы, Достоевский ищет ответ на вопрос, которым задавался на протяжении всей своей жизни: где проходит граница между добром и злом – в сердце отдельного человека и всего общества? 
Хотя рассказы «Крокодил», «Скверный анекдот», «Мужик Марей» находятся как бы в тени «великого пятикнижия», но именно в них получила развитие эта важнейшая проблема творчества Достоевского. Особое место занимает одна из последних работ – удивительно трогательная повесть «Кроткая», где писатель исследует отношения тирана и жертвы на примере обычной семьи.</t>
  </si>
  <si>
    <t>Мы</t>
  </si>
  <si>
    <t>Замятин Е.И.</t>
  </si>
  <si>
    <t>978-5-17-147716-5</t>
  </si>
  <si>
    <t>ASE000000000863891</t>
  </si>
  <si>
    <t>http://cdn.eksmo.ru/v2/ASE000000000863891/COVER/cover1.jpg</t>
  </si>
  <si>
    <t>ЭксклюзивКлассикаРус Замятин Мы (2-ое издание)</t>
  </si>
  <si>
    <t>Знаковый роман, с которого официально отсчитывают само существование жанра "антиутопия" Запрещенный в советский период, теперь он считается одним из классических произведений не только русской, но и мировой литературы ХХ века. Роман об "обществе равных", в котором человеческая личность сведена к "нумеру".  В нем унифицировано все — одежда и квартиры, мысли и чувства. Нет ни семьи, ни прочных привязанностей... 
Но можно ли вытравить из человека жажду свободы, пока он остается человеком?</t>
  </si>
  <si>
    <t>Evgenia Ivanovna</t>
  </si>
  <si>
    <t>Леонов Л.М.</t>
  </si>
  <si>
    <t>978-5-17-177802-6</t>
  </si>
  <si>
    <t>ASE000000000891960</t>
  </si>
  <si>
    <t>http://cdn.eksmo.ru/v2/ASE000000000891960/COVER/cover1.jpg</t>
  </si>
  <si>
    <t>ЭксклюзивКлассикаРус Леонов Evgenia Ivanovna</t>
  </si>
  <si>
    <t>Влюбившись в белого офицера, провинциальная девушка Женя отправляется с ним в эмиграцию, однако спустя полгода супруг бросает ее без средств к существованию. Теперь она одна ищет свое место в новом мире, в глубине души мечтая когда-нибудь вернуться домой.
“Evgenia Ivanovna” — это не только история о нелегкой судьбе эмигрантов, но и размышление автора о значении Родины в жизни человека.</t>
  </si>
  <si>
    <t>Таинственные истории</t>
  </si>
  <si>
    <t>978-5-17-160326-7</t>
  </si>
  <si>
    <t>ASE000000000876897</t>
  </si>
  <si>
    <t>http://cdn.eksmo.ru/v2/ASE000000000876897/COVER/cover1.jpg</t>
  </si>
  <si>
    <t>ЭксклюзивКлассикаРус Тургенев Таинственные истории</t>
  </si>
  <si>
    <t>В творчестве автора «Отцов и детей» и «Записок охотника» повести и рассказы с загадочным, мистическим и даже мрачным оттенком занимают совершенно особое место – тайны души и странные, малопонятные явления всегда интересовали Тургенева. «Призраки», «Собака», «Клара Милич», «Песнь торжествующей любви» и другие произведения, вошедшие в этот сборник, – это истории о призраках, о влюбленности, которой не помеха даже смерть, о таинственных снах и свиданиях с умершими. В них на фоне типичных житейских ситуаций внезапным образом возникают невероятные видения, предвещающие что-то зловещее и страшное. Читателю предстоит решить самостоятельно, что здесь иллюзия и игра воображения, а что реальность, подчиняющаяся неведомым нам законам…</t>
  </si>
  <si>
    <t>Преследуя Аделин. Специальное издание</t>
  </si>
  <si>
    <t>978-5-17-162857-4</t>
  </si>
  <si>
    <t>ASE000000000879596</t>
  </si>
  <si>
    <t>http://cdn.eksmo.ru/v2/ASE000000000879596/COVER/cover1.jpg</t>
  </si>
  <si>
    <t>LAV.ТемныйРоман(цветной обрез)Карлтон Преследуя Аделин (Специальное издание)</t>
  </si>
  <si>
    <t>- Выхода перевода романа Х. Д. Карлтон об отношениях сталкера и его жертвы ждали несколько лет. И наконец дождались! 
- Книга не просто переведена на русский язык: ее формат согласован с фанатами!
- Коллекционное издание с закрашенным обрезом.
- Эмоциональная, на грани дерзости история Х. Д. Карлтон собрала 600 000 000 просмотров в TikTok и больше 40 000 оценок на Amazon!
- Обязательно оцените роман, если обожаете героев с серой моралью в духе персонажей Пенелопы Дуглас и Коры Рейли.</t>
  </si>
  <si>
    <t>Коллекционное издание с закрашенным обрезом!
Манипулятор
Я могу манипулировать эмоциями любого, кто мне это позволит. Я заставлю вас страдать, заставлю вас плакать, заставлю вас смеяться и вздыхать. Но мои слова на него не действуют. Особенно тогда, когда я умоляю его уйти.  Он всегда рядом, наблюдает и ждет. И я просто не могу отвести взгляд. Тогда, когда хочу, чтобы он был ближе ко мне.
Тень 
Я не планировал влюбляться. Но теперь я не могу смотреть по сторонам. Я загипнотизирован ее улыбкой, ее глазами и тем, как она двигается. Как она раздевается... Я буду продолжать наблюдать и ждать. Пока не смогу сделать ее своей женой. И как только она согласится, я никогда ее не отпущу.Даже тогда, когда она будет умолять меня об этом.</t>
  </si>
  <si>
    <t>Психология одиночества. Почему мы отдаляемся друг от друга, или Как снова научиться слушать, слышать и любить</t>
  </si>
  <si>
    <t>Берёза Евгения</t>
  </si>
  <si>
    <t>978-5-17-182701-4</t>
  </si>
  <si>
    <t>Матвеева Елизавета Сергеевна</t>
  </si>
  <si>
    <t>ASE000000000895768</t>
  </si>
  <si>
    <t>http://cdn.eksmo.ru/v2/ASE000000000895768/COVER/cover1.jpg</t>
  </si>
  <si>
    <t>Psychology#KnowHow Берёза Психология одиночества. Почему мы отдаляемся друг от друга, или Как снова научиться слушать, слышать и любить</t>
  </si>
  <si>
    <t>Евгения Берёза — клинический психолог, эксперт федеральных СМИ и автор курса «Эпидемия одиночества», чей опыт насчитывает более 3500 часов практических консультаций.
Одиночество сегодня — это не отсутствие партнера, а опасная социальная патология, разрушающая психику и тело. Мы добровольно выбираем изоляцию, прячась за масками «успеха», потому что искренность кажется слишком опасной. Страх показать другому человеку свою уязвимость заставляет нас менять тепло живого присутствия на иллюзию близости в сети, что лишь усиливает чувство одиночества.
Перед вами — манифест возвращения к жизни. Через авторские практики развития эмпатии и упражнения для живого диалога вы научитесь слышать и быть услышанными, превращая хрупкие надежды в прочные внутренние опоры. Это путь от эгоцентричной свободы к зрелой способности любить, где ответственность за здоровые отношения становится не бременем, а источником истинной силы и гармонии.</t>
  </si>
  <si>
    <t>Атлас мира (в новых границах) (Т72)</t>
  </si>
  <si>
    <t>978-5-17-175025-1</t>
  </si>
  <si>
    <t>ASE000000000889870</t>
  </si>
  <si>
    <t>http://cdn.eksmo.ru/v2/ASE000000000889870/COVER/cover1.jpg</t>
  </si>
  <si>
    <t>Атлас мира(син/нов/тв)Атлас мира (в новых границах)</t>
  </si>
  <si>
    <t>Политический АТЛАС МИРА: компактно, актуально, надёжно — всё, что нужно для ориентира в глобальной политике. Компактный, но информационно насыщенный политический атлас мира — ваш надёжный навигатор в современном геополитическом пространстве. Всего 72 страницы, но каждая — концентрированная польза для тех, кто ценит время и точность. Все границы, названия государств и столиц приведены в соответствии с последними международного признанными статусами и официальными источниками. Формат 125х190 мм, 72 страницы — атлас легко взять с собой в поездку, на учёбу или деловую встречу. Не занимает много места, но даёт полный обзор мировой политической карты. Контрастные цвета, продуманная легенда — информация воспринимается мгновенно, без напряжения.  Подходит для: школьников и студентов (подготовка к урокам, экзаменам, олимпиадам); преподавателей и лекторов (наглядное пособие на занятиях); журналистов и аналитиков (быстрый справочный инструмент); путешественников и бизнесменов (ориентирование в геополитической обстановке). Мы исключили избыточные детали, оставив только то, что действительно важно для понимания политической карты мира. Атлас регулярно пересматривается и корректируется с учётом изменений на международной арене. Данные сверены с официальными ресурсами ООН, МИД и авторитетных картографических служб. Будьте в курсе глобальных событий с надёжным картографическим помощником!</t>
  </si>
  <si>
    <t>Радость. Добрые сказки и стихи</t>
  </si>
  <si>
    <t>978-5-17-185094-4</t>
  </si>
  <si>
    <t>ASE000000000897846</t>
  </si>
  <si>
    <t>http://cdn.eksmo.ru/v2/ASE000000000897846/COVER/cover1.jpg</t>
  </si>
  <si>
    <t>БибДляДошколят Чуковский Радость. Добрые сказки и стихи (илл. С. Бордюга и Н. Трепенок.)</t>
  </si>
  <si>
    <t>Рады, рады, рады все вокруг – и взрослые, и дети! 
В стихотворениях доброго сказочника Корнея Чуковского происходят настоящие чудеса – от неряхи разбегаются все вещи, на дереве растут башмаки, утята квакают, свинки мяукают, бутерброд уходит гулять, и это далеко не всё! Отчего же это произошло, и получится ли всё исправить? В этой книге юных читателей ждут весёлые и добрые истории с красочными иллюстрациями Сергея Бордюга и Натальи Трепенок.
Скорее открывай книгу и читай!</t>
  </si>
  <si>
    <t>Корней Иванович Чуковский (1882 – 1969) – известный детский поэт, сказочник, переводчик и литературовед. Его добрые и поучительные истории любимы многими поколениями, а Доктор Айболит, Мойдодыр, Тараканище и другие знаменитые герои и по сей день открывают юным читателям дверь в сказочный мир.
В книгу «Радость. Самые добрые сказки и стихи» вошли лучшие произведения Корнея Чуковского для детей – «Айболит», «Мойдодыр», «Тараканище», «Радость» и многие другие. Весёлые истории, добрые наставления и запоминающиеся стихи ждут ребят на страницах этой книги.
Иллюстрации С. Бордюга и Н. Трепенок.
Для дошкольного возраста.</t>
  </si>
  <si>
    <t>Каждый день, как подарок</t>
  </si>
  <si>
    <t>Дементьев А.Д.</t>
  </si>
  <si>
    <t>Большая книга стихов с биографиями поэтов и иллюстрациями</t>
  </si>
  <si>
    <t>978-5-17-152265-0</t>
  </si>
  <si>
    <t>БолКнСтиховИллюстр</t>
  </si>
  <si>
    <t>ASE000000000858027</t>
  </si>
  <si>
    <t>http://cdn.eksmo.ru/v2/ASE000000000858027/COVER/cover1.jpg</t>
  </si>
  <si>
    <t>БолКнСтиховИллюстр Дементьев Каждый день, как подарок</t>
  </si>
  <si>
    <t>Андрей Дементьев – легендарный, поистине народный поэт. Перед вами наиболее полный сборник произведений Андрея Дмитриевича, специально подготовленный и изданный накануне его юбилея. В книге «Каждый день, как подарок» не только самые известные и всеми любимые стихи, но и поэзия последних лет, актуальная как для старшего поколения читателей, так и для молодежи. У поэта нет возраста, и к Андрею Дементьеву это относится в полной мере. Его строки цитируют как в школьных сочинениях, так и за дружеским столом. Конечно, в книге вы найдете самые известные и любимые песни, среди которых «Яблоки на снегу», «Лебединая верность» и «Алёнушка».
Андрей Дементьев в своих стихах писал о том, что было близко каждому: о любви к Родине и её  природе, о красоте и обаянии женщины, о дружбе и верности, о призвании поэта. 
Данный сборник, подготовленный Геннадием Красниковым и Анной Пугач, составлен интересным образом. Помимо большого предисловия, в котором кратко рассказывается о жизни Андрея Дементьева и его поэзии, перед каждым разделом даны мысли и цитаты Андрея Дмитриевича на самые важные для всех нас темы.</t>
  </si>
  <si>
    <t>На пути к свадьбе</t>
  </si>
  <si>
    <t>978-5-17-154680-9</t>
  </si>
  <si>
    <t>ON THE WAY TO THE WEDDING</t>
  </si>
  <si>
    <t>ASE000000000871157</t>
  </si>
  <si>
    <t>http://cdn.eksmo.ru/v2/ASE000000000871157/COVER/cover1.jpg</t>
  </si>
  <si>
    <t>Бриджертоны На пути к свадьбе (Сериал Netflix)</t>
  </si>
  <si>
    <t>Заключительная часть цикла «Бриджертоны». Совокупный тираж книг цикла превысил 10 000 000 экземпляров, а снятая по мотивам серии экранизация стала одним из самых успешных проектов в истории сервиса Netflix.
«На пути к свадьбе» — это динамичная и пылкая история любви двух людей, которые не могут противостоять своим чувствам.</t>
  </si>
  <si>
    <t>Очаровательная Люсинда, леди Абернети, задумала во что бы то ни стало выдать свою подругу за благородного Грегори Бриджертона, но та любит другого... Ничего, разлюбит! Однако что делать Люсинде, которая, похоже, сама теряет голову от Грегори? Перестать с ним встречаться? Это выше ее сил! Разорвать собственную помолвку и обрушить на мистера Бриджертона всю силу своего очарования? Что ж, может быть... А между тем Грегори уже начинает пылать страстью к Люси...</t>
  </si>
  <si>
    <t>Бизнес, любовь и много чего еще</t>
  </si>
  <si>
    <t>Роуз О.</t>
  </si>
  <si>
    <t>Горячие боссы</t>
  </si>
  <si>
    <t>978-5-17-183768-6</t>
  </si>
  <si>
    <t>ГорячиеБоссы</t>
  </si>
  <si>
    <t>ASE000000000893904</t>
  </si>
  <si>
    <t>http://cdn.eksmo.ru/v2/ASE000000000893904/COVER/cover1.jpg</t>
  </si>
  <si>
    <t>ГорячиеБоссы Роуз Бизнес, любовь и много чего еще</t>
  </si>
  <si>
    <t>Новая сотрудница Синди переворачивает размеренную работу офиса вверх дном одним своим появлением.
Ее энергия заразна, ее поступки непредсказуемы, и только одно ясно наверняка: рядом с ней невозможно оставаться прежним. Генеральный директор Кларк привык держать под контролем абсолютно все,
но даже он, образцовый карьерист, не может остаться равнодушным, когда отчаянная авантюристка Синди с шумом вторгается в его жизнь.
Рабочие будни, приправленные взаимными провокациями и попытками переделать другого под себя, не только сближают Синди и Кларка, но и заставляют задуматься о самом главном: чего каждый из них хочет от жизни?
Синди мечтает выбраться из долгов, а Кларк — обрести внутреннюю свободу.
Они решают помочь друг другу, но смогут ли такие разные люди справиться с бесчисленными разногласиями?
И что, если один из них влюбится и все испортит? Удастся ли им теперь по-настоящему помочь друг другу обрести самих себя, когда уже сделано столько ошибок?..</t>
  </si>
  <si>
    <t>Горячие боссы (мягк.)</t>
  </si>
  <si>
    <t>978-5-17-183769-3</t>
  </si>
  <si>
    <t>ГорячиеБоссы(м)</t>
  </si>
  <si>
    <t>ASE000000000896742</t>
  </si>
  <si>
    <t>http://cdn.eksmo.ru/v2/ASE000000000896742/COVER/cover1.jpg</t>
  </si>
  <si>
    <t>ГорячиеБоссы(м)Роуз Бизнес, любовь и много чего еще</t>
  </si>
  <si>
    <t>Янкылма. Мистика уральских деревень</t>
  </si>
  <si>
    <t>Булатов А.В.</t>
  </si>
  <si>
    <t>Деревенская мистика</t>
  </si>
  <si>
    <t>978-5-17-183947-5</t>
  </si>
  <si>
    <t>ДеревенскаяМистика</t>
  </si>
  <si>
    <t>ASE000000000896929</t>
  </si>
  <si>
    <t>http://cdn.eksmo.ru/v2/ASE000000000896929/COVER/cover1.jpg</t>
  </si>
  <si>
    <t>ДеревенскаяМистика Янкылма. Мистика уральских деревень</t>
  </si>
  <si>
    <t>На страницах этой книги собраны истории, от которых невозможно оторваться: о мистических, затерянных в глухих лесах тайги деревнях. Кто живет в этих богом забытых местах, которых даже нет на карте, — люди или кто-то, кто хочет ими казаться? А может быть, там обитают загадочные менквы или кули, которые заманивают путников в чащу, из которой им уже никогда не выбраться? И в чем секрет феноменального долголетия местных?
Сюжеты витиевато переплетаются между собой и раздаются эхом уральских легенд. Повествование пронизано таинственной, порой пугающей атмосферой. Судьбы героев оказываются связанными там, где совершенно того не ожидаешь. А может, именно так мы все связаны с нашим забытым прошлым?
Это не просто сборник рассказов, а настоящий этно-хоррор, погружающий в тайны уральской тайги и ее хозяев, взывающих к потомкам под покровом древних лесов.</t>
  </si>
  <si>
    <t>Волшебное кольцо. Сказки</t>
  </si>
  <si>
    <t>Платонов А.П., Цыганков И.А.</t>
  </si>
  <si>
    <t>978-5-17-169624-5</t>
  </si>
  <si>
    <t>ASE000000000885551</t>
  </si>
  <si>
    <t>http://cdn.eksmo.ru/v2/ASE000000000885551/COVER/cover1.jpg</t>
  </si>
  <si>
    <t>ДетЧтение(цв)Платонов Волшебное кольцо. Сказки</t>
  </si>
  <si>
    <t>Много ли можно получить за добрый поступок? Семён, в общем-то, помогал всем за просто так, да только спас он однажды змейку, а та оказалась непростой: дочерью Змеиного царя. В награду за её спасение получил Семён волшебное кольцо. Снимешь его с одного пальца, наденешь на другой, и появятся двенадцать молодцев, и исполнят любое желание… Вот жизнь у Семёна началась! Да только попало потом это кольцо в нехорошие руки и довело до беды Семёна. Но сказка не была бы сказкой, если всё закончилось бы плохо.</t>
  </si>
  <si>
    <t>Русские народные сказки пересказывали многие классики. А. Платонов сделал это по-своему, добавив в них свой уникальный стиль изложения. «Волшебное кольцо», «Умная внучка» и «Финист — Ясный Сокол» — эти сказки и вошли в сборник в самобытном переложении А. Платонова. Герои этих сказок доверчивы и по-доброму наивны и, конечно же, верят в чудеса.
Иллюстрации И. Цыганкова.
Для среднего школьного возраста.</t>
  </si>
  <si>
    <t>Чудеса света</t>
  </si>
  <si>
    <t>Детская энциклопедия</t>
  </si>
  <si>
    <t>978-5-17-185057-9</t>
  </si>
  <si>
    <t>ДетЭнц(best)</t>
  </si>
  <si>
    <t>ASE000000000897804</t>
  </si>
  <si>
    <t>http://cdn.eksmo.ru/v2/ASE000000000897804/COVER/cover1.jpg</t>
  </si>
  <si>
    <t>ДетЭнц(best)Чудеса света</t>
  </si>
  <si>
    <t>Под обложкой этой книги собраны все тайны чудес света — как «классических», так и составляющих современные списки: от пирамиды Хеопса и Александрийского маяка до золотой статуи Будды и подземной реки на Филиппинах.
Кто составил первый список рукотворных чудес? Кому был посвящён Колосс Родосский? Сколько лет строилась Великая Китайская стена? Какой город был вытесан из камня? Узнайте всё о чудесах света со страниц этой увлекательной энциклопедии!
Для среднего школьного возраста.</t>
  </si>
  <si>
    <t>Разрезающий лабиринт</t>
  </si>
  <si>
    <t>978-5-17-150383-3</t>
  </si>
  <si>
    <t>The Maze Cutter</t>
  </si>
  <si>
    <t>ASE000000000866704</t>
  </si>
  <si>
    <t>http://cdn.eksmo.ru/v2/ASE000000000866704/COVER/cover1.jpg</t>
  </si>
  <si>
    <t>Дэшнер(КИНО!!/нов)!Бегущий в Лабиринте-6.Разрезающий лабиринт</t>
  </si>
  <si>
    <t>Долгожданное продолжение культового цикла.
Первая книга новой трилогии.
Совокупный тираж книг цикла «Бегущий в лабиринте» превышает 20 000 000 экземпляров.
Спустя 70 лет после событий трилогии над миром «Лабиринта» нависла новая угроза…</t>
  </si>
  <si>
    <t>Cо времен битвы отважных глэйдеров с ПОРОКом прошло 73 года. Потомки Томаса, Минхо и других героев Лабиринта живут на островах, занимаются натуральным хозяйством, разводят овец, ловят рыбу, работают в кузнице. Но однажды из внешнего мира, оставшегося в памяти лишь в виде пугающих легенд, прибывает корабль. На палубе разбросаны трупы, а единственный выживший член команды обращается к островитянам с просьбой о помощи. Нескольким подросткам, в чьих жилах течет кровь предков-глэйдеров, предстоит отправиться в путешествие. Если бы они только знали, с кем и с чем им предстоит столкнуться…</t>
  </si>
  <si>
    <t>Заводной апельсин</t>
  </si>
  <si>
    <t>Берджесс Э.</t>
  </si>
  <si>
    <t>978-5-17-174308-6</t>
  </si>
  <si>
    <t>A CLOCKWORK ORANGE.THE WANTING SEED</t>
  </si>
  <si>
    <t>ASE000000000889236</t>
  </si>
  <si>
    <t>http://cdn.eksmo.ru/v2/ASE000000000889236/COVER/cover1.jpg</t>
  </si>
  <si>
    <t>Зар.класс!Берджесс Заводной апельсин (2-ое издание)</t>
  </si>
  <si>
    <t>— Одна из самых популярных книг XX века.
— Самый известный роман Энтони Берджесса.
— Энтони Берджесс — видный английский писатель и литературовед второй половины XX века, автор книг «Вожделеющее семя», «1985» и «Иисус из Назарета».
— Смесь антиутопии, сатиры и черной комедии.
— Литературная основа знаменитого фильма Стэнли Кубрика.</t>
  </si>
  <si>
    <t>«Заводной апельсин» – литературный парадокс ХХ столетия. Продол-жая футуристические традиции в литературе, экспериментируя с языком, на котором говорит рубежное поколение malltshipalltshikov и kisok «надсатых», Энтони Бёрджесс создает роман, признанный классикой современной литературы. Умный, жестокий, харизматичный антигерой Алекс, лидер уличной банды, проповедуя насилие как высокое искусство жизни, как род наслаждения, попадает в железные тиски новейшей государственной программы по перевоспитанию преступников и сам становится жертвой наси-лия. Можно ли спасти мир от зла, лишая человека воли совершать пос-тупки и превращая его в «заводной апельсин»? Этот вопрос сегодня актуален так же, как и вчера, и вопрос этот автор задает читателю.</t>
  </si>
  <si>
    <t>Ведьмам накладывают швы</t>
  </si>
  <si>
    <t>Кросс Д.</t>
  </si>
  <si>
    <t>Зачарованные любовью</t>
  </si>
  <si>
    <t>978-5-17-172799-4</t>
  </si>
  <si>
    <t>Панферова Ольга Юрьевна</t>
  </si>
  <si>
    <t>ЗачарованныеЛюбовью</t>
  </si>
  <si>
    <t>Witches Get Stitches</t>
  </si>
  <si>
    <t>ASE000000000888050</t>
  </si>
  <si>
    <t>http://cdn.eksmo.ru/v2/ASE000000000888050/COVER/cover1.jpg</t>
  </si>
  <si>
    <t>ЗачарованныеЛюбовью Кросс Ведьмам накладывают швы</t>
  </si>
  <si>
    <t>– Для поклонников сериала «Зачарованные»! Городское романтическое фэнтези о современном Новом Орлеане, где ведьмы, оборотни, вампиры и другие существа живут бок о бок с обычными людьми.
– Третья книга цикла о сестрах-ведьмах Савуа, продолжение романов «Волк одичал» и «Не сглазь и веди».
– В центре сюжета — ведьма Вайолет, владеющая магией шитья и исцеления, и мрачный парень-оборотень, несущий груз вины за прошлое.
– Тропы: witch romance, grumpy/sunshine, слоуберн.
– Книга получила высокие оценки читателей за харизматичных героев, уютную атмосферу, остроумные диалоги и баланс между романтикой и фэнтези-экшеном.
– Орнаментальное оформление: софт-тач обложка с фольгой — коллекционное издание для фанатов серии «Зачарованные любовью». 
– Джульетта Кросс — одна из самых популярных авторов фэнтези в США: ее серия Stay a Spell регулярно входила в топы Amazon и Goodreads, получала статус USA Today Bestseller и собрала десятки тысяч положительных отзывов.</t>
  </si>
  <si>
    <t>У Вайолет Савуа есть план. Вернее, мечта: открыть свой собственный тату-салон, обслуживающий сверхъестественных существ и специализирующийся на перманентных чарах. Будучи могущественной провидицей, она обладает мощной магией, необходимой для сотворения любых заклинаний... Но даже Вайолет не может помочь этому оборотню справиться со своей звериной стороной. С момента их первой (и единственной) бурной встречи два года назад Нико Круз умирал от желания снова прикоснуться к телу Вайолет. Но когда его бывшая стая появляется в городе, внимание Нико переключается на насущные проблемы. Незваные гости скоро пожалеют, что ступили в Новый Орлеан. Вайолет пропадает, никакие чары не могут удержать волка Нико в стороне…</t>
  </si>
  <si>
    <t>Лионель Месси. В футбол я бы играл даже бесплатно</t>
  </si>
  <si>
    <t>Дельгадо Лукас</t>
  </si>
  <si>
    <t>Звезды спорта</t>
  </si>
  <si>
    <t>978-5-17-155510-8</t>
  </si>
  <si>
    <t>ЗвездыСпорта</t>
  </si>
  <si>
    <t>ASE000000000871914</t>
  </si>
  <si>
    <t>http://cdn.eksmo.ru/v2/ASE000000000871914/COVER/cover1.jpg</t>
  </si>
  <si>
    <t>ЗвездыСпорта Лионель Месси. В футбол я бы играл даже бесплатно</t>
  </si>
  <si>
    <t>Эта книга — не сборник восторженных комплиментов, а правдивый рассказ о великом футболисте, о человеке, мужество которого заслуживает не меньшего восхищения, чем его талант. С ее страниц звучит голос самого Лионеля Месси, сопровождаемый авторскими комментариями. Редко кому из авторов удается оставаться в тени, не заглушая и не затмевая своего героя. Лукасу Дельгадо это удалось.</t>
  </si>
  <si>
    <t>Деревенские хлопоты. Книга-путешествие с заданиями и иллюстрациями</t>
  </si>
  <si>
    <t>Швецова Л.С.</t>
  </si>
  <si>
    <t>Изучаем вместе</t>
  </si>
  <si>
    <t>978-5-17-181015-3</t>
  </si>
  <si>
    <t>Короткова Александра Юрьевна</t>
  </si>
  <si>
    <t>ИзучаемВместе</t>
  </si>
  <si>
    <t>ASE000000000894571</t>
  </si>
  <si>
    <t>http://cdn.eksmo.ru/v2/ASE000000000894571/COVER/cover1.jpg</t>
  </si>
  <si>
    <t>ИзучаемВместе Швецова Деревенские хлопоты. Книга-путешествие с заданиями и иллюстрациями</t>
  </si>
  <si>
    <t>Добро пожаловать в удивительный мир русской деревни XIX века! Эта книга — окно в прошлое! Открой её! И ты увидишь, как жили твои пра-пра-пра-бабушки и дедушки. Ты узнаешь о нелегком труде русских крестьян, многовековых традициях и обычаях, а также познакомишься с большой и дружной деревенской семьёй.
Это захватывающее путешествие позволит тебе лучше понять русскую историю и культуру, окунувшись в мир, где нет современных технологий, но есть народная мудрость и глубокий смысл.
Любовь Швецова — специалист в области русской народной культуры (диплом МГИК), автор книг для детей и взрослых, лектор социального проекта «Русский культурный код», а также автор популярных каналов в Telegram и ВК.
На протяжении нескольких лет Любовь изучает традиции и обычаи русского народа, посещает архивы и библиотеки, работает с первоисточниками. Этим изданием автор продолжает цикл детских книг под названием «Русская деревня. Книга-путешествие с заданиями».</t>
  </si>
  <si>
    <t>Капибара Клара и пирамида судьбы</t>
  </si>
  <si>
    <t>Романова О.</t>
  </si>
  <si>
    <t>Капибарный детектив</t>
  </si>
  <si>
    <t>978-5-17-178012-8</t>
  </si>
  <si>
    <t>КапибарныйДетектив</t>
  </si>
  <si>
    <t>ASE000000000889803</t>
  </si>
  <si>
    <t>http://cdn.eksmo.ru/v2/ASE000000000889803/COVER/cover1.jpg</t>
  </si>
  <si>
    <t>КапибарныйДетектив Романова Капибара Клара и пирамида судьбы</t>
  </si>
  <si>
    <t>– Капибарный детектив! Добрая увлекательная история для детей младшего школьного возраста, в которой главный герой – самое трендовое животное последних лет.
– Продолжение романа «Капибара Клара и спасение карнавала».
– Идеальная книга для юных читателей, которые любят загадки, приключения, юмор и капибар.
– Милые и атмосферные иллюстрации персонажей и интерактивная викторина внутри книги.
– Для поклонников циклов «Котовасия» Екатерины Залесской и «Невероятные приключения кота Сократа» Михаила Самарского.</t>
  </si>
  <si>
    <t>Дело маски Короля Ягуара раскрыто, но отдыхать рано!
Капибара Клара, сварливая сыщица, и её напарник коати Матеуш втянуты в новое дело. Главный музей ограбили! Подозрения падают на коварного Игуану Джонса.
Кларе и Матеушу предстоит пробраться через джунгли к забытой пирамиде с лабиринтом, охраняющим статуэтку Бога-Медведя.
Погружайтесь — приключение только начинается!</t>
  </si>
  <si>
    <t>978-5-17-080493-1</t>
  </si>
  <si>
    <t>AST000000000132445</t>
  </si>
  <si>
    <t>http://cdn.eksmo.ru/v2/AST000000000132445/COVER/cover1.jpg</t>
  </si>
  <si>
    <t>Кинг(нов)Сияние(ВПЕРВЫЕ НОВЫЙ ПЕРЕВОД )</t>
  </si>
  <si>
    <t>– От автора культовых романов «Зеленая миля», «Кэрри» и «Институт».
– Читайте книгу, смотрите фильм! История получила экранизацию с Джеком Николсоном и Шелли Дюваль в главных ролях.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Серия «Король на все времена» – полная коллекция знаменитых историй Стивена Кинга в твердом переплете.</t>
  </si>
  <si>
    <t>…Проходят годы, десятилетия,  но потрясающая история писателя Джека Торранса, его сынишки Дэнни, наделенного необычным даром, и поединка с темными силами, обитающими в роскошном отеле «Оверлук», по-прежнему завораживает и держит в неослабевающем напряжении читателей самого разного возраста…
Культовый роман Стивена Кинга - в новом переводе!</t>
  </si>
  <si>
    <t>Классика для школьников</t>
  </si>
  <si>
    <t>978-5-17-120691-8</t>
  </si>
  <si>
    <t>КлассикаДляШкольников.</t>
  </si>
  <si>
    <t>ASE000000000849161</t>
  </si>
  <si>
    <t>http://cdn.eksmo.ru/v2/ASE000000000849161/COVER/cover1.jpg</t>
  </si>
  <si>
    <t>КлассикаДляШкольников.Пришвин Кладовая солнца</t>
  </si>
  <si>
    <t>Полная книга старинных русских шепотков. Большой заговорник с добрыми словами</t>
  </si>
  <si>
    <t>Великорайская О., Тихонов Е., Быкова М.</t>
  </si>
  <si>
    <t>Книга тайных знаний для жизни</t>
  </si>
  <si>
    <t>978-5-17-180795-5</t>
  </si>
  <si>
    <t>КнТайнЗнанийЖизни</t>
  </si>
  <si>
    <t>ASE000000000894269</t>
  </si>
  <si>
    <t>http://cdn.eksmo.ru/v2/ASE000000000894269/COVER/cover1.jpg</t>
  </si>
  <si>
    <t>КнТайнЗнанийЖизни Великорайская Полная книга старинных русских шепотков. Большой заговорник с добрыми словами</t>
  </si>
  <si>
    <t>Перед вами полная книга русских шепотков — 550 старинных нашептываний на все случаи жизни!
Шепоток — это древний метод наговора, особая форма заклинания, в основе которой — тихое слово, идущее от самого сердца и обладающее огромной силой. С его помощью создавали мощные обереги, выстраивали защиту от любого зла и привлекали в свою жизнь желаемое. 
В этой книге собраны сотни проверенных временем заговоров. 
Вы найдете:
•   шепотки на примирение, верность и укрепление семейных уз;
•   нашептывания, привлекающие денежный поток, успех и удачу;
•   сильные обереги от дурного сглаза и любого негатива;
•   добрые слова, которые помогут найти работу и улучшить настроение.
Шепотки — это живая народная магия, простая и доступная каждому. Наши предки знали: тихое слово, сказанное от сердца, обладает огромной энергией. Не нужно особых приготовлений — только вера, искренность и сила родного слова.</t>
  </si>
  <si>
    <t>Принц и нищий. Уровень 1 = The Prince and the Pauper</t>
  </si>
  <si>
    <t>Твен М.</t>
  </si>
  <si>
    <t>Легкое чтение на английском</t>
  </si>
  <si>
    <t>978-5-17-161967-1</t>
  </si>
  <si>
    <t>ЛегкЧтениеАнглийском</t>
  </si>
  <si>
    <t>ASE000000000878628</t>
  </si>
  <si>
    <t>http://cdn.eksmo.ru/v2/ASE000000000878628/COVER/cover1.jpg</t>
  </si>
  <si>
    <t>ЛегкЧтениеАнглийском(Уровень 1)Твен Принц и нищий = The Prince and the Pauper</t>
  </si>
  <si>
    <t>Вам кажется, что вы живете не своей жизнью? Хотите знать английский не хуже короля? «Принц и нищий» даст вам шанс попасть из грязи в князи!
Книга Марка Твена рассказывает о временах старой доброй Англии. Наследник грозного Генриха VIII Эдуард, принц Уэльса, встречает нищего мальчика Тома. Они решают ненадолго поменяться местами. Это приведет к множеству приключений, описанных с неподражаемым юмором Марка Твена.
Текст произведения адаптирован и сокращен. Книга содержит комментарий, словарь и упражнения на понимание текста. Предназначается для продолжающих изучать английский язык (Уровень 1 - Beginner). Текст подготовлен замечательным педагогом и опытным автором учебных пособий М. М. Кузнецовой.</t>
  </si>
  <si>
    <t>Нельзя облажаться, но облажались. Краткий курс исторического фиаско</t>
  </si>
  <si>
    <t>Cat_Cat Коллектив</t>
  </si>
  <si>
    <t>Лидер Рунета. Подарочное издание</t>
  </si>
  <si>
    <t>978-5-17-186815-4</t>
  </si>
  <si>
    <t>ЛидерРунета(под)</t>
  </si>
  <si>
    <t>ASE000000000895330</t>
  </si>
  <si>
    <t>http://cdn.eksmo.ru/v2/ASE000000000895330/COVER/cover1.jpg</t>
  </si>
  <si>
    <t>ЛидерРунета(под)Cat_Cat Нельзя облажаться, но облажались. Краткий курс исторического фиаско</t>
  </si>
  <si>
    <t>«Кто мы такие? Мы — авторы сообщества Cat_Cat, или «Кошки», как его принято ласково называть. Cat_Cat — это не очередное сборище простых любителей прошлого, а настоящий феномен современной фолк-хистори. Это крупнейший в Рунете конгломерат авторов, каждый из которых имеет право на собственное видение истории.
«Errare humanum est», — говорили древние римляне, — «человеку свойственно ошибаться». С этим сложно поспорить, но некоторые ошибки в истории вели к фатальным последствиям разного масштаба. Именно о таких — глобальных и не очень — просчетах пойдет речь в нашем втором сборнике «Нельзя облажаться, но облажались».
• Кто жаждал повторить успех Александра Македонского, но не имел ни единого шанса?
• Что за мальчик хотел защитить всех, но сделал только хуже?
• На что была обречена программа «Лебенсборн»?
• Что именно называют «троянским конем» спецслужб?
• Почему жизнь орбитальной станции «Мир» оказалась сложнее, чем рассчитывали изначально?»</t>
  </si>
  <si>
    <t>978-5-17-174119-8</t>
  </si>
  <si>
    <t>ASE000000000889175</t>
  </si>
  <si>
    <t>http://cdn.eksmo.ru/v2/ASE000000000889175/COVER/cover1.jpg</t>
  </si>
  <si>
    <t>ЛучшМирКлассика Берджесс Заводной апельсин</t>
  </si>
  <si>
    <t>— Одна из самых популярных книг XX века.
— Самый известный роман Энтони Берджесса.
— Энтони Берджесс — видный английский писатель и литературовед второй половины XX века, автор книг «Вожделеющее семя», «1985» и «Иисус из Назарета».
— Смесь антиутопии, сатиры и черной комедии.
— Литературная основа знаменитого фильма Стэнли Кубрика.
— Переиздание в серии «Лучшая мировая классика» — в твердой обложке и строгом оформлении.</t>
  </si>
  <si>
    <t>Аввакум</t>
  </si>
  <si>
    <t>Бахревский В.А.</t>
  </si>
  <si>
    <t>Лучший патриотический роман</t>
  </si>
  <si>
    <t>978-5-17-186079-0</t>
  </si>
  <si>
    <t>Трухина Мария Антоновна</t>
  </si>
  <si>
    <t>ЛучшПатриотичРоман</t>
  </si>
  <si>
    <t>ASE000000000894329</t>
  </si>
  <si>
    <t>http://cdn.eksmo.ru/v2/ASE000000000894329/COVER/cover1.jpg</t>
  </si>
  <si>
    <t>ЛучшПатриотичРоман Бахревский Аввакум</t>
  </si>
  <si>
    <t>Протопоп Аввакум – идеолог церковного раскола и лидер старообрядцев. Этот несгибаемый человек всю жизнь строго следовал принципам, в которые верил до последнего вздоха. Убежденный в своей правоте, он был готов рьяно истреблять нечестивцев и открыто выступать против патриарха и самого царя, за что поплатился саном, а затем и жизнью. Эта книга – летопись стойкости человеческого духа, истинной праведности и судеб обычных людей. Ведь даже в годы гонений, бунтов и войн, насущные человеческие проблемы остаются не менее важной частью истории.</t>
  </si>
  <si>
    <t>Про Федота-стрельца, удалого молодца</t>
  </si>
  <si>
    <t>Филатов Л.А.</t>
  </si>
  <si>
    <t>Любимые поэты</t>
  </si>
  <si>
    <t>978-5-17-155023-3</t>
  </si>
  <si>
    <t>ЛюбимПоэты</t>
  </si>
  <si>
    <t>ASE000000000861154</t>
  </si>
  <si>
    <t>http://cdn.eksmo.ru/v2/ASE000000000861154/COVER/cover1.jpg</t>
  </si>
  <si>
    <t>ЛюбимПоэты Филатов Про Федота-стрельца, удалого молодца</t>
  </si>
  <si>
    <t>Огромный творческий потенциал Леонида Филатова, не находивший выхода на театральных подмостках или съемочной площадке, выливался в потребность писать. Сначала были капустники и всевозможные пародии, а потом… «Я – человек книжный и театральный», – всегда говорил о себе Леонид Алексеевич. 
Остроумный поэт и публицист, актер, кинорежиссер, народный артист Российской Федерации,  чье творчество покоряло современников и до сих пор никого не оставляет равнодушным.
Сказку Л. Филатова «Про Федота-стрельца, удалого молодца» по праву можно назвать одним из самых ярких произведений XX века. Это лучшая книга для семейного чтения, половина текста которой уже разобрана на афоризмы, цитаты  и анекдоты. Характерные персонажи, невероятные мизансцены, необычно  выстроенное действие. В настоящее издание также включены стихотворения разных лет Леонида Филатова.</t>
  </si>
  <si>
    <t>Большой Сочи. Маршруты для путешествий. Путеводитель + карта</t>
  </si>
  <si>
    <t>978-5-17-186786-7</t>
  </si>
  <si>
    <t>ASE000000000899201</t>
  </si>
  <si>
    <t>http://cdn.eksmo.ru/v2/ASE000000000899201/COVER/cover1.jpg</t>
  </si>
  <si>
    <t>МаршрутыПутешествий(Путеводитель+карта)Большой Сочи. Маршруты для путешествий. Путеводитель + карта (2-ое издание)</t>
  </si>
  <si>
    <t>С помощью этого путеводителя с картой вы узнаете Большой Сочи, город-курорт на берегу Черного моря.  Узнаете, где остановиться, куда сходить, что посмотреть. Получите множество полезной информации. Совершите увлекательные прогулки по  городу и окрестностям – от Шепси до Адлера. Удобная, сложенная гармошкой карта, будет полезна в путешествии. Вы можете следовать согласно маршруту, обозначенному на карте, или выбрать свой вариант прогулки.</t>
  </si>
  <si>
    <t>Золотое кольцо. Маршруты для путешествий. Путеводитель+карта</t>
  </si>
  <si>
    <t>Сингаевский В.Н.</t>
  </si>
  <si>
    <t>978-5-17-186785-0</t>
  </si>
  <si>
    <t>ASE000000000899199</t>
  </si>
  <si>
    <t>http://cdn.eksmo.ru/v2/ASE000000000899199/COVER/cover1.jpg</t>
  </si>
  <si>
    <t>МаршрутыПутешествий(Путеводитель+карта)Золотое кольцо. Маршруты для путешествий. Путеводитель+карта(2-ое издание)</t>
  </si>
  <si>
    <t>С помощью этого путеводителя с картой вы сможете познакомиться с основными городами Золотого кольца России: Сергиев-Посад, Ярославль, Переславль-Залесский, Ростов, Углич, Кострома, Владимир, Суздаль, плюс схема Иваново.  Получите множество полезной информации.  Издание состоит из 24-страничной книги-путеводителя – содержит описание достопримечательностей с фотографиями и сложенной карты с обозначенными на ней достопримечательностями. Читайте о достопримечательностях и смотрите по карте, где они расположены. Нет необходимости разворачивать всю карту, откройте только нужный фрагмент.
Удобная, сложенная гармошкой карта, будет полезна в путешествии. На карте значками обозначены памятники, храмы и монастыри. Вы можете следовать согласно маршруту, обозначенному на карте, или выбрать свой вариант прогулки.</t>
  </si>
  <si>
    <t>Мой идеальный смерч</t>
  </si>
  <si>
    <t>978-5-17-177745-6</t>
  </si>
  <si>
    <t>ASE000000000891922</t>
  </si>
  <si>
    <t>http://cdn.eksmo.ru/v2/ASE000000000891922/COVER/cover1.jpg</t>
  </si>
  <si>
    <t>МирНежности Джейн Мой идеальный смерч</t>
  </si>
  <si>
    <t>Любимый парень, которого она тайно обожала в течение всех трех лет учебы в университете, нашел себе подружку — совершенно нежданно‑негаданно!
И что теперь делать несчастной девушке? Плакать и страдать? Наблюдать за чужим счастьем и убиваться?
Или объединить усилия со вторым безнадежно влюбленным, сохнущим по ее сопернице? Пожалуй, она выберет третье и всячески будет мешать сладкой и ни о чем не подозревающей парочке в борьбе за свое личное счастье.
К тому же ее напарник — парень непростой: умный, красивый, популярный и до ужаса напоминающий ветер.
Настоящий смерч.</t>
  </si>
  <si>
    <t>978-5-17-133448-2</t>
  </si>
  <si>
    <t>ASE000000000854196</t>
  </si>
  <si>
    <t>http://cdn.eksmo.ru/v2/ASE000000000854196/COVER/cover1.jpg</t>
  </si>
  <si>
    <t>МировойПорядок Киссинджер Лидерство</t>
  </si>
  <si>
    <t>Впервые на русском языке! Новая книга Генри Киссинджера! Автор бестселлеров «Дипломатия», «Мировой порядок» и «О Китае», известный американский государственный политик и дипломат, разбирает принципы и стратегии лидерства на примере шести великих исторических фигур XX века. 
Мгновенный бестселлер The New York Times!</t>
  </si>
  <si>
    <t>Генри Киссинджер (1923-2023) -  американский государственный деятель, дипломат и эксперт в области международной политики, занимал должности советника американского президента по национальной безопасности в 1969 - 1975 годах и  государственного секретаря США с 1973 по 1977 год. Лауреат Нобелевской премии мира за 1973 год, Киссинджер был одним из самых известных политологов в мире.
Что такое лидерство вообще и какими качествами должен обладать лидер в политике?
Особенно интересно, когда на такие вопросы отвечает авторитетный государственный деятель и сам безусловный лидер – доктор Генри Киссинджер.
В своей последней книге он пишет о шести политических лидерах – Конраде Аденауэре, Шарле де Голле, Ричарде Никсоне, Анваре Садате, Ли Куан Ю и Маргарет Тэтчер.
С ними Генри Киссинджер был лично знаком и наблюдал  на протяжении ряда лет, как их  действия меняли ход истории.</t>
  </si>
  <si>
    <t>Энигма</t>
  </si>
  <si>
    <t>978-5-17-180610-1</t>
  </si>
  <si>
    <t>Enigma</t>
  </si>
  <si>
    <t>ASE000000000893898</t>
  </si>
  <si>
    <t>http://cdn.eksmo.ru/v2/ASE000000000893898/COVER/cover1.jpg</t>
  </si>
  <si>
    <t>МирыRuNyx Никс Энигма</t>
  </si>
  <si>
    <t>– Новый роман от автора бестселлера «Готикана». 
– Темная романтическая история, в которой готическая эстетика сочетается с психологическим триллером.
– Внутри: сеттинг темной академии, тайные общества и древние ритуалы, загадочные смерти и исчезновения, одержимый герой и тропы «студентка и преподаватель» и «от соперничества до любви».
– История в духе циклов «Девятый дом» Ли Бардуго и «Преследуя Аделин» Х.Д. Карлтон.
– Коллекционное оформление серии «Миры RuNyx. Готикана»: суперобложка с иллюстрацией от талантливой художницы HATI, твердый переплет с тиснением фольгой, стильная верстка с большим количеством черно-белых иллюстраций, качественная белая офсетная бумага. Бонус: красивая закладка в подарок только в первом тираже!</t>
  </si>
  <si>
    <t>Существуют тайны, которые она должна раскрыть. Существуют тайны, которые он обязан сохранить.
Салем Салазар очарована смертью. Будучи белой вороной в скандально известной богатой семье, она приезжает в университет Мортимер в поисках правды о произошедшем с ее идеальной старшей сестрой. Там Салем обнаруживает, что не только ее сестра бесследно исчезла в стенах университета. И теперь она готова на все, чтобы узнать, какие темные силы убивают студентов Мортимера... даже если для этого придется самой стать приманкой.
Казимир ван дер Ваал уже вышел на ее след. У таинственного художника и ассистента преподавателя темное прошлое, скрытые мотивы и ненасытный аппетит к прекрасной девушке с золотистыми глазами, которая, похоже, намерена рискнуть своей жизнью. Если она — лед, то он — пламя. Если она — порядок, то он — хаос. Если она — методичность, то он — страсть. Их союз взрывоопасен, их судьбы сплетаются под неустанным взором тайных обществ и смерти.</t>
  </si>
  <si>
    <t>Мастера европейской прозы</t>
  </si>
  <si>
    <t>978-5-17-166261-5</t>
  </si>
  <si>
    <t>LECTURES ON LITERATURE</t>
  </si>
  <si>
    <t>ASE000000000883439</t>
  </si>
  <si>
    <t>http://cdn.eksmo.ru/v2/ASE000000000883439/COVER/cover1.jpg</t>
  </si>
  <si>
    <t>Набоков(Весь)Мастера европейской прозы</t>
  </si>
  <si>
    <t>– Знаменитый курс лекций, прочитанный Набоковым в лучших университетах Америки.
– Идеальный проводник в мир классической европейской литературы.
– Живой и яркий взгляд на великие художественные произведения.
– Издание содержит наиболее полный перевод лекций на русский язык.
– Составляет единое целое с томом “Лекции по русской литературе”.
– Серия “Набоковский корпус”.</t>
  </si>
  <si>
    <t>В начале 1980‑х годов благодаря усилиям наследников Владимира Набокова и американского текстолога Ф. Боуэрса читателям открылась новая грань многообразного дарования знаменитого автора «Лолиты» и «Ады». Собранные в три тома университетские лекции Набокова по русской и европейской литературе, прочитанные в Уэллсли, Корнелле и Гарварде в 1940–1950 гг., не только раскрывали западной аудитории большой и яркий мир Гоголя, Тургенева, Толстого, Достоевского, Чехова и в новом свете представляли Диккенса, Флобера, Пруста, Кафку и Джойса, но и удивительным образом дополнили писательский образ самого Набокова. Прочтение лекций Набокова, сочетающих биографические очерки с детальными разборами и оригинальными трактовками знаменитых произведений, стало необходимым условием проникновения в творческое сознание гениального писателя и в саму сущность того, что зовется искусством литературы.
В настоящем издании впервые воспроизводится полный перевод лекций Набокова о мастерах европейской прозы с сопроводительными и факсимильными материалами. Помимо примечаний Ф. Боуэрса, издание снабжено комментариями редактора.</t>
  </si>
  <si>
    <t>Дотла твоя</t>
  </si>
  <si>
    <t>Аддерли К.</t>
  </si>
  <si>
    <t>978-5-17-171951-7</t>
  </si>
  <si>
    <t>ASE000000000887527</t>
  </si>
  <si>
    <t>http://cdn.eksmo.ru/v2/ASE000000000887527/COVER/cover1.jpg</t>
  </si>
  <si>
    <t>ОттенкиЧувств Аддерли Дотла твоя</t>
  </si>
  <si>
    <t>– Старт дилогии.
– Темный роман о запретной любви, глубоких травмах и разрушающих эмоциях.
– Кайд: «Если я не получу того, что так страстно желаю, то уничтожу все». Стейс: «Бежать бесполезно, я нахожусь в его власти». 
– «Приготовьтесь, здесь будет жарко, тревожно и очень, очень интригующе. Это история не для робких. Она для тех, кто понимает, что самая опасная страсть — самая сладкая. Если вы любите «мрачных» героев, у которых за плечами целая вселенная боли, и сильных героинь, которые не боятся бросить им вызов, — добро пожаловать в адский и восхитительный мир Стейси Рейвен и Кайдена Ригхана» — Мария, книжный блогер @mirsssybooks
– Серия напряженных любовных романов «Оттенки чувств». Читайте в серии: «Дьявольская любовь» Кейт Аддерли и «Уязвимость» Тины Альберт!</t>
  </si>
  <si>
    <t>Переезд на западное побережье Канады оборачивается трагедией, после которой я хочу стереть себя с лица земли. Никогда бы не подумала, что жизнь столкнет со сталкером.
Он - горячий психопат, о котором ходят ужасающие слухи. Его темное прошлое - вызов для меня.
Поклонник пишет провокационные сообщения, вызывающие пламя в животе, пробирается в мой дом, кормит с ножа, целует при любом удобном случае, встречает меня в аэропорту, забирает с вечеринок и говорит о своем желании, чтобы я стала его. А после появляется с девушкой, похожей на меня, разжигая ревность.
"Горячо-холодно" - игра, в которую мы играем.
Преследователь вызывает противоречивые чувства. Неоспоримо одно - моё влечение к нему.
Сможем ли мы избежать роковой ошибки, разрушившей наши миры?</t>
  </si>
  <si>
    <t>Красная Шапочка</t>
  </si>
  <si>
    <t>Перро Ш.</t>
  </si>
  <si>
    <t>Первые книжки для маленьких</t>
  </si>
  <si>
    <t>978-5-17-179068-4</t>
  </si>
  <si>
    <t>170х170</t>
  </si>
  <si>
    <t>74x108/24*</t>
  </si>
  <si>
    <t>ПервКнижкиМаленьких</t>
  </si>
  <si>
    <t>ASE000000000893055</t>
  </si>
  <si>
    <t>http://cdn.eksmo.ru/v2/ASE000000000893055/COVER/cover1.jpg</t>
  </si>
  <si>
    <t>ПервКнижкиМаленьких Перро Красная Шапочка</t>
  </si>
  <si>
    <t>Прочитайте добрую и поучительную сказку Шарля Перро об отзывчивой Красной Шапочке! Знаменитая история объяснит детям, как опасны бывают незнакомцы, а яркие иллюстрации и весёлые комментарии понравятся каждому малышу!</t>
  </si>
  <si>
    <t>978-5-17-184646-6</t>
  </si>
  <si>
    <t>ASE000000000897365</t>
  </si>
  <si>
    <t>http://cdn.eksmo.ru/v2/ASE000000000897365/COVER/cover1.jpg</t>
  </si>
  <si>
    <t>ПервКнижкиМаленьких Чуковский Муха-Цокотуха</t>
  </si>
  <si>
    <t xml:space="preserve"> «Муха, Муха-Цокотуха, позолоченное брюхо…» — эти строки Корней Иванович Чуковский написал ещё в 1923 году, и с тех пор каждый ребёнок в нашей стране с удовольствием читает его сказку в стихах о том, как храбрый Маленький Комарик спас Муху-Цокотуху от злодея Паука в тот самый момент, когда от неё отвернулись все друзья. В этой книжке малыша ждёт не только сказка, но и знаменитое стихотворение «Ёжики смеются», а ещё две увлекательных игры.  
Первые книжки для маленьких — это 
•   знаменитые авторы, лучшие художники;
•   короткие истории, большие картинки;
•   интересные задания.</t>
  </si>
  <si>
    <t xml:space="preserve"> «Муха, Муха-Цокотуха, позолоченное брюхо…» — эти строки Корней Иванович Чуковский написал ещё в 1923 году, и с тех пор каждый ребёнок в нашей стране с удовольствием читает его сказку в стихах о том, как храбрый Маленький Комарик спас Муху-Цокотуху от злодея Паука в тот самый момент, когда от неё отвернулись все друзья. В этой книжке малыша ждёт не только сказка, но и знаменитое стихотворение «Ёжики смеются», а ещё две увлекательных игры.  </t>
  </si>
  <si>
    <t>Антошка. Стихи и песенки из мультфильмов</t>
  </si>
  <si>
    <t>Энтин Ю.С.</t>
  </si>
  <si>
    <t>978-5-17-185770-7</t>
  </si>
  <si>
    <t>ASE000000000898352</t>
  </si>
  <si>
    <t>http://cdn.eksmo.ru/v2/ASE000000000898352/COVER/cover1.jpg</t>
  </si>
  <si>
    <t>ПервКнижкиМаленьких Энтин Антошка. Стихи и песенки из мультфильмов</t>
  </si>
  <si>
    <t>«Дили-дили! Трали-вали! Это мы не проходили! Это нам не задавали!» 
Весёлую песенку из мультфильма про Антошку знают и любят все – и взрослые, и дети. Её написал замечательный детский поэт Юрий Энтин, и сейчас эти строки знакомы всем. С любимыми песнями любое дело становится веселее. В этой книжке собраны самые лучшие песенки из мультфильмов, которые создал Юрий Энтин, а в конце малышей ждут увлекательные игры.</t>
  </si>
  <si>
    <t>Тайны Бацзы: древняя китайская мудрость для современной жизни. Как управлять судьбой</t>
  </si>
  <si>
    <t>Линь Хао</t>
  </si>
  <si>
    <t>978-5-17-182691-8</t>
  </si>
  <si>
    <t>ASE000000000895761</t>
  </si>
  <si>
    <t>http://cdn.eksmo.ru/v2/ASE000000000895761/COVER/cover1.jpg</t>
  </si>
  <si>
    <t>ПрактичМагияЖизни Тайны Бацзы: древняя китайская мудрость для современной жизни. Как управлять судьбой</t>
  </si>
  <si>
    <t>Бацзы (Четыре столпа судьбы) — проверенная веками китайская система, которая на протяжении тысячелетий служит основой для понимания судьбы и жизненных циклов человека.
Это не только инструмент самопознания, но и ключ к успеху в повседневной жизни — в Китае бацзы применяют почти все, от бизнесменов до простых людей, стремящихся улучшить свою судьбу.
За пределами Поднебесной бацзы остается во многом неизвестной или искаженной: часто лишь формальные элементы — символы, гороскопы, общие формулировки. Истинные принципы и рабочие приемы скрыты в традициях и практике мастеров, и потому большинству западных людей недоступны.
В этой книге, возможно, впервые представлена полная и практическая методология работы с бацзы, позволяющая не только понять свою судьбу, но и научиться управлять ею: понятные алгоритмы, реальные кейсы и шаги, с помощью которых вы сможете управлять шансами и выстраивать судьбу сознательно.
Эта книга — самоучитель по расшифровке и планированию судьбы. Карта бацзы, на основе только вашей даты рождения, покажет преобладания стихии, соотнесет их с десятилетними мировыми циклами, а также покажет, чего вам не хватает. Книга поможет расшифровать все данные карты, а также научит применять знания на практике: планировать встречи, финансовые операции, переезды, собеседования, проектировать отношения с разными людьми, безопасно переживать непростые периоды, активировать таланты в самое подходящее время и набираться сил в периоды застоя.</t>
  </si>
  <si>
    <t>Москва. Путеводитель пешеходам</t>
  </si>
  <si>
    <t>Путеводитель пешеходам</t>
  </si>
  <si>
    <t>978-5-17-164665-3</t>
  </si>
  <si>
    <t>ПутеводительПешеходам</t>
  </si>
  <si>
    <t>ASE000000000881825</t>
  </si>
  <si>
    <t>http://cdn.eksmo.ru/v2/ASE000000000881825/COVER/cover1.jpg</t>
  </si>
  <si>
    <t>ПутеводительПешеходам Москва.</t>
  </si>
  <si>
    <t>Сегодняшняя Москва - это современный мегаполис, улицы которого с утра до вечера переполнены машинами и людьми. Но стоит свернуть с главных магистралей - и перед нашими глазами воскреснет город прошлых веков - с небольшими многоглавыми церквями, изящными особняками, тенистыми скверами... Этот уникальный путеводитель для пешеходов  будет незаменим для тех, кто захочет сам прогуляться по Москве. Построение маршрутов по принципу "от метро" и "до метро" позволят увидеть все самое интересное. Планы и схемы помогут легко найти дорогу, даже если вы отклонитесь от проложенного маршрута.  Небольшой формат издания, плотная бумага и прошитые страницы, при этом, небольшой вес издания, что позволяет взять книгу с собой в путешествие. Читайте и гуляйте по городу с удовольствием. Путешествовать по России интересно, познавательно и увлекательно.</t>
  </si>
  <si>
    <t>Стамбул. Путеводитель пешеходам</t>
  </si>
  <si>
    <t>978-5-17-164675-2</t>
  </si>
  <si>
    <t>ASE000000000881837</t>
  </si>
  <si>
    <t>http://cdn.eksmo.ru/v2/ASE000000000881837/COVER/cover1.jpg</t>
  </si>
  <si>
    <t>ПутеводительПешеходам Стамбул.</t>
  </si>
  <si>
    <t>На страницах этой книги вы найдете описание интереснейших маршрутов по  Стамбулу. Крупнейшему городу Турции,  раскинувшемуся на европейском и азиатском берегах пролива Босфор.  Этот путеводитель поможет вам поддержать разговор с многоликим мегаполисом и покажет самые интересные, а иногда и неожиданные его грани. В путеводителе вы найдете и несколько маршрутов по пригородам, которые позволят вам сменить обстановку мегаполиса на неспешный ритм турецких провинций.
Чтобы экскурсии без гида были познавательными, в статьях приводятся исторические данные, содержатся практические советы, красочные фотографии дают представление о местности. Для ориентирования даны схемы маршрутов. Цифрами на схемах и в тексте обозначены ключевые точки маршрутов.</t>
  </si>
  <si>
    <t>978-5-17-177743-2</t>
  </si>
  <si>
    <t>ASE000000000891918</t>
  </si>
  <si>
    <t>http://cdn.eksmo.ru/v2/ASE000000000891918/COVER/cover1.jpg</t>
  </si>
  <si>
    <t>РомантичМиры Джейн Мой идеальный смерч</t>
  </si>
  <si>
    <t>Большая книга малыша. Сказки, стихи, колыбельные</t>
  </si>
  <si>
    <t>Успенский Э.Н., Остер Г.Б., Барто А.Л.</t>
  </si>
  <si>
    <t>978-5-17-184678-7</t>
  </si>
  <si>
    <t>ASE000000000897393</t>
  </si>
  <si>
    <t>http://cdn.eksmo.ru/v2/ASE000000000897393/COVER/cover1.jpg</t>
  </si>
  <si>
    <t>СамБолКнига(под)Успенский/Остер Большая книга малыша. Сказки, стихи, колыбельные(илл. С.И.Бордюг, Н.А. Трепенок)</t>
  </si>
  <si>
    <t>Этот сборник подготовлен специально для малышей: в него вошли классические детские стихи, первые крошечные сказки, мелодичные потешки и колыбельные. Лучшие детские поэты и писатели, такие как Э. Успенский, А. Барто, Г. Остер, Е. Карганова, точно знали, чем развеселить и увлечь малышей. Их добрые и весёлые произведения в ярких иллюстрациях помогут родителям познакомить маленьких читателей с миром книг. Вместе с забавными зверятами и любимыми игрушками, которые ждут читателей на страницах книги, малыши смогут развивать внимание, тренировать память и расширять словарный запас. 
Для детей до 3-х лет.</t>
  </si>
  <si>
    <t>Когда я вернусь, будь дома</t>
  </si>
  <si>
    <t>Сафарли Э.</t>
  </si>
  <si>
    <t>Бестселлеры Эльчина Сафарли</t>
  </si>
  <si>
    <t>978-5-17-982889-1</t>
  </si>
  <si>
    <t>Сафарли(best)</t>
  </si>
  <si>
    <t>ASE000000000832924</t>
  </si>
  <si>
    <t>http://cdn.eksmo.ru/v2/ASE000000000832924/COVER/cover1.jpg</t>
  </si>
  <si>
    <t>Сафарли(best)Когда я вернусь, будь дома</t>
  </si>
  <si>
    <t>Новая, невероятно поэтичная книга молодого, но уже известного писателя, автора бестселлеров "Расскажи мне о море" и "Туда без обратно" - Эльчина Сафарли. Его литературный дебют состоялся в 2008 году и получил одобрение самого Орхана Памука, а в России его романы неизменно возглавляют списки продаж. "Когда я вернусь, будь дома" - встреча Запада и Востока, шумная суета Стамбула и тишина Города вечной зимы где-то во Франции. Это запах литовского хлеба и горячих лепешек из турецкого тандыра, мелодии Шарля Азнавура и азаны муэдзинов. Сафарли искусно смешивает культурные коды, превращая мир в единое целое. При этом бережно сохраняет ощущение уникальности национальных традиций и характеров. И на этом удивительном фоне - история семьи, трогательные письма отца к дочери, полные мудрости и невероятной любви к жизни. Письма, которые можно разобрать на цитаты, но самые пронзительные слова всегда повторяются в конце: "Скучаю. Папа".</t>
  </si>
  <si>
    <t>Теперь я отчетливее ощущаю вечность жизни. Никто не умрет, и те, кто любил друг друга в одной жизни, непременно встретятся после. Тело, имя, национальность – все будет иным, но нас притянет магнитом: любовь связывает навсегда. А пока что я проживаю жизнь – люблю и, бывает, устаю от любви. Запоминаю мгновения, бережно храню в себе эту память, чтобы завтра или в следующей жизни обо всем написать.</t>
  </si>
  <si>
    <t>Шепот берез</t>
  </si>
  <si>
    <t>Чайковская Д., Солнцева Р., Невская И.</t>
  </si>
  <si>
    <t>Славянская мистика</t>
  </si>
  <si>
    <t>978-5-17-182958-2</t>
  </si>
  <si>
    <t>Ошерова Варвара Борисовна</t>
  </si>
  <si>
    <t>СлавянскаяМистика</t>
  </si>
  <si>
    <t>ASE000000000896156</t>
  </si>
  <si>
    <t>http://cdn.eksmo.ru/v2/ASE000000000896156/COVER/cover1.jpg</t>
  </si>
  <si>
    <t>СлавянскаяМистика Дворецкая/Стрельченко Шепот берез</t>
  </si>
  <si>
    <t>– «Шёпот берёз» — атмосферный сборник историй, погружающих в мир древних обрядов, духов и таинственных сил природы.
– Авторы сборника погружают читателя в мир, где незримое соседствует с видимым, а шёпот деревьев хранит вековые тайны.
– В книге собраны истории, вдохновлённые славянскими обрядами и мифологией: от Зелёной недели с её венками и хороводами до таинственных ритуалов, пробуждающих древних духов.
– Тексты охватывают разные эпохи — от деревенской Руси до современной реальности, — но везде мистика и древние поверья оживают по‑новому.
– Вы узнаете о традициях сбора целебных трав, обрядовых песнях, гаданиях на берёзовых вениках и поверьях, связанных с духами леса. Каждая история — ключ к пониманию славянской мифологии и её влияния на повседневную жизнь.
– Книга входит в серию «Славянская мистика» — коллекцию произведений, погружающих в загадочный мир древних славянских верований. Издание в твердом переплете, оформленное с элементами древнерусской эстетики и славянского фольклора, станет достойным украшением книжной полки.</t>
  </si>
  <si>
    <t>В лесу шепчут берёзы, но их голос слышат лишь внимательные. В дни Зелёной недели девушки плетут венки, дети водят хороводы, женщины поют обрядовые песни и собирают целебные травы. Все вместе готовят настои и оставляют дары духам. Среди этих ритуалов пробуждаются тени, древние духи и существа, чьи истории передаются в шёпоте деревьев. Лес становится порогом между миром живых и потусторонним, а каждая история хранит тайну, которую хочется разгадать. Погрузитесь в мир, где незримое соседствует с видимым, а шёпот берёз — единственный проводник.</t>
  </si>
  <si>
    <t>Нефть. От первых скважин до новой эпохи</t>
  </si>
  <si>
    <t>Трухин Г.О.</t>
  </si>
  <si>
    <t>Тайные опоры мира</t>
  </si>
  <si>
    <t>978-5-17-180996-6</t>
  </si>
  <si>
    <t>ТайныеОопорыМира</t>
  </si>
  <si>
    <t>ASE000000000894439</t>
  </si>
  <si>
    <t>http://cdn.eksmo.ru/v2/ASE000000000894439/COVER/cover1.jpg</t>
  </si>
  <si>
    <t>ТайныеОопорыМира Трухин Нефть. От первых скважин до новой эпохи</t>
  </si>
  <si>
    <t>Нефть — незаменимое черное золото или неэкологичный источник катастроф? Еще со времен шумеров ее применяли во многих сферах человеческой жизни. Но в какой же момент нефть стала центральным инструментом мировой экономики и политики? Сегодня человечество активно разрабатывает способы ее наиболее рационального использования, и сложно найти предмет в нашем обиходе, который не был бы сделан из продуктов ее переработки. Эта книга — путешествие в историю человечества, неразрывно связанную с нефтью: из недр земли в совершенно новую эпоху.</t>
  </si>
  <si>
    <t>Танки Gerand. Восток-1. Оборона деревни (Графический роман)</t>
  </si>
  <si>
    <t>978-5-17-178943-5</t>
  </si>
  <si>
    <t>ASE000000000892953</t>
  </si>
  <si>
    <t>http://cdn.eksmo.ru/v2/ASE000000000892953/COVER/cover1.jpg</t>
  </si>
  <si>
    <t>ТанкиGerand(ГрафичРоман)Танки Gerand. Восток-1. Оборона деревни</t>
  </si>
  <si>
    <t>Новый советский монстр — Восток-1 — отправлен на специальное задание. В дороге он встретил раненых советских солдат, Щуку и КВ-Челябинского, которых решает сопроводить до ближайшей базы. Однако им приходится столкнуться с противниками и теперь перед Востоком-1 встает дилемма: продолжить путь на своё срочное задание или отправиться с товарищами к захваченной деревне. Но там его мощь и габариты могут навредить, а не помочь…
Востоку пришлось погрузиться в мир простых деревенских жителей и ощутить, каково это — быть беспомощным! Но благодаря такому опыту он сможет найти в жизни новые опоры и иную силу.
Даже если план по спасению мирных жителей в результате окажется невыполнимым, товарищам придётся сделать всё — возможное и невозможное.</t>
  </si>
  <si>
    <t>Толмач. Незримая схватка</t>
  </si>
  <si>
    <t>Трофимов Е.</t>
  </si>
  <si>
    <t>978-5-17-185711-0</t>
  </si>
  <si>
    <t>ASE000000000896003</t>
  </si>
  <si>
    <t>http://cdn.eksmo.ru/v2/ASE000000000896003/COVER/cover1.jpg</t>
  </si>
  <si>
    <t>ФанБоевикНовЭра Трофимов Толмач. Незримая схватка</t>
  </si>
  <si>
    <t>●   Третья книга цикла «Толмач».
●   Роман объединяет элементы военной фантастики, приключенческого боевика и альтернативной истории.
●   Главный герой — человек, ставший связующим звеном между мирами и цивилизациями, «толмачом» на стыке эпох, технологий и культур. Когда дипломатия бессильна, а на смену словам приходит оружие, именно он способен удержать мир от гибели.
●   Ерофей Трофимов — литературный псевдоним азербайджанского писателя Эльхана Аскерова, известного своими произведениями в жанрах боевой и космической фантастики, фэнтези и остросюжетной прозы.</t>
  </si>
  <si>
    <t>Всё вроде бы идёт неплохо, но отчего-то врагов меньше не становится, и понимая, что ты стал фигурой в чьей-то игре, начинаешь искать врагов там, где их не должно быть. Но помня, что спасение утопающих дело рук самих утопающих, Егор превратил в оружие самого себя. Теперь он готов драться с кем угодно, где угодно и когда угодно. А главное, не прогнуться под тех, кто знатнее, богаче и имеет больше связей.</t>
  </si>
  <si>
    <t>Птичка, успевшая улететь</t>
  </si>
  <si>
    <t>978-5-17-174936-1</t>
  </si>
  <si>
    <t>ASE000000000889728</t>
  </si>
  <si>
    <t>http://cdn.eksmo.ru/v2/ASE000000000889728/COVER/cover1.jpg</t>
  </si>
  <si>
    <t>ШкольноеСтекло Артеева Птичка, успевшая улететь</t>
  </si>
  <si>
    <t>– Проникновенная история о школьной любви. От автора популярных романов «Физика любви», «Бей первая», «Правило 24 секунд». 
– Книга оформлена на манер секретного дневника — клапаном-«замочком». Помимо истории, читателя ждут тайные послания, которые нужно расшифровать.
– Тропы: первая любовь, хулиган и хорошая девочка, русский сеттинг, фиктивные отношения, буллинг.
– Серия young adult «Школьное стекло».</t>
  </si>
  <si>
    <t>В одном классе могут учиться очень разные подростки. Кто-то 
читал пьесу «На дне», а  кто-то сам на дне. Но всем им нужны 
хорошие оценки. В дневнике или в глазах близких.
Руслан Капралов живет с  дядей и  ходит в  центр для трудных 
подростков. Мир для него — опасное место, в котором он привык 
выживать с  детства. 
Дания Чернышевская научилась выживать всего за год, когда 
одноклассники стали издеваться над ней из-за успешного блога 
о  книгах.
Эти двое из разных миров, но именно Руслана Даня просит 
притвориться ее парнем, чтобы прекратить буллинг, ведь он один 
раз уже помог ей. Смогут ли поладить пацан с района и начитанная девочка? И  останутся ли их отношения фиктивными?</t>
  </si>
  <si>
    <t>Коварная ложь. Специальное издание</t>
  </si>
  <si>
    <t>Хантингтон П.</t>
  </si>
  <si>
    <t>978-5-17-176121-9</t>
  </si>
  <si>
    <t>DEVIOUS LIES</t>
  </si>
  <si>
    <t>ASE000000000890652</t>
  </si>
  <si>
    <t>http://cdn.eksmo.ru/v2/ASE000000000890652/COVER/cover1.jpg</t>
  </si>
  <si>
    <t>Шэн.Хантингтон(best/цветной обрез)Коварная ложь. Специальное издание</t>
  </si>
  <si>
    <t>– Подарочное издание остросюжетной любовной истории от автора цикла-бестселлера «Дарк Принц Роуд» – трилогии «Мой темный Ромео», «Мое темное желание» и «Мой темный принц» – и любовного романа «Милый яд».
– Издания с новой, улучшенной редактурой и корректурой.
– Медленно развивающийся роман о мести и любви. Внутри: слоуберн, тропы «служебный роман», «от ненависти до любви» и «встреча через время», горячие сцены, яркий авторский юмор и потрясающие герои.
– Серия «Бестселлеры Л.Дж Шэн и Паркер С. Хантингтон» – лучшие романтические книги авторов. Читайте, если вам нравятся истории, где встречаются богатые и порочные холостяки и дерзкие независимые женщины.
– Роскошное коллекционное оформление: суперобложка с иллюстрацией на обороте, тиснение фольгой на переплете, печать по обрезу, иллюстрированные форзацы и невероятный внутренний макет.</t>
  </si>
  <si>
    <t>У меня был план, как выбраться из френдзоны.
Шаг первый: прокрасться в комнату Рида. Шаг второй: переспать с ним.
Но когда зажегся свет, я увидела не хорошо знакомые голубые глаза, а темные, злые и полные демонов. И принадлежали они брату Рида, который был намного старше меня.
Четыре года спустя Нэш Прескотт уже не обозленный сын прислуги.
А я больше не любимая принцесса города.
В свои двадцать два я на мели и ищу работу.
А он к тридцати двум годам стал миллиардером и жаждет
возмездия.
Кого волнует, что моя семья разрушила его семью?
Кого волнует, что он смотрит на меня с неприкрытой ненавистью?
Кого волнует, что каждое его поручение призвано меня измучить?
Мне нужны деньги. Все очень просто.
Я буду безропотно терпеть его жестокость, ведь знаю,
что есть то, чего он жаждет сильнее мести…
Меня.</t>
  </si>
  <si>
    <t>Игорь. Корень Рода</t>
  </si>
  <si>
    <t>Гнатюк В.С., Гнатюк Ю.В.</t>
  </si>
  <si>
    <t>Эксклюзивная история</t>
  </si>
  <si>
    <t>ИСТОРИЧЕСКАЯ ПУБЛИЦИСТИКА</t>
  </si>
  <si>
    <t>978-5-17-184300-7</t>
  </si>
  <si>
    <t>ЭксклюзивИстория</t>
  </si>
  <si>
    <t>ASE000000000897309</t>
  </si>
  <si>
    <t>http://cdn.eksmo.ru/v2/ASE000000000897309/COVER/cover1.jpg</t>
  </si>
  <si>
    <t>ЭксклюзивИстория Гнатюк Игорь. Корень Рода</t>
  </si>
  <si>
    <t>Роман «Игорь. Корень Рода» является третьим в цепочке повествования о первых новгородско-киевских князьях периода становления и развития Русского княжества в IX-X веках. Читатель уже знаком с романами «Рюрик. Полет Сокола» и «Руны Вещего Олега», написанными Валентином и Юлией Гнатюк в соавторстве с Михаилом Николаевичем Задорновым.
Князь Игорь — первый древнерусский князь, чье имя известно как византийским, так и западным источникам. В этом романе авторы изложили версию исторических событий, которая кажется им логично оправданной.
Князь Игорь, названный впоследствии Старым, вложил свой камень в зиждительство Русского княжества, достойно оборонял его и укреплял, не утратив ничего из завоеванного ранее его отцом Рарогом-Рюриком и дядькой Олегом Вещим. Он положил начало династии Рюриковичей, правивших на Руси более шестисот лет.</t>
  </si>
  <si>
    <t>Сахарный Кремль</t>
  </si>
  <si>
    <t>978-5-17-112208-9</t>
  </si>
  <si>
    <t>ASE000000000840394</t>
  </si>
  <si>
    <t>http://cdn.eksmo.ru/v2/ASE000000000840394/COVER/cover1.jpg</t>
  </si>
  <si>
    <t>ЭксклюзивКласНов Сорокин Сахарный Кремль</t>
  </si>
  <si>
    <t>– Владимир Сорокин — один из самых смелых и ярких авторов современной литературы.
– Запоминающийся образ будущего России, созданный на стыке фантасмагории и реализма.
– Книга отличается прекрасным слогом и оригинальностью сюжетов.
– Составляет дилогию с повестью “День опричника”, открывающей цикл “История будущего”.
– Выходит в серии “Весь Сорокин”.</t>
  </si>
  <si>
    <t>Сахарный, белый Кремль — сердце России 2020-х, пережившей Красную, Серую и Белую Смуты, закрывшейся от внешнего мира и погруженной в сон.
Этим сердцем понемножку владеют все, ведь и у скотницы, и у зэка, и у лилипута есть хотя бы осколок его рафинадной копии, но на самом деле оно никому не принадлежит. Пятнадцать новелл из сборника «Сахарный Кремль», написанных как будто совсем по-разному и о разном, складываются в картину призрачной, обреченной реальности, размокающей, как сахарная башенка в чае.
Впервые сборник рассказов «Сахарный Кремль» вышел в 2008 году. Вместе с повестью «День опричника» был номинирован на премию «Большая книга»; в 2009 году получил приз зрительских симпатий премии «НОС».</t>
  </si>
  <si>
    <t>Потерянный для любви</t>
  </si>
  <si>
    <t>Брэддон М.Э.</t>
  </si>
  <si>
    <t>978-5-17-172159-6</t>
  </si>
  <si>
    <t>Lost for Love</t>
  </si>
  <si>
    <t>ASE000000000887716</t>
  </si>
  <si>
    <t>http://cdn.eksmo.ru/v2/ASE000000000887716/COVER/cover1.jpg</t>
  </si>
  <si>
    <t>ЭксклюзивКлассика Брэддон Потерянный для любви</t>
  </si>
  <si>
    <t>— От автора романа «Тайна леди Одли».
— Мэри Элизабет Брэддон — популярная английская писательница викторианской эпохи. За свою долгую карьеру она написала свыше 75 романов, которыми зачитывались Генри Джеймс, Томас Гарди и Роберт Льюис Стивенсон. 
— Издание в серии «Эксклюзивная классика» — в удобном карманном формате и узнаваемом оформлении.</t>
  </si>
  <si>
    <t>Лондонский врач Катберт Олливант посвятил себя работе и к тридцати шести годам нажил солидную врачебную практику, но в его жизни нет ни счастья, ни любви. Все меняется, когда давний друг детства знакомит Катберта со своей семнадцатилетней дочерью Флорой. Юная девушка поражает серьезного доктора красотой и наивностью, но Олливант не решается признаться ей в своих чувствах, страшась слишком большой разницы в возрасте. Тем временем объявляется еще один претендент на руку Флоры — молодой, привлекательный и уверенный в себе художник…</t>
  </si>
  <si>
    <t>Этюд в багровых тонах. Знак четырех. Записки о Шерлоке Холмсе</t>
  </si>
  <si>
    <t>978-5-17-114391-6</t>
  </si>
  <si>
    <t>ASE000000000842663</t>
  </si>
  <si>
    <t>http://cdn.eksmo.ru/v2/ASE000000000842663/COVER/cover1.jpg</t>
  </si>
  <si>
    <t>ЭксклюзивКлассика Дойл Этюд в багровых тонах. Знак четырех. Записки о Шерлоке Холмсе</t>
  </si>
  <si>
    <t>Артур Конан Дойл (1859–1930) – английский писатель, отдавший дань практически всем литературным жанрам, но наиболее известный как автор детективных, историко-приключенческих и фантастических произведений. И, конечно же, как создатель знаменитого тандема – Шерлока Холмса и доктора Уотсона. Книги о гениальном сыщике и его простоватом напарнике переведены практически на все языки мира, Холмс и Уотсон стали героями бесчисленных литературных подражаний, экранизаций и театральных постановок.
Прошло уже больше ста лет с того момента, как был напечатан первый рассказ, а читатели всего мира по-прежнему с упоением погружаются в мир интереснейших опасных приключений Шерлока Холмса и его преданного друга, в мир туманных лондонских улиц, зловещих болот и вересковых пустошей. 
В знаменитой повести «Этюд в багровых тонах» – первом произведении «шерлокианы» – Шерлок Холмс расследует загадочное убийство в старом доме, в зловещем «Знаке четырех» помогает осиротевшей юной особе добиться справедливости, в рассказе «Серебряный» – … а впрочем, читайте «Записки о Шерлоке Холмсе» и наслаждайтесь!</t>
  </si>
  <si>
    <t>Тюремная исповедь</t>
  </si>
  <si>
    <t>978-5-17-148323-4</t>
  </si>
  <si>
    <t>De Profundis</t>
  </si>
  <si>
    <t>ASE000000000864491</t>
  </si>
  <si>
    <t>http://cdn.eksmo.ru/v2/ASE000000000864491/COVER/cover1.jpg</t>
  </si>
  <si>
    <t>ЭксклюзивКлассика Уайльд Тюремная исповедь</t>
  </si>
  <si>
    <t>От автора знаменитого романа «Портрет Дориана Грея» — одной из самых продаваемых книг 2021 года.
Оскар Уайлд — один из самых известных и знаковых писателей и драматургов второй половины XIX века.
«Тюремная исповедь» — книга-раскаяние писателя о грандиозной ошибке, допущенной им в самый разгар своей популярности. Ошибки, стоившей ему свободы и всех, кем он так дорожил.</t>
  </si>
  <si>
    <t>В 1895 году Оскар Уайльд находился на вершине славы и популярности. Блестящий поэт, драматург и остроумный собеседник, все, что он делал, вызывало либо восторг, либо скандал. Стали достоянием общественности и его встречи с молодым лордом Альфредом Дугласом. Отец Альфреда, могущественный маркиз Куинсберри, подозревавший, что эта связь была больше чем дружба, начал общественное преследование писателя. В конечном итоге Уайльда приговорили к тюремному заключению.  Общество, превозносившее его, отвернулось и отреклось. 
Находясь в тюрьме, Оскар Уайльд написал De Profundis – адресованное Дугласу длинное и горькое письмо с обвинениями, скорбную элегию о собственном утраченном величии и страстную мольбу о примирении. Это честный и беспощадный рассказ о чувствах, глубокое размышление о человеческих страданиях, несправедливости и боли.</t>
  </si>
  <si>
    <t>Столкновение цивилизаций</t>
  </si>
  <si>
    <t>Хантингтон С.</t>
  </si>
  <si>
    <t>978-5-17-096332-4</t>
  </si>
  <si>
    <t>The Clash of Civilizations and the Remaking of World Order (with a new foreword by Zbigniew Brzezinski)</t>
  </si>
  <si>
    <t>ASE000000000722159</t>
  </si>
  <si>
    <t>http://cdn.eksmo.ru/v2/ASE000000000722159/COVER/cover1.jpg</t>
  </si>
  <si>
    <t>ЭксклюзивКлассика Хантингтон Столкновение цивилизаций</t>
  </si>
  <si>
    <t>«Столкновение цивилизаций», один из самых популярных геополитических трактатов 90-х годов, по-новому осмысляет политическую реальность наших дней и рисует прогноз глобального развития всей земной цивилизации.</t>
  </si>
  <si>
    <t>Солнечный удар</t>
  </si>
  <si>
    <t>978-5-17-117357-9</t>
  </si>
  <si>
    <t>ASE000000000845708</t>
  </si>
  <si>
    <t>http://cdn.eksmo.ru/v2/ASE000000000845708/COVER/cover1.jpg</t>
  </si>
  <si>
    <t>ЭксклюзивКлассикаРус Бунин Солнечный удар</t>
  </si>
  <si>
    <t>Человеческая душа во всем ее многообразии — самая значимая тема для Бунина. Не важно, идет ли в его произведениях речь о муках творчества или о скуке повседневности, о настоящей любви, пронзительной и непреодолимой, или о страсти, оглушительной, будто солнечный удар, не важно, являются ли его героями мужчины или женщины, — каждая из повестей и рассказов Бунина остается ярким, замечательным портретом души в некий миг ее существования.</t>
  </si>
  <si>
    <t>Письма о добром и прекрасном</t>
  </si>
  <si>
    <t>Лихачев Д.С.</t>
  </si>
  <si>
    <t>978-5-17-107985-7</t>
  </si>
  <si>
    <t>ASE000000000835968</t>
  </si>
  <si>
    <t>http://cdn.eksmo.ru/v2/ASE000000000835968/COVER/cover1.jpg</t>
  </si>
  <si>
    <t>ЭксклюзивКлассикаРус Лихачев Письма о добром и прекрасном</t>
  </si>
  <si>
    <t>«Письма о добром и прекрасном» – книга, которую академик Лихачёв посвятил российскому юношеству. В этом произведении ученый, которого неоднократно называли «совестью нации», обращается к проблемам нравственного воспитания молодежи.
«Честь», «искренность», «правдолюбие», «бескорыстие», «интеллигентность», «достоинство» – как редко, увы, сегодня вспоминает о них подрастающее поколение, с малолетства нацеленное на успех и материальные блага. Быть может, книга Лихачёва научит их, что прежде всего человеку следует быть человеком – уметь любить, верить, бороться за свои убеждения и видеть и ценить красоту?..</t>
  </si>
  <si>
    <t>Парень из преисподней</t>
  </si>
  <si>
    <t>978-5-17-101127-7</t>
  </si>
  <si>
    <t>ASE000000000827606</t>
  </si>
  <si>
    <t>http://cdn.eksmo.ru/v2/ASE000000000827606/COVER/cover1.jpg</t>
  </si>
  <si>
    <t>ЭксклюзивКлассикаРус Стругацкие Парень из преисподней</t>
  </si>
  <si>
    <t>– От авторов книг «Понедельник начинается в субботу», «Обитаемый остров», «Трудно быть богом» и «Пикник на обочине».
– Братья Аркадий и Борис Стругацкие — главные лица в советской фантастике, их творчество оказало огромное влияние на все последующее развитие жанра в нашей стране.
– Издание в серии «Эксклюзив: Русская классика» — в удобном карманном формате и узнаваемом оформлении.</t>
  </si>
  <si>
    <t>Гаг, Бойцовый Кот, подросток, боевая единица, способная справиться с любой мыслимой и немыслимой неожиданностью, и обратить ее к чести и славе его высочества герцога Алайского и его дома…
Житель планеты Гиганды, где вот уже который год идет непрестанная война, должен был погибнуть в бою, если бы вовремя не подоспели члены земной экспедиции. Смогут ли чему-то научить, чем-то помочь мальчишке с душой старика прогрессоры из Мира Полудня?</t>
  </si>
  <si>
    <t>Хлеб ангелов</t>
  </si>
  <si>
    <t>Смит П.</t>
  </si>
  <si>
    <t>Продукция</t>
  </si>
  <si>
    <t>978-5-17-179071-4</t>
  </si>
  <si>
    <t>BREAD OF ANGELS</t>
  </si>
  <si>
    <t>ASE000000000893078</t>
  </si>
  <si>
    <t>http://cdn.eksmo.ru/v2/ASE000000000893078/COVER/cover1.jpg</t>
  </si>
  <si>
    <t>Corpus.(roman)Смит Хлеб ангелов</t>
  </si>
  <si>
    <t>– Патти Смит – культовая певица, которую называют «крестной матерью панк-рока». 
– Журнал Rolling Stone включил ее в список 100 величайших исполнителей всех времен, а в 2007 году она была введена в Зал славы рок-н-ролла. 
– Книги Патти Смит переведены на десятки языков. В 2010 году за мемуары «Просто дети» она получила престижнейшую Национальную книжную премию США. 
– «Хлеб ангелов» – новая пронзительная книга Смит, в которой воспоминания переплетаются с поэтическими и очень личными размышлениями о жизни, творчестве и поиске своего места в мире. 
– «Хлеб ангелов» стал бестселлером The New York Times и был назван лучшей книгой года изданиями Time, NPR и The New Yorker.</t>
  </si>
  <si>
    <t>Патти Смит написала несколько книг воспоминаний, и “Хлеб ангелов” — самая личная из них. Начинается рассказ с детства, а подростком Патти уже начинает всерьез задумываться об искусстве. Артюр Рембо и Боб Дилан становятся ее главными ориентирами, она начинает писать стихи, а затем и песни, которые входят в первые ее альбомы. Но она оставляет сценическую карьеру и выходит замуж за Фреда Соника Смита, главную любовь всей ее жизни. Тогда‑то она начинает пробовать себя в прозе. И вместе с Фредом мечтает о путешествиях в дальние страны. А дальше — тяжкие утраты, глубокие переживания, необходимость отстраивать жизнь заново. На последних страницах книги мы снова видим Смит в дороге, странницу, которая отправляется в путешествия, чтобы не терять себя, которая живет для того, чтобы писать, и пишет для того, чтобы жить.</t>
  </si>
  <si>
    <t>Доктор, не споткнитесь о поребрик!</t>
  </si>
  <si>
    <t>Вишневская Ж.Ю.</t>
  </si>
  <si>
    <t>978-5-17-168276-7</t>
  </si>
  <si>
    <t>ASE000000000884805</t>
  </si>
  <si>
    <t>http://cdn.eksmo.ru/v2/ASE000000000884805/COVER/cover1.jpg</t>
  </si>
  <si>
    <t>Абгарян(best):Вишневская Доктор, не споткнитесь о поребрик!</t>
  </si>
  <si>
    <t>— Новинка серии «Люди, которые всегда со мной».
— Для поклонников творчества Наринэ Абгарян.
— Жанна Вишневская окончила ленинградский мединститут, работала участковым врачом и не раз (но это не точно) спотыкалась о знаменитый поребрик.
— «Доктор, не споткнитесь о поребрик» — светлый и добрый роман в рассказах, где каждая глава — это эмоциональная история о какой-то отдельной специальности.</t>
  </si>
  <si>
    <t>Этот роман — не просто собрание случаев из медицинской практики. Каждая глава — это эмоциональная история о какой-то отдельной специальности, рассказанная не только врачами, студентами и пациентами, но и клетками организма, инструментами и даже самими болезнями. Ну а по названию легко понять, что автор когда-то сама закончила ленинградский мединститут, стоптала не одну пару сапог, работая участковым врачом и, наверное, не раз спотыкалась о знаменитый поребрик.</t>
  </si>
  <si>
    <t>Новейший атлас мира. (Крупнее обычного) М</t>
  </si>
  <si>
    <t>978-5-17-168338-2</t>
  </si>
  <si>
    <t>ASE000000000884900</t>
  </si>
  <si>
    <t>http://cdn.eksmo.ru/v2/ASE000000000884900/COVER/cover1.jpg</t>
  </si>
  <si>
    <t>АтласУниверсальный Новейший атлас мира. (Крупнее обычного)</t>
  </si>
  <si>
    <t>В этом популярном атласе мира формата 21х28 см (мягкая  обложка из плотного картона) представлены политические карты всех государств мира, исчерпывающая информация о современном политическом устройстве мира. Россия представлена в новых границах: с Донецкой и Луганской Народными республиками, Запорожской и Херсонской областями, Республикой Крым и Севастополем. Карты атласа представлены в масштабе, позволяющем дать надписи на карте более крупным шрифтом, чем обычно в атласах, что позволит лучше рассмотреть мир. Наш атлас - подробная информация всегда под рукой в регулярно обновляемом издании.</t>
  </si>
  <si>
    <t>Новейший атлас России. (Крупнее обычного) М</t>
  </si>
  <si>
    <t>978-5-17-175839-4</t>
  </si>
  <si>
    <t>ASE000000000890353</t>
  </si>
  <si>
    <t>http://cdn.eksmo.ru/v2/ASE000000000890353/COVER/cover1.jpg</t>
  </si>
  <si>
    <t>АтласУниверсальный Новейший атлас России. (Крупнее обычного)</t>
  </si>
  <si>
    <t>В этом популярном атласе России формата 21х28 см (мягкая  обложка из плотного картона) представлены административные карты всех субъектов Российской Федерации. Для каждого субъекта приведены флаг, площадь территории и численность населения. Россия представлена в новых границах: с Донецкой и Луганской Народными республиками, Запорожской и Херсонской областями, Республикой Крым и Севастополем. Карты атласа представлены в масштабе, позволяющем дать надписи на карте более крупным шрифтом, чем обычно в атласах, что позволит лучше рассмотреть страну. Отмечены административные центры, крупные населенные пункты, основные железные и автомобильные дороги. Наш атлас - подробная информация всегда под рукой в регулярно обновляемом издании.</t>
  </si>
  <si>
    <t>Из замка в замок</t>
  </si>
  <si>
    <t>Селин Л.</t>
  </si>
  <si>
    <t>978-5-17-185670-0</t>
  </si>
  <si>
    <t>ASE000000000898245</t>
  </si>
  <si>
    <t>http://cdn.eksmo.ru/v2/ASE000000000898245/COVER/cover1.jpg</t>
  </si>
  <si>
    <t>БиблКлассики Селин Из замка в замок</t>
  </si>
  <si>
    <t>Роман «Из замка в замок» можно было бы озаглавить «Край ночи». Замки, о которых говорит Селин, в действительности являются странными, кошмарными призраками, имя которым Война, Ненависть, Нищета.
Это не столько роман, сколько исповедь, ибо объективность Селину не свойственна. С неподражаемым юмором он описывает обезумевших немцев, которым на голову обрушивается вся Европа, министров Виши без министерств и самого маршала накануне суда. Это взгляд на войну с другой стороны, взгляд, принадлежащий гениальному писателю, наделенному поразительной способностью видеть то, что может быть названо «изнанкой жизни».
Перевод снабжен подробными примечаниями и комментариями.</t>
  </si>
  <si>
    <t>Веселые рассказы о школе</t>
  </si>
  <si>
    <t>Драгунский В.Ю., Антонова И.А., Пивоварова И.М.</t>
  </si>
  <si>
    <t>978-5-17-186073-8</t>
  </si>
  <si>
    <t>ASE000000000898689</t>
  </si>
  <si>
    <t>http://cdn.eksmo.ru/v2/ASE000000000898689/COVER/cover1.jpg</t>
  </si>
  <si>
    <t>БибНачШК.Драгунский Веселые рассказы о школе</t>
  </si>
  <si>
    <t>Учиться в школе не только полезно, но ещё и очень весело.
Не верите? Тогда почитайте рассказы из этого сборника.
Заодно вы узнаете, о чём может думать голова во время решения задачки, что писать в сочинении, как правильно рисовать родителей, как помочь другу получить пятёрку и много других интересных вещей.</t>
  </si>
  <si>
    <t>В этот сборник весёлых рассказов о школе вошли произведения известных детских писателей — В. Драгунского, М. Дружининой, И. Антоновой, И. Пивоваровой и О. Кургузова.
Для младшего школьного возраста.</t>
  </si>
  <si>
    <t>Мама вышла замуж по контракту. Том 2</t>
  </si>
  <si>
    <t>Сия, Чху Хеён</t>
  </si>
  <si>
    <t>Вебтун. Мама вышла замуж по контракту</t>
  </si>
  <si>
    <t>978-5-17-166682-8</t>
  </si>
  <si>
    <t>ВебтунМама</t>
  </si>
  <si>
    <t>ASE000000000883926</t>
  </si>
  <si>
    <t>http://cdn.eksmo.ru/v2/ASE000000000883926/COVER/cover1.jpg</t>
  </si>
  <si>
    <t>ВебтунМама Сия Мама вышла замуж по контракту. Том 2</t>
  </si>
  <si>
    <t>Маленькая Лирика пытается защитить маму от мошенников, ведь та решила вложиться в бизнес, чтобы в дальнейшем не остаться без денег. 
Тем временем приезжает сводный брат Лирики, наследный принц, и героиня мечтает познакомиться с ним. Как пройдет их первая встреча? И что ждет юную принцессу?</t>
  </si>
  <si>
    <t>Мама вышла замуж по контракту. Том 2 + лимитированный мерч</t>
  </si>
  <si>
    <t>978-5-17-187030-0</t>
  </si>
  <si>
    <t>ASE000000000899462</t>
  </si>
  <si>
    <t>http://cdn.eksmo.ru/v2/ASE000000000899462/COVER/cover1.jpg</t>
  </si>
  <si>
    <t>ВебтунМама Сия Мама вышла замуж по контракту. Том 2 + лимитированный мерч</t>
  </si>
  <si>
    <t>Как быть, если живешь эту жизнь впервые. Прописи</t>
  </si>
  <si>
    <t>Взрослые прописи на все случаи</t>
  </si>
  <si>
    <t>978-5-17-184937-5</t>
  </si>
  <si>
    <t>ВзрослПрописиВсеСлучаи</t>
  </si>
  <si>
    <t>ASE000000000897614</t>
  </si>
  <si>
    <t>http://cdn.eksmo.ru/v2/ASE000000000897614/COVER/cover1.jpg</t>
  </si>
  <si>
    <t>ВзрослПрописиВсеСлучаи Как быть, если живешь эту жизнь впервые. Прописи</t>
  </si>
  <si>
    <t>В отличие от пачки пельменей, эта жизнь не предусматривает инструкций. Быт, деньги, здоровье, взрослые решения — всему приходится учиться методом проб, ошибок и неловких звонков в поддержку.
Внутри этих прописей — истины, которые каждому когда-то приходилось открывать самостоятельно. Они собраны здесь для того, чтобы хоть немного облегчить вам этот тернистый жизненный путь. 
Обводите, переписывайте, проживайте — и, может быть, вы будете тверже стоять на ногах и крепче держать ручку.</t>
  </si>
  <si>
    <t>За власть Советов!</t>
  </si>
  <si>
    <t>Старец В.</t>
  </si>
  <si>
    <t>Военная боевая фантастика</t>
  </si>
  <si>
    <t>978-5-17-187721-7</t>
  </si>
  <si>
    <t>ВоенБоевФантастика</t>
  </si>
  <si>
    <t>ASE000000000897908</t>
  </si>
  <si>
    <t>http://cdn.eksmo.ru/v2/ASE000000000897908/COVER/cover1.jpg</t>
  </si>
  <si>
    <t>ВоенБоевФантастика Старец За власть Советов!</t>
  </si>
  <si>
    <t>– Внецикловый роман. 
– Советский ученый-математик умирает в 2005 году, чтобы прийти в себя  в Петрограде октября 1917-го, в теле матроса-анархиста, за несколько дней до революции. Времени в обрез — но он, попаданец с опытом советского человека, все равно пытается пытается помочь большевикам удержать власть с меньшей кровью и направить страну по более справедливому пути. 
– Занимательный мысленный эксперимент на тему революции и Гражданской войны: что изменится, если у правильных людей окажется информация из будущего, и хватит ли ее, чтобы переломить ход событий. 
– Виктор Старицын — автор романов в жанре альтернативной истории, известный по циклу «Боевой 41 год» и романам «Если завтра война», «Минзаг „Марти"».</t>
  </si>
  <si>
    <t>Крупный советский ученый — математик и электронщик 
Андрей Котов — умирает в 2005 году. 
И приходит в себя в Петрограде в теле молодого матросаанархиста Виктора Железнякова накануне Великой Октябрьской революции. Впереди ужас Гражданской войны. Через 
старшего брата, члена Центробалта, Анатолия Железнякова 
он попадает на прием к В. И. Ленину. Теперь надо попробовать скорректировать ход истории…</t>
  </si>
  <si>
    <t>Анри Матисс</t>
  </si>
  <si>
    <t>Березанская М.Д.</t>
  </si>
  <si>
    <t>978-5-17-159045-1</t>
  </si>
  <si>
    <t>Гусовская Виктория Владимировна</t>
  </si>
  <si>
    <t>ASE000000000875613</t>
  </si>
  <si>
    <t>http://cdn.eksmo.ru/v2/ASE000000000875613/COVER/cover1.jpg</t>
  </si>
  <si>
    <t>ГалереяМировойЖивописи Анри Матисс</t>
  </si>
  <si>
    <t>Эта книга окунет вас в загадочный, неординарный, форменный мир Анри Матисса — одного из главных европейских художников модернизма. В издании подробно рассматриваются жизненный путь мастера, его художественный метод, формирующий уникальное видение пространства и цвета, эволюция стиля Матисса от ранних работ, вдохновленных импрессионизмом, до зрелых полотен, наполненных яркостью и декоративностью. Особая красота, гармония цвета и формы французского живописца оказали влияние на все мировое искусство. Книга богато иллюстрирована произведениями Матисса разных периодов и станет ценным источником вдохновения как для искусствоведов, так и для всех любителей живописи.</t>
  </si>
  <si>
    <t>Мастера магического реализма</t>
  </si>
  <si>
    <t>978-5-17-099120-4</t>
  </si>
  <si>
    <t>Гейман(бол)</t>
  </si>
  <si>
    <t>ASE000000000725338</t>
  </si>
  <si>
    <t>http://cdn.eksmo.ru/v2/ASE000000000725338/COVER/cover1.jpg</t>
  </si>
  <si>
    <t>Гейман(бол):Лавкрафт Хребты безумия</t>
  </si>
  <si>
    <t>При жизни этот писатель не опубликовал ни одной книги, после смерти став кумиром как массового читателя, так и искушенного эстета, и неиссякаемым источником вдохновения для кино- и игровой индустрии;
его называли «Эдгаром По ХХ века», гениальным безумцем и адептом тайных знаний;
его творчество уникально настолько, что потребовало выделения в отдельный поджанр;
им восхищались Роберт Говард и Клайв Баркер, Хорхе Луис Борхес и Айрис Мёрдок;
Один из самых влиятельных мифотворцев современности, человек, оказавший влияние не только на литературу, но и на массовую культуру в целом, создатель «Некрономикона» и «Мифов Ктулху» —
Говард Филлипс Лавкрафт.</t>
  </si>
  <si>
    <t>Смешные истории</t>
  </si>
  <si>
    <t>978-5-17-149823-8</t>
  </si>
  <si>
    <t>ASE000000000866160</t>
  </si>
  <si>
    <t>http://cdn.eksmo.ru/v2/ASE000000000866160/COVER/cover1.jpg</t>
  </si>
  <si>
    <t>ДетЧтение(цв)Успенский Смешные истории</t>
  </si>
  <si>
    <t>В книгу Э. Успенского «Смешные истории» вошли рассказы про
любознательного дошкольника Яшу и его родителей, а также са-
мые знаменитые стихи: «Разгром», «Жил-был слонёнок», «Память»
и многие другие. Иллюстрации Игоря Глазова.
Для младшего школьного возраста.</t>
  </si>
  <si>
    <t>Футбол</t>
  </si>
  <si>
    <t>Барановская И.Г.</t>
  </si>
  <si>
    <t>Детская энциклопедия увлечений</t>
  </si>
  <si>
    <t>978-5-17-163690-6</t>
  </si>
  <si>
    <t>Гладченко Серафима Владленовна</t>
  </si>
  <si>
    <t>ДетЭнцУвлечений</t>
  </si>
  <si>
    <t>ASE000000000880587</t>
  </si>
  <si>
    <t>http://cdn.eksmo.ru/v2/ASE000000000880587/COVER/cover1.jpg</t>
  </si>
  <si>
    <t>ДетЭнцУвлечений Футбол</t>
  </si>
  <si>
    <t>Эта книга расскажет тебе о том, что такое настоящий профессиональный футбол, о его истории и развитии в наши дни. Прочитав ее, ты узнаешь обо всех тонкостях этой «игры миллионов», ознакомишься со многими нюансами действующих правил, о которых, возможно, раньше даже не слышал. Кроме того, здесь содержится ряд практических советов, которые помогут тебе подойти к сражению на поле во всеоружии, ведь не каждый знает, как правильно выбрать мяч и ухаживать за ним, подобрать подходящие для игры одежду и обувь, наносить удары по мячу ногами и головой, выполнять хитрые финты, действовать в нападении, полузащите и обороне и многое другое. Ну а тактика и стратегия действий на поле, без которых футбол превращается просто в пинание мяча, конечно же, рассмотрены здесь во всех подробностях! Мы уверены: прочитав эту книгу, ты не только узнаешь много нового об этой замечательной игре, но и значительно повысишь свои игровые навыки, ну а если футбол — твоя страсть и ты решил отдавать ему все свое свободное время, она станет для тебя незаменимым помощником, компетентным консультантом и настольным тренером.</t>
  </si>
  <si>
    <t>Драконья сага. Мятежники</t>
  </si>
  <si>
    <t>978-5-17-133814-5</t>
  </si>
  <si>
    <t>Wings of Fire. Winglets #1-4</t>
  </si>
  <si>
    <t>ASE000000000853121</t>
  </si>
  <si>
    <t>http://cdn.eksmo.ru/v2/ASE000000000853121/COVER/cover1.jpg</t>
  </si>
  <si>
    <t>ДраконьяСага Мятежники</t>
  </si>
  <si>
    <t>Хотели бы вы узнать, какие события произошли в Пиррии за тысячу лет до истории, описанной в книге "Пророчество о драконятах"?
Что случилось с Потрошителем за два года до трёхлунной ночи, когда вылупились драконята судьбы? Как завязалась дружба Зубасты и Крылана? Или почему Шестипалый, верный королеве Оазис, решил больше не участвовать в кровавой войне?.. 
Вас ждет встреча со старыми и новыми друзьями, невероятное путешествие и шокирующие секреты драконьего мира прошлых лет. Поклонники "Драконьей саги" не захотят пропустить эти четыре замечательные истории: "Узники", "Убийца", "Дезертир", "Побег".</t>
  </si>
  <si>
    <t>Ключи к ледяному сердцу</t>
  </si>
  <si>
    <t>Углицкая А.</t>
  </si>
  <si>
    <t>Другие миры</t>
  </si>
  <si>
    <t>978-5-17-187722-4</t>
  </si>
  <si>
    <t>ДругиеМиры</t>
  </si>
  <si>
    <t>ASE000000000896005</t>
  </si>
  <si>
    <t>http://cdn.eksmo.ru/v2/ASE000000000896005/COVER/cover1.jpg</t>
  </si>
  <si>
    <t>ДругиеМиры Углицкая Ключи к ледяному сердцу</t>
  </si>
  <si>
    <t>– Внецикловый роман. Однотомник. 
– Отец Алессии проиграл в чужой игре — и ей приходится выйти замуж за незнакомца. В новом доме по ночам оживают тени, в запертой комнате наверху кто-то есть, а сам муж отстранен и холоден. Алессия чувствует, что от нее что-то тщательно скрывают — но что?
– Читателя ждет романтическое фэнтези с атмосферой мрачно-уютной народной сказки: вынужденный брак, большой дом с хмурыми комнатами, тайна за каждой дверью — и ключи к сердцу, которое, казалось, не открыть. 
 – Алина Углицкая — популярный автор любовного фэнтези, известная по романам «Бесценная», «Призванная для дракона» и «Трофей императора».</t>
  </si>
  <si>
    <t>Когда-то Людвигу Фрейну пришлось выбирать 
между преданностью королю и долгом перед семьёй. 
Он выбрал второе, и потому теперь его дочери предстоит выйти замуж за незнакомца.
Что ждёт Алессию в доме супруга, где по ночам 
оживают тени, а стены прячут секреты прошлого? 
Что за узник заперт в комнате наверху, и почему муж 
Алессии, внешне прекрасный принц, её избегает?
Ей предстоит разгадать загадку своей потерянной 
памяти, вспомнить о старой любви, чтобы открыться новой, и обязательно подобрать ключи к ледяному 
сердцу супруга.</t>
  </si>
  <si>
    <t>ЕГЭ. Русский язык. Экспресс-курс в упражнениях. Орфография. Подготовка за 15 минут в день</t>
  </si>
  <si>
    <t>Розенталь Д.Э.</t>
  </si>
  <si>
    <t>Сам себе репетитор. Подготовка за 15 минут</t>
  </si>
  <si>
    <t>ЛИТЕРАТУРА ДЛЯ СТАРШЕКЛАССНИКОВ И АБИТУРИЕНТОВ (10-11 КЛ)</t>
  </si>
  <si>
    <t>ГУМАНИТАРНЫЕ ПРЕДМЕТЫ (10-11 КЛ)</t>
  </si>
  <si>
    <t>978-5-17-185020-3</t>
  </si>
  <si>
    <t>ОГЭ(СамСебеРепетитор)</t>
  </si>
  <si>
    <t>ASE000000000897747</t>
  </si>
  <si>
    <t>http://cdn.eksmo.ru/v2/ASE000000000897747/COVER/cover1.jpg</t>
  </si>
  <si>
    <t>ЕГЭ(СамСебеРепетитор)Розенталь Русский язык. Экспресс-курс в упражнениях. Орфография. Подготовка за 15 минут в день</t>
  </si>
  <si>
    <t>Розенталь Дитмар Эльяшевич — языковед, автор справочников и пособий по орфографии, пунктуации и стилистике. Его труды признаются эталонными и остаются востребованными как школьниками, так и учителями.
Ежедневные занятия по 15 минут в день с этим пособием помогут быстро и основательно подготовиться к ЕГЭ. Издание содержит весь необходимый теоретический материал по орфографии русского языка для успешной сдачи экзаменов. Каждое правило сопровождают упражнения на закрепление изученного, а в конце каждого раздела даны диктанты для отработки навыков правильного письма. Большинство упражнений снабжены ответами. Удобная структура помогает с легкостью найти нужную тему. 
Книга будет полезна ученикам старших классов и абитуриентам, а также учителям и преподавателям русского языка.</t>
  </si>
  <si>
    <t>Древняя магия народов России. Традиции, обряды и ритуалы</t>
  </si>
  <si>
    <t>Морозова Я.</t>
  </si>
  <si>
    <t>Зачарованная книга</t>
  </si>
  <si>
    <t>978-5-17-183950-5</t>
  </si>
  <si>
    <t>ЗачарованнаяКнига</t>
  </si>
  <si>
    <t>ASE000000000896939</t>
  </si>
  <si>
    <t>http://cdn.eksmo.ru/v2/ASE000000000896939/COVER/cover1.jpg</t>
  </si>
  <si>
    <t>ЗачарованнаяКнига Древняя магия народов России. Традиции, обряды и ритуалы</t>
  </si>
  <si>
    <t>Бытует мнение, что сейчас магия не больше, чем развлечение. Однако она всегда была помощницей человека в разных жизненных ситуациях. Народы России оберегали свои тайные знания и передавали их из поколения в поколение. Те практики сохранили свою силу, и эта книга готова вам о них рассказать.
Из книги вы узнаете:
•   О носителях магического знания: какими были шаманы и как распознать ведьму —народная инструкция, проверенная временем.
•   Магия быта: обычаи проводов, сакральный символизм чисел и табу в дороге.
•   Как сделать обереги: амулеты, символика вышивки и украшений.
•   Народные толкования снов: как удержать благое предзнаменование и отвести дурные знаки.
•   Места силы Алтайского края: какие горные вершины и озера стоит посетить для обретения здоровья и силы.
Узнайте, какими магическими свойствами обладал можжевельник и почему разные народы наделяли рябину особыми свойствами.</t>
  </si>
  <si>
    <t>Владимир Высоцкий. У каждого он свой...Творческая жизнь и биография поэта</t>
  </si>
  <si>
    <t>Орехъ А.</t>
  </si>
  <si>
    <t>978-5-17-168390-0</t>
  </si>
  <si>
    <t>Чурсина Татьяна Владимировна</t>
  </si>
  <si>
    <t>ASE000000000884939</t>
  </si>
  <si>
    <t>http://cdn.eksmo.ru/v2/ASE000000000884939/COVER/cover1.jpg</t>
  </si>
  <si>
    <t>ЗвездыВека(бол)Владимир Высоцкий. У каждого он свой...Творческая жизнь и биография поэта</t>
  </si>
  <si>
    <t>Альбом, который вы держите в руках, не претендует на энциклопедичность и всеохватность. Но автор постарался хотя бы частично пройти по основным вехам и самым важным моментам жизни Высоцкого. Вспомнить самых близких для него людей, его детство, ранние песни, с которых всё начиналось. Конечно, будет рассказано о Театре на Таганке, без которого Высоцкий не стал бы тем Высоцким, которого мы знаем. И про Глеба Жеглова – ведь именно с этим образом в какой-то степени слился в народном сознании и образ самого Владимира Семёновича. 
Альбом проиллюстрирован редкими фотографиями из архивов семьи Высоцкого, Государственного Музея Владимира Высоцкого, коллекционеров и поклонников творчества поэта. Работая над этими историями, автор сам удивлялся, сколько нового он узнал о Владимире Высоцком: как много неожиданного открылось в его творчестве и биографии.</t>
  </si>
  <si>
    <t>Все правила русского языка в схемах и таблицах</t>
  </si>
  <si>
    <t>Алексеев Ф.С.</t>
  </si>
  <si>
    <t>Иностранный язык с легкостью</t>
  </si>
  <si>
    <t>978-5-17-161416-4</t>
  </si>
  <si>
    <t>ИнострЯз(с легкостью)</t>
  </si>
  <si>
    <t>ASE000000000878022</t>
  </si>
  <si>
    <t>http://cdn.eksmo.ru/v2/ASE000000000878022/COVER/cover1.jpg</t>
  </si>
  <si>
    <t>ИнострЯз(с легкостью)Русский язык. Все правила в схемах и таблицах</t>
  </si>
  <si>
    <t>Данный справочник содержит основные правила русского языка. Все правила проиллюстрированы примерами из живой речи и художественной литературы. Простые таблицы и схемы помогут в кратчайшие сроки освоить или повторить любую грамматическую тему.
Грамматика дополнена полезными приложениями, которые пригодятся при изучении русского языка.
Справочник поможет грамотно писать и говорить, выполнять упражнения и домашние задания, а также облегчит подготовку к экзаменам.</t>
  </si>
  <si>
    <t>Книжный магазинчик "Утешение"</t>
  </si>
  <si>
    <t>Лим Д.</t>
  </si>
  <si>
    <t>Исцеление души. Азия</t>
  </si>
  <si>
    <t>978-5-17-172611-9</t>
  </si>
  <si>
    <t>ИсцелениеДушиАзия</t>
  </si>
  <si>
    <t>THE SOLACE BOOKSTORE: JASEOJUM</t>
  </si>
  <si>
    <t>ASE000000000887842</t>
  </si>
  <si>
    <t>http://cdn.eksmo.ru/v2/ASE000000000887842/COVER/cover1.jpg</t>
  </si>
  <si>
    <t>ИсцелениеДушиАзия Лим Книжный магазинчик "Утешение"</t>
  </si>
  <si>
    <t>В свой тридцать девятый день рождения Учжу расстается с возлюбленной, а после этого узнает о смерти отца. Вернувшись в родительский дом, чтобы разобрать старые вещи, Учжу решает распрощаться не только с ними. Он хочет начать новую жизнь.Отремонтировав дом отца, Учжу открывает книжный магазин, в котором можно не только купить книгу, но и обрести смысл существования...</t>
  </si>
  <si>
    <t>Как это работает. Исследуем 250 машин, самолётов, кораблей и поездов</t>
  </si>
  <si>
    <t>Как это работает?(бол)</t>
  </si>
  <si>
    <t>978-5-17-154420-1</t>
  </si>
  <si>
    <t>ASE000000000870532</t>
  </si>
  <si>
    <t>http://cdn.eksmo.ru/v2/ASE000000000870532/COVER/cover1.jpg</t>
  </si>
  <si>
    <t>Как это работает?(бол)Исследуем 250 машин, самолётов, кораблей и поездов</t>
  </si>
  <si>
    <t>В этой яркой энциклопедии показано устройство и принцип работы 250 моделей различной техники: автомобилей и кораблей, самолётов и вертолётов, поездов, а также зерноуборочного комбайна, атомной подводной лодки,  экскаватора, бульдозера, танка, мотоцикла, космической ракеты. Вы познакомитесь с известными фигурами высшего пилотажа, узнаете, как происходит сборка автомобилей, рассмотрите различные рыболовные суда, ледоколы и лайнеры, побываете в кабине скоростного поезда «Сапсана». На каждой странице вас ждут детальные рисунки, схемы и фотографии, простые объяснения и множество интересных фактов о мире техники. 
Для младшего школьного возраста.</t>
  </si>
  <si>
    <t>Карта звёздного неба и планисфера</t>
  </si>
  <si>
    <t>Как наблюдать за звездами</t>
  </si>
  <si>
    <t>978-5-17-162808-6</t>
  </si>
  <si>
    <t>210х210</t>
  </si>
  <si>
    <t>210x210</t>
  </si>
  <si>
    <t>Паламарчук Олеся Сергеевна</t>
  </si>
  <si>
    <t>КакНаблюдатьЗаЗвездами</t>
  </si>
  <si>
    <t>ASE000000000877974</t>
  </si>
  <si>
    <t>http://cdn.eksmo.ru/v2/ASE000000000877974/COVER/cover1.jpg</t>
  </si>
  <si>
    <t>КакНаблюдатьЗаЗвездами Карта звёздного неба и планисфера</t>
  </si>
  <si>
    <t>Комплект, состоящий из карты и планисферы. 
КАРТА ЗВЕЗДНОГО НЕБА:
Складная двухсторонняя карта размером 790х640 мм. Звездное небо показано в виде карт северного и южного полушарий небесной сферы. Именно так ночное небо с мерцающими на нем галактиками, туманностями и звездными скоплениями можно увидеть с Северного и Южного полюсов Земли. Звезды на карте ранжированы по видимой звездной величине. Даны названия самых ярких звезд и условные очертания всех 88 созвездий.  Приведены краткие сведения о Солнечной системе, небесной сфере, звездных координатах, эклиптике и зодиакальном круге.
ПЛАНИСФЕРА ЗВЕЗДНОГО НЕБА:
С ее помощью можно на любую дату и время суток определить, какие именно звезды и созвездия видны в небе, а также установить примерное положение Солнца в его годовом движении по эклиптике. На карте планисферы показаны звезды вплоть до 5-й видимой звездной величины в диапазоне склонения от +90 до -50 град. Чтобы увидеть участок ночного звездного неба, видимый в вашей местности, достаточно сориентироваться по сторонам света и, вращая подвижный диск, установить требуемые дату и время наблюдений.</t>
  </si>
  <si>
    <t>Мизери</t>
  </si>
  <si>
    <t>978-5-17-184845-3</t>
  </si>
  <si>
    <t>ASE000000000897533</t>
  </si>
  <si>
    <t>http://cdn.eksmo.ru/v2/ASE000000000897533/COVER/cover1.jpg</t>
  </si>
  <si>
    <t>Кинг(книжная полка)Мизери (новый перевод)</t>
  </si>
  <si>
    <t>– «Мизери» — психологический триллер Стивена Кинга, одного из самых популярных писателей современности, обладателя премии Брэма Стокера и автора множества бестселлеров. Тираж его книг превышает 400 000 000 экземпляров, они переведены на 44 языка и изданы в 80 странах. 
– История о писателе Поле Шелдоне, попавшем в ловушку к своей поклоннице Энни Уилкс, — один из самых психологически напряженных сюжетов в творчестве Кинга.
– В центре повествования — история о том, как восхищение безумного фаната перерастает в одержимость и превращает жизнь его кумира в кошмар.
– Роман исследует темы контроля, творчества и зависимости — как физической, так и психологической.
– Книга в серии «Кинг: книжная полка» с коллекционным оформлением от художника Андрея Фереза: суперобложка, минималистичный переплет, белая бумага, лента‑ляссе.</t>
  </si>
  <si>
    <t>Писатель Пол Шелдон, прославившийся серией любовно-приключенческих романов, чудом выживает в автокатастрофе.
Вот только приходит он в сознание не в больнице, а в чужом доме, хозяйка которого немолодая одинокая медсестра Энни Уилкс. Именно она спасла его, вытащив из-под обломков и оказав первую помощь.
Однако очень скоро он понимает, что Энни далеко не та, кем кажется. Она — давняя поклонница книг Пола и вырвала его из лап смерти с целями, бесконечно далекими от гуманности и милосердия...</t>
  </si>
  <si>
    <t>Кулинарная магия (сборник)</t>
  </si>
  <si>
    <t>Петровичева Л.К.</t>
  </si>
  <si>
    <t>Коллекция. Другие миры</t>
  </si>
  <si>
    <t>978-5-17-187727-9</t>
  </si>
  <si>
    <t>КоллекцияДругиеМиры</t>
  </si>
  <si>
    <t>ASE000000000899772</t>
  </si>
  <si>
    <t>http://cdn.eksmo.ru/v2/ASE000000000899772/COVER/cover1.jpg</t>
  </si>
  <si>
    <t>КоллекцияДругиеМиры Петровичева Кулинарная магия (сборник)(ИДЛенинград)</t>
  </si>
  <si>
    <t>– Сборник из трех романов: «Моя прекрасная повариха», «Самый вкусный пирог в мире» и «Черничная ведьма, или Все о десертах и любви».
– Эльфийка на гномьей кухне, кулинарный критик в мире магии и ведьма, чьи десерты сводят с ума. Три истории, где еда — это язык любви, а рецепт счастья всегда чуть сложнее, чем кажется. 
– Уютное бытовое фэнтези с легким юмором, вкусными деталями и романтикой: для тех, у кого от чтения хорошей литературы разгуливается аппетит.
– Лариса Петровичева — современная российская писательница, поэтесса и переводчица, автор десятков фантастических романов, которых ценят за оригинальные сюжеты, живой слог и уместный юмор.
– «Коллекция» — увесистые тома толщиной с ладонь, не менее тысячи страниц в каждом, отпечатанные на отличной бумаге в твердом переплете и прекрасном оформлении.</t>
  </si>
  <si>
    <t>Вкусного много не бывает — наши герои знают это точно. Здесь эльфийская принцесса сбегает с ребенком от тирана 
и становится поварихой на гномьей кухне. Здесь боевая магия 
отходит в сторону, уступая место кулинарным чудесам. Здесь 
можно уехать на край света и вернуться к правде о себе и к 
самым вкусным рецептам черничного пирога. 
Приворожить с помощью баклажановых лодок, заколдовать манговым желе и очаровать самым лучшим грушевым пирогом? Кулинарная магия способна и не на такое! 
Добро пожаловать и приятного аппетита!</t>
  </si>
  <si>
    <t>Муми-тролли и Большая книга Муми-дола</t>
  </si>
  <si>
    <t>Янссон Туве</t>
  </si>
  <si>
    <t>Лучшая детская книга − коллекция муми-троллей</t>
  </si>
  <si>
    <t>978-5-17-150617-9</t>
  </si>
  <si>
    <t>ЛучшДетКнигаМумиТроллей</t>
  </si>
  <si>
    <t>ASE000000000866938</t>
  </si>
  <si>
    <t>http://cdn.eksmo.ru/v2/ASE000000000866938/COVER/cover1.jpg</t>
  </si>
  <si>
    <t>ЛучшДетКнигаМумиТроллей Муми-тролли и Большая книга Муми-дола</t>
  </si>
  <si>
    <t>Экзотические войны</t>
  </si>
  <si>
    <t>Асприн Р.</t>
  </si>
  <si>
    <t>Мастера фантазии</t>
  </si>
  <si>
    <t>978-5-17-164816-9</t>
  </si>
  <si>
    <t>Мартин(под)</t>
  </si>
  <si>
    <t>THE BUG WARS</t>
  </si>
  <si>
    <t>ASE000000000882021</t>
  </si>
  <si>
    <t>http://cdn.eksmo.ru/v2/ASE000000000882021/COVER/cover1.jpg</t>
  </si>
  <si>
    <t>Мартин(под)Асприн Экзотические войны</t>
  </si>
  <si>
    <t>– «Экзотические войны» — военно‑социальная фантастика Роберта Асприна, автора знаменитого «МИФического цикла».
– Роберт Линн Асприн — признанный американский писатель‑фантаст. Его произведения сочетают остроумие, глубину размышлений и захватывающие сюжеты.
– В центре повествования — транснациональные корпорации, ведущие замаскированные конфликты: тактические нападения, стратегические отступления, хитрые интриги стали новой формой борьбы за власть и ресурсы.
– Автор мастерски сочетает элементы военной фантастики и социальной сатиры, показывая, как война — естественное состояние природы — трансформируется в высокотехнологичные игры элит.
– Издание в серии «Мастера фантазии» с твердой обложкой, качественной бумагой и атмосферным оформлением станет достойным украшением книжной полки.</t>
  </si>
  <si>
    <t>Война – естественное состояние природы.
В том или ином виде войны ведутся непрерывно: животные стремятся занять более выгодное положение в пищевой цепи, а человек – отвоевать себе лишку жизненного пространства.
На страницах этого сборника воюют все – хладнокровные представители цивилизации амфибий сражаются насмерть против полчищ разумных насекомых, а столь же хладнокровные финансисты из суперкорпораций – против таких же финансовых воротил из конкурирующих фирм.
Тактическое нападение и стратегическое отступление.
 Прямолинейный удар и хитрая интрига...
Поистине, весь мир – борьба, и Роберт Асприн, блестящий рассказчик и вдохновенный конструктор фантастических миров, широкими мазками описывает это жестокое и увлекательное действо!</t>
  </si>
  <si>
    <t>Химия путешествий. Превращаем эмоции и факты в идеальный маршрут</t>
  </si>
  <si>
    <t>Дмитриев А.В.</t>
  </si>
  <si>
    <t>Маршруты в деталях</t>
  </si>
  <si>
    <t>978-5-17-162489-7</t>
  </si>
  <si>
    <t>Макаева Людмила Алексеевна</t>
  </si>
  <si>
    <t>ASE000000000878882</t>
  </si>
  <si>
    <t>http://cdn.eksmo.ru/v2/ASE000000000878882/COVER/cover1.jpg</t>
  </si>
  <si>
    <t>Маршруты в деталях Дмитриев Химия путешествий. Превращаем эмоции и факты в идеальный маршрут</t>
  </si>
  <si>
    <t>Путешествие – это лаборатория, а каждая новая точка на карте – это эксперимент, в основе которого непредсказуемая цепь реакций из маршрута, фактов и впечатлений. Вместе с автором вы выведете собственную формулу вашего путешествия и научитесь превращать каждую новую тропу в содержательный опыт.
В своей книге Алексей Дмитриев приглашает читателя в доверительный  диалог: делится не только фактами и маршрутами, но и теми мимолетными чувствами, которые составляют суть путешествий. Фотографии здесь – не просто иллюстрации к маршрутам, а свидетельства алхимии, которая рождает настоящее путешествие. 
«Любое путешествие, даже самое малое, – главный генератор наших эмоций и впечатлений. А они – как отпечатки пальцев: их невозможно повторить. Пусть моя книга поможет вам обустраивать свои, уникальные уголочки в памяти, без навязанных стереотипов». 
Алексей Дмитриев – путешественник, журналист, автор блога «Сэр с горы».</t>
  </si>
  <si>
    <t>Фу-Фу и Кис-Кис. Лапы вверх!</t>
  </si>
  <si>
    <t>Матюшкина К., Оковитая К.</t>
  </si>
  <si>
    <t>978-5-17-137211-8</t>
  </si>
  <si>
    <t>ASE000000000858102</t>
  </si>
  <si>
    <t>http://cdn.eksmo.ru/v2/ASE000000000858102/COVER/cover1.jpg</t>
  </si>
  <si>
    <t>Матюшкина(СамПриколДетектив)!!Фу-Фу и Кис-Кис-1. Лапы вверх!</t>
  </si>
  <si>
    <t>На опушке Звериного леса появилось «чудовище», из музея пропал ценный экспонат — статуя Собаки с алмазными глазами, а в дом кротика Шиши вторглось нечто огромное… Лесные жители в панике!
Пёс Фу-Фу и кот Кис-Кис открывают Бюро расследований. Только они способны раскрыть странные преступления — их находчивость и взаимовыручка способны одолеть самого лютого преступника! Но что делать, когда внезапно исчезает Кис-Кис?!
Нет ничего невозможного для сыщика, если его помощники: смекалка, острый нюх, и настоящие друзья!
Эта история наполнена загадочными событиями, невероятными приключениями и запутанными следами.</t>
  </si>
  <si>
    <t>Река моих сожалений</t>
  </si>
  <si>
    <t>Мирай М.</t>
  </si>
  <si>
    <t>Молодежные хиты Медины Мирай. Реальная жизнь</t>
  </si>
  <si>
    <t>978-5-17-164492-5</t>
  </si>
  <si>
    <t>Медина Мирай(Реальная жиз</t>
  </si>
  <si>
    <t>ASE000000000881647</t>
  </si>
  <si>
    <t>http://cdn.eksmo.ru/v2/ASE000000000881647/COVER/cover1.jpg</t>
  </si>
  <si>
    <t>Медина Мирай(Реальная жизнь)Река моих сожалений</t>
  </si>
  <si>
    <t>•   От автора культовых романов «Синтонимы» и «Зазеркалье нашей реальности». 
•   Тиражи Медины Мирай превышают 400 000 экземпляров.
•   Трогательная история о непростой жизни творцов.
•   Второе исправленное издание романа. В книгу добавлена бонусная глава!
•   Серия «Молодежные хиты Медины Мирай. Реальная жизнь» —бестселлеры писательницы в европокетах с атмосферными черно-белыми иллюстрациями.</t>
  </si>
  <si>
    <t>Питер — молодой актер, склонный к саморазрушению. Подвергать себя смертельным соблазнам — смысл его жизни, ведь другого у него нет. Однажды Питер
встречает Колдера — молодого музыканта и певца, свою полную противоположность.
Их жизни переворачиваются с ног на голову, когда им предлагают сняться в одном фильме, которому предрекают ошеломительный успех.
Актер, желающий стать певцом, и певец, мечтающий стать актером.
Парень, видящий смерть во всем, и парень, видящий жизнь в смерти. Потерянный мальчик и мальчик, потерявший все.
Готовы ли они погрузиться в реку своих сожалений?</t>
  </si>
  <si>
    <t>Дачники. Любовь, дружба, семейные тайны, летние романы и комары — в рассказах современных писателей</t>
  </si>
  <si>
    <t>Юзефович Л.А., Матвеева А., Шаргунов С.А., Воденников Д.Б.</t>
  </si>
  <si>
    <t>Москва: место встречи</t>
  </si>
  <si>
    <t>978-5-17-186067-7</t>
  </si>
  <si>
    <t>МестоВстречи</t>
  </si>
  <si>
    <t>ASE000000000894076</t>
  </si>
  <si>
    <t>http://cdn.eksmo.ru/v2/ASE000000000894076/COVER/cover1.jpg</t>
  </si>
  <si>
    <t>МестоВстречи Дачники. Любовь, дружба, семейные тайны, летние романы и комары — в рассказах современных писателей</t>
  </si>
  <si>
    <t>Любовь, дружба, семейные тайны, летние романы и комары — в рассказах современных писателей.
Леонид Юзефович, Майя Кучерская, Алексей Варламов, Анна Матвеева, Сергей Шаргунов, Ася Володина, Денис Драгунский, Дарья Беглова, Сергей Носов, Елена Колина, Дмитрий Воденников, Елена Холмогорова, Яна Верзун, Владимир Березин, Марина Москвина, Дарья Бобылёва, Иван Цыбин, Галина Калинкина, Елена Левина, Андрей Никоноров
"Книга, которую вы держите в руках, — вся посвящена даче. Как месту, как явлению, как точке отсчета и мерилу всего. Это место, где литература встречается с жизнью.  Желаю вам читать её в гамаке, под старой шершавой яблоней, под стрекот косилки и детские крики, и пусть пахнет смородиновым листом, только что политыми флоксами и бессмертием. Мы все это заслужили".
Марина Степнова</t>
  </si>
  <si>
    <t>Эпоха перелома</t>
  </si>
  <si>
    <t>Ширинг Н.</t>
  </si>
  <si>
    <t>ПОЛИТОЛОГИЯ. ПОЛИТИЧЕСКИЕ НАУКИ</t>
  </si>
  <si>
    <t>978-5-17-181713-8</t>
  </si>
  <si>
    <t>ASE000000000895051</t>
  </si>
  <si>
    <t>http://cdn.eksmo.ru/v2/ASE000000000895051/COVER/cover1.jpg</t>
  </si>
  <si>
    <t>МировойПорядок Ширинг Эпоха перелома</t>
  </si>
  <si>
    <t>Нил Ширинг – главный экономист ведущего центра независимых макроэкономических исследований Capital Economics, признанный эксперт по проблемам  глобальной экономики, окончил  экономические факультеты Йоркского и Лондонского университетов. 
Современная геополитика раскалывает прежний мир. Но где возникнут его новые экономические разломы? И насколько разрушительными они будут?
В своей книге «Эпоха перелома» Нил Ширинг анализирует экономические тенденции на ближайшие десятилетия. Он описывает появление геополитических блоков в мире, переживающем глубокие перемены, — блоков, относительный размер и экономическое разнообразие которых, будут иметь решающее значение для переустройства всей экономики, от торговли и инвестиций до передачи технологий и доступа к критически важным полезным ископаемым.</t>
  </si>
  <si>
    <t>Яик-Горынович</t>
  </si>
  <si>
    <t>Малов П.Г.</t>
  </si>
  <si>
    <t>Новый исторический роман</t>
  </si>
  <si>
    <t>978-5-17-187728-6</t>
  </si>
  <si>
    <t>НовИсторРоман</t>
  </si>
  <si>
    <t>ASE000000000899773</t>
  </si>
  <si>
    <t>http://cdn.eksmo.ru/v2/ASE000000000899773/COVER/cover1.jpg</t>
  </si>
  <si>
    <t>НовИсторРоман Малов Яик-Горынович (ИДЛенинград)</t>
  </si>
  <si>
    <t>– Внецикловая книга. Серия «Новый исторический роман». 
– Яик, 1770-е. Роман охватывает события, предшествовавшие пугачевскому восстанию: детство будущих сподвижников Емельяна Пугачева, войны, раскол в яицком казачьем войске, первое восстание 1772 года. Затем на сцене появляется и сам Пугачев — беглый казак, назвавшийся императором Петром III. 
– В своей книге Павел Малов чутко исследует, как зреет бунт: через судьбы людей, через противостояние вольного казачества и государственной власти, через ощущение неизбежности трагедии. 
– Рекомендуем роман любителям масштабной исторической прозы с живыми характерами и подлинными событиями — без лубка, домыслов и искажений поздних интерпретаций.</t>
  </si>
  <si>
    <t>Это сага о вольной реке и людях, которые пили ее воду 
с саблей в руке. О юности будущих пугачевских атаманов, 
походах и битвах, а затем — кровавом расколе с «послушной» стороной и первом восстании 1772 года. И пока пепел 
еще дымится, на берег выходит беглый донской казак, назвавшийся мертвым императором. И Яик снова вскипит.</t>
  </si>
  <si>
    <t>Хрестоматия для внеклассного чтения. 2 класс. Аудиоверсии по QR-коду</t>
  </si>
  <si>
    <t>Грачикова О.В.</t>
  </si>
  <si>
    <t>978-5-17-177335-9</t>
  </si>
  <si>
    <t>ASE000000000891646</t>
  </si>
  <si>
    <t>http://cdn.eksmo.ru/v2/ASE000000000891646/COVER/cover1.jpg</t>
  </si>
  <si>
    <t>НовХрестоматия(читай и слушай)Хрестоматия для внеклассного чтения. 2 класс. Аудиоверсии по QR-коду</t>
  </si>
  <si>
    <t>Как сделать чтение увлекательным занятием? Как помочь ребенку освоить школьную программу и Новейшая хрестоматия для 2 класса — это уникальный интерактивный формат, который совмещает две книги под одной обложкой. В хрестоматию вошли произведения из золотого фонда мировой литературы: А. С. Пушкин, Л. Н. Толстой, Э. Н. Успенский, К. И. Чуковский и других выдающихся писателей. Все произведения отобраны в соответствии с программой по литературе. Полные аудиоверсии произведений доступны по QR-коду. Составитель хрестоматии Оксана Грачикова, опытный педагог, методист дополнила каждый раздел краткими статьями о связи истории и литературы. Также по QR-кодам доступны дополнительные материалы, которые познакомят юного читателя с культурным наследием, помогут расширить кругозор и привить любовь к литературе. Книга поможет закрепить навыки работы с текстом, познакомиться с классическими произведениями русской и зарубежной литературы, улучшить технику чтения. Хрестоматия подходит для самостоятельного чтения и для подготовки к урокам по литературе. Книга станет отличным помощником для каждого школьника.</t>
  </si>
  <si>
    <t>В хрестоматию включены классические произведения из золотого фонда отечественной детской литературы, рекомендованные для прочтения в рамках государственной образовательной программы для 2 класса. По QR-коду доступны полные аудиоверсии литературных произведений, вошедших в книгу, а также дополнительные культурологические материалы для расширения кругозора школьников.
Для начального образования.</t>
  </si>
  <si>
    <t>Опора внутри тебя. Как восстановить связь между телом, чувствами и разумом</t>
  </si>
  <si>
    <t>Велли Катерина</t>
  </si>
  <si>
    <t>978-5-17-182612-3</t>
  </si>
  <si>
    <t>ASE000000000895754</t>
  </si>
  <si>
    <t>http://cdn.eksmo.ru/v2/ASE000000000895754/COVER/cover1.jpg</t>
  </si>
  <si>
    <t>ОсознаннаяПсихология Велли Опора внутри тебя. Как восстановить связь между телом, чувствами и разумом</t>
  </si>
  <si>
    <t>Катерина Велли — сертифицированный тренер и блогер с аудиторией более 300 тысяч человек, автор методики по изменению мышления и мягкому внедрению дисциплины.
Тревога фонит, как радиопомеха. Решения даются с трудом. Вы ищете опору — в людях, в одобрении, в чужих советах — и каждый раз проваливаетесь. Потому что опора всегда была внутри вас. Вы просто потеряли к ней доступ.
Эта книга — пошаговое руководство для тех, кто готов менять привычные реакции на осознанные поступки. Это жесткая, честная и при этом бережная система восстановления связи между телом, чувствами и разумом. Три измерения, которые у большинства людей живут порознь — и именно поэтому внутри пустота, тревога и ощущение, что жизнь происходит с вами, а не благодаря вам.
Вы узнаете, как тело саботирует ваши решения, и как сделать его союзником. Почему спорт перестраивает биохимию мозга мощнее, чем большинство антидепрессантов. Как выйти из позиции жертвы — не через насилие над собой, а через понимание механизмов, которые держат вас в ней.
Методика «длинной дистанции», проверенная на десятках тысяч человек, дает устойчивый результат. За год вы выстроите внутренний фундамент, на котором тревога больше не сможет устоять.
Когда опора внутри — вам больше не нужно разрешение быть счастливым.</t>
  </si>
  <si>
    <t>История России. От краха Российской империи до современной России</t>
  </si>
  <si>
    <t>Сахаров А.Н., Шестаков В.А.</t>
  </si>
  <si>
    <t>Подлинная история России</t>
  </si>
  <si>
    <t>978-5-17-180606-4</t>
  </si>
  <si>
    <t>ПодлиннаяИсторияРоссии</t>
  </si>
  <si>
    <t>ASE000000000894153</t>
  </si>
  <si>
    <t>http://cdn.eksmo.ru/v2/ASE000000000894153/COVER/cover1.jpg</t>
  </si>
  <si>
    <t>ПодлиннаяИсторияРоссии Сахаров История России. От краха Российской империи до современной России</t>
  </si>
  <si>
    <t>«История России. От краха Российской империи до современной России» –– заключительный том, включающий IX–XI разделы из фундаментального труда под редакцией доктора исторических наук, профессора А.Н. Сахарова, и следующий после «Истории России. С древнейших времен до Смутного времени», «Истории России. От первых Романовых до Павла I» и «Истории России. От Александра I до Николая II».
Настоящий том охватывает драматичную историю страны в XX веке, начиная с великих потрясений начала столетия и заканчивая формированием современной Российской Федерации. В книге последовательно рассматриваются такие ключевые события, как Первая мировая война, революционные события 1917 года и последовавшая за ними Гражданская война.
Подробно освещаются этапы строительства советского государства: от НЭПа и создания СССР до сталинской модернизации, тяжелейших испытаний Великой Отечественной войны и послевоенного возрождения. Отдельное внимание уделено периоду «хрущевской оттепели» с ее попытками либерализации, а также эпохе «развитого социализма», которая характеризовалась нарастанием системных проблем. Заключительные главы посвящены анализу «перестройки», распаду Советского Союза и сложному процессу становления новой России.
Таким образом, издание представляет собой комплексное исследование, позволяющее понять основные процессы, которые легли в основу современной российской государственности.</t>
  </si>
  <si>
    <t>Корни японского солнца</t>
  </si>
  <si>
    <t>Пильняк Б.</t>
  </si>
  <si>
    <t>Предметы культа</t>
  </si>
  <si>
    <t>978-5-17-185049-4</t>
  </si>
  <si>
    <t>Сапрыкина Дарья Алексеевна</t>
  </si>
  <si>
    <t>ПредметыКульта</t>
  </si>
  <si>
    <t>ASE000000000897766</t>
  </si>
  <si>
    <t>http://cdn.eksmo.ru/v2/ASE000000000897766/COVER/cover1.jpg</t>
  </si>
  <si>
    <t>ПредметыКульта Пильняк Корни японского солнца</t>
  </si>
  <si>
    <t>— Литературное путешествие по Японии и Азии 1920-х годов глазами европейского писателя. Сборник объединяет автобиографический роман, повести и рассказы, создавая подробную картину жизни Востока.
— Один из самых ярких примеров уникального стиля «орнаментальной прозы» Бориса Пильняка, в котором документальные наблюдения переплетаются с мифом, ощущениями и потоком сознания.
— Восток ХХ века без экзотизации: автор стремится понять логику культур Азии, исследуя, как традиция сосуществует с модернизацией и индустриальным развитием.
— Произведения Пильняка издавались в Японии и Европе еще при его жизни, а сама книга основана на реальной поездке писателя в 1926 году.
— Возвращение классика советской литературы. Пильняк, репрессированный в 1938 году, сегодня заново открывается читателям как один из важнейших прозаиков своего времени, стоящий в одном ряду с Платоновым, Замятиным и Бабелем.</t>
  </si>
  <si>
    <t>Борис Андреевич Пильняк (1894–1938) — русский писатель 20–30-х годов ХХ века, создатель уникального “орнаментального” стиля, соединившего документ и миф. Трагическая судьба Пильняка, расстрелянного в 1938 году, надолго вычеркнула его имя из литературы, но сегодня его проза снова возвращается к читателю во всей своей художественной мощи.
В настоящий том вошли прозаические произведения Пильняка, написанные по итогам его поездок по Дальнему Востоку: документально-автобиографический роман “Корни японского солнца”, повести “Большое сердце” о Монголии, “Китайская повесть” и “Китайская судьба человека”, а также рассказы разных лет.
Писателя не интересует экзотика ради экзотики. Его взгляд прикован к тому, как веками формировалась воля и культура народов, как традиции уживаются с индустриальным натиском и что происходит с русским человеком, когда он остается один на один с загадочным Востоком.
“Произведения Пильняка так напряжены, так насыщены мыслями и ощущениями, что полностью воспринимать их может только тот, кто сам находится под высоким напряжением. Пильняка нужно читать и перечитывать”.
Борис Борисович Андроникашвили-Пильняк</t>
  </si>
  <si>
    <t>Пробуждение подсознания. Метафорические карты-помощники для решения проблем через исследование своих сновидений</t>
  </si>
  <si>
    <t>Палагин Владимир, Гаврилова Наталья</t>
  </si>
  <si>
    <t>Психологические карты (Коробка с картами + руководство)</t>
  </si>
  <si>
    <t>978-5-17-181682-7</t>
  </si>
  <si>
    <t>118х80</t>
  </si>
  <si>
    <t>108x84/64*</t>
  </si>
  <si>
    <t>ПсихологичКарты</t>
  </si>
  <si>
    <t>ASE000000000880616</t>
  </si>
  <si>
    <t>http://cdn.eksmo.ru/v2/ASE000000000880616/COVER/cover1.jpg</t>
  </si>
  <si>
    <t>ПсихологичКарты(подар/коробка)Палагин Пробуждение подсознания. Метафорические карты-помощники для решения проблем через исследование своих сновидений</t>
  </si>
  <si>
    <t>Практический психологический инструмент для работы с глубинными слоями психики через метафорический язык и форму сновидений. Колода из 40 метафорических ассоциативных карт (МАК) и подробное руководство — инструмент, который позволит приоткрыть дверь в сокровищницу подсознания. Вы научитесь использовать сны и сновидения для связи с бесконечными ресурсами психики.
Ведь сон — естественный канал для проявления бессознательного. Практики в руководстве к картам дадут вам возможность быстро решать проблемы, нормализовать свое состояние и находить креативные решения.
Карты созданы художником, психологом и арт-терапевтом Натальей Гавриловой и психологом Владимиром Палагиным, авторами методик по работе с метафорическими картами, вместе разработавшими и издавшими более 10 колод метафорических ассоциативных карт.</t>
  </si>
  <si>
    <t>Красочные мотивы крючком. Универсальные схемы. 42 мотива</t>
  </si>
  <si>
    <t>978-5-17-182855-4</t>
  </si>
  <si>
    <t>ASE000000000896056</t>
  </si>
  <si>
    <t>http://cdn.eksmo.ru/v2/ASE000000000896056/COVER/cover1.jpg</t>
  </si>
  <si>
    <t>Рукоделие(лучшее)Красочные мотивы крючком. Универсальные схемы. 42 мотива</t>
  </si>
  <si>
    <t>В этой книге собрано 42 красочных мотива для вязания крючком: квадраты, круги, треугольники и более необычные формы. Из них вы сможете связать одежду и уютные элементы декора.
Вам помогут понятные цветные схемы, описания вязания по рядам и красочные фотографии мотивов в разных цветовых комбинациях.
Вяжите с удовольствием, пусть крючок станет вашей волшебной палочкой!</t>
  </si>
  <si>
    <t>Дорога на океан</t>
  </si>
  <si>
    <t>978-5-17-177804-0</t>
  </si>
  <si>
    <t>ASE000000000891961</t>
  </si>
  <si>
    <t>http://cdn.eksmo.ru/v2/ASE000000000891961/COVER/cover1.jpg</t>
  </si>
  <si>
    <t>Рус.класс!Леонов Дорога на океан</t>
  </si>
  <si>
    <t>Изданный в 1935 году, роман «Дорога на океан» носит на себе явный отпечаток эпохи — времени первых пятилеток. Однако под пером Леонова строительство железной дороги превращается в возведение страны добра и справедливости. Поглощенные трудом герои, по словам самого автора, направляются «к Океану — в понятии Вечности», великому и светлому будущему.
«Дорога на океан» — один из самых значимых романов Леонова. Сочетая элементы производственного романа с утопической фантастикой, автор создал яркое, энергичное и захватывающее повествование, оказавшее огромное влияние на Ивана Ефремова и братьев Стругацких.</t>
  </si>
  <si>
    <t>Как нарисовать 100 автомобилей : шаг за шагом</t>
  </si>
  <si>
    <t>Самый простой самоучитель для детей</t>
  </si>
  <si>
    <t>978-5-17-186766-9</t>
  </si>
  <si>
    <t>СамПростойСамоучитель(для</t>
  </si>
  <si>
    <t>ASE000000000899181</t>
  </si>
  <si>
    <t>http://cdn.eksmo.ru/v2/ASE000000000899181/COVER/cover1.jpg</t>
  </si>
  <si>
    <t>СамПростойСамоучитель(для детей)100 автомобилей : шаг за шагом</t>
  </si>
  <si>
    <t>Для баннера на МП:
Игровой подход — подготовка руки к письму
Понятные ребенку инструкции
Пошаговые уроки рисования
Три минуты на один рисунок
Можно рисовать и раскрашивать на страницах книги.
Ребенок научится рисовать автомобили с нуля</t>
  </si>
  <si>
    <t>«Как нарисовать 100 автомобилей: шаг за шагом» — книга, которая обязательно понравится юным художникам и маленьким фантазёрам, которым нравятся гонки, ралли и автопутешествия. Готовый рисунок за шесть этапов – это просто и увлекательно. Коллекция пошаговых рисовалок и интересных заданий — развиваем мелкую моторику, мышление, память, внимание и воображение. С нашей книжкой можно научиться рисовать и джип, и самосвал, и автобус, и даже подъемный кран. Ребёнок сможет удивить всех необычными рисунками, которые сделал сам!
Для дошкольного и младшего школьного возраста.</t>
  </si>
  <si>
    <t>Война Алхимика</t>
  </si>
  <si>
    <t>Каменев А.</t>
  </si>
  <si>
    <t>978-5-17-163339-4</t>
  </si>
  <si>
    <t>ASE000000000880073</t>
  </si>
  <si>
    <t>http://cdn.eksmo.ru/v2/ASE000000000880073/COVER/cover1.jpg</t>
  </si>
  <si>
    <t>СоврФанБоевик Каменев Война Алхимика(ИДЛенинград)</t>
  </si>
  <si>
    <t>– Пятая, завершающая книга цикла «Алхимик».
– Самобытное боевое фэнтези с плотным магическим лором, зрелищной боевкой и богами, у которых свои счеты к людям. 
– Цикл начинался с классической истории попаданца — изнеженный горожанин XXI века в теле бездомного сироты там, где его почти гарантированно ждет смерть. Пятая книга — итог пути: повзрослевший алхимик, закаленный предательствами богов и войнами, делает решающий выбор между жизнью и честью. 
– Алекс Каменев — автор десятков произведений в жанрах боевой и космической фантастики, известный по циклам «Анклав Теней», «Чужие звезды» и «Макс Вольф».</t>
  </si>
  <si>
    <t>Ритуал хитрого божка сковал силы Падших и Отверженных. Борьба между божественными сущностями на время затихла. Юный алхимик Эрик дэс’Сарион пытается отдалиться 
от противостояния могущественных сущностей, явившихся 
из божественного эфира, и  пробует устроить себе мирную 
жизнь. Он еще не знает, что Отверженные больше не считают 
его союзником и уже отправили по его следу своих безж</t>
  </si>
  <si>
    <t>Только лучшее</t>
  </si>
  <si>
    <t>Стил Д.</t>
  </si>
  <si>
    <t>Миры Даниэлы (м)</t>
  </si>
  <si>
    <t>978-5-17-186274-9</t>
  </si>
  <si>
    <t>Стил(лучшее/м)</t>
  </si>
  <si>
    <t>FINE THINGS</t>
  </si>
  <si>
    <t>ASE000000000898885</t>
  </si>
  <si>
    <t>http://cdn.eksmo.ru/v2/ASE000000000898885/COVER/cover1.jpg</t>
  </si>
  <si>
    <t>Стил(лучшее/м)!Только лучшее</t>
  </si>
  <si>
    <t>Умный, успешный и харизматичный Берни Файн сделал блестящую карьеру, поднявшись до должности вице-президента «Уольфс» — самого престижного универмага в Нью-Йорке. А вот с личной жизнью все оказалось сложнее — дважды разбитое сердце превратило Берни в убежденного холостяка, женатого только на работе. Такое положение дел полностью устраивало Берни до тех пор, пока совет директоров не отправил его в Калифорнию — возглавить новый магазин сети в Сан-Франциско. Познакомившись с очаровательной Элизабет О’Рейли, он впервые за долгое время подумал, что наконец-то встретил женщину, с которой готов провести всю жизнь. Неужели и на этот раз только что обретенное счастье окажется мимолетным?..</t>
  </si>
  <si>
    <t>Бумажный посох. Буквоводство по эксплуатации судьбы</t>
  </si>
  <si>
    <t>Сундаков В.В.</t>
  </si>
  <si>
    <t>Клуб Виталия Сундакова</t>
  </si>
  <si>
    <t>978-5-17-173630-9</t>
  </si>
  <si>
    <t>СундаковКлуб</t>
  </si>
  <si>
    <t>ASE000000000888614</t>
  </si>
  <si>
    <t>http://cdn.eksmo.ru/v2/ASE000000000888614/COVER/cover1.jpg</t>
  </si>
  <si>
    <t>СундаковКлуб Бумажный посох. Буквоводство по эксплуатации судьбы</t>
  </si>
  <si>
    <t>Автора этой книги зовут не иначе как Мастер. Мастер слова, Мастер своего дела; хозяин своей судьбы. Кроме того, что он профессиональный путешественник, журналист, фотограф, президент Транснациональной Ассоциации школ выживания, один из инициаторов создания в нашей стране МЧС, автор дисциплины ОБЖ, создатель и руководитель Школы русского языка, он еще и настоящий живой кладезь мудрости. Жрецы и маги, шаманы и колдуны, дервиши и курандеро более четверти века делились с ним секретами и практиками о мире. Книга, которую вы держите в руках, наполнена глубоким знанием, которое увидит тот, кто понастоящему ее прочтет.</t>
  </si>
  <si>
    <t>Вам прописана кошка</t>
  </si>
  <si>
    <t>Исида С.</t>
  </si>
  <si>
    <t>Neoclassic: уютная Япония</t>
  </si>
  <si>
    <t>978-5-17-163325-7</t>
  </si>
  <si>
    <t>УютнаяЯпония(Neo)</t>
  </si>
  <si>
    <t>WE'LL PRESCRIBE YOU A CAT</t>
  </si>
  <si>
    <t>ASE000000000880176</t>
  </si>
  <si>
    <t>http://cdn.eksmo.ru/v2/ASE000000000880176/COVER/cover1.jpg</t>
  </si>
  <si>
    <t>УютнаяЯпония(Neo)Исида Вам прописана кошка</t>
  </si>
  <si>
    <t>В старом районе Киото, в тесном и узком переулке, зажатая со всех сторон многоквартирными домами, скрывается «Клиника “Кокоро” в Накагё». Найти клинику могут только те, кто действительно нуждается в помощи — сталкивается с жизненными трудностями, не может вырваться из замкнутого круга проблем,
испытывает стресс, погружается в депрессию. Здесь несчастным, которым не смогли помочь в более традиционных заведениях, выписывается крайне необычное лечение, состоящее из… ухода за кошкой.
Оказывается, одна лишь необходимость заботиться о ласковом, игривом, урчаще-мурчащем «лекарстве» способна пробудить внутреннюю трансформацию человека и мотивировать его найти выход из самой сложной ситуации.
«Вам прописана кошка» — добрый, светлый и жизнеутверждающий роман о целительной силе кошек — произвел настоящий фурор на родине и стал хитом продаж по всему миру.</t>
  </si>
  <si>
    <t>Орфографический словарь русского языка. 1-4 классы</t>
  </si>
  <si>
    <t>Умнов М.</t>
  </si>
  <si>
    <t>Формула пятёрки</t>
  </si>
  <si>
    <t>978-5-17-177957-3</t>
  </si>
  <si>
    <t>ФормулаПятёрки</t>
  </si>
  <si>
    <t>ASE000000000892128</t>
  </si>
  <si>
    <t>http://cdn.eksmo.ru/v2/ASE000000000892128/COVER/cover1.jpg</t>
  </si>
  <si>
    <t>ФормулаПятёрки Орфографический словарь русского языка. 1-4 классы</t>
  </si>
  <si>
    <t>Словарь содержит более 5 000 слов современного русского языка, включая словарные, при написании которых часто допускаются ошибки. Для комплексного понимания орфографии в начале даны основные правила русского языка, изучаемые в начальной школе. 
Пособие поможет младшему школьнику расширить словарный запас, запомнить правильное произношение и написание слов. Словарь принесет пользу как на уроке, так и при выполнении домашней работы.
Издание для учеников младшей школы, заботливых родителей и учителей.</t>
  </si>
  <si>
    <t>Сокровищница подсознания. Метафорические карты сновидений для ответов на самые важные вопросы</t>
  </si>
  <si>
    <t>Эзотерические метафорические карты (коробка с картами + руководство)</t>
  </si>
  <si>
    <t>978-5-17-181683-4</t>
  </si>
  <si>
    <t>ЭзотеричМетафоричКарты((п</t>
  </si>
  <si>
    <t>ASE000000000880615</t>
  </si>
  <si>
    <t>http://cdn.eksmo.ru/v2/ASE000000000880615/COVER/cover1.jpg</t>
  </si>
  <si>
    <t>ЭзотеричМетафоричКарты(подар/коробка)Сокровищница подсознания. Метафорические карты сновидений для ответов на самые важные вопросы</t>
  </si>
  <si>
    <t>Карты созданы профессионалами с опытом психологической работы более 15 лет, издавшими более 10 колод метафорических карт, — Натальей Гавриловой (психолог, арт-терапевт, преподаватель, художник) и Владимиром Палагиным (практический психолог, автор и ведущий обучающих программ по работе со сновидениями).
Перед вами — инструмент для работы с подсознанием: метафорические карты, авторские практики, в основе которых — обращение к сновидениям. Сон и сновидения — естественный вход в подсознание, своего рода панель управления, через которую открываются образы, знаки и решения, недоступные бодрствующему разуму.
Карты и практики помогают направленно настраивать психику: задавать вопросы, активировать ассоциативные цепочки и закреплять новые сценарии поведения. Они просты в применении и подходят для ежедневной работы над задачами — от принятия решений до реализации желаний.</t>
  </si>
  <si>
    <t>Великая шахматная доска</t>
  </si>
  <si>
    <t>Бжезинский З.</t>
  </si>
  <si>
    <t>978-5-17-106452-5</t>
  </si>
  <si>
    <t>The Grand Chessboard: American Primacy and Its Geostrategic Imperatives</t>
  </si>
  <si>
    <t>ASE000000000834284</t>
  </si>
  <si>
    <t>http://cdn.eksmo.ru/v2/ASE000000000834284/COVER/cover1.jpg</t>
  </si>
  <si>
    <t>ЭксклюзивКлассика Бжезинский Великая шахматная доска</t>
  </si>
  <si>
    <t>«Великая шахматная доска» Збигнева Бжезинского стоит в одном ряду с важнейшими произведениями политической мысли человечества – «Политикой» Аристотеля и «Государем» Макиавелли, «О войне» Клаузевица и «Столкновением цивилизаций» Хантингтона. Геополитические модели и прогнозы, которые рассматривает Бжезинский, останутся актуальными еще много лет.</t>
  </si>
  <si>
    <t>Бойня №5</t>
  </si>
  <si>
    <t>Воннегут К.</t>
  </si>
  <si>
    <t>978-5-17-082868-5</t>
  </si>
  <si>
    <t>SLAUGHTERHOUSE-FIVE</t>
  </si>
  <si>
    <t>AST000000000147590</t>
  </si>
  <si>
    <t>http://cdn.eksmo.ru/v2/AST000000000147590/COVER/cover1.jpg</t>
  </si>
  <si>
    <t>ЭксклюзивКлассика Воннегут Бойня №5</t>
  </si>
  <si>
    <t>Доброволец в рядах американской армии во время Второй мировой войны, попавший в плен к немцам, свидетель почти полного уничтожения Дрездена, Воннегут перенес этот опыт на страницы своего самого знаменитого романа – «Бойня номер пять, или Крестовый поход детей», в котором стираются грани между настоящим и прошлым, миром и войной, реальностью и фантазией, безумием и трезвостью.</t>
  </si>
  <si>
    <t>Человек недостойный</t>
  </si>
  <si>
    <t>Дадзай О.</t>
  </si>
  <si>
    <t>978-5-17-161044-9</t>
  </si>
  <si>
    <t>人間失格</t>
  </si>
  <si>
    <t>ASE000000000877630</t>
  </si>
  <si>
    <t>http://cdn.eksmo.ru/v2/ASE000000000877630/COVER/cover1.jpg</t>
  </si>
  <si>
    <t>ЭксклюзивКлассика Дадзай Человек недостойный</t>
  </si>
  <si>
    <t>Во многом автобиографическая повесть одного из известных японских классиков XX века.
Произведение, которое легло в основу фильма, манги и нескольких аниме. 
Впервые публикуется в новом переводе с японского Ульяны Сапциной.</t>
  </si>
  <si>
    <t>«Человек недостойный» – самая известная повесть Осаму Дадзая. Произведение во многом автобиографическое – многие критики считают, что в образе Ёдзо Оба изображен сам автор: страдающий человек, который разрушает свою жизнь, не найдя в ней места. И, словно бы подведя этим черту под собственным существованием и вложив в повесть всего себя, вскоре после выхода «Человека недостойного» Дадзай бросился в один из токийских водосборников.
Это произведение известно во всем мире. Оно легло в основу фильма, манги, нескольких аниме.
Повесть публикуется в новом переводе.</t>
  </si>
  <si>
    <t>Западня</t>
  </si>
  <si>
    <t>Золя Э.</t>
  </si>
  <si>
    <t>978-5-17-136481-6</t>
  </si>
  <si>
    <t>L'Assommoir</t>
  </si>
  <si>
    <t>ASE000000000857315</t>
  </si>
  <si>
    <t>http://cdn.eksmo.ru/v2/ASE000000000857315/COVER/cover1.jpg</t>
  </si>
  <si>
    <t>ЭксклюзивКлассика Золя Западня</t>
  </si>
  <si>
    <t>Роман «Западня» – одно из самых сильных, правдивых и беспощадных произведений семейной саги Золя «Ругон-Маккары».
Двадцать лет жизни бедной парижанки Жервезы.
Двадцать лет, за которые пронеслась целая жизнь – от недолгой первой связи с мошенником и альфонсом Лантье до респектабельной семейной жизни с честным тружеником Купо, открытием маленького собственного дела... и постепенным падением обратно в бездну нищеты, физической и моральной грязи и убожества. Падения, причиной которого стало пьянство, беспощадно засасывающее в свою пасть все новые и новые жертвы.
Жервезе и Купо уже не подняться со дна. Но возмездием за их отвратительную и жалкую судьбу станет их дочь – прекрасное и легкомысленное дитя парижских трущоб Нана, прирожденная великая соблазнительница, разорительница и укротительница мужчин...</t>
  </si>
  <si>
    <t>Превращение</t>
  </si>
  <si>
    <t>978-5-17-101311-0</t>
  </si>
  <si>
    <t>Die Verwandlung (сборник)</t>
  </si>
  <si>
    <t>ASE000000000827788</t>
  </si>
  <si>
    <t>http://cdn.eksmo.ru/v2/ASE000000000827788/COVER/cover1.jpg</t>
  </si>
  <si>
    <t>ЭксклюзивКлассика Кафка Превращение (2-ое издание)</t>
  </si>
  <si>
    <t>НАСТОЯЩИЙ МАТЕРИАЛ (ИНФОРМАЦИЯ) ПРОИЗВЕДЁН, РАСПРОСТРАНЕН И (ИЛИ) НАПРАВЛЕН ИНОСТРАННЫМ АГЕНТОМ ЩЕРБАКОВОЙ ИРИНОЙ ЛАЗАРЕВНОЙ ЛИБО КАСАЕТСЯ ДЕЯТЕЛЬНОСТИ ИНОСТРАННОГО АГЕНТА ЩЕРБАКОВОЙ ИРИНЫ ЛАЗАРЕВНЫ
В сборник вошли наиболее известные «малые» произведения Кафки разных лет. Здесь и так называемые кафкианские кошмары – «Превращение», «В исправительной колонии», изящные притчи, сатирические рассказы и миниатюры, а также дневниковая проза.</t>
  </si>
  <si>
    <t>Сердце тьмы</t>
  </si>
  <si>
    <t>Конрад Д.</t>
  </si>
  <si>
    <t>978-5-17-107457-9</t>
  </si>
  <si>
    <t>The Shadow Line</t>
  </si>
  <si>
    <t>ASE000000000835360</t>
  </si>
  <si>
    <t>http://cdn.eksmo.ru/v2/ASE000000000835360/COVER/cover1.jpg</t>
  </si>
  <si>
    <t>ЭксклюзивКлассика Конрад Сердце тьмы</t>
  </si>
  <si>
    <t>Небольшая повесть «Сердце тьмы» была впервые опубликована в 1902 году и произвела большой переворот в англоязычной литературе, классикой которой считается и теперь, а фильм Фрэнсиса Форда Копполы «Апокалипсис сегодня», снятый по ее мотивам, был и остается одним из самых сильнейших произведений в истории мирового кино. 
Молодой капитан Марлоу плывет по реке Конго. Плывет через дикие африканские джунгли, полные опасностей и жестокостей. Плывет к своей цели — маленькой фактории в темных зарослях, превращенной таинственным скупщиком слоновой кости Куртцем в мрачное и загадочное царство ужаса…
Помимо «Сердца тьмы», в сборник вошли также повести «Теневая черта» и «Фрейя Семи островов».</t>
  </si>
  <si>
    <t>Роман о двух мирах</t>
  </si>
  <si>
    <t>978-5-17-181260-7</t>
  </si>
  <si>
    <t>A Romance of Two Worlds</t>
  </si>
  <si>
    <t>ASE000000000894818</t>
  </si>
  <si>
    <t>http://cdn.eksmo.ru/v2/ASE000000000894818/COVER/cover1.jpg</t>
  </si>
  <si>
    <t>ЭксклюзивКлассика Корелли Роман о двух мирах</t>
  </si>
  <si>
    <t>– Первый роман Марии Корелли, автора бестселлера «Скорбь Сатаны», сделавший её одной из самых популярных писательниц викторианской эпохи.
– Захватывающая история о молодой пианистке, страдающей от тяжелой депрессии и обращающейся к экстравагантным методам лечения.
– Яркий образ загадочного целителя Гелиобаса, владеющего тайными знаниями, телепатическими способностями и животным магнетизмом.
– Книга сочетает элементы мистики, оккультизма и ранней научной фантастики: лечение электричеством, сверхъестественные способности героев и путешествия в другие измерения.
– Атмосфера викторианской эпохи во всём её многообразии: искусство, эзотерические учения и тайные общества, хранящие древние знания.
– Издание в культовой серии «Эксклюзивная классика»: удобный карманный формат, обложка с атмосферной иллюстрацией, качественная типографская бумага.</t>
  </si>
  <si>
    <t>Молодая и талантливая пианистка, страдающая от тяжелой депрессии, по совету врача решает сменить обстановку и отправиться с друзьями в Канны. Там она заводит знакомство с итальянским художником Рафаэлло Челлини. Он видит, что девушке не становится лучше, и предлагает обратиться к своему другу в Париже, практикующему крайне экстравагантный метод лечения при помощи электричества.
Кто же он — этот загадочный человек, кому она готова доверить свою жизнь? Искусный и циничный шарлатан — или могущественный целитель, которому открыто многое, не известное простым смертным?..</t>
  </si>
  <si>
    <t>Хрупкое равновесие</t>
  </si>
  <si>
    <t>Мистри Р.</t>
  </si>
  <si>
    <t>978-5-17-139352-6</t>
  </si>
  <si>
    <t>A FINE BALANCE</t>
  </si>
  <si>
    <t>ASE000000000860322</t>
  </si>
  <si>
    <t>http://cdn.eksmo.ru/v2/ASE000000000860322/COVER/cover1.jpg</t>
  </si>
  <si>
    <t>ЭксклюзивКлассика Мистри Хрупкое равновесие</t>
  </si>
  <si>
    <t xml:space="preserve"> …Индия 1975 года – в период чрезвычайного положения, введенного Индирой Ганди. Индия – раздираемая межкастовыми, межрелигиозными и межнациональными распрями, пестрая, точно лоскутное покрывало, которое шьет из обрезков ткани молодая вдова Дина Далал, приютившая в своем доме студента и двух бедных портных из касты неприкасаемых. Снаружи гремят политические бури, вспыхивают волнения и беспорядки, но в их крошечном доме царят мир и согласие. Они дарят друг другу любовь и поддержку, помогая удерживать хрупкое равновесие на грани отчаяния и надежды…
</t>
  </si>
  <si>
    <t>Под стеклянным колпаком</t>
  </si>
  <si>
    <t>Плат С.</t>
  </si>
  <si>
    <t>978-5-17-102557-1</t>
  </si>
  <si>
    <t>THE BELL JAR</t>
  </si>
  <si>
    <t>ASE000000000829109</t>
  </si>
  <si>
    <t>http://cdn.eksmo.ru/v2/ASE000000000829109/COVER/cover1.jpg</t>
  </si>
  <si>
    <t>ЭксклюзивКлассика Плат Под стеклянным колпаком</t>
  </si>
  <si>
    <t>Эстер Гринвуд получает возможность стажироваться в модном женском журнале в Нью-Йорке. Она уверена: ей под силу покорить этот город и осуществить свою заветную мечту – стать писательницей.
Но за красивым фасадом – показы мод, коктейльные вечеринки, знакомства с интересными людьми – скрываются равнодушие окружающих и проблемы новой, взрослой, жизни. И очень скоро Эстер понимает, что начинает терять контроль над собой, все больше погружаясь в одиночество и депрессию…</t>
  </si>
  <si>
    <t>Возраст зрелости</t>
  </si>
  <si>
    <t>Сартр Ж.-П.</t>
  </si>
  <si>
    <t>978-5-17-093535-2</t>
  </si>
  <si>
    <t>L'AGE DE RAISON</t>
  </si>
  <si>
    <t>ASE000000000719287</t>
  </si>
  <si>
    <t>http://cdn.eksmo.ru/v2/ASE000000000719287/COVER/cover1.jpg</t>
  </si>
  <si>
    <t>ЭксклюзивКлассика Сартр Возраст зрелости</t>
  </si>
  <si>
    <t>«Возраст зрелости» (1945) — первый роман трилогии Сартра «Дороги свободы».
Три дня из жизни Матье, университетского преподавателя философии, перед которым встает сложный выбор. Вступить в «буржуазный» брак с женщиной, ждущей от него ребенка, или продолжить поиски собственной свободы?
Этот простой на первый взгляд сюжет служит лишь обрамлением для подлинного содержания романа — художественного исследования на вечную экзистенциальную тему поисков истинной свободы, ее смысла, сути и той цены, которую человек готов — или не готов — заплатить за ее обретение.</t>
  </si>
  <si>
    <t>Последняя война</t>
  </si>
  <si>
    <t>Булычев К.</t>
  </si>
  <si>
    <t>978-5-17-153024-2</t>
  </si>
  <si>
    <t>ASE000000000869407</t>
  </si>
  <si>
    <t>http://cdn.eksmo.ru/v2/ASE000000000869407/COVER/cover1.jpg</t>
  </si>
  <si>
    <t>ЭксклюзивКлассикаРус Булычев Последняя война</t>
  </si>
  <si>
    <t>Космический корабль землян «Сегежа» приземляется на планете Муна, население которой полностью погибло в результате ядерной войны.
Высокие технологии далекого будущего, к счастью, позволяют не только очистить атмосферу планеты, но и воссоздать из сохранившихся клеток погибших гуманоидов-мунян.
Но увы, - не все из них готовы начать заново и использовать предоставившийся второй шанс...
Неужели воля к войне заложена в человеке изначально?
Неужели нам и снова предстоит окунаться в ад, в котором гибнут правые и виноватые, вооруженные и беззащитные?
И что должно отщелкнуть в человеческом сознании, чтобы какая-то из войн в самом деле стала последней? - спрашивает читателя Кир Булычев в одном из лучших, самых силных и серьезных произведений цикла «Доктор Павлыш».</t>
  </si>
  <si>
    <t>Хозяйка гостиницы</t>
  </si>
  <si>
    <t>Грекова И.</t>
  </si>
  <si>
    <t>978-5-17-168135-7</t>
  </si>
  <si>
    <t>ASE000000000884650</t>
  </si>
  <si>
    <t>http://cdn.eksmo.ru/v2/ASE000000000884650/COVER/cover1.jpg</t>
  </si>
  <si>
    <t>ЭксклюзивКлассикаРус Грекова Хозяйка гостиницы</t>
  </si>
  <si>
    <t>— Классика русской литературы.
— От автора романов «Пороги», «Кафедра» и «Вдовий пароход».
— В произведениях Ирины Грековой серьезность, неподдельная искренность и глубина соседствуют с интересными, полными увлекательных поворотов и в то же время правдивыми сюжетами.
— В 2003 году повесть «Хозяйка гостиницы» легла в основу знаменитого фильма Станислава Говорухина «Благословите женщину» со Светланой Ходченковой в главной роли.
— Издание в серии «Эксклюзив: Русская классика» — в удобном карманном формате и узнаваемом оформлении.</t>
  </si>
  <si>
    <t>Это книга о жизни Веры — ее юности, раннем замужестве, преклонении перед тем, в ком она увидела «рыцаря на белом коне», о непростых людях, окружающих ее. О большой жизни, которую не миновали невзгоды и беды. Но несмотря на эти невзгоды и беды, а может, и благодаря им, проявилась незаурядная Верина натура, душевная щедрость и та внутренняя свобода, которая помогла ей стать хозяйкой не только гостеприимного дома и даже гостиницы, но и своей жизни и судьбы.</t>
  </si>
  <si>
    <t>Империализм, как высшая стадия капитализма</t>
  </si>
  <si>
    <t>Ленин В.И.</t>
  </si>
  <si>
    <t>ЭКОНОМИЧЕСКАЯ ТЕОРИЯ, ИСТОРИЯ. ЭКОНОМИКА В ЦЕЛОМ</t>
  </si>
  <si>
    <t>978-5-17-133324-9</t>
  </si>
  <si>
    <t>ASE000000000854077</t>
  </si>
  <si>
    <t>http://cdn.eksmo.ru/v2/ASE000000000854077/COVER/cover1.jpg</t>
  </si>
  <si>
    <t>ЭксклюзивКлассикаРус Ленин Империализм, как высшая стадия капитализма</t>
  </si>
  <si>
    <t>Работа В.И. Ленина «Империализм, как высшая стадия капитализма» не утратила своей актуальности до наших дней, хотя она увидела свет более ста лет назад. За годы, прошедшие после выхода в свет фундаментального труда Карла Маркса «Капитал», общественно-политический строй претерпел определенные трансформации, которые необходимо было подвергнуть тщательному изучению и анализу. Собрав множество фактических данных, В.И. Ленин дал характеристику нового этапа капитализма, описал его свойства, тенденции и направления развития.
В сборник также вошли: «Марксизм и ревизионизм», «Концентрация производства в России», «Исторические судьбы учения Карла Маркса», «Рост капиталистического богатства» и «Отсталая Европа и передовая Азия».</t>
  </si>
  <si>
    <t>О технике актера</t>
  </si>
  <si>
    <t>Чехов М.А.</t>
  </si>
  <si>
    <t>978-5-17-105987-3</t>
  </si>
  <si>
    <t>ASE000000000833815</t>
  </si>
  <si>
    <t>http://cdn.eksmo.ru/v2/ASE000000000833815/COVER/cover1.jpg</t>
  </si>
  <si>
    <t>ЭксклюзивКлассикаРус Чехов М. О технике актера</t>
  </si>
  <si>
    <t>Предлагаемая вниманию читателей книга «О технике актера» – «учебник» по актерскому мастерству, произведение, в котором Чехов подробно представляет свою всемирно известную актерскую систему. По словам самого автора, это «подгляд» творческого процесса. Прежде чем написать ее, Чехов изучил, проанализировал и систематизировал приемы, техники и методы актеров и режиссеров многих стран, школ и направлений.
Перед вами — бесценный опыт гениального актера и режиссера, которого величайшие артисты мира почитали за честь называть своим учителем.</t>
  </si>
  <si>
    <t>Твори чудеса. Магические знаки для удачи, счастья и любви. Раскрашивай и твори свою реальность</t>
  </si>
  <si>
    <t>Драгомир Зелинда</t>
  </si>
  <si>
    <t>Энергии цвета: пробуждающие раскраски</t>
  </si>
  <si>
    <t>978-5-17-180764-1</t>
  </si>
  <si>
    <t>225х225</t>
  </si>
  <si>
    <t>93x96/16*</t>
  </si>
  <si>
    <t>ЭнергииЦвета(раскр)</t>
  </si>
  <si>
    <t>ASE000000000894265</t>
  </si>
  <si>
    <t>http://cdn.eksmo.ru/v2/ASE000000000894265/COVER/cover1.jpg</t>
  </si>
  <si>
    <t>ЭнергииЦвета(раскр)Твори чудеса. Магические знаки для удачи, счастья и любви. Раскрашивай и твори свою реальность</t>
  </si>
  <si>
    <t>Раскраска-антистресс с магическим эффектом. Рабочий магический инструмент, который превратит медитативное раскрашивание в ритуал общения со своими желаниями. 
Желание можно активировать сиюминутно (через сигил) или закрепить надолго (через печать), усилить цветом (через раскраску) или создать личный оберег (все вместе). 
Внутри конкретные желания для активации, и каждое из них можно менять в зависимости от ваших запросов.
Плотная бумага подойдет для раскрашивания карандашами, мелками, фломастерами на водной основе, красками (пастель, гуашь). Пружинка сверху не травмирует руки и не создает дискомфорт, помогая не прерывать таинство.</t>
  </si>
  <si>
    <t>Наследие Нострадамуса. Карты предсказаний</t>
  </si>
  <si>
    <t>Пелевина О.</t>
  </si>
  <si>
    <t>GameStory.League Of Dreamers</t>
  </si>
  <si>
    <t>978-5-17-158793-2</t>
  </si>
  <si>
    <t>GameStoryLeagueOfDream</t>
  </si>
  <si>
    <t>ASE000000000875397</t>
  </si>
  <si>
    <t>http://cdn.eksmo.ru/v2/ASE000000000875397/COVER/cover1.jpg</t>
  </si>
  <si>
    <t>Нет</t>
  </si>
  <si>
    <t>GameStoryLeagueOfDream(подар/коробка)Пелевина Наследие Нострадамуса. Карты предсказаний</t>
  </si>
  <si>
    <t xml:space="preserve"> Погрузитесь в мир любимой мистической истории, найдите ответы через уникальное искусство, разблокируйте творчество и свою интуицию с колодой «Наследие Нострадамуса» от "Лиги мечтателей".
Вместе с Мадлен Бланкар и другими любимыми героями проникнитесь атмосферой тайн и магии через детально проработанные арты от художницы Amaranta. Используйте глубину этих образов для поиска ответов на самые важные вопросы и творческих озарений. Эта колода — ваш личный инструмент, чтобы почувствовать себя настоящим провидцем. 
Метафорические карты «Наследие Нострадамуса» помогут приоткрыть завесу туманного будущего!</t>
  </si>
  <si>
    <t>Призрак (новое издание)</t>
  </si>
  <si>
    <t>Блэк В.</t>
  </si>
  <si>
    <t>978-5-17-186088-2</t>
  </si>
  <si>
    <t>Шиванова Мария Александровна</t>
  </si>
  <si>
    <t>ASE000000000898705</t>
  </si>
  <si>
    <t>http://cdn.eksmo.ru/v2/ASE000000000898705/COVER/cover1.jpg</t>
  </si>
  <si>
    <t>LAV.ТемныйРоман(на русском)Блэк Призрак (новое издание)</t>
  </si>
  <si>
    <t>Алана не знает, кто он и что ему от нее нужно. Он следит за ней, ходит по пятам невидимой тенью и оставляет на пороге конверты с ее фотографиями. Алана понимает, что сталкер играет с ней, забавляется, как с игрушкой, и она боится его, но все равно хочет снять с него маску и встретиться лицом к лицу.
Себастьяну в этой жизни досталась роль хищника. Лишь чужая кровь окрашивает его черно-белое существование. Но рано или поздно все приедается. Ему становится скучно отбирать чужие жизни.
Внешность Аланы должна была растаять, стереться из памяти Себастьяна, но ее глаза, язык тела… Она напоминает ему поломанную жизнью куклу, неумело склеенную стеклянную вазу с острыми выступами, трещинами. Тронь – и порежешь руку до крови, а кровь – его любимый нектар. Себастьяну хватило долей секунд, чтобы понять – Алана такая же, как и он. Теперь она его новая муза. Он намерен забрать ее душу.</t>
  </si>
  <si>
    <t>Краденое солнце</t>
  </si>
  <si>
    <t>978-5-17-187020-1</t>
  </si>
  <si>
    <t>ASE000000000899454</t>
  </si>
  <si>
    <t>http://cdn.eksmo.ru/v2/ASE000000000899454/COVER/cover1.jpg</t>
  </si>
  <si>
    <t>Да</t>
  </si>
  <si>
    <t>БолКнижкиД/Маленьких Чуковский Краденое солнце(2-ое издание)</t>
  </si>
  <si>
    <t>Какую книгу выбрать для самых маленьких? Как удержать внимание непоседливого малыша? Серия «Большие книжки для маленьких» — отлично подойдет для юных читателей. Произведения из золотого фонда отечественной литературы, крупные яркие иллюстрации и специальная удобная вырубка для маленьких пальчиков. Тексты представлены без сокращений. Они легко запоминаются, подходят для заучивания, развивают внимание, мышление и память. В этой книге ребята познакомятся с увлекательной сказкой Корнея Чуковского «Краденое солнце». Книга станет отличным подарком для детского сада, на день рождения, 8 марта, 23 февраля, Новый год.</t>
  </si>
  <si>
    <t>«Большие книжки для маленьких» — это идеальный вариант для первого знакомства малыша с книгой. Большой формат, яркие иллюстрации, специальная вырубка помогут сформировать у ребенка любовь к чтению. Сказка Корнея Чуковского «Краденое солнце» входит в золотой фонд отечественной литературы и включен в перечень школьной программы по чтению. 
Для дошкольного возраста.</t>
  </si>
  <si>
    <t>Путаница</t>
  </si>
  <si>
    <t>978-5-17-187024-9</t>
  </si>
  <si>
    <t>ASE000000000899458</t>
  </si>
  <si>
    <t>http://cdn.eksmo.ru/v2/ASE000000000899458/COVER/cover1.jpg</t>
  </si>
  <si>
    <t>БолКнижкиД/Маленьких Чуковский Путаница(2-ое издание)</t>
  </si>
  <si>
    <t>Как помочь малышу полюбить книги? Что выбрать для маленького непоседы? Серия «Большие книжки для маленьких» — отлично подойдет для юных читателей. Произведения из золотого фонда отечественной литературы, крупные яркие иллюстрации и специальная удобная вырубка для маленьких пальчиков. Тексты представлены без сокращений. Они легко запоминаются, подходят для заучивания, развивают внимание, мышление и память. В этой книге ребята познакомятся с веселой сказкой Корнея Чуковского «Путаница». Книга станет отличным подарком для детского сада, на день рождения, 8 марта, 23 февраля, Новый год.</t>
  </si>
  <si>
    <t>Сказку Корнея Чуковского «Путаница» любят и взрослые, и дети. Произведения писателя входят в золотой фонд отечественной литературы и в школьную программу чтения для начальных классов. Эта книга станет отличным вариантом для юного читателя. Большой формат, яркие иллюстрации, специальная вырубка, короткие тексты сделают знакомство с книгами удобным и увлекательным.
Для дошкольного возраста.</t>
  </si>
  <si>
    <t>Федорино горе</t>
  </si>
  <si>
    <t>978-5-17-187031-7</t>
  </si>
  <si>
    <t>ASE000000000899465</t>
  </si>
  <si>
    <t>http://cdn.eksmo.ru/v2/ASE000000000899465/COVER/cover1.jpg</t>
  </si>
  <si>
    <t>БолКнижкиД/Маленьких Чуковский Федорино горе (2-ое издание)</t>
  </si>
  <si>
    <t>Серия «Большие книжки для маленьких» отлично подходит для маленького читателя. Большой формат, яркие иллюстрации, специальная вырубка, короткие тексты сделают знакомство с книгами удобным и увлекательным. Текст представлен без сокращений. Он легко запоминается, подходит для заучивания, развивает внимание, мышление и память. В этой книге ребята познакомятся с веселой сказкой Корнея Чуковского «Федорино горе». Книга станет отличным подарком для детского сада, на день рождения, 8 марта, 23 февраля, Новый год, подойдет как для мальчика, так и для девочки.</t>
  </si>
  <si>
    <t>Сказку «Федорино горе» Корнея Чуковского читают и любят дети вот уже несколько десятилетий. История про Федору, от которой сбежала вся грязная посуда, обязательно понравится вашему малышу. Сказка научит его бережно относиться к своим вещам и соблюдать чистоту. Произведения Корнея Чуковского входят в золотой фонд отечественной литературы и в школьную программу чтения для начальных классов. Сказка легко запоминается, помогает развивать память, внимание и мышление.
Для дошкольного возраста.</t>
  </si>
  <si>
    <t>Где властвует любовь</t>
  </si>
  <si>
    <t>978-5-17-138036-6</t>
  </si>
  <si>
    <t>ROMANCING MISTER BRIDGERTON. TO SIR PHILLIP</t>
  </si>
  <si>
    <t>ASE000000000858918</t>
  </si>
  <si>
    <t>http://cdn.eksmo.ru/v2/ASE000000000858918/COVER/cover1.jpg</t>
  </si>
  <si>
    <t>Бриджертоны Где властвует любовь (Сериал Netflix)</t>
  </si>
  <si>
    <t>Четвертая книга культового цикла «Бриджертоны», который лег в основу одноимённого телесериала, ставшего самым популярным хитом в истории потокового сервиса Netflix. За первый месяц после релиза первый сезон «Бриджертонов» посмотрело свыше 90 000 000 человек — больше, чем «Корону», «Ход королевы», «Очень странные дела» и «Половое воспитание»!
Насыщенная страстью, заговорами и тайнами книга окунёт вас в светский мир аристократического Лондона 19 века и заставит почувствовать себя частью высшего общества!
Прочти, пока сюжет этой книги не превратили в очередной сезон телесериала!</t>
  </si>
  <si>
    <t>Пенелопа Фезерингтон была влюблена в старшего брата своей лучшей подруги с самого детства… а он, естественно, не обращал на смешную девчонку ни малейшего внимания! Теперь же, годы спустя, Колин Бриджертон возвращается из-за границы и внезапно понимает, что маленькая девочка превратилась в прелестную девушку, которая достойна стать его женой. Тем более что он устал от холостяцкой жизни. Великолепно? Не совсем… Потому что Пенелопа снова и снова отвечает на ухаживания Колина ядовитыми насмешками. А он сходит с ума от охватившей его безумной страсти…</t>
  </si>
  <si>
    <t>Я отдам тебе всё</t>
  </si>
  <si>
    <t>Скай Н.</t>
  </si>
  <si>
    <t>Будешь только моим</t>
  </si>
  <si>
    <t>978-5-17-182065-7</t>
  </si>
  <si>
    <t>БудешьТолькоМоим</t>
  </si>
  <si>
    <t>ASE000000000895414</t>
  </si>
  <si>
    <t>http://cdn.eksmo.ru/v2/ASE000000000895414/COVER/cover1.jpg</t>
  </si>
  <si>
    <t>БудешьТолькоМоим Скай Я отдам тебе всё</t>
  </si>
  <si>
    <t>Получить нескромное предложение, принять его, согласившись в течение недели оказывать определённые услуги человеку, от которого зависит твоя любимая работа и будущее поселкового Дома культуры, а потом выйти за него замуж — возможно ли такое? Да, если этот человек — твоя любовь с подросткового возраста, мужчина твоей мечты. Конечно, для того, чтобы мечта осуществилась, понадобится искренность в проявлении чувств и смелость на пути к поставленной цели. Но никто пока не знает, чем обернётся эта легкомысленная сделка. Кто из них потеряет себя? А кто отдаст всё за любовь?</t>
  </si>
  <si>
    <t>Дети галактики, или Чепуха на постном масле</t>
  </si>
  <si>
    <t>Гормон счастья. Романы Екатерины Вильмонт</t>
  </si>
  <si>
    <t>978-5-17-184580-3</t>
  </si>
  <si>
    <t>Вильмонт(ГормонСчастья)</t>
  </si>
  <si>
    <t>ASE000000000897314</t>
  </si>
  <si>
    <t>http://cdn.eksmo.ru/v2/ASE000000000897314/COVER/cover1.jpg</t>
  </si>
  <si>
    <t>Вильмонт(ГормонСчастья)Дети галактики, или Чепуха на постном масле</t>
  </si>
  <si>
    <t>Эта книга ни на что не претендует. Она, безусловно, лишь отчасти кулинарная, хотя в ней множество рецептов, но они никак не систематизированы и не объединены ничем, кроме моей жизни и моих личных пристрастий.
И мемуарами это тоже не назовешь, ибо все в ней слишком тяжеловесно и субъективно. Так что же это? пожалуй, наиболее точное определение данного жанра - взгляд и нечто с гастрономическим уклоном. надеюсь, скучно вам не будет.</t>
  </si>
  <si>
    <t>Письма бойцов</t>
  </si>
  <si>
    <t>Максимушкин А.В.</t>
  </si>
  <si>
    <t>978-5-17-187731-6</t>
  </si>
  <si>
    <t>ASE000000000898923</t>
  </si>
  <si>
    <t>http://cdn.eksmo.ru/v2/ASE000000000898923/COVER/cover1.jpg</t>
  </si>
  <si>
    <t>ВоенФантастика Максимушкин Письма бойцов(ИДЛенинград)</t>
  </si>
  <si>
    <t>– Второй роман цикла «Письма живых людей». Альтернативная история. 
– В центре книги — несколько поколений одной семьи, проходящие через войны, политические перемены и масштабные исторические эксперименты. 
– Автор соединяет элементы историко-приключенческого романа, семейной драмы и боевика, показывая, как истории обычных людей переплетаются с геополитикой. 
– Судьбы героев раскрываются через письма, дневники и воспоминания, сохранившие дыхание эпохи.
– Значительную роль в повествовании играют армия и флот: герои оказываются участниками военных операций и стратегических решений, которые могут изменить баланс сил в мире.
– Сюжет строится не только на крупных событиях, но и на человеческих характерах — решительности, верности долгу и способности сохранять достоинство в переломные времена.
– Андрей Максимушкин — современный российский писатель. На данный момент из-под его пера вышло порядка двух десятков книг, циклы «Реванш», «Бомбардировщики», «Риона» и др.</t>
  </si>
  <si>
    <t>Грозный и  кровавый 1917-й не стал трагедией, российская 
государственность устояла. Империя удержалась на краю пропасти. Россия сполна насладилась плодами побед, нарастила индустриальную мощь. Страна процветает под скипетром императора 
Алексея. Версальский мир оказался только перемирием. Начавшийся с  мелкого конфликта пожар Второй мировой охватил 
всю Европу. Россия не осталась в  стороне. В  ответ на агрессию, 
ущемление интересов своих подданных император Алексей ответил ударом бронированного кулака. Стальной прилив русских 
механизированных бригад затопил весь Ближний Восток. Над 
древним Иерусалимом поднят русский флаг. Гордая Франция 
склонила голову перед новыми властителями Европы. 
Но это еще не все. Враг слишком силен, он надеется на реванш. И теперь русский флот бросает вызов чванливой Островной Империи.</t>
  </si>
  <si>
    <t>Вагнер». «Проект К»: через ад к свободе</t>
  </si>
  <si>
    <t>Ященко А.Н.</t>
  </si>
  <si>
    <t>978-5-17-180945-4</t>
  </si>
  <si>
    <t>ASE000000000892115</t>
  </si>
  <si>
    <t>http://cdn.eksmo.ru/v2/ASE000000000892115/COVER/cover1.jpg</t>
  </si>
  <si>
    <t>ВремяZ Ященко «Вагнер». «Проект К»: через ад к свободе(ИДЛенинград)</t>
  </si>
  <si>
    <t>– Документальная книга о «Проекте K» — одном из самых закрытых и противоречивых эпизодов современной военной истории.
– Путь героев через крайние формы насилия, риска и морального выбора — от тюрьмы к фронту, от несвободы к попытке искупления.
– Репортажная проза, основанная на личных наблюдениях, интервью и работе автора в зоне боевых действий. Книга написана без художественного приукрашивания — с акцентом на факты, человеческие судьбы и цену принятых решений.
– Андрей Ященко — российский кинодокументалист, журналист, продюсер и сценарист с опытом работы на федеральных медиа и в видеопроекте «The Люди». Лауреат Студенческого ТЭФИ. Автор документального фильма о частной военной компании «Вагнер», снятого совместно с режиссером Владиславом Рытковым.
– Издание дополнено авторскими фотографиями с передовой.</t>
  </si>
  <si>
    <t>Автор первого документального фильма о ЧВК «Вагнер»
Андрей Ященко провёл месяцы рядом с теми, кого общество
привыкло не замечать — бывшими заключёнными, добровольно
отправившимися на фронт. Вместе с ними он прошёл от тюрем-
ного барака до заветного помилования. Перед читателем — не
хроника войны, а человеческое свидетельство о страхе, боли
и надежде. Здесь кровь и вера, отчаяние и храбрость сплетаются
в одно чувство. Книга ищет ответ на главный вопрос: может ли
человек искупить свою вину и какой ценой?</t>
  </si>
  <si>
    <t>Играю с геометрическими фигурами. 4-5 лет</t>
  </si>
  <si>
    <t>Белошистая А.В.</t>
  </si>
  <si>
    <t>Год до школы</t>
  </si>
  <si>
    <t>978-5-17-185598-7</t>
  </si>
  <si>
    <t>Серышева Любовь Александровна</t>
  </si>
  <si>
    <t>ГодДоШколы</t>
  </si>
  <si>
    <t>4-5</t>
  </si>
  <si>
    <t>ASE000000000898165</t>
  </si>
  <si>
    <t>http://cdn.eksmo.ru/v2/ASE000000000898165/COVER/cover1.jpg</t>
  </si>
  <si>
    <t>ГодДоШколы Белошистая Играю с геометрическими фигурами. 4-5 лет</t>
  </si>
  <si>
    <t>Пособие «Играю с геометрическими фигурами» позволит в  игровой форме познакомить дошкольника с геометрией. Все задания соответствуют возрастным особенностям детей 4–5 лет.
Для удобства работы в книге дан набор для вырезания и конструирования фигур, а также трафарет для рисования и закрашивания.
Книга рекомендуется для индивидуальных и групповых занятий с детьми в детском садуи дома.</t>
  </si>
  <si>
    <t>Решаю логические задачи. 4-5 лет</t>
  </si>
  <si>
    <t>978-5-17-176026-7</t>
  </si>
  <si>
    <t>ASE000000000890541</t>
  </si>
  <si>
    <t>http://cdn.eksmo.ru/v2/ASE000000000890541/COVER/cover1.jpg</t>
  </si>
  <si>
    <t>ГодДоШколы Белошистая Решаю логические задачи. 4-5 лет</t>
  </si>
  <si>
    <t>Данное пособие предлагает систему логических игровых задач для детей 4–5 лет, направленных на развитие гибкого мышления и формирование универсальных учебных действий. Ребёнок последовательно учится планировать, классифицировать, строить ряды и аргументировать, тренируя внимание, память и речь. Он самостоятельно формулирует правило, находит закономерности и продолжает ряд по заданному признаку без внешних подсказок. Задания учат ясно объяснять свой выбор, слушать собеседника и договариваться о совместном ходе, развивая коммуникативные навыки. Система заданий постепенно усложняется: каждый новый уровень становится для малыша посильным интеллектуальным приключением, а расположение заданий от простого к сложному дарит чувство уверенности и радости собственного успеха.</t>
  </si>
  <si>
    <t>Мойдодыр. Сказки</t>
  </si>
  <si>
    <t>978-5-17-149818-4</t>
  </si>
  <si>
    <t>ASE000000000866153</t>
  </si>
  <si>
    <t>http://cdn.eksmo.ru/v2/ASE000000000866153/COVER/cover1.jpg</t>
  </si>
  <si>
    <t>ДетЧтение(цв)Чуковский Мойдодыр. Сказки</t>
  </si>
  <si>
    <t>Знаменитые сказки Корнея Чуковского!
В книгу замечательного писателя, классика детской литературы Корнея Чуковского «Мойдодыр. Сказки» вошли самые известные произведения в стихах: «Мойдодыр», «Айболит», «Телефон» и многие другие истории, на которых уже выросло несколько поколений юных читателей. Произведения печатаются без сокращений. 
Сказки Чуковского помогают детям узнать простые истины: как важно помогать близким, кто такой настоящий друг, а главное – что добро всегда побеждает зло. А добрый доктор Айболит, Мойдодыр и другие известные герои становятся проводниками в удивительный мир волшебной сказки. 
Подарите своему ребёнку волшебство!</t>
  </si>
  <si>
    <t>В книгу классика детской литературы Корнея Чуковского «Мойдодыр. Сказки» вошли самые известные сказки в стихах: «Мойдодыр», «Айболит», «Телефон» и другие. Каждая сказка – это невероятная история, всё в ней не так, как должно быть, и поэтому увлекает и поражает ребёнка. И это удивление полезно. Оно позволяет погрузиться в сказку и узнать простые истины: как важно помогать близким, кто такой настоящий друг, а главное – что добро всегда побеждает.
Для младшего школьного возраста.</t>
  </si>
  <si>
    <t>ЕГЭ. Русский язык. Экспресс-курс в упражнениях. Пунктуация, стилистика и грамматический разбор</t>
  </si>
  <si>
    <t>978-5-17-185011-1</t>
  </si>
  <si>
    <t>ASE000000000897722</t>
  </si>
  <si>
    <t>http://cdn.eksmo.ru/v2/ASE000000000897722/COVER/cover1.jpg</t>
  </si>
  <si>
    <t>ЕГЭ(СамСебеРепетитор)Розенталь Русский язык. Экспресс-курс в упражнениях. Пунктуация, стилистика и грамматический разбор</t>
  </si>
  <si>
    <t>Розенталь Дитмар Эльяшевич — известный языковед, автор справочников и пособий по орфографии, пунктуации и стилистике. Его труды признаются эталонными и остаются востребованными как школьниками, так и учителями.
Ежедневные занятия по 15 минут в день с этим пособием помогут быстро и основательно подготовиться к ЕГЭ. Издание содержит весь необходимый теоретический материал по пунктуации и стилистике русского языка, дополненный разделом «Грамматический разбор». Теоретический материал сопровождается упражнениями и диктантами для закрепления. Большинство упражнений снабжены ответами.
Пособие будет полезно учащимся старших классов при подготовке к ЕГЭ, а также абитуриентам, учителям русского языка, преподавателям подготовительных курсов и репетиторам.</t>
  </si>
  <si>
    <t>978-5-17-062823-0</t>
  </si>
  <si>
    <t>AST000000000028814</t>
  </si>
  <si>
    <t>http://cdn.eksmo.ru/v2/AST000000000028814/COVER/cover1.jpg</t>
  </si>
  <si>
    <t>Зар.класс!Хаксли О дивный новый мир</t>
  </si>
  <si>
    <t>«О дивный новый мир» — изысканная и остроумная антиутопия о генети-чески программируемом «обществе потребления», 
в котором разворачивается трагическая история Дикаря — «Гамлета» этого мира.</t>
  </si>
  <si>
    <t>Бухгалтерия для небухгалтеров PRO</t>
  </si>
  <si>
    <t>Иванов А.Е.</t>
  </si>
  <si>
    <t>Звезда нонфикшн. Подарочная</t>
  </si>
  <si>
    <t>978-5-17-162807-9</t>
  </si>
  <si>
    <t>ЗвездаНонфикшн(под)</t>
  </si>
  <si>
    <t>ASE000000000879541</t>
  </si>
  <si>
    <t>http://cdn.eksmo.ru/v2/ASE000000000879541/COVER/cover1.jpg</t>
  </si>
  <si>
    <t>ЗвездаНонфикшн(под)Иванов Бухгалтерия для небухгалтеров PRO</t>
  </si>
  <si>
    <t>Надоело чувствовать себя в ловушке из-за бухгалтерии? Думаете, что это удел “нервных теток” и бесконечных платежек? Приготовьтесь к приятному шоку! Алексей Иванов, ваш эксперт по “Переводу с бухгалтерского”, с юмором и простотой разложит по полочкам все. Вы узнаете, почему у вас может быть прибыль, но не быть денег, кто такая “тетя Маша” в бухгалтерии, и почему двойная бухгалтерия – это ваш главный помощник. Эта книга – ваш ключ к пониманию, как бухгалтерия должна работать НА вас. Первое издание – бестселлер. Новое PRO-издание – еще более ценный ресурс. Перестаньте бояться цифр, начните их использовать! Купите “Бухгалтерия для небухгалтеров PRO” прямо сейчас!</t>
  </si>
  <si>
    <t>Алексей Иванов — ученый, преподаватель, блогер и основатель образовательного проекта «Переводчик с бухгалтерского».
Бухгалтерский учет — неизбежное зло, навязанное любимым государством. Этим занимаются нервные тетки, задача которых — оберегать предпринимателя от налоговой и делать платежки для банка. Ага! Как бы не так. Дебеты и кредиты, сальдо и бульдо, аудиты и инвентаризации — проще, чем кажутся! Вы знали, что «ебит и ебитда» не ругательства, а важные метрики бизнеса? Вот! Автор с юмором и понятными примерами переведет на человеческий язык то, о чем щебечет главбух.
Прочитав книгу, вы узнаете:
- почему бухучет ведется не для налоговой и кому он на самом деле нужен;
- кто такая тетя Маша из бухгалтерии и почему вам с ней не по пути;
- почему прибыль есть, а денег нет;
- почему двойная бухгалтерия — это нормально и как она работает.
«Бухгалтерия для небухгалтеров» — это не скучный учебник по бухучету, а руководство по извлечению пользы из бухгалтерии для предпринимателя. Не случайно первое издание стало бестселлером! Обновленная книга потолстела и поумнела, чем заслужила добавку «PRO» в названии.</t>
  </si>
  <si>
    <t>Винни. Игры и лабиринты</t>
  </si>
  <si>
    <t>978-5-17-184208-6</t>
  </si>
  <si>
    <t>ASE000000000897189</t>
  </si>
  <si>
    <t>http://cdn.eksmo.ru/v2/ASE000000000897189/COVER/cover1.jpg</t>
  </si>
  <si>
    <t>ЗолКолСоюзмультфильма Винни. Игры и лабиринты</t>
  </si>
  <si>
    <t>Винни и его друзья уже заждались тебя! 
Сегодня тебя ждёт весёлая прогулка: ты будешь
пробираться через запутанные лабиринты, разгадывать
хитрые загадки и раскрашивать любимых героев!
Хватай карандаши и фломастеры — без твоей помощи
друзьям не справиться. Ты готов к увлекательному
путешествию?
Приключения начинаются!</t>
  </si>
  <si>
    <t>Ну, погоди! Весёлые игры</t>
  </si>
  <si>
    <t>978-5-17-184207-9</t>
  </si>
  <si>
    <t>ASE000000000897188</t>
  </si>
  <si>
    <t>http://cdn.eksmo.ru/v2/ASE000000000897188/COVER/cover1.jpg</t>
  </si>
  <si>
    <t>ЗолКолСоюзмультфильма Ну, погоди! Весёлые игры</t>
  </si>
  <si>
    <t>Вечные соперники Заяц и Волк приготовили для тебя множество увлекательных заданий и игр, с помощью которых ты сможешь потренировать внимание, счёт и логическое мышление.
Скучать не придётся!</t>
  </si>
  <si>
    <t>Капибара Клара и спасение карнавала</t>
  </si>
  <si>
    <t>978-5-17-172023-0</t>
  </si>
  <si>
    <t>ASE000000000887599</t>
  </si>
  <si>
    <t>http://cdn.eksmo.ru/v2/ASE000000000887599/COVER/cover1.jpg</t>
  </si>
  <si>
    <t>КапибарныйДетектив Романова Капибара Клара и спасение карнавала</t>
  </si>
  <si>
    <t>– Остроумный детский детектив! Расследование ведет капибара, самое трендовое животное этого года.
– Эксклюзивный стикерпак с капибарами в подарок! Только в первом тираже.
– Милые картинки с персонажами внутри. А еще интерактивная викторина для юных читателей. Пусть каждый почувствует себя детективом!
– Для тех, кто ищет книги в духе «Котовасии» Екатерины Залесской и «Невероятных приключений кота Сократа» Михаила Самарского.</t>
  </si>
  <si>
    <t>Капибара Клара — самая сварливая капибара на свете. Она разбирается в древностях, любит вкусно поесть и принимать ванну с пенкой. А вот глупые вопросы, приключения и нераскрытые тайны терпеть не может. А их в джунглях хоть отбавляй!
Когда в музее исчезает древняя маска Короля Ягуара, Клара берётся за дело. Вместе с рассеянным полицейским коати Матеушем она выходит на след хитроумного похитителя. Им предстоит иметь дело с танцорами сальсы, ленивцем, шаманом леопардов, коварным игуаной Джонсом и древними заклинаниями.
Но это не просто детектив! Здесь тебя ждут неожиданные повороты, звериные загадки и реальные факты о животных Латинской Америки. Кто сказал, что расследования — это только для людей?</t>
  </si>
  <si>
    <t>Карта звездного неба (светящаяся) A0</t>
  </si>
  <si>
    <t>Карта A0</t>
  </si>
  <si>
    <t>978-5-17-104170-0</t>
  </si>
  <si>
    <t>1 170х790</t>
  </si>
  <si>
    <t>1180x800</t>
  </si>
  <si>
    <t>КартаA0</t>
  </si>
  <si>
    <t>ASE000000000830815</t>
  </si>
  <si>
    <t>http://cdn.eksmo.ru/v2/ASE000000000830815/COVER/cover1.jpg</t>
  </si>
  <si>
    <t>Карта(А0/светящаяся)Карта звёздного неба</t>
  </si>
  <si>
    <t>Карта звёздного неба – прекрасный подарок  всем любителям астрономии. На ней показаны северное и южное полушария небесной сферы с наиболее яркими звёздными скоплениями, туманностями и галактиками, видимыми с Земли. Самые яркие звёзды на карте светятся в темноте, позволяя воображению сформировать контуры известных созвездий и создавая иллюзию звёздного неба. Карта дополнена краткими сведениями о Солнечной системе, небесной сфере, звёздных координатах, эклиптике и зодиакальном круге.</t>
  </si>
  <si>
    <t>На настенной карте размером 1170х790 мм звёздное небо показано в виде карт северного и южного полушарий небесной сферы. Так ночное небо с мерцающими на нём галактиками, туманностями и звёздными скоплениями выглядит с Северного и Южного полюсов Земли. 
Карта необычная: наиболее яркие звёзды, формирующие узнаваемый контур созвездия, покрыты флуоресцентной краской и, заряжаясь при солнечном или электрическом свете,  в темноте мерцают, создавая полную иллюзию звёздного неба.
Звёзды на карте ранжированы по видимой звёздной величине. Даны названия самых ярких звёзд и условные очертания всех 88 созвездий. Приведёны краткие сведения о Солнечной системе, небесной сфере, звёздных координатах, эклиптике и зодиакальном круге. Карта может быть рекомендована всем, кто интересуется астрономией и любит романтику.</t>
  </si>
  <si>
    <t>100 игр и задачек</t>
  </si>
  <si>
    <t>Книжка в кармашек</t>
  </si>
  <si>
    <t>978-5-17-187249-6</t>
  </si>
  <si>
    <t>КнКармашек</t>
  </si>
  <si>
    <t>ASE000000000899655</t>
  </si>
  <si>
    <t>http://cdn.eksmo.ru/v2/ASE000000000899655/COVER/cover1.jpg</t>
  </si>
  <si>
    <t>КнКармашек 100 игр и задачек(2-ое издание)</t>
  </si>
  <si>
    <t>1.  Раннее развитие в картинках: малышу интересно, маме удобно. 
2.  Лучший выбор для первого знакомства малыша с сюжетными играми.
3.  Понятная и привлекательная для ребёнка игровая форма. 
4.  Идеально для запуска речи и развития когнитивных способностей. 
5.  Цветную книгу удобного карманного формата можно взять с собой.</t>
  </si>
  <si>
    <t>«100 игр и задачек» прекрасно иллюстрированная книга карманного формата, которая позволит привить ребёнку интерес к изучению окружающего мира и к получению новых знаний, станет незаменимым помощником для родителей. Малыша ждёт много занимательных занятий с картинками, которые развивают речь, внимание, память, арифметическое мышление, мелкую моторику, координацию движений, наблюдательность. В нашей книжке интеллектуальных игр и заданий — ни одной скучной страницы!
Для дошкольного возраста.</t>
  </si>
  <si>
    <t>100 первых слов</t>
  </si>
  <si>
    <t>978-5-17-187615-9</t>
  </si>
  <si>
    <t>ASE000000000899659</t>
  </si>
  <si>
    <t>http://cdn.eksmo.ru/v2/ASE000000000899659/COVER/cover1.jpg</t>
  </si>
  <si>
    <t>КнКармашек 100 первых слов (2-ое издание)</t>
  </si>
  <si>
    <t>1. Цветная  книга с крупными наглядными картинками, идеальный вариант для запуска речи. 
2. Малыш станет лучше понимать речь взрослых и очень скоро начнет говорить первые слова. 
3. Два в одном — развивающее пособие + замечательная раскраска.
4. Широкий цветной контур подскажет крохе, в какие цвета раскрасить каждый рисунок. 
5. Иллюстрации подобраны с учётом особенностей интеллектуального развития маленького ребенка.
6. Цветную книгу удобного карманного формата можно взять с собой.
7. Прекрасное полиграфическое исполнение — хороший, современный дизайн. Замечательные иллюстрации увлекут надолго, а яркое оригинальное оформление поднимет настроение!</t>
  </si>
  <si>
    <t>«100 первых слов» — прекрасно иллюстрированная книга карманного формата с крупными наглядными картинками. Станет замечательным подарком для самых маленьких, позволит раскрыть тайны окружающего мира в понятной и доступной каждому малышу форме, наполнит жизнь ребёнка новыми интересными впечатлениями и полезными знаниями. Ребёнок выучит новые слова, научится говорить правильно и выразительно, вырастет любознательным и общительным.   
Для дошкольного возраста.</t>
  </si>
  <si>
    <t>Азбука для малышей</t>
  </si>
  <si>
    <t>978-5-17-187252-6</t>
  </si>
  <si>
    <t>ASE000000000899661</t>
  </si>
  <si>
    <t>http://cdn.eksmo.ru/v2/ASE000000000899661/COVER/cover1.jpg</t>
  </si>
  <si>
    <t>КнКармашек Азбука для малышей</t>
  </si>
  <si>
    <t>1.    Развитие и обучение в картинках: малышу интересно, маме удобно.
2.  Книга с крупными буквами и цветными картинками дошколят.
3.  Понятная и привлекательная для ребёнка игровая форма.
4.  Интересные задания на развитие речи, памяти, внимания, мышления, воображения и мелкой моторики.  
5.  Хороший, современный дизайн, плотная, приятная на ощупь бумага отличного качества
6.  Цветную азбуку удобного карманного формата можно взять с собой.</t>
  </si>
  <si>
    <t>«Азбука для малышей» — лучший выбор для первого знакомства ребенка с буквами. Занятия по книге позволят малышу не только выучить алфавит от «А» до «Я», но и прочитать свои первые слова. Крупные буквы, яркие наглядные картинки и развивающие задания — всё, что нужно для развития речи, мышления и эмоционального интеллекта, внимания, памяти, зрительного восприятия.
Для дошкольного возраста.</t>
  </si>
  <si>
    <t>Пальчиковые игры для запуска речи</t>
  </si>
  <si>
    <t>978-5-17-161549-9</t>
  </si>
  <si>
    <t>ASE000000000878174</t>
  </si>
  <si>
    <t>http://cdn.eksmo.ru/v2/ASE000000000878174/COVER/cover1.jpg</t>
  </si>
  <si>
    <t>КнКармашек Пальчиковые игры для запуска речи</t>
  </si>
  <si>
    <t>Для того чтобы ребёнок с первых дней жизни развивался физически, эмоционально, интеллектуально, он должен играть. С красочной книжкой удобного карманного формата «100 пальчиковых игр для запуска речи» кроха выучит новые слова, потренирует пальчики, послушает весёлые рифмовки, поиграет с картинками и освоит первые речевые навыки. 
Пальчиковые игры — известная методика раннего развития: 
• развиваем речь, мелкую моторику и тактильное восприятие;
• знакомим с окружающим миром, формируем познавательный интерес;
• стимулируем логическое и образное мышление;
• тренируем зрительную память, концентрацию внимания;
• развиваем слуховое восприятие;
• улучшаем эмоциональное состояние малыша.</t>
  </si>
  <si>
    <t>Любящие родители хотят, чтобы малыш рос здоровым, счастливым и умным, поэтому так важно разговаривать с ребёнком с первых дней жизни — кроха слышит мамин или папин голос, чувствует себя защищённым. Замечательная книжка-малышка «100 пальчиковых игр для запуска речи» поможет сделать мир ребёнка весёлым и интересным — малыш произнесёт свои первые слова, станет внимательным и любознательным, узнает много нового, освоит полезные навыки и научится общаться.
Для дошкольного возраста.</t>
  </si>
  <si>
    <t>Сказки-малютки</t>
  </si>
  <si>
    <t>978-5-17-187037-9</t>
  </si>
  <si>
    <t>Малинина Анастасия Юрьевна</t>
  </si>
  <si>
    <t>ASE000000000899469</t>
  </si>
  <si>
    <t>http://cdn.eksmo.ru/v2/ASE000000000899469/COVER/cover1.jpg</t>
  </si>
  <si>
    <t>КнКармашек Сказки-малютки</t>
  </si>
  <si>
    <t>Серия «Книжка в кармашек» станет отличным вариантом для первого знакомства малыша с книгой. Веселые сказочные истории Корнея Ивановича Чуковского обязательно понравятся маленькому непоседе. В книгу вошли самые популярные и короткие сказки: «Цыплёнок», «Топтыгин и луна», «Телефон». Крупный шрифт, крупные яркие иллюстрации, простые тексты — в книге есть все необходимое для формирования у ребенка любви к чтению. Удобный формат подходит для маленьких пальчиков. Вопросы после текстов помогут выстроить с малышом беседу, обсудить прочитанное. Такие занятия помогают развивать мышление, память, воображение, пополняют словарный запас. Произведения Корнея Чуковского входят в обязательную программу чтения. Книга станет отличным подарком в детском саду, на день рождения, 8 марта, 23 февраля, Новый год.</t>
  </si>
  <si>
    <t>В книгу вошли самые короткие детские сказки Корнея Чуковского — «Цыплёнок», «Топтыгин и Луна», «Телефон». Маленькие истории, крупный шрифт, яркие иллюстрации —  сборник станет отличным вариантом для самых маленьких непосед. Вопросы после текста позволят лучше понять прочитанное, станут основной для беседы с ребенком и помогут пополнить словарный запас. Книги серии «Книжка в кармашек» можно взять с собой в дорогу, на прогулку и читать вместе с друзьями!
Для дошкольного возраста.</t>
  </si>
  <si>
    <t>978-5-17-154278-8</t>
  </si>
  <si>
    <t>ASE000000000870725</t>
  </si>
  <si>
    <t>http://cdn.eksmo.ru/v2/ASE000000000870725/COVER/cover1.jpg</t>
  </si>
  <si>
    <t>ЛегкоЧитаем.Анг.(уровень 1).Принц и нищий = The Prince and the Pauper</t>
  </si>
  <si>
    <t>Первые уроки медвежонка</t>
  </si>
  <si>
    <t>Березина Е.В.</t>
  </si>
  <si>
    <t>Лесные сказки</t>
  </si>
  <si>
    <t>978-5-17-163997-6</t>
  </si>
  <si>
    <t>ЛесСказки</t>
  </si>
  <si>
    <t>ASE000000000881101</t>
  </si>
  <si>
    <t>http://cdn.eksmo.ru/v2/ASE000000000881101/COVER/cover1.jpg</t>
  </si>
  <si>
    <t>ЛесныеСказки Березина Первые уроки медвежонка</t>
  </si>
  <si>
    <t>Причины купить сборник сказок Елены Березиной «Первые уроки медвежонка»
— Замечательные добрые и веселые истории про зверят.
— В сказках про Бурку не только весело, но и познавательно.
— В конце книги есть изображения деревьев и зверей, которых видел медвежонок, и их описания.
— Сказочно-наивные и уютные рисунки Марины Будановой.</t>
  </si>
  <si>
    <t>Ранней весной медвежонок Бурка впервые выбрался из тёплой берлоги, один, без мамы. И тут же заблудился! Ещё и озорной бельчонок Рыжик завёл малыша далеко от родного жилища… Пришлось Бурке и еду самому искать, и дорогу домой находить, а потом и Рыжику помогать. 
А ещё папа-медведь хочет научить медвежонка ловить рыбу лапами. Но Бурка так не любит мокнуть в воде! Что же придумать, чтобы и сухим остаться, и рыбки наловить?
Забавные приключения маленького медвежонка, множество интересных фактов о лесе и его обитателях — для любознательных читателей!</t>
  </si>
  <si>
    <t>Приключения древесных человечков</t>
  </si>
  <si>
    <t>978-5-17-187132-1</t>
  </si>
  <si>
    <t>ASE000000000899559</t>
  </si>
  <si>
    <t>http://cdn.eksmo.ru/v2/ASE000000000899559/COVER/cover1.jpg</t>
  </si>
  <si>
    <t>ЛесныеСказки Матюшкина Приключения древесных человечков</t>
  </si>
  <si>
    <t>Причины купить «Приключения древесных человечков» Кати Матюшкиной:
— Красочные истории о невероятных приключениях в лесу.
— Есть привидения и страшные тайны.
— Прикольные рисунки и захватывающий текст одного автора.
— Две истории про влипсиков в одной книге!
— Отлично подходит, чтобы начать читать самостоятельно!</t>
  </si>
  <si>
    <t>В далёком-далёком лесу на Большом дереве мирно и спокойно жили маленькие человечки: влипсики. Но однажды ночью в их уютные домики пробрался призрак-воришка, который сначала утащил ценные вещи, а потом стал угрожать уничтожить Большое дерево, если влипсики не принесут ему подарки. 
Сумеют ли древесные человечки защититься от наглого захватчика?
Смешная и захватывающая история от Кати Матюшкиной — идеально для первого чтения!</t>
  </si>
  <si>
    <t>Лягушка-путешественница и другие сказки</t>
  </si>
  <si>
    <t>Гаршин В.М., Житков Б.С., Мамин-Сибиряк Д.Н.</t>
  </si>
  <si>
    <t>Любимая книжечка</t>
  </si>
  <si>
    <t>978-5-17-181654-4</t>
  </si>
  <si>
    <t>ASE000000000894991</t>
  </si>
  <si>
    <t>http://cdn.eksmo.ru/v2/ASE000000000894991/COVER/cover1.jpg</t>
  </si>
  <si>
    <t>ЛюбимКнижечка Гаршин Лягушка-путешественница и другие сказки  (илл. И. Цыганкова, С. Бордюга, Н. Трепено)</t>
  </si>
  <si>
    <t>В известной сказке «Лягушка-путешественница» В. М. Гаршина лягушка мечтала увидеть тёплый юг, куда летели зимовать утки. Авантюристка придумала оригинальный план, но он не сработал: слишком хвастливой оказалась лягушка!
В наш сборник вошли известные сказки детских писателей о животных, каждая из них учит добру, милосердию и вере в чудо! В книге вы найдёте сказки «Серая шейка», «Воробьишко», «Храбрый утёнок» и многие другие.</t>
  </si>
  <si>
    <t>В книгу «Лягушка-путешественница и другие сказки» вошли самые интересные сказки известных детских писателей Ю. Коваля, В. М. Гаршина, Д. Н. Мамина-Сибиряка, Л. Пантелеева и многих других, а также несколько народных сказок («Три медведя», «Собака, петух и лисица»), которые записал Л. Н. Толстой.
Иллюстрации И. Цыганкова, С. Бордюга и Н. Трепенок, Ю. Молоканова и других.
Для детей до 3-х лет.</t>
  </si>
  <si>
    <t>Мастер Витя и Мотор. Раскраски с крупными картинками</t>
  </si>
  <si>
    <t>Звонцова О.</t>
  </si>
  <si>
    <t>Мастер Витя и Мотор. Любимые раскраски</t>
  </si>
  <si>
    <t>978-5-17-181782-4</t>
  </si>
  <si>
    <t>МастерВитяМотор</t>
  </si>
  <si>
    <t>ASE000000000895132</t>
  </si>
  <si>
    <t>http://cdn.eksmo.ru/v2/ASE000000000895132/COVER/cover1.jpg</t>
  </si>
  <si>
    <t>МастерВитяМотор(раскр)Раскраски с крупными картинками</t>
  </si>
  <si>
    <t>Герои мульта "Мастер Витя и Мотор", который посмотрели уже более 27 млн мальчишек и девчонок, впервые появляются на страницах книг. Юный изобретатель Мастер Витя приглашает малышей на праздник урожая. Раскраски крупными картинками и увлекательными заданиями помогут маленьким почемучкам развивать внимание, мелкую моторику, пространственные представления, воображение и смекалку. Если проблемы мешают жить, Мастер Витя и его любимый робопес Мотор научат, как их разрешить! Раскрашивайте с пользой и удовольствием!</t>
  </si>
  <si>
    <t>Раскраски с крупными картинками — прекрасный способ подготовки к школе. Широкие контуры, персонажи любимого мультфильма и увлекательные задания ждут ребят в этой книге. Герои мульта "Мастер Витя и Мотор" помогут малышам развить внимание, мелкую моторику, пространственные представления, воображение и смекалку. Неутомимого изобретателя Мастера Витю и его робопса Мотора знают и любят более 27 млн мальчишек и девчонок. Любимые герои приглашают ребят на праздник урожая. Выполняй увлекательные задания и раскрашивай страницы в яркие цвета.
Для дошкольного возраста.</t>
  </si>
  <si>
    <t>Мастер Витя и Мотор. Раскрась, вырежи и приклей</t>
  </si>
  <si>
    <t>978-5-17-181781-7</t>
  </si>
  <si>
    <t>ASE000000000895130</t>
  </si>
  <si>
    <t>http://cdn.eksmo.ru/v2/ASE000000000895130/COVER/cover1.jpg</t>
  </si>
  <si>
    <t>МастерВитяМотор(раскр)Раскрась, вырежи и приклей</t>
  </si>
  <si>
    <t>Раскраска с вырезалками — отличный способ подготовить ребенка к школе. Крупные картинки и увлекательные задания ждут ребят на каждой странице. Герои мульта "Мастер Витя и Мотор", который посмотрели уже более 27 млн мальчишек и девчонок, приглашают в захватывающее космическое путешествие. Решай головоломки, вырезай картинки и клей их на страницы книги, чтобы помочь Мастеру Вите и его друзьям спасти планету. Раскраски с заданиями помогут маленьким почемучкам развить внимание, мелкую моторику, пространственные представления, воображение и смекалку. Если проблемы мешают жить, Мастер Витя и его любимый робопес Мотор научат, как их разрешить! Раскрашивай с пользой и удовольствием!</t>
  </si>
  <si>
    <t>Герои мульта "Мастер Витя и Мотор", который посмотрели уже более 27 млн мальчишек и девчонок, впервые появляются на страницах книг. Помоги юному изобретателю Мастеру Вите и его друзьям отправиться в космос и спасти планету. Раскрашивай и вырезай картинки в конце книги, приклеивай их на специальные места и раскрашивай любимых героев. Раскраски с заданиями развивают мелкую моторику, пространственные представления, зрительно-моторную координацию, мышление, логику, воображение. С Мастером Витей и Мотором можно легко и  весело подготовиться к школе.
Для дошкольного возраста.</t>
  </si>
  <si>
    <t>Мастер Витя и Мотор. Рисуем по клеточкам</t>
  </si>
  <si>
    <t>978-5-17-181783-1</t>
  </si>
  <si>
    <t>ASE000000000895133</t>
  </si>
  <si>
    <t>http://cdn.eksmo.ru/v2/ASE000000000895133/COVER/cover1.jpg</t>
  </si>
  <si>
    <t>МастерВитяМотор(раскр)Рисуем по клеточкам</t>
  </si>
  <si>
    <t>Герои мульта "Мастер Витя и Мотор", который посмотрели уже более 27 млн мальчишек и девчонок, впервые появляются на страницах книг. Юным изобретатель Мастер Витя приглашает малышей к себе на день рождения.  Раскраски с увлекательными заданиями помогут маленьким почемучкам развивать внимание, мелкую моторику, пространственные представления, воображение и смекалку. Если проблемы мешают жить, Мастер Витя и его любимый робопес Мотор научат, как их разрешить! Раскрашивайте с пользой и удовольствием!</t>
  </si>
  <si>
    <t>Раскраски с графическими диктантами — прекрасный способ подготовки к школе.  Герои мульта "Мастер Витя и Мотор" помогут малышам развивать внимание, мелкую моторику, пространственные представления, воображение и смекалку. Неутомимого изобретателя Мастера Витю и его робопса Мотора знают и любят более 27 млн мальчишек и девчонок. Теперь любимые герои шагнули на страницы книг и готовы к встрече со своими маленькими друзьями. Спешите поздравить Мастера Витю с днем рождения и выполнить головоломные задания.
Для дошкольного возраста.</t>
  </si>
  <si>
    <t>Мастер Витя и Мотор. Рисуем по точкам</t>
  </si>
  <si>
    <t>978-5-17-181780-0</t>
  </si>
  <si>
    <t>ASE000000000895129</t>
  </si>
  <si>
    <t>http://cdn.eksmo.ru/v2/ASE000000000895129/COVER/cover1.jpg</t>
  </si>
  <si>
    <t>МастерВитяМотор(раскр)Рисуем по точкам</t>
  </si>
  <si>
    <t>Любимые герои мультфильма "Мастер Витя и Мотор" приглашают в гости! Уже более 27 млн мальчишек и девчонок познают окружающий мир вместе с жителями Вауграда. Юным изобретатель Мастер Витя и его друзья познакомят ребят с машинами-помощниками. Раскраски с увлекательными заданиями помогут маленьким почемучкам развивать внимание, мелкую моторику, пространственные представления, воображение и смекалку. Если проблемы мешают жить, Мастер Витя и его любимый робопес Мотор научат, как их разрешить! Раскрашивайте с пользой и удовольствием!</t>
  </si>
  <si>
    <t>Раскраски с заданиями — прекрасный способ подготовки к школе. Рисование по точкам, интересные факты о машинах-помощников и задания на логику понравятся маленьким непоседам. Герои мульта "Мастер Витя и Мотор" помогут малышам развивать внимание, мелкую моторику, пространственные представления, воображение и смекалку. Неутомимого изобретателя Мастера Витю и его робопса Мотора знают и любят более 27 млн мальчишек и девчонок. Теперь любимые герои шагнули на страницы книг и готовы к встрече со своими маленькими друзьями. Вместе с Мастером Витей и его друзьями малыши узнают, для чего нужен трактор, что такое экскаватор и другие интересные факты о транспорте.
Для дошкольного возраста.</t>
  </si>
  <si>
    <t>Кот да Винчи. Секретная ловушка для Зызы</t>
  </si>
  <si>
    <t>Большой прикольный детектив</t>
  </si>
  <si>
    <t>978-5-17-185992-3</t>
  </si>
  <si>
    <t>Матюшкина(бол)</t>
  </si>
  <si>
    <t>ASE000000000898581</t>
  </si>
  <si>
    <t>http://cdn.eksmo.ru/v2/ASE000000000898581/COVER/cover1.jpg</t>
  </si>
  <si>
    <t>Матюшкина(бол)!!Кот да Винчи. Секретная ловушка для Зызы</t>
  </si>
  <si>
    <t>Сенсация! Из Кукушкинского музея пропала величайшая ценность — знаменитая картина-загадка «Улыбка Анаконды»! Жители Звериного города в панике. Мешок колбасок и уважение до головокружения обещано за поимку похитителя. 
На помощь мчится гениальный сыщик, упавший с Луны, кот по имени да Винчи. Удастся ли суперкоту перехитрить злодея, вернуть улыбку Анаконде и спасти город от мышиного беспредела?
Кот да Винчи находит древнюю карту сокровищ Анаконды и вместе с друзьями отправляется на поиски клада. Вот только мышище Зыза хочет первым добраться до богатств! В ход идут хитрость и злодейство. Кто шпион, а кому можно доверить тайну?
Открывайте книгу — будет уморительно, запутанно и немножко гениально!</t>
  </si>
  <si>
    <t>Упражнения для мозга. Интеллект. Внимание. Гибкость мышления. Игровая методика</t>
  </si>
  <si>
    <t>Могучий Антон, Сарабьян Эльвира</t>
  </si>
  <si>
    <t>Книга-тренажер для вашего мозга</t>
  </si>
  <si>
    <t>978-5-17-185916-9</t>
  </si>
  <si>
    <t>Могучий</t>
  </si>
  <si>
    <t>ASE000000000898508</t>
  </si>
  <si>
    <t>http://cdn.eksmo.ru/v2/ASE000000000898508/COVER/cover1.jpg</t>
  </si>
  <si>
    <t>Могучий(тв)Упражнения для мозга. Интеллект. Внимание. Гибкость мышления. Игровая методика</t>
  </si>
  <si>
    <t>Стремитесь не просто обладать знаниями, но и мастерски применять свой интеллект в любой ситуации? Ключ к этому — развитие гибких навыков, которые позволяют нам успешно адаптироваться к постоянно меняющемуся миру. Именно они определяют, насколько эффективно мы взаимодействуем с окружающими, строим общение и выражаем себя.
Представляем вашему вниманию уникальный тренинг, разработанный для комплексного развития гибких навыков, улучшения речи, памяти и внимания. В его основе лежит инновационная система упражнений, объединяющая эффективный тренажер для мозга и элементы актерского мастерства. Этот подход направлен на развитие вербального интеллекта и активацию зоны Брока — области мозга, ответственной за четкую и убедительную речь. Благодаря тренингу вы научитесь говорить уверенно и выразительно, значительно улучшите память, повысите концентрацию внимания и скорость мышления. 
С помощью книги вы сможете:
·   развить гибкие навыки;
·   научиться говорить уверенно и выразительно;
·   эффективно управлять эмоциями;
·   укрепить память и ускорить мыслительные процессы.
Книга в твердой обложке.</t>
  </si>
  <si>
    <t>Тибетская книга мертвых</t>
  </si>
  <si>
    <t>Наследие мудрых</t>
  </si>
  <si>
    <t>978-5-17-150977-4</t>
  </si>
  <si>
    <t>140х155</t>
  </si>
  <si>
    <t>70x120/32*</t>
  </si>
  <si>
    <t>НаследиеМудрых</t>
  </si>
  <si>
    <t>The Tibetan Book of the Dead</t>
  </si>
  <si>
    <t>ASE000000000867318</t>
  </si>
  <si>
    <t>http://cdn.eksmo.ru/v2/ASE000000000867318/COVER/cover1.jpg</t>
  </si>
  <si>
    <t>НаследиеМудрых Тибетская книга мертвых</t>
  </si>
  <si>
    <t>Эта книга представляет собой путеводитель по вселенной после смерти и открывает доступ к глубоким знаниям, которые помогут не только осознать процесс смерти, но и преодолеть его с мудростью. Потрясающий источник знания для всех, кто стремится к духовному росту и постижению сути вещей.</t>
  </si>
  <si>
    <t>«Тибетская книга мертвых» — духовный гид и руководство, основанное на традициях и учениях тибетского буддизма. Эта книга предлагает глубокое погружение в мир после смерти и помогает понять процесс перехода между состояниями-этапами, сопровождающими умирание и возрождение человека. С помощью ясных и мудрых наставлений «Тибетская книга мертвых» открывает пути к преодолению страха перед смертью, пониманию кармического цикла и возможности для духовного роста. Это важное руководство для тех, кто хочет постичь суть жизни и смерти и стремится к духовному развитию и просветлению.</t>
  </si>
  <si>
    <t>Книга Мастера: ловушки, загадки и подземелья</t>
  </si>
  <si>
    <t>Ашворт Д.</t>
  </si>
  <si>
    <t>НРИ: Эпоха приключений</t>
  </si>
  <si>
    <t>978-5-17-167950-7</t>
  </si>
  <si>
    <t>185х240</t>
  </si>
  <si>
    <t>80x100/16</t>
  </si>
  <si>
    <t>НРИ:ЭпохаПриключений</t>
  </si>
  <si>
    <t>The Game Master's Book of Traps, Puzzles and Dungeons</t>
  </si>
  <si>
    <t>ASE000000000884399</t>
  </si>
  <si>
    <t>http://cdn.eksmo.ru/v2/ASE000000000884399/COVER/cover1.jpg</t>
  </si>
  <si>
    <t>НРИ:ЭпохаПриключений Ашворт Книга Мастера: ловушки, загадки и подземелья</t>
  </si>
  <si>
    <t>Вы держите в руках книгу, которая переведет ваши НРИ-приключения на качественно новый уровень. Устройте своим игрокам смертельный забег по нескольким видам ловушек, а пока они будут переводить дыхание — киньте в них заумную загадку, чтобы не расслаблялись! Что за соседней дверью? Это больше не повод задуматься — к вашим услугам 50 различных локаций с разнообразными существами и структурами. А приятным бонусом будут 3 уже готовых приключения-ваншота (есть ли там цунами из сыра? Возможно...)</t>
  </si>
  <si>
    <t>Библия. Новый Завет (Синодальный перевод)</t>
  </si>
  <si>
    <t>Православное чтение (мал.)</t>
  </si>
  <si>
    <t>978-5-17-138160-8</t>
  </si>
  <si>
    <t>Ямбикова Мария Александровна</t>
  </si>
  <si>
    <t>ПравославноеЧтение</t>
  </si>
  <si>
    <t>ASE000000000859052</t>
  </si>
  <si>
    <t>http://cdn.eksmo.ru/v2/ASE000000000859052/COVER/cover1.jpg</t>
  </si>
  <si>
    <t>ПравославноеЧтение Библия. Новый Завет</t>
  </si>
  <si>
    <t>Настоящее издание продолжает традицию изданий Библии, прерванную в начале XX в.
СИНОДАЛЬНЫЙ ПЕРЕВОД.</t>
  </si>
  <si>
    <t>Настоящее издание продолжает традицию  изданий Библии, прерванную в начале XX в.
СИНОДАЛЬНЫЙ ПЕРЕВОД.</t>
  </si>
  <si>
    <t>Геометрия порядка. Практическое рисование</t>
  </si>
  <si>
    <t>Марал И.</t>
  </si>
  <si>
    <t>Практическое рисование</t>
  </si>
  <si>
    <t>978-5-17-175124-1</t>
  </si>
  <si>
    <t>ПрактичРисование</t>
  </si>
  <si>
    <t>ASE000000000889971</t>
  </si>
  <si>
    <t>http://cdn.eksmo.ru/v2/ASE000000000889971/COVER/cover1.jpg</t>
  </si>
  <si>
    <t>ПрактичРисование Марал Геометрия порядка. Практическое рисование</t>
  </si>
  <si>
    <t>Ирис Марал — коуч ICF, инструктор НейроГрафики и преподаватель сакральной геометрии. «Геометрия порядка» — это пространство тишины, в котором линия становится мыслью, а цвет — способом услышать себя.
В основе книги — сакральные формы и геометрические символы, за внешней эстетикой которых скрыта внутренняя логика мира. Взаимодействуя с ними, вы не просто заполняете рисунок — вы выстраиваете собственное состояние, переводя хаос переживаний в ясную структуру. Каждая композиция сопровождается текстом и вопросами для размышления, превращая процесс рисования в практику внимательного диалога с собой. 
Здесь нет задачи «раскрасить красиво». Есть возможность остановиться, почувствовать и создать свой порядок — изнутри.</t>
  </si>
  <si>
    <t>Прочитать, понять, запомнить</t>
  </si>
  <si>
    <t>978-5-17-161281-8</t>
  </si>
  <si>
    <t>ПрочитатьПонятьЗапомнить</t>
  </si>
  <si>
    <t>ASE000000000877861</t>
  </si>
  <si>
    <t>http://cdn.eksmo.ru/v2/ASE000000000877861/COVER/cover1.jpg</t>
  </si>
  <si>
    <t>ПрочитатьПонятьЗапомнить Все правила английского языка в схемах и таблицах</t>
  </si>
  <si>
    <t>Антистресс прописи для тех, кто устал. С элементами арт-терапии. Открой, пиши и рисуй, когда не осталось сил</t>
  </si>
  <si>
    <t>Психотерапия. Практикум</t>
  </si>
  <si>
    <t>978-5-17-184686-2</t>
  </si>
  <si>
    <t>ASE000000000897289</t>
  </si>
  <si>
    <t>http://cdn.eksmo.ru/v2/ASE000000000897289/COVER/cover1.jpg</t>
  </si>
  <si>
    <t>ПсихотерапияПрактикум Антистресс прописи для тех, кто устал. С элементами арт-терапии. Открой, пиши и рисуй, когда не осталось сил</t>
  </si>
  <si>
    <t>Откройте эту тетрадь, когда вы чувствуете, что сил больше нет, мысли путаются, и даже простые задачи кажутся слишком сложными. Это инструмент быстрой психологической разгрузки, который основан на нейромоторике и арт-терапии.
Внутри нет скучных правил и длинных текстов. Только успокаивающие фразы, которые нужно переписать, чтобы переключить внимание и снять напряжение, а также творческие задания, которые будут расслаблять, давать выход эмоциям и негативу. 
Арт-терапия и прописи помогут: 
•   снять усталость и напряжение;
•   сделать паузу;
•   выплеснуть негатив; 
•   переключить внимание и снизить тревожность; 
•   расслабиться и восстановить внутренний баланс.
Начните с любой страницы — и у вас появится необходимый отдых, который принесет пользу. Возьмите ручку, найдите 15 минут тишины и позвольте себе восстановиться.</t>
  </si>
  <si>
    <t>Антистресс прописи и раскраска. Пиши и рисуй, когда тревожно. По методу арт-терапии</t>
  </si>
  <si>
    <t>978-5-17-182245-3</t>
  </si>
  <si>
    <t>Очковская Анастасия Михайловна</t>
  </si>
  <si>
    <t>ASE000000000895410</t>
  </si>
  <si>
    <t>http://cdn.eksmo.ru/v2/ASE000000000895410/COVER/cover1.jpg</t>
  </si>
  <si>
    <t>ПсихотерапияПрактикум Антистресс прописи и раскраска. Пиши и рисуй, когда тревожно. По методу арт-терапии</t>
  </si>
  <si>
    <t>Откройте эту тетрадь, когда вам тревожно или вы чувствуете, что устали от беспокойства. Вам на помощь придут сразу две методики психологической саморегуляции — арт-терапия и прописи.
Арт-терапия поможет вам привести в порядок мысли после тяжелого дня, восстановить эмоциональный баланс и обрести внутреннее спокойствие. Прописи формируют новые нейронные связи: подсознание впитывает позитивные установки и постепенно начинает менять отношение к жизни. Всего 5–10 минут работы с тетрадью помогают успокоиться и сосредоточиться на позитивных мыслях.
Используйте эту тетрадь, чтобы вернуть себе ясность ума, отпустить тревоги и страхи, а главное — обрести контроль над своим эмоциональным состоянием.
Откройте тетрадь, если вы:
•   постоянно нервничаете, прокручиваете в голове провальные сценарии и ощущаете, что качество вашей жизни страдает от этого;
•   ищете простые инструменты самопомощи, которые не требуют специальной подготовки и не отнимают много времени;
•   хотите вернуть себе внутренний баланс, почувствовать себя свободными от разрушающей тревоги.</t>
  </si>
  <si>
    <t>Стамбул. Что там делать. Маршруты на 3 дня</t>
  </si>
  <si>
    <t>Бичанина З.И.</t>
  </si>
  <si>
    <t>Путеводитель. Поехали, там есть что делать</t>
  </si>
  <si>
    <t>978-5-17-182128-9</t>
  </si>
  <si>
    <t>ПутеводительПоехали</t>
  </si>
  <si>
    <t>ASE000000000895486</t>
  </si>
  <si>
    <t>http://cdn.eksmo.ru/v2/ASE000000000895486/COVER/cover1.jpg</t>
  </si>
  <si>
    <t>ПутеводительПоехали Стамбул. Что там делать. Маршруты на 3 дня</t>
  </si>
  <si>
    <t>На страницах этой книги вы найдете тщательно продуманные маршруты, которые помогут открыть один из самых притягательных городов мира во всей его многослойной красоте. Этот путеводитель станет вашим надежным собеседником в диалоге со Стамбулом – городом, где соседствуют величественные мечети и шумные рынки, безмятежные дворцовые сады и современные кварталы, где за каждым поворотом скрывается история длиною в тысячелетия.
Маршруты подобраны так, чтобы даже в ограниченное время вы смогли увидеть самые значимые и интересные места: от исторического центра Султанахмет до живописных улочек Бейоглу и спокойных кварталов азиатской стороны. В каждом маршруте приводятся краткие исторические сведения, практические советы, а также ориентиры, позволяющие легко и уверенно передвигаться по городу самостоятельно.
Для наглядности включены схемы маршрутов с обозначенными ключевыми точками, а фотографии помогают представить атмосферу мест ещё до того, как вы окажетесь на месте. Эта книга создана для того, чтобы сделать ваши три дня в Стамбуле насыщенными, комфортными и по-настоящему запоминающимися.</t>
  </si>
  <si>
    <t>Система 88: упражнения для мозга. Актерская методика активации зоны Брока для развития мышления, внимания и гибкости</t>
  </si>
  <si>
    <t>Развивай свой мозг</t>
  </si>
  <si>
    <t>978-5-17-177777-7</t>
  </si>
  <si>
    <t>РазвивайСвойМозг</t>
  </si>
  <si>
    <t>ASE000000000890495</t>
  </si>
  <si>
    <t>http://cdn.eksmo.ru/v2/ASE000000000890495/COVER/cover1.jpg</t>
  </si>
  <si>
    <t>РазвивайСвойМозг Могучий Система 88: упражнения для мозга. Актерская методика активации зоны Брока для развития мышления, внимания и гибкости</t>
  </si>
  <si>
    <t>Хотите не просто быть умным, но и научиться проявлять свой ум наилучшим образом везде и всегда? Гибкие навыки (soft skills) — это то, что помогает нам жить и адаптироваться к изменениям. Именно развитие гибких навыков влияет на взаимодействие человека с окружающими людьми, его умение общаться и проявлять себя. 
Перед вами — супертренинг для развития гибких навыков, речи, памяти и внимания. Внутри — уникальная система упражнений, сочетающая тренажер для мозга и тренинг по актерскому мастерству для развития вербального интеллекта. Тренажер поможет активировать зону Брока — область мозга, отвечающую за грамотную и убедительную речь. Вы научитесь говорить уверенно и выразительно, сможете улучшить память, повысить способность к концентрации и скорость мышления. Книга поможет вам не только в развитии soft skills, вы научитесь вести себя органично и естественно, регулировать свои эмоции и проявлять ваши лучшие качества в любой ситуации.
Книга в твердой обложке.</t>
  </si>
  <si>
    <t>Азбука эмоций</t>
  </si>
  <si>
    <t>Мельникова А. М.</t>
  </si>
  <si>
    <t>Раннее обучение: крути, открывай, узнавай!</t>
  </si>
  <si>
    <t>978-5-17-180659-0</t>
  </si>
  <si>
    <t>картон мелованный 300</t>
  </si>
  <si>
    <t>РанОбучКрутиОткрывайУзнав</t>
  </si>
  <si>
    <t>ASE000000000894223</t>
  </si>
  <si>
    <t>http://cdn.eksmo.ru/v2/ASE000000000894223/COVER/cover1.jpg</t>
  </si>
  <si>
    <t>РанОбучКрутиОткрывайУзнавай Азбука эмоций</t>
  </si>
  <si>
    <t>Каждый малыш нуждается в любви и заботе мамы. От нее во многом зависит, какие взаимоотношения сложатся у ребенка с окружающими, с каким настроем он войдет в огромный мир. Детский психолог и многодетная мама Анна Мельникова придумала книгу с весёлыми стихами и песенками-болтушками по QR-кодам. Она помогает маленькому непоседе почувствовать безграничную любовь мамы, развивать эмоциональный интеллект и учиться регулировать свое поведение. Уникальная форма книжки-картонки со скругленными безопасными углами, окошками и "клесиком" превращает общение с книгой в увлекательную и полезную игру. Креативный развивающий подарок для вашего любимого малыша. Сделано с любовью и знанием законов гармоничного раннего развития!</t>
  </si>
  <si>
    <t>Капризы и истерики малыша - головная боль всех родителей! Как помочь ребенку справиться со своими эмоциями и выразить свои желания и беспокойство более социально приемлемым способом? Детский психолог и многодетная мама Анна Мельникова придумала книгу с весёлыми стихами и песенками-болтушками по QR-кодам, которые помогают маленькому непоседе лучше понять свои эмоции. Униальная форма с окошками и "клесиком" превращает общение с книгой в увлекательную развивающую игру.
Для дошкоьного возраста.</t>
  </si>
  <si>
    <t>Мамы и малыши</t>
  </si>
  <si>
    <t>Добрая К.</t>
  </si>
  <si>
    <t>978-5-17-180861-7</t>
  </si>
  <si>
    <t>ASE000000000894446</t>
  </si>
  <si>
    <t>http://cdn.eksmo.ru/v2/ASE000000000894446/COVER/cover1.jpg</t>
  </si>
  <si>
    <t>РанОбучКрутиОткрывайУзнавай Мамы и малыши</t>
  </si>
  <si>
    <t>«Мамы и малыши» — яркая книжка-игра из серии «Раннее обучение: крути, открывай, узнавай» познакомит малыша с очаровательными животными и их детёнышами.  Как узнать, где чья мама и где чей малыш, где они живут и чем любят лакомиться? Нужно послушать весёлые и добрые стихи-болтушки, покрутить колёсико и открыть волшебные окошки. Это отличное решение для развития навыков взаимодействия с предметами у самых маленьких. Игры с крутящимся колёсиком стимулируют любознательность, побуждая ребёнка исследовать окружающий мир. Простые задания с окошками делают каждую страницу настоящим открытием. Стихи-лепеталки и звукоподражания — для быстрого запуска речи Крупные эмоциональные картинки положительно влияют на визуальное восприятие, пространственное мышление и воображение ребёнка. Красочную книжку из лёгкого, но плотного картона с закруглёнными краями удобно держать и листать маленькими ручками. Книжка подарит много радости малышу и обязательно станет любимой.</t>
  </si>
  <si>
    <t>Кто такой белёк и где его мама? Что собирает медвежонок в корзинку? Откройте окошки, покрутите колёсико — и узнайте ответ! «Мамы и малыши» — красочная книга-игра, книга-подарок с окошками, колёсиком и простыми стишками-лепеталками для запуска речи детей 1–3 лет. Яркие эмоциональные картинки животных, уникальный набор звукоподражаний. Маленькие ручки легко справятся с интерактивными элементами — идеальный тренажёр для развития речи, мышления, мелкой моторики, координации движений, памяти и внимания. 
Для детей до 3 лет.</t>
  </si>
  <si>
    <t>Песенки-болтушки для запуска речи</t>
  </si>
  <si>
    <t>Бунина В.С., Степанчишина Д.В.</t>
  </si>
  <si>
    <t>978-5-17-172699-7</t>
  </si>
  <si>
    <t>ASE000000000887946</t>
  </si>
  <si>
    <t>http://cdn.eksmo.ru/v2/ASE000000000887946/COVER/cover1.jpg</t>
  </si>
  <si>
    <t>РанОбучКрутиОткрывайУзнавай Песенки-болтушки для запуска речи</t>
  </si>
  <si>
    <t>Первые годы жизни малыша — время акивного роста и развития! Эта книга с подвижными элементами (окошами и колесиками), а также простыми логоритмическими песенками способствует запуску и развитию речи малыша 1-3 лет. В оносве заданий - авторские методики опытных логопедов Виктории Буниной и Дины Степанчишиной. Через простую и увлекательную игру ребенок запомнит названия домашних животных и их малышей, узнает, чем они питаются, потренирует моторику, зрительно-моторную координацию, чувство ритма. Плотные картонные странички идеально подходят для маленких детских пальчиков. Книга станет прекрасным подарком для маленьких непосед. Занимайтесь с пользой и удовольствием!</t>
  </si>
  <si>
    <t>Красочная книга-игра, книга-подарок с окошками, колёсиками из плотного картона и простыми песенками по QR-кодам для запуска речи детей 1-3 лет — настоящая находка для заботливых родителей! Задания на выбор угощение для домашних животных, на поиски спрятавшихся малышей, а также логоритмические упражнения способствуют развитию речи, мышления, мелкой моторики рук, глазодвигательной координации, памяти и внимания. В процессе увлекательной игры с книгой, ребенок сможет сказать первые слова. Книга разработана на основе методики запуска речи опытного логопеда, нейрореабилитолога Виктории Буниной и талантилвого музыкального педагога, логопеда Дины Степенчишиной.
Для детей до 3 лет.</t>
  </si>
  <si>
    <t>Пора на горшок</t>
  </si>
  <si>
    <t>Ершова Е.С.</t>
  </si>
  <si>
    <t>КНИГИ-ИГРУШКИ (0-3 ЛЕТ)</t>
  </si>
  <si>
    <t>978-5-17-175755-7</t>
  </si>
  <si>
    <t>ASE000000000890259</t>
  </si>
  <si>
    <t>http://cdn.eksmo.ru/v2/ASE000000000890259/COVER/cover1.jpg</t>
  </si>
  <si>
    <t>РанОбучКрутиОткрывайУзнавай Пора на горшок</t>
  </si>
  <si>
    <t>Эта яркая книжка-игрушка поможет малышу понять, почему стоит отказаться от подгузника, для чего нужен горшок и как им пользоваться.  
Интерактивные элементы – окошки и вращающееся колёсико – помогут увлечь ребёнка и дополнительно мотивировать на освоение навыка. 
Для детей старше 18 месяцев.</t>
  </si>
  <si>
    <t>Стихи-болтушки для запуска речи</t>
  </si>
  <si>
    <t>Бунина В.С., Волкова Н.Г.</t>
  </si>
  <si>
    <t>978-5-17-180657-6</t>
  </si>
  <si>
    <t>ASE000000000894221</t>
  </si>
  <si>
    <t>http://cdn.eksmo.ru/v2/ASE000000000894221/COVER/cover1.jpg</t>
  </si>
  <si>
    <t>РанОбучКрутиОткрывайУзнавай Стихи-болтушки для запуска речи</t>
  </si>
  <si>
    <t>Красочная и увлекательная книжка-картонка, книжка-виммельбух для первых развивающих занятий вашего малыша. Веселые стихи, окошки и "колесико" превращают общение с ребенком в увлекательную игру. Кроха выучит новые слова, потренирует пальчики, послушает весёлые стихотворные строчки  и с удовольствием включится в игровое задание "найди и покажи" в компании милых  гномиков. Издание разработано с любовию и знанием норм развития опытным логопедом Викторией Буниной.
Для детей до 3 лет.</t>
  </si>
  <si>
    <t>Один из нас - следующий</t>
  </si>
  <si>
    <t>978-5-17-146232-1</t>
  </si>
  <si>
    <t>ONE OF US IS NEXT</t>
  </si>
  <si>
    <t>ASE000000000862290</t>
  </si>
  <si>
    <t>http://cdn.eksmo.ru/v2/ASE000000000862290/COVER/cover1.jpg</t>
  </si>
  <si>
    <t>Расследование(Neo)Макманус кн.2 Один из нас - следующий</t>
  </si>
  <si>
    <t>•   Бестселлер #1 New York Times 
•   Захватывающий детективный триллер — продолжение культового бестселлера «Один из нас лжет» 
•   Читайте книгу — смотрите сериал. Книги Карен Макманус легли в основу сериала «Один из нас лжет», который вышел осенью 2021 года.
•   Книги Карен Макманус переведены более чем на 40 языков, а их суммарный тираж перевалил за 8 000 000 экземпляров. 
•   Разгадайте новую загадку школы «Бэйвью-Хай»!
Не успел городок Бэйвью оправиться от событий прошлого года, как кошмар возвращается. Теперь учеников старшей школы вовлекают в игру «Правда или вызов». Если жертва выберет правду, вся школа узнает ее самый постыдный секрет. А если вызов — придется выполнять опасное задание. 
Однажды участник игры погибает. Было ли это случайностью или хитро спланированным убийством? Опыт подсказывает: от полиции помощи ждать не приходится. Так что вычислить организатора игры старшеклассникам придется самим.</t>
  </si>
  <si>
    <t>Добро пожаловать в «Бэйвью-Хай».
Прошел год, и жители тихого пригорода постепенно оправляются от ужасных событий. Однако внезапно кошмар возвращается — в новом обличье.
Кто-то неизвестный вовлекает старшеклассников в онлайн-игру «Правда или Вызов». В течение суток очередная жертва должна отправить ответ: что она выбирает?
Правду? И все учащиеся школы узнают самый темный и постыдный из секретов игрока. Или Вызов? Тогда придется выполнить задание. Опасное задание...
Когда погибает один из участников игры, его одноклассникам Мейв, Фиби и Ноксу становится ясно: эта смерть не была случайной. Но кто это подстроил и зачем? Они прекрасно понимают: вычислить организатора игры предстоит им самим. И как можно быстрее — пока смертей не стало больше...</t>
  </si>
  <si>
    <t>Связанные честью</t>
  </si>
  <si>
    <t>978-5-17-154479-9</t>
  </si>
  <si>
    <t>Bound by Honor</t>
  </si>
  <si>
    <t>ASE000000000870930</t>
  </si>
  <si>
    <t>http://cdn.eksmo.ru/v2/ASE000000000870930/COVER/cover1.jpg</t>
  </si>
  <si>
    <t>Рейли Рожденные в крови-1. Связанные честью</t>
  </si>
  <si>
    <t>Международный бестселлер!
Первая книга цикла «Хроники мафии. Рожденные в крови»!
Настоящий хит для всех поклонников остросюжетных эротических романов!</t>
  </si>
  <si>
    <t>Ария должна выйти замуж за жестокого убийцу, главаря Ньй-Йоркской мафии. Чем все это закончится для нее, сможет ли она полюбить такого монстра?
Арии Скудери было всего пятнадцать, когда ее обручили с Лукой Витиелло, старшим сыном главы нью-йоркской "Коза ностра", чтобы укрепить связи между двумя мафиозными кланами Нью-Йорка и Чикаго.
Теперь ей восемнадцать. Ария боится выйти замуж за человека, которого едва знает и с репутацией жестокого убийцы. Но она должна исполнить свой долг перед семьей. 
Лука тоже не рад этому браку, так как предпочитает более опытных женщин. Он красив, богат, обладает невероятной харизмой и считается одним из самых завидныхъ женихов Нью-Йорка. Женщины буквально охотятся на него, но они не знают, что имидж плохого парня — это не просто игра. Внутри Луки скрывается монстр, который с легкостью может убить. 
Ария и Лука не могут избежать этого брака, так как тут замешана честь семьи. 
Несмотря на то, что Ария — добрая, мягкая и нежная, она выросла среди таких же хищников, как Лука, и знает, что даже у самых бездушных ублюдков есть сердце...
Кора Рейли является одним из самых обсуждаемых авторов Tik-tok.
Серия "Хроники мафии. Рожденные в крови" с успехом вышла в Бразилии, Франции, Германии, Италии, Польше, Испании, а теперь и в России.
Видео с хештегом #корарейли в Tiktok собрало 306,9 млн просмотров, а с хештегом #хроникимафии 99,5 млн. просмотров</t>
  </si>
  <si>
    <t>Рисуем за 30 секунд. Для девочек</t>
  </si>
  <si>
    <t>Рисуем за 30 секунд</t>
  </si>
  <si>
    <t>978-5-17-152285-8</t>
  </si>
  <si>
    <t>Рисуем(за 30 секунд)</t>
  </si>
  <si>
    <t>ASE000000000868624</t>
  </si>
  <si>
    <t>http://cdn.eksmo.ru/v2/ASE000000000868624/COVER/cover1.jpg</t>
  </si>
  <si>
    <t>Рисуем(за 30 секунд)Для девочек</t>
  </si>
  <si>
    <t>Дочь постоянно просит нарисовать что-то, но вы не умеете? Или малышка делает первые шаги в мире рисования, а вы не знаете, как ей помочь? Решение есть! Воспользуйтесь книгой «Рисуем за 30 секунд для девочек». Вы увидите, что вовсе необязательно оканчивать художественную школу, чтобы красиво рисовать! Достаточно провести несколько чёрточек и пару кружков и квадратиков и готово — на альбомном листе уже красуются симпатичные рисунки!
 В книге собраны подробные пошаговые инструкции по рисованию ягод, цветов, животных и различных предметов. Занимаясь с такой книгой, любая девочка легко и быстро научится рисовать, разовьёт мелкую моторику, внимание и воображение, подготовит руку к письму. Но самое главное — малышка проведёт время с удовольствием!</t>
  </si>
  <si>
    <t>В книге «Рисуем за 30 секунд. Для девочек» собраны подробные пошаговые инструкции по рисованию для девочек и родителей. Малышка научится рисовать ягоды, цветы, зверей, птиц, насекомых, сказочных героев и различные предметы, разовьёт мелкую моторику и воображение, подготовит руку к письму. А родители смогут помочь дочери в творческом начинании, даже если совсем не умеют рисовать.
Для дошкольного возраста.</t>
  </si>
  <si>
    <t>Котенок по имени Гав. Хорошо спрятанная котлета</t>
  </si>
  <si>
    <t>Сам читаю по слогам</t>
  </si>
  <si>
    <t>978-5-17-111034-5</t>
  </si>
  <si>
    <t>СамЧитаюПоСлогам</t>
  </si>
  <si>
    <t>ASE000000000839155</t>
  </si>
  <si>
    <t>http://cdn.eksmo.ru/v2/ASE000000000839155/COVER/cover1.jpg</t>
  </si>
  <si>
    <t>СамЧитаюПоСлогам Остер Котенок по имени Гав. Хорошо спрятанная котлета</t>
  </si>
  <si>
    <t>Крупный шрифт, разбивка на слоги, ударения, запоминающиеся цветные иллюстрации - в книгах серии "Сам читаю по слогам" есть всё необходимое для формирования у ребенка  прочного навыка чтения и стимулирования устойчивого интереса к книге.
А еще это прекрасная возможность познакомиться с лучшими произведениями любимых детских авторов, многие из которых стали неотъемлемой частью отечественной культуры. Знать их - признак образованного, культурного человека.
Идеальное сочетание "цена-качество! Книги не будут обременительны для семейного бюджета и принесут массу пользы, создадут прекрасное настроение.
Забавные приключения непоседливого котенка Гав обязательно понравятся вашему малышу, и он будет с удовольствием читать книгу самостоятельно.</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</si>
  <si>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котёнок Гав, щенок Шарик и другие знаменитые герои Г. Остера.
Для дошкольного возраста.</t>
  </si>
  <si>
    <t>Середина сосиски</t>
  </si>
  <si>
    <t>978-5-17-114043-4</t>
  </si>
  <si>
    <t>ASE000000000842323</t>
  </si>
  <si>
    <t>http://cdn.eksmo.ru/v2/ASE000000000842323/COVER/cover1.jpg</t>
  </si>
  <si>
    <t>СамЧитаюПоСлогам Остер Середина сосиски</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</si>
  <si>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мальчики и девочки прочитают две сказочные истории Григория Остера про котёнка по имени Гав и щенка Шарика — «Середина сосиски» и «Так нечестно!».
Для дошкольного возраста.</t>
  </si>
  <si>
    <t>978-5-17-107891-1</t>
  </si>
  <si>
    <t>ASE000000000835866</t>
  </si>
  <si>
    <t>http://cdn.eksmo.ru/v2/ASE000000000835866/COVER/cover1.jpg</t>
  </si>
  <si>
    <t>СамЧитаюПоСлогам Успенский Крокодил Гена и его друзья</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</si>
  <si>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</si>
  <si>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крокодил Гена, Чебурашка и другие знаменитые герои Э. Успенского.
Для дошкольного возраста.</t>
  </si>
  <si>
    <t>Маленькие сказки про Чебурашку и Крокодила Гену</t>
  </si>
  <si>
    <t>978-5-17-114041-0</t>
  </si>
  <si>
    <t>ASE000000000842321</t>
  </si>
  <si>
    <t>http://cdn.eksmo.ru/v2/ASE000000000842321/COVER/cover1.jpg</t>
  </si>
  <si>
    <t>СамЧитаюПоСлогам Успенский Маленькие сказки про Чебурашку и Крокодила Гену</t>
  </si>
  <si>
    <t>Крупный шрифт, разбивка на слоги, ударения, запоминающиеся цветные иллюстрации - в книгах серии "Сам читаю по слогам" есть всё необходимое для формирования у ребенка  прочного навыка чтения и стимулирования устойчивого интереса к книге.
А еще это прекрасная возможность познакомиться с лучшими произведениями любимых детских авторов, многие из которых стали неотъемлемой частью отечественной культуры. Знать их - признак образованного, культурного человека.
Идеальное сочетание "цена-качество! Книги не будут обременительны для семейного бюджета и принесут массу пользы, создадут прекрасное настроение.
Веселые сказки про всем известных героев Чебурашку и крокодила Гену обязательно понравятся вашему малышу. Они научат ребят смелости, дружбе и доброте.</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</si>
  <si>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истории Э. Успенского про неразлучных друзей — Чебурашку и крокодила Гену.
Для дошкольного возраста.</t>
  </si>
  <si>
    <t>978-5-17-187048-5</t>
  </si>
  <si>
    <t>ASE000000000899482</t>
  </si>
  <si>
    <t>http://cdn.eksmo.ru/v2/ASE000000000899482/COVER/cover1.jpg</t>
  </si>
  <si>
    <t>СамЧитаюПоСлогам Чуковский Мойдодыр (2-ое издание)</t>
  </si>
  <si>
    <t>Крупный шрифт, разбивка на слоги, ударения, запоминающиеся цветные иллюстрации — в книгах серии «Сам читаю по слогам» есть всё необходимое для формирования у ребенка прочного навыка чтения и стимулирования устойчивого интереса к книге. А еще это прекрасная возможность познакомиться с лучшими произведениями любимых детских авторов, многие из которых стали неотъемлемой частью отечественной культуры. Знать их — признак образованного, культурного человека. Идеальное сочетание «цена-качество»! Книги не будут обременительны для семейного бюджета и принесут массу пользы, создадут прекрасное настроение. Поучительная сказка Корнея Чуковского «Мойдодыр» научит ребят чистоте и правилам гигиены. Отличный подарок для малышей!</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</si>
  <si>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современных авторов и классиков детской литературы — К. Чуковского, Э. Успенского, Г. Остера, С. Козлова и других знаменитых писателей и поэтов. Каждую книгу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книге малыши прочитают любимую многими поколениями сказку Корнея Чуковского «Мойдодыр». Веселая поучительная история научит ребят правилам гигиены, поможет в игровой форме объяснить ребенку необходимость соблюдения чистоты.
Для дошкольного возраста.</t>
  </si>
  <si>
    <t>978-5-17-187050-8</t>
  </si>
  <si>
    <t>ASE000000000899484</t>
  </si>
  <si>
    <t>http://cdn.eksmo.ru/v2/ASE000000000899484/COVER/cover1.jpg</t>
  </si>
  <si>
    <t>СамЧитаюПоСлогам Чуковский Телефон (2-ое издание)</t>
  </si>
  <si>
    <t>Крупный шрифт, разбивка на слоги, ударения, запоминающиеся цветные иллюстрации — в книгах серии «Сам читаю по слогам» есть всё необходимое для формирования у ребенка прочного навыка чтения и стимулирования устойчивого интереса к книге. А еще это прекрасная возможность познакомиться с лучшими произведениями любимых детских авторов, многие из которых стали неотъемлемой частью отечественной культуры. Знать их — признак образованного, культурного человека. Идеальное сочетание «цена-качество»! Книги не будут обременительны для семейного бюджета и принесут массу пользы, создадут прекрасное настроение. Веселая сказка Корнея Чуковского «Телефон» понравится даже самым непоседливым малышам. Книга станет отличным подарком на любой праздник!</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</si>
  <si>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современных авторов и классиков детской литературы — К. Чуковского, Э. Успенского, Г. Остера, С. Козлова и других знаменитых писателей и поэтов. Каждую книгу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книге малыши прочитают веселую сказку Корнея Чуковского «Телефон».
Для дошкольного возраста.</t>
  </si>
  <si>
    <t>978-5-17-134820-5</t>
  </si>
  <si>
    <t>ASE000000000855564</t>
  </si>
  <si>
    <t>http://cdn.eksmo.ru/v2/ASE000000000855564/COVER/cover1.jpg</t>
  </si>
  <si>
    <t>СамЧитаюПоСлогам Чуковский Федорино горе</t>
  </si>
  <si>
    <t>Крупный шрифт, разбивка на слоги, ударения, запоминающиеся цветные иллюстрации - в книгах серии "Сам читаю по слогам" есть всё необходимое для формирования у ребенка  прочного навыка чтения и стимулирования устойчивого интеререса к книге.
А еще это прекрасная возможность познакомиться с лучшими произвелениями любимых детских авторов, многие из которых стали неотъемлемой частью отечественной культуры. Знать их - признак образованного, культурного человека.
Идеальное сочетание "цена-качество! Книги не будут обременительны для семейного бюджета и принесут массу пользы, создадут прекрасное настроение.
Стихотворение К. Чуковского "Федорино горе" научит малышей чистоте, бережному отношению к вещам и желанию трудиться.</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</si>
  <si>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книгу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Благодаря этой книге малыши обязательно поймут, как важно соблюдать чистоту и не лениться. «Федорино горе» К. И. Чуковского никого не оставит равнодушным!
Для дошкольного возраста.</t>
  </si>
  <si>
    <t>Чудо-дерево. Стихи и загадки</t>
  </si>
  <si>
    <t>978-5-17-187051-5</t>
  </si>
  <si>
    <t>ASE000000000899485</t>
  </si>
  <si>
    <t>http://cdn.eksmo.ru/v2/ASE000000000899485/COVER/cover1.jpg</t>
  </si>
  <si>
    <t>СамЧитаюПоСлогам Чуковский Чудо-дерево. Стихи и загадки</t>
  </si>
  <si>
    <t>Крупный шрифт, разбивка на слоги, ударения, запоминающиеся цветные иллюстрации — в книгах серии «Сам читаю по слогам» есть всё необходимое для формирования у ребенка прочного навыка чтения и стимулирования устойчивого интереса к книге. А еще это прекрасная возможность познакомиться с лучшими произведениями любимых детских авторов, многие из которых стали неотъемлемой частью отечественной культуры. Знать их — признак образованного, культурного человека. Идеальное сочетание «цена-качество»! Книги не будут обременительны для семейного бюджета и принесут массу пользы, создадут прекрасное настроение. В этой книге ребята прочитают веселую сказку Корнея Чуковского «Чудо-дерево» и разгадают 25 авторских загадок. Загадки тренируют мозг, развивают память, мышление, логику и воображение. В конце произведения даны ответы на все загадки. Книга станет отличным подарком на любой праздник!</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</si>
  <si>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современных авторов и классиков детской литературы — К. Чуковского, Э. Успенского, Г. Остера, С. Козлова и других знаменитых писателей и поэтов. Каждую книгу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книге малыши прочитают веселую сказку Корнея Чуковского «Чудо-дерево» и потренируют внимание и мышление с помощью авторских загадок. 
Для дошкольного возраста.</t>
  </si>
  <si>
    <t>Таблица умножения. Энциклопедия с окошками</t>
  </si>
  <si>
    <t>Земсков П.А.</t>
  </si>
  <si>
    <t>Чудесные страницы с окошками</t>
  </si>
  <si>
    <t>КНИГИ-ИГРУШКИ</t>
  </si>
  <si>
    <t>978-5-17-172077-3</t>
  </si>
  <si>
    <t>200х220</t>
  </si>
  <si>
    <t>картон мелованный 270</t>
  </si>
  <si>
    <t>90x100/16*</t>
  </si>
  <si>
    <t>ЧудесСтраницыОкошки</t>
  </si>
  <si>
    <t>ASE000000000887650</t>
  </si>
  <si>
    <t>http://cdn.eksmo.ru/v2/ASE000000000887650/COVER/cover1.jpg</t>
  </si>
  <si>
    <t>ЧудесСтраницыОкошки Таблица умножения. Энциклопедия с окошками</t>
  </si>
  <si>
    <t>Готовься к математическому приключению!
Эта удивительная книга превратит изучение таблицы умножения
в захватывающую игру.
Под каждым окошком тебя ждёт маленькое открытие:
- ХИТРЫЙ ТРЮК ДЛЯ ЗАПОМИНАНИЯ ТАБЛИЦЫ НА 9;
- КАК БЫСТРО УМНОЖАТЬ НА 5;
- ПРОСТОЙ СПОСОБ ОСВОИТЬ УМНОЖЕНИЕ НА 4 ЧЕРЕЗ УДВОЕНИЕ;
- НЕОБЫЧНАЯ ЗАКОНОМЕРНОСТЬ В СТОЛБЦАХ УМНОЖЕНИЯ.
Автор методики — Пётр Земсков, опытный учитель математики, который
знает, как сделать обучение по-настоящему увлекательным!</t>
  </si>
  <si>
    <t>Секреты чистописания. Шаг 2. Учимся писать слова</t>
  </si>
  <si>
    <t>Дмитриева Л.</t>
  </si>
  <si>
    <t>Школа письма</t>
  </si>
  <si>
    <t>978-5-17-177943-6</t>
  </si>
  <si>
    <t>165х210</t>
  </si>
  <si>
    <t>72x90/16</t>
  </si>
  <si>
    <t>ШколаПисьма</t>
  </si>
  <si>
    <t>ASE000000000892113</t>
  </si>
  <si>
    <t>http://cdn.eksmo.ru/v2/ASE000000000892113/COVER/cover1.jpg</t>
  </si>
  <si>
    <t>ШколаПисьма Секреты чистописания. Шаг 2. Учимся писать слова</t>
  </si>
  <si>
    <t>Лилия Дмитриева – педагог начальной школы с опытом работы более 10 лет. В работе с детьми применяет личностно-ориентированный подход, основой которого является учёт индивидуальных особенностей ученика.
Издание поможет первокласснику научиться писать буквосочетания и слова. Благодаря частой косой линии на каждой страничке, ребёнок быстро освоит чистописание, а понятная методика позволит заниматься самостоятельно. Разнообразные элементы в прописи помогут сформировать красивый почерк. В конце несколько страниц с короткими предложениями для плавного перехода к следующему шагу в обучении.
Пособие по чистописанию составлено с учётом требований ФГОС и образовательного комплекса «Школа России», подходит ко всем учебникам, которые входят в список утверждённых.</t>
  </si>
  <si>
    <t>Пост-Америка: как и почему меняются США.</t>
  </si>
  <si>
    <t>Сучков М.А.</t>
  </si>
  <si>
    <t>Экономические миры</t>
  </si>
  <si>
    <t>978-5-17-172720-8</t>
  </si>
  <si>
    <t>ЭкономическиеМиры</t>
  </si>
  <si>
    <t>ASE000000000887967</t>
  </si>
  <si>
    <t>http://cdn.eksmo.ru/v2/ASE000000000887967/COVER/cover1.jpg</t>
  </si>
  <si>
    <t>ЭкономическиеМиры Сучков Пост-Америка: как и почему меняются США.</t>
  </si>
  <si>
    <t>Максим Сучков – кандидат политических наук, американист, директор Института международных исследований МГИМО МИД России. Автор популярного блога о международных отношениях «Пост-Америка».
В 2026 году Соединенные Штаты Америки отмечают 250-летие своей независимости. За это время главные идеи, из которых когда-то создавалась эта страна, куда-то эволюционировали, во что-то трансформировались, обросли новыми смыслами или пережили кризис. Замысел автора – понять характер и направление этого «движения», саму природу явления, названного им «Пост-Америкой» – Америкой нового состояния и нового «качества».
Любые идеи не имеют большого смысла в отрыве от своих создателей, носителей и тех, на кого они направлены – людей. Поэтому эта книга еще и о людях – «древних», современных и будущих американцах. Писатели, мыслители, изобретатели, путешественники, коммерсанты, солдаты, дипломаты, активисты и аферисты – все, чьи руки «построили Америку» и продолжают это делать. Чего они хотели и о чём думали, когда писали свои трактаты, вели войны, создавали предприятия, осваивали пространства североамериканского континента? Сумели ли потомки сохранить их заветы, сделали ещё лучше или всё испортили? И чем живут сегодня простые и (не очень) американцы, обитатели мегаполисов и глубинки: как они разговаривают, чем увлекаются, куда путешествуют и, главное, что все это говорит нам об американском обществе и государстве?
Наконец, это книга о будущем Америки. Но не в привычной для отечественного читателя диаде – «развалится или устоит» – а в том, вокруг каких сюжетов, проблем и – да – идей Америка и мир будут развиваться вместе и по отдельности до конца текущего столетия. Вне зависимости от отношения всех и каждого к Америке, будущее остального мира связано с её будущим точно так же, как связаны её прошлое и настоящее. Автор взял на себя амбициозную, возможно даже непосильную, задачу рассказать об этой стране во всех трех временных измерениях сразу.</t>
  </si>
  <si>
    <t>Максим Сучков – кандидат политических наук, американист, директор Института международных исследований МГИМО МИД России. Публицист, автор популярного блога о международных отношениях «Пост-Америка».
В 2026 году Соединенные Штаты Америки отмечают 250-летие своей независимости. За это время главные идеи, из которых когда-то создавалась эта страна, куда-то эволюционировали, во что-то трансформировались, обросли новыми смыслами или пережили кризис. Замысел автора – понять характер и направление этого «движения», саму природу явления, названного им «Пост-Америкой» – Америкой нового состояния и нового «качества».
Любые идеи не имеют большого смысла в отрыве от своих создателей, носителей и тех, на кого они направлены – людей. Поэтому эта книга еще и о людях – «древних», современных и будущих американцах. Писатели, мыслители, изобретатели, путешественники, коммерсанты, солдаты, дипломаты, активисты и аферисты – все, чьи руки «построили Америку» и продолжают это делать. Чего они хотели и о чём думали, когда писали свои трактаты, вели войны, создавали предприятия, осваивали пространства североамериканского континента? Сумели ли потомки сохранить их заветы, сделали ещё лучше или всё испортили? И чем живут сегодня простые и (не очень) американцы, обитатели мегаполисов и глубинки: как они разговаривают, чем увлекаются, куда путешествуют и, главное, что все это говорит нам об американском обществе и государстве?
Наконец, это книга о будущем Америки. Но не в привычной для отечественного читателя диаде – «развалится или устоит» – а в том, вокруг каких сюжетов, проблем и – да – идей Америка и мир будут развиваться вместе и по отдельности до конца текущего столетия. Вне зависимости от отношения всех и каждого к Америке, будущее остального мира связано с её будущим точно так же, как связаны её прошлое и настоящее. Автор взял на себя амбициозную, возможно даже непосильную, задачу рассказать об этой стране во всех трех временных измерениях сразу.
«Американская политика при Трампе напоминает ярмарочный балаган, где всё утрировано, чтобы захватить внимание публики. За броским и зачастую безвкусным представлением – густая мешанина. От гротескного амплуа центрального персонажа до холодного расчёта постановщиков, от долгой общественной традиции до сиюминутного броска за модной инновацией. Максим Сучков производит мастерскую деконструкцию запутанного сюжета, превращая самовыражение толпящихся на сцене творцов в стройное культурно-историческое либретто».
Фёдор Лукьянов, главный редактор журнала
«Россия в глобальной политике»
«Когда Соединённым Штатам так хочется остаться один на один с самими собой, приглядывать за ними становится важно. Максим Сучков делает это настолько внимательно, насколько и блистательно. Его «Пост-Америка» — это, пожалуй, лучший разбор американских полётов во сне и наяву».
Валентин Богданов, собственный корреспондент ВГТРК в США
(Нью-Йорк)
 «Многогранное исследование истоков и движущих сил внутреннего развития американского общества и их влияния на основные направления политики США. Удачное сочетание скрупулезного научного подхода к предмету исследования и живого изложения материала. Это делает работу не только востребованной для экспертного сообщества, но и познавательной для широкого круга читателей».
Михаил Конаровский, Чрезвычайный и Полномочный посол,
член Российского совета по международным делам
«Пост-Америка» погружает читателя в политическую жизнь и повседневные проблемы американского общества, казалось бы, давно изученные, историками и социологами. Это путешествие предлагает взглянуть на страну за океаном без стереотипов и готовых клише».
Дмитрий Розенталь, директор Института Латинской Америки (ИЛА) Российской академии наук
«Даже, если вам кажется, что вы знаете про США все, в этой книге вы точно найдете что-то, что вас удивит и заставит задуматься над происходящим с этой страной сегодня».
Виктория Журавлева, заместитель директора по научной работе Института мировой экономики и международных отношений (ИМЭМО) Российской академии наук
 </t>
  </si>
  <si>
    <t>Руны Вещего Олега</t>
  </si>
  <si>
    <t>Задорнов М.Н., Гнатюк В.С., Гнатюк Ю.В.</t>
  </si>
  <si>
    <t>978-5-17-156380-6</t>
  </si>
  <si>
    <t>ASE000000000872929</t>
  </si>
  <si>
    <t>http://cdn.eksmo.ru/v2/ASE000000000872929/COVER/cover1.jpg</t>
  </si>
  <si>
    <t>ЭксклюзивИстория Задорнов Руны Вещего Олега</t>
  </si>
  <si>
    <t>Валентин и Юлия Гнатюк, авторы ряда книг на древнеславянскую тематику, среди которых замечательная книга о князе Олеге. Увлекательная правдивая история читается на одном дыхании. В основу положены многие исторические данные, переосмысленные и воспроизведённые авторами с такой бережностью и глубиной, что даёт все основания назвать данное произведение романом-реконструкцией.Факты, описанные в книге, в школьной программе не упоминаются. Интересна для углубленного понимания истории славян. 
- Уникальные исторические факты про правление Олега.
- Факты, описанные в книге, в школьной программе не упоминаются. 
- Интересна для углубленного понимания истории славян.
«Руны Вещего Олега» — книга, написанная Михаилом Задорновым совместно с Валентином и Юлией Гнатюк, авторами ряда книг на древнеславянскую тематику, среди которых и замечательная трилогия о князе Святославе.
В этой книге подробно рассказывается об одной из самых загадочных фигур в русской истории. Вещий Олег — легендарный князь, объединитель многих племен и народов в единое мощное княжество с названием Великая Русь.
Уникальная личность, о которой в учебниках сказано всего несколько фраз, на страницах романа воплощена в живом образе, ведущем читателя по увлекательным тропам исторической и родовой памяти.</t>
  </si>
  <si>
    <t>Степной волк</t>
  </si>
  <si>
    <t>978-5-17-083742-7</t>
  </si>
  <si>
    <t>AST000000000151279</t>
  </si>
  <si>
    <t>http://cdn.eksmo.ru/v2/AST000000000151279/COVER/cover1.jpg</t>
  </si>
  <si>
    <t>ЭксклюзивКлассика Гессе Степной волк</t>
  </si>
  <si>
    <t>«Степной волк» – один из самых главных романов XX века, впервые опубликованный в 1927 году. Это и философская притча, и вместе с тем глубокое исследование психологии человека, тщетно пытающегося найти и обрести собственное "Я", постоянно балансирующего на стыке животного и человеческого начал.
Это история любви, которая ведет к неожиданной трагической развязке, это и политический, социальный роман, в котором герой выступает как яростный критик существующего мещанства.
В эту книгу ныряешь, как в омут с головой, она завораживает тебя своим особым ритмом, своей неповторимой атмосферой полусна-полуяви, полу-реальности - полу-безумия, ритмами джаза, карнавальными масками, литературными аллюзиями и удивительными открытиями, которые делает главный герой на пути самосознания.</t>
  </si>
  <si>
    <t>Повелитель мух</t>
  </si>
  <si>
    <t>Голдинг У.</t>
  </si>
  <si>
    <t>978-5-17-080086-5</t>
  </si>
  <si>
    <t>LORD OF THE FLIES</t>
  </si>
  <si>
    <t>AST000000000130387</t>
  </si>
  <si>
    <t>http://cdn.eksmo.ru/v2/AST000000000130387/COVER/cover1.jpg</t>
  </si>
  <si>
    <t>ЭксклюзивКлассика Голдинг Повелитель мух</t>
  </si>
  <si>
    <t>– Первый опубликованный роман английского писателя, лауреата Нобелевской премии Уильяма Голдинга.
– ...Двое мальчиков в грязной и оборванной одежде лазили в джунглях рядом с обломками самолета. Авиакатастрофа. Пилот исчез. Как и другие дети с рейса. Их всех должны были эвакуировать из захваченного войной Лондона, но что-то пошло не так. Выйдя к морю, мальчики кинулись дуть в морскую раковину в надежде, что на странный звук отреагируют другие выжившие. Если они есть...
– История не раз экранизировалась. Первый фильм вышел в 1963 году авторства Питера Брука с Джеймсом Обри, Томом Чэпином и Хью Эдвардсом в главных ролях. В 2026 году вышел новый одноименный сериал от Джека Торна с Локсом Праттом в главной роли.</t>
  </si>
  <si>
    <t>"Повелитель мух". 
Странная, страшная и бесконечно притягательная книга. 
История благовоспитанных мальчиков, внезапно оказавшихся на необитаемом острове. 
Философская притча о том, что может произойти с людьми, забывшими о любви и милосердии. 
Гротескная антиутопия, роман-предупреждение и, конечно, напоминание о хрупкости мира, в котором живем мы все.</t>
  </si>
  <si>
    <t>Эмма</t>
  </si>
  <si>
    <t>Остен Д.</t>
  </si>
  <si>
    <t>978-5-17-105077-1</t>
  </si>
  <si>
    <t>Emma</t>
  </si>
  <si>
    <t>ASE000000000831830</t>
  </si>
  <si>
    <t>http://cdn.eksmo.ru/v2/ASE000000000831830/COVER/cover1.jpg</t>
  </si>
  <si>
    <t>ЭксклюзивКлассика Остен Эмма</t>
  </si>
  <si>
    <t>У Эммы Вудхаус есть все – любящий отец, состояние, популярность в обществе, красота и острый ум, – нет только мужа. Но она и не торопится связывать себя узами брака, предпочитая заниматься налаживанием личной жизни подруг и приятельниц, благодаря чему и попадает постоянно в самые неожиданные и забавные ситуации…</t>
  </si>
  <si>
    <t>Ставок больше нет</t>
  </si>
  <si>
    <t>978-5-17-119359-1</t>
  </si>
  <si>
    <t>Les jeux sont faits</t>
  </si>
  <si>
    <t>ASE000000000847735</t>
  </si>
  <si>
    <t>http://cdn.eksmo.ru/v2/ASE000000000847735/COVER/cover1.jpg</t>
  </si>
  <si>
    <t>ЭксклюзивКлассика Сартр Ставок больше нет</t>
  </si>
  <si>
    <t>— От автора романа «Тошнота».
— Нобелевский лауреат по литературе Жан Поль Сартр, добровольно отказавшийся от этой награды, — один из самых значимых писателей и философов середины XX века.
 — «Ставок больше нет» — это экзистенциальный роман о любви и свободе выбора.</t>
  </si>
  <si>
    <t>Роман-пьеса «Ставок больше нет» был написан Сартром еще в 1943 году, но опубликован только по окончании войны, в 1947 году. 
В длинной очереди в кабинет, где решаются в загробном мире посмертные судьбы, сталкиваются двое – прекрасная женщина, отравленная мужем ради наследства, и молодой революционер, застреленный предателем.  Сталкиваются, начинают говорить, чтобы избавиться от скуки ожидания, и… успевают полюбить друг друга настолько сильно, что неожиданно получают второй шанс на возвращение в мир живых, ведь в бумаги «небесной бюрократии» вкралась ошибка – эти двое, предназначенные друг для друга, так и не встретились при жизни. 
Но есть условие – за одни лишь сутки влюбленные должны найти друг друга на земле, иначе они вернутся в загробный мир уже навеки…</t>
  </si>
  <si>
    <t>978-5-17-154288-7</t>
  </si>
  <si>
    <t>ASE000000000870746</t>
  </si>
  <si>
    <t>http://cdn.eksmo.ru/v2/ASE000000000870746/COVER/cover1.jpg</t>
  </si>
  <si>
    <t>ЭксклюзивКлассика(тв/ляссе)Бжезинский Великая шахматная доска</t>
  </si>
  <si>
    <t>Злободневная книга о геополитике от Збигнева Бжезинского — экс-советника президента США по национальной безопасности. Что позволяет США доминировать на мировой арене, почему для Америки так важна Восточная Европа и почему Соединенные Штаты могут стать последней сверхдержавой в истории?</t>
  </si>
  <si>
    <t>12 стульев</t>
  </si>
  <si>
    <t>Ильф И.А., Петров Е.П.</t>
  </si>
  <si>
    <t>978-5-17-092624-4</t>
  </si>
  <si>
    <t>ASE000000000716632</t>
  </si>
  <si>
    <t>http://cdn.eksmo.ru/v2/ASE000000000716632/COVER/cover1.jpg</t>
  </si>
  <si>
    <t>ЭксклюзивКлассикаРус Ильф,Петров 12 стульев</t>
  </si>
  <si>
    <t>"Двенадцать стульев" (1927 г.) — роман, написанный почти век назад, а кажется, что совсем недавно. Его цитируют все, даже те, кто не прочел ни страницы текста и не смотрел ни одной экранизации, а их было уже немало. Остап Бендер, Великий комбинатор, стал персонажем нарицательным, и по всей России ему ставят памятники. История про то, как Бендер вместе со своим "напарником" Кисой Воробьяниновым пытаются найти бриллианты мадам Петуховой, спрятанные в одном из 12 стульев мебельного гарнитура, стала поистине "народной классикой".
Роман переиздавался в России почти 200 раз, он переведен на множество языков, хотя довольно сложно передать тот юмор, которым перенасыщена эта удивительная во всех смыслах книга. Книга, которая до сих пор так до конца и не разгадана: почему Валентин Катаев предложил этот сюжет двум малоизвестным журналистам родом из Одессы, есть ли у героев прототипы, кто скрывается за фигурой Остапа Бендера?
Возможно, эти загадки так навсегда и останутся загадками. А "заседание продолжается, господа присяжные заседатели"!</t>
  </si>
  <si>
    <t>Воля Вселенной</t>
  </si>
  <si>
    <t>Циолковский К.Э.</t>
  </si>
  <si>
    <t>978-5-17-112192-1</t>
  </si>
  <si>
    <t>ASE000000000840370</t>
  </si>
  <si>
    <t>http://cdn.eksmo.ru/v2/ASE000000000840370/COVER/cover1.jpg</t>
  </si>
  <si>
    <t>ЭксклюзивКлассикаРус Циолковский Воля Вселенной</t>
  </si>
  <si>
    <t>Ракеты. Орбитальные станции. Космический лифт. Поезда на воздушной подушке. Все эти поразительные идеи зародились в голове простого школьного учителя – К.Э. Циолковского. Он верил, что однажды человечество сможет преодолеть силы тяготения и подняться к звездам.  Так и произошло.  
Творческое наследие «калужского мудреца» поистине невероятно. С одной стороны, это научные работы с точными расчетами, которые позволили превратить мечту о покорении Вселенной в реальность. А с другой — настоящая «космическая философия», размышления о природе и предназначении человека, устройстве общества и вопросах  этики.</t>
  </si>
  <si>
    <t>Листья травы</t>
  </si>
  <si>
    <t>Уитмен У.</t>
  </si>
  <si>
    <t>Эксклюзив: поэзия</t>
  </si>
  <si>
    <t>978-5-17-150253-9</t>
  </si>
  <si>
    <t>ЭксклюзивПоэзия</t>
  </si>
  <si>
    <t>Leaves of Grass</t>
  </si>
  <si>
    <t>ASE000000000866569</t>
  </si>
  <si>
    <t>http://cdn.eksmo.ru/v2/ASE000000000866569/COVER/cover1.jpg</t>
  </si>
  <si>
    <t>ЭксклюзивПоэзия Уитмен Листья травы</t>
  </si>
  <si>
    <t>Единственный сборник стихов Уолта Уитмена — выдающегося американского классика девятнадцатого века и прародителя свободного стиха и гуманиста. Уитмен дополнял и переиздавал сборник на протяжении всей жизни.
В классических переводах настоящих мастеров слова: Корнея Чуковского, Самуила Маршака и Михаила Зенкевича.</t>
  </si>
  <si>
    <t>«Листья травы» – одна из наиболее значимых книг американской литературы XIX века, ставшая началом новой эпохи в поэзии. Используя свободный стих, не придерживаясь строгой рифмы или других формальных элементов поэзии, Уитмен предпочитал образы и метафоры, наполняя стихи переживаниями и эмоциями, вызывая у читателей необыкновенно яркие и глубокие впечатления.
Уитмен исследует темы духовности, любви к природе, людям и жизни, а также выражает свою философию о свободе, демократии и равенстве, заставляя читателей задуматься о смысле жизни. Важное место в его поэзии занимает и индустриальная тема: оды фабричным трубам, станкам и паровозам сделали Уитмена предтечей так называемой урбанистической поэзии.
Этот сборник стал символом американской литературы и вдохновением для многих поколений писателей и поэтов.</t>
  </si>
  <si>
    <t>Одиссея</t>
  </si>
  <si>
    <t>Библиотека античной литературы</t>
  </si>
  <si>
    <t>978-5-17-184127-0</t>
  </si>
  <si>
    <t>БиблАнтичЛитературы</t>
  </si>
  <si>
    <t>ASE000000000897113</t>
  </si>
  <si>
    <t>http://cdn.eksmo.ru/v2/ASE000000000897113/COVER/cover1.jpg</t>
  </si>
  <si>
    <t>БиблАнтичЛитературы Гомер Одиссея (с иллюстрациями) ( в кино с 17 июля 2026 года)</t>
  </si>
  <si>
    <t>Это история о временах мифов и легенд, когда великие герои совершали не менее великие подвиги, а боги были мстительными и жестокими. 
Отгремела кровопролитная Троянская война. Древний город Приама, Гектора и Париса лежит в руинах, а царь Итаки Одиссей вместе со своими воинами отправляется в обратный путь. Оказавшись на острове, где живет циклоп Полифем, сын морского бога Посейдона, хитроумный грек, спасаясь, лишил монстра его единственного глаза. Разрушительный шторм, вызванный разгневанным олимпийцем, забрасывает корабль Одиссея к далеким берегам. Так начинается полное испытаний и препятствий путешествие царя Итаки, которое займет долгие десять лет…
В этой книге знаменитая поэма Гомера приводится в максимально приближенной к первоисточнику версии известного русского писателя, переводчика и литературоведа Викентия Вересаева.
Подарочное издание сопровождается красочными иллюстрациями американского художника Ньюэлла Уайета и подробной картой, отражающей предположительный маршрут странствий Одиссея.</t>
  </si>
  <si>
    <t>Гордость и предубеждение = Pride and Prejudice</t>
  </si>
  <si>
    <t>978-5-17-155955-7</t>
  </si>
  <si>
    <t>ASE000000000872496</t>
  </si>
  <si>
    <t>http://cdn.eksmo.ru/v2/ASE000000000872496/COVER/cover1.jpg</t>
  </si>
  <si>
    <t>Bilingua(под/илллюстр/неадапт)Остен Гордость и предубеждение = Pride and Prejudice</t>
  </si>
  <si>
    <t>Окунитесь в мир «Гордости и предубеждения», одного из самых популярных романов в английской литературе. Всемирно известная Джейн Остен прекрасно раскрывает чувства, нравы и повседневную жизнь среднего класса английской провинции.
Действие романа разворачивается в Англии начала XIX столетия, повествуя о пяти незамужних дочерях мистера и миссис Беннет. С появлением по соседству с ними богатого и завидного жениха мистера Бингли и его друга мистера Дарси их жизнь переворачивается с ног на голову. Неправильные представления, поспешные суждения и необдуманные поступки приносят сердечную боль и порождают скандалы, но в конечном итоге герои романа приходят к истинному пониманию, самопознанию и любви.
В настоящем издании оригинальный текст романа приводится с параллельным переводом И. С. Маршака, который по праву считается одним из лучших. Главы произведения сопровождаются прекрасными иллюстрациями Ч. Э. Брока.
Параллельный текст, приведенный в книге, делает ее особенно познавательной и полезной для изучения английского языка.
Лента ляссе, удобный формат и красивая обложка добавляют книге изысканность и привлекательность. Ее можно приобрести не только для своей коллекции, но и в качестве подарка дорогим и близким людям.</t>
  </si>
  <si>
    <t>Путешествия Гулливера = Gulliver's Travels</t>
  </si>
  <si>
    <t>Свифт Д.</t>
  </si>
  <si>
    <t>978-5-17-173619-4</t>
  </si>
  <si>
    <t>ASE000000000888605</t>
  </si>
  <si>
    <t>http://cdn.eksmo.ru/v2/ASE000000000888605/COVER/cover1.jpg</t>
  </si>
  <si>
    <t>Bilingua(под/илллюстр/неадапт)Свифт Путешествия Гулливера = Gulliver's Travels</t>
  </si>
  <si>
    <t>Джонатан Свифт – блестящий писатель-сатирик и один из самых проницательных умов английской литературы XVIII века. Его тетралогия «Путешествия Гулливера» давно стала классикой – это не просто захватывающие приключения, а ироничная сатира на человеческие и общественные пороки.
Лемюэль Гулливер, скромный корабельный врач, отправляется в морское плавание и после кораблекрушения попадает в совершенно фантастические миры. В одном он становится настоящим гигантом среди крошечных лилипутов, в другом сам превращается в игрушку для великанов. Ему на пути встретятся гуигнгнмы – разумные лошади, которые кажутся более мудрыми, чем сами люди, а также странные йеху, в которых он с ужасом узнает род человеческий.
Каждая новая страна – это абсурдный, смешной и иногда пугающий мир, отражающий наши собственные слабости, заблуждения и губительные страсти. В этой книге есть все: увлекательный сюжет, острый юмор, тонкая сатира и размышления о том, что же все-таки делает нас людьми…
В настоящем издании оригинальный текст романа приводится с параллельным переводом А. А. Франковского, великолепного знатока английской литературы, в сопровождении изысканных иллюстраций книжного художника-графика Ч. Э. Брока, которые по-новому раскрывают атмосферу странствий Гулливера. В оформлении форзацев использованы известные иллюстрации французского художника Ж. Гранвиля.
Параллельный текст, приведенный в книге, делает ее особенно познавательной и полезной для изучения английского языка.
Подарочное оформление, твердый переплет, белая бумага, иллюстрации, красивый макет и цветная лента ляссе добавляют книге изысканность и привлекательность. Ее можно приобрести не только для своей коллекции, но и в качестве подарка дорогим и близким людям.</t>
  </si>
  <si>
    <t>Артбук Ringeko</t>
  </si>
  <si>
    <t>Ringeko</t>
  </si>
  <si>
    <t>Артбук. Графические миры</t>
  </si>
  <si>
    <t>978-5-17-182140-1</t>
  </si>
  <si>
    <t>бумага мелованная глянцевая 115</t>
  </si>
  <si>
    <t>АртбукГрафичМиры</t>
  </si>
  <si>
    <t>ASE000000000895501</t>
  </si>
  <si>
    <t>http://cdn.eksmo.ru/v2/ASE000000000895501/COVER/cover1.jpg</t>
  </si>
  <si>
    <t>АртбукГрафичМиры Ringeko Артбук Ringeko</t>
  </si>
  <si>
    <t>Фанарты, от которых захватывает дух? Они все под одной обложкой!
Ringeko создаёт потрясающие образы сильных женских персонажей из Genshin Impact, Honkai Star Rail, Zenless Zone Zero и других вселенных. Каждая работа — это сочетание элегантности, мощи и уникальной эстетики.
Внутри вас ждут 300 прекрасных иллюстраций, которые помогут окунуться в восхитительные и сладкие фантазии!</t>
  </si>
  <si>
    <t>Чудо на войне. В окопах атеистов нет</t>
  </si>
  <si>
    <t>Астахов П.А.</t>
  </si>
  <si>
    <t>Книга о чуде. Проза Павла Астахова</t>
  </si>
  <si>
    <t>978-5-17-183699-3</t>
  </si>
  <si>
    <t>Астахов(Книга о чуде)</t>
  </si>
  <si>
    <t>ASE000000000896663</t>
  </si>
  <si>
    <t>http://cdn.eksmo.ru/v2/ASE000000000896663/COVER/cover1.jpg</t>
  </si>
  <si>
    <t>Астахов(Книга о чуде)!Чудо на войне. В окопах атеистов нет</t>
  </si>
  <si>
    <t>Война и чудо. Как сочетаются два настолько разных явления? Возможны ли Божьи чудеса в самом горниле сражений? Вся русская история отвечает на эти вопросы «да». Бог — везде, поэтому и на войне тоже есть место чуду. Более того, именно там, в самые тяжкие, горькие и страшные минуты, оно заметнее и ярче всего. 
Огромное количество Божьих чудес происходит прямо сейчас на фронтах СВО. Из уст в уста передаются истории о невероятных спасениях и знамениях: бумажные иконы принимают на себя смертельный удар, Господь отводит летящий прямо в людей снаряд… Но самое главное чудо на войне — это преображение души, которое случается, когда воин соприкасается с милостью и любовью Божьей.
В этой книге известный правозащитник и телеведущий Павел Астахов публикует многочисленные свидетельства о чудесах на фронте, изложенные самими участниками событий. Здесь же собраны истории о святых воинах древности и о чудесах, произошедших во время Первой и Второй мировых войн, а также — Афганской и Чеченской кампаний.
Простые солдаты, командиры, военные священники, гражданские люди и сам автор книги — все делятся своими непридуманными рассказами. И все подтверждают одно: Бог помогал нашим воинам в прошлом и помогает до сих пор!</t>
  </si>
  <si>
    <t>Тринадцатый Проклятый. Скорбь Стража</t>
  </si>
  <si>
    <t>Токарева М.</t>
  </si>
  <si>
    <t>Герои других миров. Мария Токарева</t>
  </si>
  <si>
    <t>978-5-17-185098-2</t>
  </si>
  <si>
    <t>ГероиДругихМиров</t>
  </si>
  <si>
    <t>ASE000000000897623</t>
  </si>
  <si>
    <t>http://cdn.eksmo.ru/v2/ASE000000000897623/COVER/cover1.jpg</t>
  </si>
  <si>
    <t>ГероиДругихМиров Токарева Тринадцатый Проклятый. Скорбь Стража</t>
  </si>
  <si>
    <t>– Первая часть захватывающей дилогии в жанре темного городского фэнтези от Марии Токаревой.
– Авторская космогония с элементами готики и технофэнтези: эпические сражения асуров и суров над Москвой и магический киберпанк с японскими мотивами в мире Бенаам.
– История Сумеречного Эльфа — последнего Стража Вселенной, который должен защитить Землю от древнего зла, несмотря на расколотую душу и проклятие, не позволяющее прикоснуться к любимой.
– Для поклонников сложных вселенных и эпического фэнтези: расследование чудовищных экспериментов, заговоры, мятежные ученики и надежные наставники, моральные противоречия и принятие своей «тени».
– Издание в серии «Герои других миров» с красочной суперобложкой, яркой иллюстрацией на переплёте от Ольги Зиминой и картой мира на форзаце, нарисованной самой Марией Токаревой.</t>
  </si>
  <si>
    <t>Сумеречный Эльф — порождение древнего эксперимента богоподобных суров, последний Страж Вселенной. Он странствует между мирами, защищая всех разумных существ от древнего зла — асуров, питающихся энергией страданий. 
Долг призывает Стража на Землю, планету, которую он уже однажды спас. Но теперь Сумеречный Эльф чувствует приближение катастрофы: все громче в голове шепот безумия, все чаще звучат пророчества о явлении Разрушителя Вселенной. Глава суров Митрий пропал, а древние асуры рвутся из заточения с планеты Бенаам. Их цель — Земля, где спрятан путь к абсолютной власти, портал к убежищу Змея Хаоса, древнейшего асура.
Стража Вселенной ждут бесконечные сражения. Последним якорем в этом бушующем море для него остается любовь к эльфийской деве Эленор, хранительнице опасного артефакта. Но это же чувство — его великая боль, ведь из-за проклятья влюбленные даже не могут прикоснуться друг к другу.
Сумеречный Эльф обязан сразиться с асурами и восстановить равновесие. Но кто исцелит его расколотую душу? Выстоит ли Страж Вселенной в борьбе с самим собой?</t>
  </si>
  <si>
    <t>Тренажер для мозга: Умные карты. Таблицы Шульте и Лабиринты</t>
  </si>
  <si>
    <t>Гимнастика для мозга. Умный тренажер</t>
  </si>
  <si>
    <t>978-5-17-179239-8</t>
  </si>
  <si>
    <t>75х115</t>
  </si>
  <si>
    <t>84x108/64*</t>
  </si>
  <si>
    <t>ГимнастикаМозга</t>
  </si>
  <si>
    <t>ASE000000000892995</t>
  </si>
  <si>
    <t>http://cdn.eksmo.ru/v2/ASE000000000892995/COVER/cover1.jpg</t>
  </si>
  <si>
    <t>ГимнастикаМозга Могучий Тренажер для мозга: Умные карты. Таблицы Шульте и Лабиринты</t>
  </si>
  <si>
    <t>Впервые! Знаменитый «Тренажер для мозга» в формате умных карточек с таблицами Шульте и лабиринтами! Для развития интеллекта существует множество программ и методик, но именно тренажеры для мозга, созданные Антоном Могучим, пользуются особой популярностью, так как эффект от работы с ними реален! 
Карточки помогают развить интеллект с помощью упражнений на внимание — одного из ключевых элементов тренингов А. Могучего. Развивая концентрацию, способность быстро переключаться между задачами и расширяя объем внимания, вы увеличиваете свой интеллектуальный потенциал и обучаете мозг работать с максимальной эффективностью. Занимаясь по этой методике, вы сможете создать персональную, подходящую именно вам систему тренировки мозга и использовать ваш интеллект на максимум.
С помощью этих карточек вы сможете:
·   улучшить память и внимание;
·   научиться с легкостью решать любые задачи;
·   повысить гибкость и скорость мышления;
·   стать более продуктивным и стрессоустойчивым.
В комплекте — 45 карточек и брошюра с руководством.</t>
  </si>
  <si>
    <t>Моему Томми. Альбом акварельных рисунков узника концлагеря Терезин</t>
  </si>
  <si>
    <t>Фритта Б., Азуле Э.</t>
  </si>
  <si>
    <t>Живая история: война, люди и судьбы</t>
  </si>
  <si>
    <t>978-5-17-160938-2</t>
  </si>
  <si>
    <t>ЖиваяИстория</t>
  </si>
  <si>
    <t>ASE000000000877516</t>
  </si>
  <si>
    <t>http://cdn.eksmo.ru/v2/ASE000000000877516/COVER/cover1.jpg</t>
  </si>
  <si>
    <t>ЖиваяИстория Михлич Моему Томми. Альбом акварельных рисунков узника концлагеря Терезин</t>
  </si>
  <si>
    <t>Находясь в концлагере Терезин, художник Бедржих Фритта посвятил своему сыну Томми на день рождения особенную книгу, проиллюстрированную небольшими акварельными рисунками. В них — красота, изящество и даже юмор, словно тихий бунт против окружающего ужаса.
В этом последнем подарке отца сыну столько нежности, столько поэзии, что кажется невероятным, что он мог родиться в лагере, от человека, окруженного, как и вся его семья, ужасом и смертью.
Соединяя прошлое и настоящее, писатель Гелиос Азулей раскрывает эту пронзительную историю. Книга становится свидетельством того, как искусство и родительская любовь преодолевают тьму, и трогает до глубины души.</t>
  </si>
  <si>
    <t>Тень архетипа</t>
  </si>
  <si>
    <t>Цапенко А.В.</t>
  </si>
  <si>
    <t>Звезда Рунета</t>
  </si>
  <si>
    <t>978-5-17-153258-1</t>
  </si>
  <si>
    <t>ЗвездаРунета</t>
  </si>
  <si>
    <t>ASE000000000869642</t>
  </si>
  <si>
    <t>http://cdn.eksmo.ru/v2/ASE000000000869642/COVER/cover1.jpg</t>
  </si>
  <si>
    <t>ЗвездаРунета(цв)Цапенко Тень архетипа</t>
  </si>
  <si>
    <t>Александр Цапенко — кандидат психологических наук, психолог, преподаватель и исследователь глубинной мотивации человека, автор бестселлера «Реальность ведьмы».
Почему одни и те же сценарии повторяются в нашей жизни? Почему мы выбираем похожих партнёров, сталкиваемся с одними и теми же трудностями или неожиданно оказываемся в одинаковых жизненных ситуациях?
Книга «Тень архетипа» раскрывает идею наследственных архетипов — глубинных сил, которые формируют наши желания, страхи, характер и судьбу. Основой исследования стал тест портретных выборов швейцарского психиатра Леопольда Сонди — уникальный метод, позволяющий увидеть 
скрытые мотивации человека. Автор описывает 16 архетипических сил и их теневые стороны—внутренние программы, влияющие на настроение, здоровье, отношения и жизненные решения.
«Тень архетипа» помогает лучше понять свои сильные и слабые стороны, сделать более осознанный выбор профессии, найти подходящий жизненный стиль и выстроить путь к более гармоничной и комфортной самореализации. Сложная теория судьбоанализа изложена простым и понятным 
языком и дополнена оригинальным авторским подходом, соединяющим идеи Сонди, архетипическую психологию и практические техники гармонизации внутренних сил.
В книгу также включены комментарии и дополнения переводчика трудов Сонди на русский язык В. Джоса.</t>
  </si>
  <si>
    <t>Ливерпуль</t>
  </si>
  <si>
    <t>Уиллоуби Джонатан</t>
  </si>
  <si>
    <t>978-5-17-178898-8</t>
  </si>
  <si>
    <t>ASE000000000892913</t>
  </si>
  <si>
    <t>http://cdn.eksmo.ru/v2/ASE000000000892913/COVER/cover1.jpg</t>
  </si>
  <si>
    <t>ЗвездыСпорта Уиллоуби Ливерпуль</t>
  </si>
  <si>
    <t>«Ливерпуль» — одна из самых легендарных команд Великобритании. Ее история началась на заре футбольной эпохи и изобиловала падениями и взлетами: клуб провел несколько лет во Втором дивизионе, а потом стал многократным чемпионом Англии и обладателем кубков УЕФА. Конечно, такие удивительные достижения были бы невозможны без старания великих тренеров, но большую роль сыграли также сила духа спортсменов и поддержка фанатов. Эту глубинную связь «Ливерпуля» с болельщиками как ничто отражает его неофициальный гимн, песня You’ll never walk alone («Ты никогда не будешь идти один»), а символ команды, мифическая птица Mighty Red (Могучий красный), зажигает в сердцах футболистов огонь, который дает им силы бороться за победу до последнего.</t>
  </si>
  <si>
    <t>Стивен Кинг идет в кино</t>
  </si>
  <si>
    <t>978-5-17-186825-3</t>
  </si>
  <si>
    <t>STEPHEN KING GOES TO THE MOVIES</t>
  </si>
  <si>
    <t>ASE000000000899235</t>
  </si>
  <si>
    <t>http://cdn.eksmo.ru/v2/ASE000000000899235/COVER/cover1.jpg</t>
  </si>
  <si>
    <t>Кинг(нов)Стивен Кинг идет в кино (2-ое издание)</t>
  </si>
  <si>
    <t>В этом сборнике Стивен Кинг собрал повести и рассказы, которые легли в основу известных голливудских фильмов. Писатель также добавил свои комментарии, делясь впечатлениями о каждой картине и размышляя, удалось ли режиссерам передать дух его произведений или, может, даже превзойти их.
Сюрреалистичная и жестокая «Мясорубка», оригинальные и пугающие «Дети кукурузы», загадочные и интеллектуальные «Сердца в Атлантиде», увлекательный и реалистичный «Побег из Шоушенка» и классический «ужастик» «1408».
Пять историй, пять экранизаций с лучшими актерами — от Моргана Фримена и Тима Роббинса до Энтони Хопкинса и Джона Кьюсака.
Вы смотрели эти фильмы?
Возможно, теперь самое время перечитать литературные произведения, по которым они были сняты!..</t>
  </si>
  <si>
    <t>Кодекс Российской Федерации об административных правонарушениях на 1 июня 2026 года. Со всеми изменениями, законопроектами и постановлениями судов</t>
  </si>
  <si>
    <t>Кодексы и законы</t>
  </si>
  <si>
    <t>ПРАВО. ЮРИДИЧЕСКИЕ НАУКИ</t>
  </si>
  <si>
    <t>АДМИНИСТРАТИВНОЕ ПРАВО. ОРГАНЫ ГОС. БЕЗОПАСНОСТИ, ВНУТР. ДЕЛ, ВООРУЖЕННЫХ СИЛ. ТАМОЖЕННОЕ ПРАВО. МУНИЦИПАЛЬНОЕ ПРАВО. ИНФОРМАЦИОННОЕ ПРАВО</t>
  </si>
  <si>
    <t>978-5-17-187802-3</t>
  </si>
  <si>
    <t>Рим Антон Александрович</t>
  </si>
  <si>
    <t>КодексыЗаконыРФ</t>
  </si>
  <si>
    <t>ASE000000000900133</t>
  </si>
  <si>
    <t>Кладезь. Юридика</t>
  </si>
  <si>
    <t>http://cdn.eksmo.ru/v2/ASE000000000900133/COVER/cover1.jpg</t>
  </si>
  <si>
    <t>КодексыЗаконыРФ Кодекс об административных правонарушениях на 1 июня 2026 года. Со всеми изменениями, законопроектами и постановлениями судов</t>
  </si>
  <si>
    <t>Данное издание кодекса Российской Федерации об административных правонарушениях  сверено с официальным источником и приводится по состоянию на 1 июня 2026 года. Кодекс учитывает все изменения, опубликованные в официальных источниках на момент подписания издания в печать.
В издании представлена информация о возможных изменениях в КоАП РФ по результатам принятия законопроектов, находящихся на рассмотрении в Государственной Думе РФ.
Для удобства пользования в тексте кодекса применяется система общепринятых сокращений, а также приводятся ссылки на федеральные законы, постановления Правительства Российской Федерации, постановления и определения высших судебных органов Российской Федерации, относящиеся к вопросам применения норм КоАП РФ.</t>
  </si>
  <si>
    <t>Уголовный кодекс Российской Федерации на 1 июня 2026 года. Со всеми изменениями, законопроектами и постановлениями судов</t>
  </si>
  <si>
    <t>УГОЛОВНОЕ ПРАВО. КРИМИНОЛОГИЯ. КРИМИНАЛИСТИКА. УГОЛОВНЫЙ ПРОЦЕСС. ПРОКУРОРСКИЙ НАДЗОР.</t>
  </si>
  <si>
    <t>978-5-17-187800-9</t>
  </si>
  <si>
    <t>ASE000000000900130</t>
  </si>
  <si>
    <t>http://cdn.eksmo.ru/v2/ASE000000000900130/COVER/cover1.jpg</t>
  </si>
  <si>
    <t>КодексыЗаконыРФ Уголовный Кодекс По состоянию на 1 июня 2026 года. Со всеми изменениями, законопроектами и постановлениями судов</t>
  </si>
  <si>
    <t>Данное издание включает сверенный с официальными источниками текст Уголовного кодекса Российской Федерации на 1 июня 2026 года. Кодекс учитывает все изменения, опубликованные в официальных источниках на момент подписания издания в печать.
В издании представлена информация о возможных изменениях в УК РФ по результатам принятия законопроектов, находящихся на рассмотрении в Государственной Думе РФ.
Для более удобного использования в тексте кодекса применяется система сокращенного написания отдельных слов и выражений, а также приводятся ссылки на федеральные законы, постановления и определения высших судебных органов Российской Федерации, относящиеся к вопросам применения норм уголовного права.</t>
  </si>
  <si>
    <t>Равновесие: как перестать страдать от диет и начать получать удовольствие от еды</t>
  </si>
  <si>
    <t>Вихрева Юлия, Суслякова Анна</t>
  </si>
  <si>
    <t>978-5-17-179839-0</t>
  </si>
  <si>
    <t>Челкина Елизавета Юрьевна</t>
  </si>
  <si>
    <t>ASE000000000893624</t>
  </si>
  <si>
    <t>Кладезь. Медицина</t>
  </si>
  <si>
    <t>http://cdn.eksmo.ru/v2/ASE000000000893624/COVER/cover1.jpg</t>
  </si>
  <si>
    <t>КодПитания Вихрева Равновесие: как перестать страдать от диет и начать получать удовольствие от еды</t>
  </si>
  <si>
    <t>Если вы устали от бесконечных диет, срывов и качелей «минус пять — плюс десять», эта книга для вас. Авторы предлагают не очередную диету, а гибкую систему, научно обоснованный подход к поддержанию здорового веса через фреймворки питания, сна, физической активности и психоэмоционального баланса.
Из книги вы узнаете:
• 20 фреймворков питания известных людей и целых наций, которые годами доказывают свою эффективность: от интервального до интуитивного питания;
• о системах питания Владимира Путина, Ирины Хакамады, Павла Дурова, Илона Маска, предпринимателей из Кремниевой долины, долгожителей с Окинавы;
• базовую стратегию снижения веса через гормональную стабильность, восстановление метаболической гибкости и качественный сон;
• разбор 1000+ актуальных научных исследований, посвященных теме похудения, изложенных простым языком;
• практические советы по работе с микро- и макро-нутриентами, а также о синхронизации питания с циркадными ритмами.</t>
  </si>
  <si>
    <t>Дочь священника</t>
  </si>
  <si>
    <t>978-5-17-158136-7</t>
  </si>
  <si>
    <t>A CLERGYMAN'S DAUGHTER</t>
  </si>
  <si>
    <t>ASE000000000874779</t>
  </si>
  <si>
    <t>http://cdn.eksmo.ru/v2/ASE000000000874779/COVER/cover1.jpg</t>
  </si>
  <si>
    <t>ЛучшМирКлассика Оруэлл Дочь священника</t>
  </si>
  <si>
    <t>«Дочь священника» — роман совсем не похожий на саркастичный «Скотный Двор» и мрачную антиутопию «1984». 
Роман, который познакомит вас и иным Оруэллом — мастером психологического реализма. Героиня романа — дочь священника Дороти, глубоко верующая и ведущая праведный образ жизни, — в результате несчастного случая теряет память и напрочь забывает о своей вере в Бога. Дороти становится мелкой мошенницей и прибивается к банде бродяг. Через какое-то время память возвращается к ней, но не вера....</t>
  </si>
  <si>
    <t>Мой дельтаплан</t>
  </si>
  <si>
    <t>Зиновьев Н.Н.</t>
  </si>
  <si>
    <t>978-5-17-156618-0</t>
  </si>
  <si>
    <t>ASE000000000873167</t>
  </si>
  <si>
    <t>http://cdn.eksmo.ru/v2/ASE000000000873167/COVER/cover1.jpg</t>
  </si>
  <si>
    <t>ЛюбимПоэты Зиновьев Мой дельтаплан</t>
  </si>
  <si>
    <t>Николай Николаевич Зиновьев — известный поэт-песенник, на чьи стихи было написано почти триста песен, многие из которых вошли в золотой фонд нашей эстрады. Среди них «Паромщик», «Казанова», «Полет на дельтаплане», «А музыка звучит», «Красная стрела», «Мастер и Маргарита», «Только ты».
Стихотворения Н. Зиновьева, отличающиеся искренностью, мелодичностью и глубиной, исполняли звезды российской сцены разных поколений – И. Кобзон, Н. Чепрага, А. Пугачева, В. Леонтьев, Д. Билан, П. Гагарина, Лада Дэнс…
В настоящий сборник вошли избранные произведения автора, отражающие многогранность его таланта и позволяющие читателю прикоснуться к поэзии, давно ставшей неотъемлемой частью музыкальной культуры страны.</t>
  </si>
  <si>
    <t>Очень странная еда. Кулинарные секреты Хокинса</t>
  </si>
  <si>
    <t>Постаниди Е.Д.</t>
  </si>
  <si>
    <t>Мировая еда. Кинорецепты</t>
  </si>
  <si>
    <t>978-5-17-172591-4</t>
  </si>
  <si>
    <t>МироваяЕдаКинорецепты</t>
  </si>
  <si>
    <t>ASE000000000880916</t>
  </si>
  <si>
    <t>http://cdn.eksmo.ru/v2/ASE000000000880916/COVER/cover1.jpg</t>
  </si>
  <si>
    <t>МироваяЕдаКинорецепты Очень странная еда. Кулинарные секреты Хокинса</t>
  </si>
  <si>
    <t>Атмосфера 80-х вместе с кулинарным путеводителем по сериалу «Очень странные дела». Эта книга – портал в уютный мир Байерсов, подвал Уилеров и шумные закусочные, где собираются герои после очередной битвы с Изнанкой.
Откройте для себя рецепты, которые согревали компанию на всем протяжении шоу:
- Хрустящие вафли Eggo, которые так любит Одиннадцать;
- Ризотто от Мюррея;
- Пунш прямиком со Снежного бала;
- И, конечно, пицца с ананасами и ветчиной из Surfer Boy Pizza!
Приготовьте любимые блюда персонажей, почувствуйте вкус дружбы и узнайте, что хранится в холодильнике у Генри…</t>
  </si>
  <si>
    <t>Родословная за 7 шагов. Твоя история начинается с истории твоего рода</t>
  </si>
  <si>
    <t>Сазонова Г.В.</t>
  </si>
  <si>
    <t>Нонфикшн. Тайны знания</t>
  </si>
  <si>
    <t>978-5-17-173854-9</t>
  </si>
  <si>
    <t>НонфикшнТайныЗнания</t>
  </si>
  <si>
    <t>ASE000000000887905</t>
  </si>
  <si>
    <t>http://cdn.eksmo.ru/v2/ASE000000000887905/COVER/cover1.jpg</t>
  </si>
  <si>
    <t>НонфикшнТайныЗнания Сазонова Родословная за 7 шагов. Твоя история начинается с истории твоего рода</t>
  </si>
  <si>
    <t>Галина Сазонова — клинический психолог, магистр психологии, регрессолог, родолог, психосоматолог, полковник прокуратуры в отставке и мастер по декорированию дерева.
Возможно, вы когда-то задумывались о своем Роде, о том, как история ваших предков влияет на вашу жизнь сейчас. Родословная — это способ познания и трансформации себя. Эта книга поможет понять, зачем и как писать родословную, как и какую искать для этого информацию, как ее обрабатывать, как оформлять результаты своих родологических изысканий и как это помогает в личностном развитии.
В книге множество разнообразных практик, отсылок к носителям традиций, личному опыту автора и других примеров исследования Рода, а также приведены фотографии созданных историй Рода в формате деревянных родословных книг.
Прочитав эту книгу, вы:
•   научитесь создавать родословную;
•   поймете свое состояние и внутреннее место в родовой системе;
•   развяжете узелки напряжения, обид и недосказанности, которые связывали вас с предками.</t>
  </si>
  <si>
    <t>Шепотки для каждой вещи. Древняя Сила, которая защитит и поможет</t>
  </si>
  <si>
    <t>Великорайская Олеся, Быкова Мария</t>
  </si>
  <si>
    <t>978-5-17-162923-6</t>
  </si>
  <si>
    <t>ASE000000000879659</t>
  </si>
  <si>
    <t>http://cdn.eksmo.ru/v2/ASE000000000879659/COVER/cover1.jpg</t>
  </si>
  <si>
    <t>ПрактичМагияЖизни Шепотки для каждой вещи. Древняя Сила, которая защитит и поможет</t>
  </si>
  <si>
    <t>Древний метод заговора — шепоток, поможет вам быстрее донести свои просьбы до Высших сил. Эта техника считается одной из самых эффективных для получения желаемого и используется в заговорной практике не одну тысячу лет. Силой шепотка можно создавать и особые обережные вещи, которые привлекают в дом благополучие, любовь, защищают от зла.
В этой книге сильные шептухи расскажут о том, как правильно творить шепоток, в чем секрет его силы, и какие заговоры можно произносить над обычными вещами. Шепоток поможет вам создать особое пространство, наполненное добром, и обрести в нем уют и радость.
В книге вас ждут:
•   секреты шепотков;
•   заговоры для создания обережных вещей; 
•   заговоры для изменения энергетики дома;
•   охранные заговоры от сил зла и недоброжелателей;
•   заговоры на благополучие, счастье и здоровье;
•   заговоры на деньги;
•   заговоры от беды;
•   заговоры на мир и любовь в семье, от измен.
Это настоящая магия слов, которая творит чудеса!</t>
  </si>
  <si>
    <t>978-5-17-162627-3</t>
  </si>
  <si>
    <t>ASE000000000879342</t>
  </si>
  <si>
    <t>http://cdn.eksmo.ru/v2/ASE000000000879342/COVER/cover1.jpg</t>
  </si>
  <si>
    <t>Рус.класс!Некрасов В окопах Сталинграда(2-ое издание)</t>
  </si>
  <si>
    <t>Повесть «В окопах Сталинграда» (впервые опубликована в 1946 году) шла к читателю непросто и появилась в печати лишь благодаря настойчивости Александра Твардовского, однако именно с нее началась слава одного из лучших направлений в отечественной литературе о Великой Отечественной войне — «лейтенантской прозы». Простая и человечная, во многом автобиографичная, полная точных деталей и выразительных характеров, повесть Некрасова — истинный гимн «маленьким людям», выигравшим большую войну, обычным людям, ставшим частью великого подвига.</t>
  </si>
  <si>
    <t>Позитивные мысли на каждый день. Книга на шнурке</t>
  </si>
  <si>
    <t>Самая нужная книга на шнурке</t>
  </si>
  <si>
    <t>АФОРИЗМЫ И ЦИТАТЫ. ФОЛЬКЛОР. МИФЫ</t>
  </si>
  <si>
    <t>АФОРИЗМЫ И ЦИТАТЫ.</t>
  </si>
  <si>
    <t>978-5-17-185812-4</t>
  </si>
  <si>
    <t>Соскова Екатерина Алексеевна</t>
  </si>
  <si>
    <t>СамНужнКнигаНаШнурке</t>
  </si>
  <si>
    <t>ASE000000000898396</t>
  </si>
  <si>
    <t>http://cdn.eksmo.ru/v2/ASE000000000898396/COVER/cover1.jpg</t>
  </si>
  <si>
    <t>СамНужнКнигаНаШнурке Позитивные мысли на каждый день. Книга на шнурке</t>
  </si>
  <si>
    <t>Перед вами уникальная книга, которая станет источником вдохновения и радости для каждого! Она собрала в себе яркие и остроумные высказывания великих мыслителей, писателей и юмористов, таких как Аристотель, Марк Аврелий, Эмиль Золя, Иоганн Вольфганг фон Гете, Авраам Линкольн, Бенджамин Франклин и многих других.
Эта компактная и стильная книга на шнурке идеально подходит для того, чтобы всегда иметь под рукой порцию хорошего настроения. Вы сможете легко найти подходящую цитату для любого случая — будь то дружеская встреча, праздник или просто момент, когда нужно поднять настроение себе и окружающим. 
Погружайтесь в мир мудрости и юмора, делитесь остроумными фразами и создавайте атмосферу веселья и позитива. С этой книгой каждый ваш разговор станет ярче, а каждый тост — незабываемым!</t>
  </si>
  <si>
    <t>Семь чудес света</t>
  </si>
  <si>
    <t>Школьник Ю.К.</t>
  </si>
  <si>
    <t>Самая удивительная книга с объемными картинками</t>
  </si>
  <si>
    <t>978-5-17-156674-6</t>
  </si>
  <si>
    <t>225х291</t>
  </si>
  <si>
    <t>картон мелованный 250</t>
  </si>
  <si>
    <t>62x92/8</t>
  </si>
  <si>
    <t>Комарова Александра Денисовна</t>
  </si>
  <si>
    <t>СамУдивитКнигаОбъемКарт</t>
  </si>
  <si>
    <t>ASE000000000873235</t>
  </si>
  <si>
    <t>http://cdn.eksmo.ru/v2/ASE000000000873235/COVER/cover1.jpg</t>
  </si>
  <si>
    <t>СамУдивитКнигаОбъемКарт Семь чудес света</t>
  </si>
  <si>
    <t>Семь чудес света – это выдающиеся творения Древнего мира, основа цивилизации и культуры современного человечества.
Прикоснитесь к общемировому культурному коду и узнайте:
Чего боится время?
На чём висели висячие сады?
Откуда пошли Олимпийские игры?
Почему надо забыть Герострата?
Кому мы обязаны словом «мавзолей»?
Где стоял «колосс на глиняных ногах»?
Что общего у автомобильной фары и седьмого чуда света?
Эта книга – настоящая энциклопедия по истории Древнего мира.
Увлекательная, как приключенческий роман, она расскажет
о чудесах света и познакомит с историческим фоном,
на котором они возникли.</t>
  </si>
  <si>
    <t>978-5-17-127354-5</t>
  </si>
  <si>
    <t>Сойкина Анна Алексеевна</t>
  </si>
  <si>
    <t>ASE000000000852844</t>
  </si>
  <si>
    <t>http://cdn.eksmo.ru/v2/ASE000000000852844/COVER/cover1.jpg</t>
  </si>
  <si>
    <t>СамУдивитКнигаОбъемКарт Успенский Крокодил Гена и его друзья (Илл. В. Шварова и Е. Алмазовой)</t>
  </si>
  <si>
    <t>В одном большом городе жил добрый, но очень одинокий Крокодил Гена. Однажды в этот город в ящике с апельсинами попал и неизвестный науке зверь по имени Чебурашка — и сразу подружился с Крокодилом. А потом появились Галя, собачка Тобик, жирафа Анюта и обезьянка Мария Францевна, двоечник Дима и отличница Маруся…
Друзьям предстоит пережить множество увлекательных и забавных приключений и в конце концов построить настоящий Дом дружбы!
Добрая сказочная повесть Э. Успенского оживет в невероятных бумажных конструкциях А. Зауэра, а рисунки известных художников В. Шварова и Е. Алмазовой перенесут читателя в сказку.
Скорее открывайте книгу и познакомьтесь с Крокодилом Геной и его друзьями!</t>
  </si>
  <si>
    <t>Аутсайдер. Символическая фигура современности</t>
  </si>
  <si>
    <t>Конерсман Р.</t>
  </si>
  <si>
    <t>Слово современной философии (Лёд)</t>
  </si>
  <si>
    <t>978-5-17-182881-3</t>
  </si>
  <si>
    <t>Климкина Алина Николаевна</t>
  </si>
  <si>
    <t>СловоСовременФилософии</t>
  </si>
  <si>
    <t>Außenseiter. Ein Essay</t>
  </si>
  <si>
    <t>ASE000000000896085</t>
  </si>
  <si>
    <t>http://cdn.eksmo.ru/v2/ASE000000000896085/COVER/cover1.jpg</t>
  </si>
  <si>
    <t>СловоСовременФилософии Конерсман Аутсайдер. Символическая фигура современности (Лёд)</t>
  </si>
  <si>
    <t>Что значит быть аутсайдером в эпоху большого «мы»?
Философы, художники, писатели, одиночки, странники — те, кто идет «мимо системы», — становятся ключом к пониманию культуры, политики и самого себя.
Ральф Конерсман показывает, как современное общество выстраивает мощное коллективное «мы» — и одновременно производит тех, кто оказывается «не таким, как они». От якобинского террора до поп-культуры, от Жан-Жака Руссо до Дэвида Боуи — фигура аутсайдера проходит через философию, литературу и медиа, меняя маски, но сохраняя функцию: выявлять пределы нормы.
Конерсман тонко анализирует, как механизмы солидарности и принадлежности превращаются в инструменты исключения. Как «эксцентричный» мыслитель становится угрозой. Как «кверденкер» из символа самостоятельности превращается в клеймо. И как рынок делает из бунта стиль.</t>
  </si>
  <si>
    <t>Невредные советы. Что будет, если...</t>
  </si>
  <si>
    <t>Всё самое лучшее у автора</t>
  </si>
  <si>
    <t>978-5-17-163758-3</t>
  </si>
  <si>
    <t>СоюзМФ!(бол/superцена)</t>
  </si>
  <si>
    <t>ASE000000000880782</t>
  </si>
  <si>
    <t>http://cdn.eksmo.ru/v2/ASE000000000880782/COVER/cover1.jpg</t>
  </si>
  <si>
    <t>СоюзМФ!(бол/superцена)Остер Невредные советы. Что будет, если...</t>
  </si>
  <si>
    <t>В книге «Невредные советы. Что будет, если…» Григорий Остер в лёгкой форме и без назиданий отвечает на вопросы о том, как не попасть в сложные ситуации и как себя вести, если всё-таки в них оказался. С этой книгой ребёнок узнает об основах гигиены и здорового образа жизни, поймёт, почему опасно использовать приборы с оголёнными проводами и почему нельзя открывать двери незнакомцам, а также научится тому, как правильно вести себя во время потопов и пожаров. К каждой главе Остер придумал смешной «вредный» совет и весёлые вопросы, а дядя Коля Воронцов нарисовал яркие и забавные иллюстрации!</t>
  </si>
  <si>
    <t>В ваших руках книга Г. Остера «Невредные советы». В ней автор даёт ответы на важные вопросы, в трудных ситуациях они спасут ребёнку жизнь и сохранят здоровье. Что делать, если в дверь стучатся незнакомцы? Как выйти из квартиры, если в дыму от пожара не видно двери? Как по запаху обнаружить утечку газа и спасти всех в доме? На эти и многие другие вопросы вы найдёте ответы в нашей книге!
Художник Николай Воронцов.
Для среднего школьного возраста.</t>
  </si>
  <si>
    <t>Стол №5. Полезные и вкусные рецепты</t>
  </si>
  <si>
    <t>978-5-17-174655-1</t>
  </si>
  <si>
    <t>ASE000000000889454</t>
  </si>
  <si>
    <t>http://cdn.eksmo.ru/v2/ASE000000000889454/COVER/cover1.jpg</t>
  </si>
  <si>
    <t>ЧеткоПоДелу Стол №5. Полезные и вкусные рецепты</t>
  </si>
  <si>
    <t>Cборник рецептов для «Стола №5» представляет собой пособие, созданное с целью помочь людям, находящимся на диете для контроля заболеваний печени, следить за своим питанием, а также разнообразить свой рацион. В отличие от обычных кулинарных книг данные рецепты направлены на объединение принципов здорового питания, удовольствия от готовки и интересных гастрономических открытий, что позволяет составлять разнообразное и сбалансированное меню.</t>
  </si>
  <si>
    <t>Уроки магии. Видеть скрытое и управлять реальностью. Полное руководство по практической магии: заклинания, заговоры, астрал, третий глаз</t>
  </si>
  <si>
    <t>Шенгелия Илья</t>
  </si>
  <si>
    <t>Золотая книга эзотерики. Лучшее</t>
  </si>
  <si>
    <t>978-5-17-160653-4</t>
  </si>
  <si>
    <t>Эзотерика(best)</t>
  </si>
  <si>
    <t>ASE000000000877220</t>
  </si>
  <si>
    <t>http://cdn.eksmo.ru/v2/ASE000000000877220/COVER/cover1.jpg</t>
  </si>
  <si>
    <t>Эзотерика(best)Уроки магии. Видеть скрытое и управлять реальностью. Полное руководство по практической магии: заклинания, заговоры, астрал, третий глаз</t>
  </si>
  <si>
    <t>Илья Шенгелия — маг, посвященный в сефиротическую, славянскую, руническую традиции. Автор систем «Лесное Рэйки», «Простая магия». Основатель Клуба магов.
Думаете, для того чтобы стать магом, нужно обладать даром свыше или быть колдуном в седьмом поколении? Вовсе нет. Все мы владеем магией, но только самые смелые и целеустремленные готовы увидеть в себе Силу и приручить ее.
С книгой «Уроки магии» вы сможете менять мир по своему усмотрению, видеть будущее, защищать близких, укреплять здоровье и повышать финансовый достаток.
Вы получите доступ к авторским заклинаниями, техникам и настройкам. Научитесь раскачивать частоты мозга, влиять на мир через коды и цвета, работать со стихиями, духами, мантрами, создавать астрального двойника и талисманы.
Готовы прикоснуться к тайным знаниям и обрести Силу, с которой измените окружающую реальность?</t>
  </si>
  <si>
    <t>Принципы коммунизма. Манифест коммунистической партии</t>
  </si>
  <si>
    <t>Маркс К.</t>
  </si>
  <si>
    <t>978-5-17-119980-7</t>
  </si>
  <si>
    <t>Das Manifest der Kommunistischen Partei</t>
  </si>
  <si>
    <t>ASE000000000848384</t>
  </si>
  <si>
    <t>http://cdn.eksmo.ru/v2/ASE000000000848384/COVER/cover1.jpg</t>
  </si>
  <si>
    <t>ЭксклюзивКлассика Маркс Принципы коммунизма. Манифест коммунистической партии</t>
  </si>
  <si>
    <t>Призрак бродит по Европе – призрак коммунизма…
С этих слов начинается книга, определившая судьбу ХХ века, в которой обоснованы цели, задачи и методы борьбы зарождавшихся коммунистических партий и организаций.
Именно в «Манифесте Коммунистической партии» К. Марксом и Ф. Энгельсом изложены основные идеи марксизма о классовой борьбе, неотвратимости гибели капитализма от рук пролетариата и о построении бесклассового общества.
Предваряют эту работу «Принципы коммунизма» Ф. Энгельса, разъясняющие теорию марксизма и тактические принципы действия пролетарской партии.</t>
  </si>
  <si>
    <t>Белый Бим Черное ухо</t>
  </si>
  <si>
    <t>Троепольский Г.Н.</t>
  </si>
  <si>
    <t>978-5-17-133989-0</t>
  </si>
  <si>
    <t>ASE000000000854755</t>
  </si>
  <si>
    <t>http://cdn.eksmo.ru/v2/ASE000000000854755/COVER/cover1.jpg</t>
  </si>
  <si>
    <t>ЭксклюзивКлассикаРус Троепольский Белый Бим Черное ухо</t>
  </si>
  <si>
    <t>Это трогательная история о сеттере по кличке Бим. Когда его любимого хозяина забирают в больницу, Бим оказывается на улице. Ему предстоит узнать, что есть люди «хорошие», которые готовы ему помочь, и «плохие», которые попытаются использовать его в своих целях — или даже избавиться от него. 
«Белый Бим Черное ухо» — повесть не просто о собаке и ее хозяине. Она о милосердии и жестокости, о дружбе и предательстве, а еще о преданности, на которую способен не каждый человек.</t>
  </si>
  <si>
    <t>Главные мысли. С комментариями и иллюстрациями</t>
  </si>
  <si>
    <t>Эпикур</t>
  </si>
  <si>
    <t>Эксклюзивная философия</t>
  </si>
  <si>
    <t>978-5-17-162788-1</t>
  </si>
  <si>
    <t>Кечайкина Дарья Дмитриевна</t>
  </si>
  <si>
    <t>ЭксклюзивФилософия</t>
  </si>
  <si>
    <t>ASE000000000879517</t>
  </si>
  <si>
    <t>http://cdn.eksmo.ru/v2/ASE000000000879517/COVER/cover1.jpg</t>
  </si>
  <si>
    <t>ЭксклюзивФилософия Эпикур Главные мысли. С комментариями и иллюстрациями</t>
  </si>
  <si>
    <t>Эпикур — древнегреческий философ и основатель собственного учения, которое получило название эпикуреизма. В возрасте 32 лет он создал свою школу. В Афинах эпикурейцы собирались в саду, принадлежавшем ему. Отсюда и пошло второе название школы — «Сад Эпикура», а её обитателей называли философами «из садов». Эпикур проповедовал духовную безмятежность и избавление от страха смерти. Основой счастья считалось удовлетворение жизненных потребностей. Поэтому входящих в школу встречало изречение: «Гость, тебе здесь будет хорошо. Здесь удовольствие — высшее благо». От почти трехсот произведений, которые, как предполагают, написал Эпикур, сохранились только фрагменты. Известные нам сегодня тексты сводятся к трем важным письмам друзьям, к восьмидесяти афоризмам, называемым «Главные мысли», и к нескольким дюжинам отрывков, извлеченных из его работ. Все тексты снабжены подробными комментариями и разъяснениями.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</si>
</sst>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р.-419]"/>
    <numFmt numFmtId="166" formatCode="dd/mm/yyyy;@"/>
    <numFmt numFmtId="167" formatCode="[$-F800]dddd\,\ mmmm\ dd\,\ yyyy"/>
    <numFmt numFmtId="168" formatCode="0.000"/>
    <numFmt numFmtId="169" formatCode="dd/mm/yy;@"/>
    <numFmt numFmtId="170" formatCode="dd\.mm\.yyyy;@"/>
  </numFmts>
  <fonts count="41"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8"/>
      <color indexed="57"/>
      <name val="Arial"/>
      <family val="2"/>
      <charset val="204"/>
    </font>
    <font>
      <b/>
      <sz val="11"/>
      <name val="Arial"/>
      <family val="2"/>
      <charset val="204"/>
    </font>
    <font>
      <b/>
      <sz val="9"/>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
      <u/>
      <sz val="10"/>
      <color indexed="12"/>
      <name val="Arial"/>
      <family val="2"/>
      <charset val="204"/>
    </font>
    <font>
      <b/>
      <sz val="10"/>
      <color indexed="10"/>
      <name val="Arial"/>
      <family val="2"/>
      <charset val="204"/>
    </font>
    <font>
      <sz val="10"/>
      <color indexed="10"/>
      <name val="Arial"/>
      <family val="2"/>
      <charset val="204"/>
    </font>
    <font>
      <b/>
      <sz val="7"/>
      <name val="Arial"/>
      <family val="2"/>
      <charset val="204"/>
    </font>
    <font>
      <sz val="11"/>
      <color rgb="FF006100"/>
      <name val="Calibri"/>
      <family val="2"/>
      <charset val="204"/>
      <scheme val="minor"/>
    </font>
    <font>
      <sz val="10"/>
      <color theme="0"/>
      <name val="Arial"/>
      <family val="2"/>
      <charset val="204"/>
    </font>
    <font>
      <sz val="10"/>
      <color rgb="FF0000FF"/>
      <name val="Arial"/>
      <family val="2"/>
      <charset val="204"/>
    </font>
    <font>
      <b/>
      <sz val="10"/>
      <color rgb="FFFF0000"/>
      <name val="Arial"/>
      <family val="2"/>
      <charset val="204"/>
    </font>
    <font>
      <b/>
      <sz val="10"/>
      <color theme="0"/>
      <name val="Arial"/>
      <family val="2"/>
      <charset val="204"/>
    </font>
    <font>
      <b/>
      <sz val="10"/>
      <color rgb="FF0000FF"/>
      <name val="Arial"/>
      <family val="2"/>
      <charset val="204"/>
    </font>
    <font>
      <b/>
      <sz val="12"/>
      <color rgb="FF1700C0"/>
      <name val="Arial"/>
      <family val="2"/>
      <charset val="204"/>
    </font>
    <font>
      <sz val="12"/>
      <color rgb="FF1700C0"/>
      <name val="Arial"/>
      <family val="2"/>
      <charset val="204"/>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32">
    <border>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xf numFmtId="0" fontId="3" fillId="0" borderId="0"/>
    <xf numFmtId="0" fontId="33" fillId="6" borderId="0" applyNumberFormat="0" applyBorder="0" applyAlignment="0" applyProtection="0"/>
  </cellStyleXfs>
  <cellXfs count="221">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5" fillId="0" borderId="0" xfId="0" applyFont="1"/>
    <xf numFmtId="0" fontId="16" fillId="0" borderId="0" xfId="0" applyFont="1"/>
    <xf numFmtId="0" fontId="17" fillId="0" borderId="0" xfId="0" applyFont="1"/>
    <xf numFmtId="0" fontId="18" fillId="0" borderId="0" xfId="0" applyFont="1"/>
    <xf numFmtId="0" fontId="17" fillId="2" borderId="0" xfId="0" applyFont="1" applyFill="1"/>
    <xf numFmtId="0" fontId="0" fillId="2" borderId="0" xfId="0" applyFill="1"/>
    <xf numFmtId="0" fontId="19" fillId="0" borderId="0" xfId="0" applyFont="1"/>
    <xf numFmtId="0" fontId="20"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1" fontId="3" fillId="0" borderId="0" xfId="0" applyNumberFormat="1" applyFont="1" applyFill="1" applyBorder="1" applyAlignment="1" applyProtection="1">
      <alignment horizontal="center"/>
      <protection hidden="1"/>
    </xf>
    <xf numFmtId="49" fontId="6" fillId="0" borderId="0" xfId="0" applyNumberFormat="1" applyFont="1" applyFill="1" applyBorder="1" applyAlignment="1" applyProtection="1">
      <alignment horizontal="right"/>
      <protection hidden="1"/>
    </xf>
    <xf numFmtId="49" fontId="2" fillId="0" borderId="2" xfId="0" quotePrefix="1"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3" fillId="0" borderId="3" xfId="0" applyNumberFormat="1" applyFont="1" applyFill="1" applyBorder="1" applyAlignment="1" applyProtection="1">
      <alignment horizontal="left"/>
    </xf>
    <xf numFmtId="49" fontId="3" fillId="0" borderId="4" xfId="0" applyNumberFormat="1" applyFont="1" applyFill="1" applyBorder="1" applyAlignment="1" applyProtection="1">
      <alignment horizontal="left"/>
    </xf>
    <xf numFmtId="49" fontId="3" fillId="0" borderId="4" xfId="0" applyNumberFormat="1" applyFont="1" applyFill="1" applyBorder="1" applyAlignment="1" applyProtection="1">
      <alignment horizontal="center"/>
    </xf>
    <xf numFmtId="166" fontId="3" fillId="0" borderId="4" xfId="0" applyNumberFormat="1" applyFont="1" applyFill="1" applyBorder="1" applyAlignment="1" applyProtection="1">
      <alignment horizontal="center"/>
    </xf>
    <xf numFmtId="0" fontId="3" fillId="0" borderId="0" xfId="0" applyFont="1" applyFill="1" applyProtection="1"/>
    <xf numFmtId="1" fontId="3" fillId="0" borderId="4" xfId="0" applyNumberFormat="1" applyFont="1" applyFill="1" applyBorder="1" applyAlignment="1" applyProtection="1">
      <alignment horizontal="center"/>
    </xf>
    <xf numFmtId="49" fontId="9" fillId="0" borderId="5" xfId="0" applyNumberFormat="1" applyFont="1" applyFill="1" applyBorder="1" applyAlignment="1" applyProtection="1">
      <alignment vertical="center" wrapText="1"/>
      <protection hidden="1"/>
    </xf>
    <xf numFmtId="49" fontId="9" fillId="0" borderId="6" xfId="0" applyNumberFormat="1" applyFont="1" applyFill="1" applyBorder="1" applyAlignment="1" applyProtection="1">
      <alignment vertical="center" wrapText="1"/>
      <protection hidden="1"/>
    </xf>
    <xf numFmtId="49" fontId="9" fillId="0" borderId="7" xfId="0" applyNumberFormat="1" applyFont="1" applyFill="1" applyBorder="1" applyAlignment="1" applyProtection="1">
      <alignment vertical="center" wrapText="1"/>
      <protection hidden="1"/>
    </xf>
    <xf numFmtId="49" fontId="3" fillId="0" borderId="0" xfId="0" applyNumberFormat="1" applyFont="1" applyFill="1" applyProtection="1">
      <protection hidden="1"/>
    </xf>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2"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right"/>
      <protection hidden="1"/>
    </xf>
    <xf numFmtId="2" fontId="4" fillId="0" borderId="8" xfId="0" applyNumberFormat="1" applyFont="1" applyFill="1" applyBorder="1" applyAlignment="1" applyProtection="1">
      <alignment vertical="center"/>
      <protection hidden="1"/>
    </xf>
    <xf numFmtId="2" fontId="4" fillId="0" borderId="8" xfId="0" applyNumberFormat="1" applyFont="1" applyFill="1" applyBorder="1" applyAlignment="1" applyProtection="1">
      <alignment horizontal="center" vertical="center"/>
      <protection hidden="1"/>
    </xf>
    <xf numFmtId="2" fontId="3" fillId="0" borderId="3" xfId="0" applyNumberFormat="1" applyFont="1" applyFill="1" applyBorder="1" applyAlignment="1" applyProtection="1">
      <alignment horizontal="right" indent="1"/>
    </xf>
    <xf numFmtId="0" fontId="34" fillId="0" borderId="0" xfId="0" applyFont="1" applyFill="1" applyProtection="1">
      <protection hidden="1"/>
    </xf>
    <xf numFmtId="0" fontId="34" fillId="0" borderId="0" xfId="0" applyFont="1" applyFill="1" applyProtection="1"/>
    <xf numFmtId="2" fontId="34" fillId="0" borderId="0" xfId="0" applyNumberFormat="1" applyFont="1" applyFill="1" applyProtection="1">
      <protection hidden="1"/>
    </xf>
    <xf numFmtId="2" fontId="34" fillId="0" borderId="0" xfId="0" applyNumberFormat="1" applyFont="1" applyFill="1" applyProtection="1"/>
    <xf numFmtId="1" fontId="10" fillId="0" borderId="8" xfId="0" applyNumberFormat="1" applyFont="1" applyFill="1" applyBorder="1" applyAlignment="1" applyProtection="1">
      <alignment vertical="top"/>
      <protection hidden="1"/>
    </xf>
    <xf numFmtId="49" fontId="3" fillId="0" borderId="0" xfId="0" applyNumberFormat="1" applyFont="1" applyFill="1" applyBorder="1" applyProtection="1">
      <protection hidden="1"/>
    </xf>
    <xf numFmtId="1" fontId="3" fillId="0" borderId="0" xfId="0" applyNumberFormat="1" applyFont="1" applyFill="1" applyProtection="1">
      <protection hidden="1"/>
    </xf>
    <xf numFmtId="1" fontId="3" fillId="0" borderId="0" xfId="0" applyNumberFormat="1" applyFont="1" applyFill="1" applyBorder="1" applyAlignment="1" applyProtection="1">
      <alignment horizontal="right"/>
      <protection hidden="1"/>
    </xf>
    <xf numFmtId="1" fontId="2" fillId="0" borderId="2" xfId="0" quotePrefix="1" applyNumberFormat="1" applyFont="1" applyFill="1" applyBorder="1" applyAlignment="1" applyProtection="1">
      <alignment horizontal="center" vertical="center" wrapText="1"/>
      <protection hidden="1"/>
    </xf>
    <xf numFmtId="1" fontId="3" fillId="0" borderId="4" xfId="0" applyNumberFormat="1" applyFont="1" applyFill="1" applyBorder="1" applyAlignment="1" applyProtection="1">
      <alignment horizontal="left"/>
    </xf>
    <xf numFmtId="168" fontId="3" fillId="0" borderId="0" xfId="0" applyNumberFormat="1" applyFont="1" applyFill="1" applyProtection="1">
      <protection hidden="1"/>
    </xf>
    <xf numFmtId="168" fontId="3" fillId="0" borderId="0" xfId="0" applyNumberFormat="1" applyFont="1" applyFill="1" applyBorder="1" applyAlignment="1" applyProtection="1">
      <alignment horizontal="left"/>
      <protection hidden="1"/>
    </xf>
    <xf numFmtId="168" fontId="2" fillId="0" borderId="2" xfId="0" quotePrefix="1" applyNumberFormat="1" applyFont="1" applyFill="1" applyBorder="1" applyAlignment="1" applyProtection="1">
      <alignment horizontal="center" vertical="center" wrapText="1"/>
      <protection hidden="1"/>
    </xf>
    <xf numFmtId="168" fontId="3" fillId="0" borderId="4" xfId="0" applyNumberFormat="1" applyFont="1" applyFill="1" applyBorder="1" applyAlignment="1" applyProtection="1">
      <alignment horizontal="left"/>
    </xf>
    <xf numFmtId="166" fontId="3" fillId="0" borderId="0" xfId="0" applyNumberFormat="1" applyFont="1" applyFill="1" applyAlignment="1" applyProtection="1">
      <protection hidden="1"/>
    </xf>
    <xf numFmtId="49" fontId="3" fillId="0" borderId="0" xfId="0" applyNumberFormat="1" applyFont="1" applyFill="1" applyAlignment="1" applyProtection="1">
      <protection hidden="1"/>
    </xf>
    <xf numFmtId="166" fontId="3" fillId="0" borderId="4" xfId="0" applyNumberFormat="1" applyFont="1" applyFill="1" applyBorder="1" applyAlignment="1" applyProtection="1"/>
    <xf numFmtId="49" fontId="3" fillId="0" borderId="4" xfId="0" applyNumberFormat="1" applyFont="1" applyFill="1" applyBorder="1" applyAlignment="1" applyProtection="1"/>
    <xf numFmtId="49" fontId="3" fillId="0" borderId="1" xfId="0" applyNumberFormat="1" applyFont="1" applyFill="1" applyBorder="1" applyAlignment="1" applyProtection="1">
      <alignment horizontal="center"/>
      <protection hidden="1"/>
    </xf>
    <xf numFmtId="49" fontId="11" fillId="0" borderId="0" xfId="1" applyNumberFormat="1" applyFont="1" applyFill="1" applyBorder="1" applyAlignment="1" applyProtection="1">
      <alignment horizontal="center"/>
      <protection hidden="1"/>
    </xf>
    <xf numFmtId="1" fontId="10" fillId="0" borderId="0" xfId="0" applyNumberFormat="1" applyFont="1" applyFill="1" applyBorder="1" applyAlignment="1" applyProtection="1">
      <alignment horizontal="left" vertical="top"/>
      <protection hidden="1"/>
    </xf>
    <xf numFmtId="14" fontId="3" fillId="0" borderId="0" xfId="0" applyNumberFormat="1" applyFont="1" applyFill="1" applyProtection="1">
      <protection hidden="1"/>
    </xf>
    <xf numFmtId="14" fontId="3" fillId="0" borderId="0" xfId="0" applyNumberFormat="1" applyFont="1" applyFill="1" applyBorder="1" applyAlignment="1" applyProtection="1">
      <alignment horizontal="center"/>
      <protection hidden="1"/>
    </xf>
    <xf numFmtId="14" fontId="3" fillId="0" borderId="0" xfId="0" applyNumberFormat="1" applyFont="1" applyFill="1" applyBorder="1" applyAlignment="1" applyProtection="1">
      <alignment horizontal="right"/>
      <protection hidden="1"/>
    </xf>
    <xf numFmtId="14" fontId="2" fillId="0" borderId="2" xfId="0" quotePrefix="1" applyNumberFormat="1" applyFont="1" applyFill="1" applyBorder="1" applyAlignment="1" applyProtection="1">
      <alignment horizontal="center" vertical="center" wrapText="1"/>
      <protection hidden="1"/>
    </xf>
    <xf numFmtId="14" fontId="3" fillId="0" borderId="4" xfId="0" applyNumberFormat="1" applyFont="1" applyFill="1" applyBorder="1" applyAlignment="1" applyProtection="1">
      <alignment horizontal="right" indent="1"/>
    </xf>
    <xf numFmtId="49" fontId="3" fillId="0" borderId="4" xfId="0" applyNumberFormat="1" applyFont="1" applyFill="1" applyBorder="1" applyAlignment="1" applyProtection="1">
      <alignment horizontal="right"/>
    </xf>
    <xf numFmtId="0" fontId="35" fillId="0" borderId="0" xfId="0" applyFont="1" applyFill="1" applyProtection="1">
      <protection hidden="1"/>
    </xf>
    <xf numFmtId="0" fontId="35" fillId="0" borderId="4" xfId="0" applyFont="1" applyFill="1" applyBorder="1" applyProtection="1"/>
    <xf numFmtId="0" fontId="3" fillId="0" borderId="0" xfId="0" applyFont="1" applyFill="1" applyAlignment="1" applyProtection="1">
      <alignment horizontal="left"/>
      <protection hidden="1"/>
    </xf>
    <xf numFmtId="9" fontId="22" fillId="7" borderId="9" xfId="0" applyNumberFormat="1" applyFont="1" applyFill="1" applyBorder="1" applyAlignment="1" applyProtection="1">
      <alignment horizontal="center" vertical="center"/>
      <protection locked="0"/>
    </xf>
    <xf numFmtId="9" fontId="22" fillId="7" borderId="7" xfId="0" applyNumberFormat="1" applyFont="1" applyFill="1" applyBorder="1" applyAlignment="1" applyProtection="1">
      <alignment horizontal="center" vertical="center"/>
      <protection locked="0"/>
    </xf>
    <xf numFmtId="0" fontId="3" fillId="0" borderId="0" xfId="2"/>
    <xf numFmtId="0" fontId="25" fillId="0" borderId="0" xfId="2" applyFont="1"/>
    <xf numFmtId="0" fontId="26" fillId="0" borderId="0" xfId="2" applyFont="1"/>
    <xf numFmtId="0" fontId="27" fillId="0" borderId="0" xfId="2" applyFont="1"/>
    <xf numFmtId="0" fontId="2" fillId="0" borderId="0" xfId="2" applyFont="1"/>
    <xf numFmtId="0" fontId="28" fillId="0" borderId="0" xfId="2" applyFont="1"/>
    <xf numFmtId="0" fontId="16" fillId="0" borderId="0" xfId="2" applyFont="1"/>
    <xf numFmtId="0" fontId="18" fillId="0" borderId="0" xfId="2" applyFont="1"/>
    <xf numFmtId="0" fontId="17" fillId="0" borderId="0" xfId="2" applyFont="1"/>
    <xf numFmtId="0" fontId="15" fillId="0" borderId="0" xfId="2" applyFont="1"/>
    <xf numFmtId="49" fontId="29" fillId="0" borderId="4" xfId="1"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left" vertical="center" wrapText="1"/>
    </xf>
    <xf numFmtId="49" fontId="3" fillId="0" borderId="4" xfId="0" applyNumberFormat="1" applyFont="1" applyFill="1" applyBorder="1" applyProtection="1"/>
    <xf numFmtId="1" fontId="3" fillId="0" borderId="4" xfId="0" applyNumberFormat="1" applyFont="1" applyFill="1" applyBorder="1" applyAlignment="1" applyProtection="1">
      <alignment horizontal="right" indent="1"/>
      <protection locked="0"/>
    </xf>
    <xf numFmtId="0" fontId="0" fillId="0" borderId="4" xfId="0" applyBorder="1"/>
    <xf numFmtId="3" fontId="2"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left" vertical="center" wrapText="1"/>
    </xf>
    <xf numFmtId="1" fontId="3" fillId="0" borderId="4" xfId="0"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center" vertical="center" wrapText="1"/>
    </xf>
    <xf numFmtId="169" fontId="3" fillId="0" borderId="4" xfId="0" applyNumberFormat="1" applyFont="1" applyFill="1" applyBorder="1" applyAlignment="1" applyProtection="1">
      <alignment horizontal="center" vertical="center" wrapText="1"/>
    </xf>
    <xf numFmtId="1" fontId="3" fillId="0" borderId="4" xfId="0" quotePrefix="1" applyNumberFormat="1" applyFont="1" applyFill="1" applyBorder="1" applyAlignment="1" applyProtection="1">
      <alignment horizontal="right" vertical="center" wrapText="1"/>
    </xf>
    <xf numFmtId="3" fontId="3" fillId="0" borderId="4" xfId="0" applyNumberFormat="1" applyFont="1" applyFill="1" applyBorder="1" applyAlignment="1" applyProtection="1">
      <alignment horizontal="right" vertical="center" wrapText="1"/>
    </xf>
    <xf numFmtId="4" fontId="3" fillId="0" borderId="4" xfId="0" applyNumberFormat="1" applyFont="1" applyFill="1" applyBorder="1" applyAlignment="1" applyProtection="1">
      <alignment horizontal="left" vertical="center" wrapText="1"/>
    </xf>
    <xf numFmtId="49" fontId="3" fillId="0" borderId="4" xfId="0" quotePrefix="1" applyNumberFormat="1" applyFont="1" applyFill="1" applyBorder="1" applyAlignment="1" applyProtection="1">
      <alignment horizontal="left" vertical="center" wrapText="1"/>
    </xf>
    <xf numFmtId="3" fontId="36" fillId="0" borderId="4"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0" borderId="4" xfId="0" quotePrefix="1" applyNumberFormat="1" applyFont="1" applyFill="1" applyBorder="1" applyAlignment="1" applyProtection="1">
      <alignment horizontal="left" vertical="top" wrapText="1"/>
    </xf>
    <xf numFmtId="169" fontId="31" fillId="0" borderId="4" xfId="0" applyNumberFormat="1" applyFont="1" applyFill="1" applyBorder="1" applyAlignment="1" applyProtection="1">
      <alignment horizontal="center" vertical="center" wrapText="1"/>
    </xf>
    <xf numFmtId="166" fontId="34" fillId="0" borderId="0" xfId="0" applyNumberFormat="1" applyFont="1" applyFill="1" applyAlignment="1" applyProtection="1">
      <protection hidden="1"/>
    </xf>
    <xf numFmtId="49" fontId="2" fillId="0" borderId="0"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166" fontId="2" fillId="0" borderId="0" xfId="0" applyNumberFormat="1" applyFont="1" applyFill="1" applyAlignment="1" applyProtection="1">
      <protection hidden="1"/>
    </xf>
    <xf numFmtId="1" fontId="2" fillId="0" borderId="0" xfId="0" applyNumberFormat="1" applyFont="1" applyFill="1" applyBorder="1" applyAlignment="1" applyProtection="1">
      <alignment vertical="center" wrapText="1"/>
      <protection hidden="1"/>
    </xf>
    <xf numFmtId="1" fontId="2" fillId="0" borderId="0" xfId="0" applyNumberFormat="1" applyFont="1" applyFill="1" applyBorder="1" applyAlignment="1" applyProtection="1">
      <alignment vertical="center"/>
      <protection hidden="1"/>
    </xf>
    <xf numFmtId="2" fontId="2" fillId="0" borderId="8" xfId="0" applyNumberFormat="1" applyFont="1" applyFill="1" applyBorder="1" applyAlignment="1" applyProtection="1">
      <alignment vertical="center"/>
      <protection hidden="1"/>
    </xf>
    <xf numFmtId="0" fontId="32" fillId="0" borderId="0" xfId="0" applyFont="1" applyFill="1" applyBorder="1" applyAlignment="1" applyProtection="1">
      <alignment vertical="center" wrapText="1"/>
      <protection hidden="1"/>
    </xf>
    <xf numFmtId="49" fontId="2" fillId="0" borderId="0" xfId="0" applyNumberFormat="1" applyFont="1" applyFill="1" applyAlignment="1" applyProtection="1">
      <alignment vertical="center"/>
      <protection hidden="1"/>
    </xf>
    <xf numFmtId="1" fontId="2" fillId="0" borderId="0" xfId="0" applyNumberFormat="1" applyFont="1" applyFill="1" applyAlignment="1" applyProtection="1">
      <alignment vertical="center"/>
      <protection hidden="1"/>
    </xf>
    <xf numFmtId="14" fontId="2" fillId="0" borderId="0" xfId="0" applyNumberFormat="1" applyFont="1" applyFill="1" applyAlignment="1" applyProtection="1">
      <alignment vertical="center"/>
      <protection hidden="1"/>
    </xf>
    <xf numFmtId="168" fontId="2" fillId="0" borderId="0" xfId="0" applyNumberFormat="1" applyFont="1" applyFill="1" applyAlignment="1" applyProtection="1">
      <alignment vertical="center"/>
      <protection hidden="1"/>
    </xf>
    <xf numFmtId="0" fontId="2" fillId="0" borderId="0" xfId="0" applyFont="1" applyFill="1" applyAlignment="1" applyProtection="1">
      <alignment vertical="center"/>
      <protection hidden="1"/>
    </xf>
    <xf numFmtId="0" fontId="37" fillId="0" borderId="0" xfId="0" applyFont="1" applyFill="1" applyAlignment="1" applyProtection="1">
      <alignment vertical="center"/>
      <protection hidden="1"/>
    </xf>
    <xf numFmtId="166" fontId="37" fillId="0" borderId="0" xfId="0" applyNumberFormat="1" applyFont="1" applyFill="1" applyAlignment="1" applyProtection="1">
      <alignment vertical="center"/>
      <protection hidden="1"/>
    </xf>
    <xf numFmtId="166" fontId="2" fillId="0" borderId="0" xfId="0" applyNumberFormat="1" applyFont="1" applyFill="1" applyAlignment="1" applyProtection="1">
      <alignment vertical="center"/>
      <protection hidden="1"/>
    </xf>
    <xf numFmtId="0" fontId="2" fillId="0" borderId="0" xfId="0" applyFont="1" applyFill="1" applyAlignment="1" applyProtection="1">
      <alignment horizontal="left" vertical="center"/>
      <protection hidden="1"/>
    </xf>
    <xf numFmtId="2" fontId="37" fillId="0" borderId="0" xfId="0" applyNumberFormat="1" applyFont="1" applyFill="1" applyAlignment="1" applyProtection="1">
      <alignment vertical="center"/>
      <protection hidden="1"/>
    </xf>
    <xf numFmtId="0" fontId="2" fillId="0" borderId="0" xfId="0" applyFont="1" applyBorder="1" applyAlignment="1">
      <alignment vertical="center"/>
    </xf>
    <xf numFmtId="49" fontId="9" fillId="0" borderId="10" xfId="0" applyNumberFormat="1" applyFont="1" applyFill="1" applyBorder="1" applyAlignment="1" applyProtection="1">
      <alignment horizontal="left" vertical="center"/>
      <protection hidden="1"/>
    </xf>
    <xf numFmtId="4" fontId="9" fillId="0" borderId="11" xfId="0" applyNumberFormat="1" applyFont="1" applyFill="1" applyBorder="1" applyAlignment="1" applyProtection="1">
      <alignment horizontal="right" vertical="center"/>
      <protection hidden="1"/>
    </xf>
    <xf numFmtId="4" fontId="14" fillId="0" borderId="12" xfId="0" applyNumberFormat="1" applyFont="1" applyFill="1" applyBorder="1" applyAlignment="1" applyProtection="1">
      <alignment horizontal="center" vertical="center"/>
      <protection hidden="1"/>
    </xf>
    <xf numFmtId="49" fontId="9" fillId="0" borderId="13" xfId="0" applyNumberFormat="1" applyFont="1" applyFill="1" applyBorder="1" applyAlignment="1" applyProtection="1">
      <alignment horizontal="left" vertical="center"/>
      <protection hidden="1"/>
    </xf>
    <xf numFmtId="3" fontId="9" fillId="0" borderId="14" xfId="0" applyNumberFormat="1" applyFont="1" applyFill="1" applyBorder="1" applyAlignment="1" applyProtection="1">
      <alignment horizontal="right" vertical="center"/>
      <protection hidden="1"/>
    </xf>
    <xf numFmtId="3" fontId="14" fillId="0" borderId="15"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vertical="center"/>
      <protection hidden="1"/>
    </xf>
    <xf numFmtId="164" fontId="9" fillId="0" borderId="17" xfId="0" applyNumberFormat="1" applyFont="1" applyFill="1" applyBorder="1" applyAlignment="1" applyProtection="1">
      <alignment horizontal="right" vertical="center"/>
      <protection hidden="1"/>
    </xf>
    <xf numFmtId="164" fontId="14" fillId="0" borderId="18" xfId="0" applyNumberFormat="1" applyFont="1" applyFill="1" applyBorder="1" applyAlignment="1" applyProtection="1">
      <alignment horizontal="center" vertical="center"/>
      <protection hidden="1"/>
    </xf>
    <xf numFmtId="49" fontId="3" fillId="0" borderId="19" xfId="0" applyNumberFormat="1" applyFont="1" applyBorder="1" applyProtection="1"/>
    <xf numFmtId="4" fontId="2" fillId="0" borderId="19" xfId="0" applyNumberFormat="1" applyFont="1" applyFill="1" applyBorder="1" applyAlignment="1" applyProtection="1">
      <alignment horizontal="right" vertical="center"/>
    </xf>
    <xf numFmtId="3" fontId="2" fillId="0" borderId="19" xfId="0" applyNumberFormat="1" applyFont="1" applyFill="1" applyBorder="1" applyAlignment="1" applyProtection="1">
      <alignment horizontal="left" vertical="center" wrapText="1"/>
    </xf>
    <xf numFmtId="3" fontId="2" fillId="0" borderId="19" xfId="0" applyNumberFormat="1" applyFont="1" applyFill="1" applyBorder="1" applyAlignment="1" applyProtection="1">
      <alignment horizontal="center" vertical="center" wrapText="1"/>
    </xf>
    <xf numFmtId="1" fontId="2" fillId="3" borderId="20" xfId="0" applyNumberFormat="1" applyFont="1" applyFill="1" applyBorder="1" applyAlignment="1" applyProtection="1">
      <alignment horizontal="center" vertical="center" wrapText="1"/>
      <protection locked="0"/>
    </xf>
    <xf numFmtId="2" fontId="2" fillId="0" borderId="2" xfId="0" quotePrefix="1" applyNumberFormat="1" applyFont="1" applyFill="1" applyBorder="1" applyAlignment="1" applyProtection="1">
      <alignment horizontal="center" vertical="center" wrapText="1"/>
      <protection hidden="1"/>
    </xf>
    <xf numFmtId="49" fontId="2" fillId="4" borderId="2" xfId="0" applyNumberFormat="1" applyFont="1" applyFill="1" applyBorder="1" applyAlignment="1" applyProtection="1">
      <alignment horizontal="center" vertical="center" wrapText="1"/>
      <protection hidden="1"/>
    </xf>
    <xf numFmtId="3" fontId="2" fillId="0" borderId="2" xfId="0" applyNumberFormat="1" applyFont="1" applyFill="1" applyBorder="1" applyAlignment="1" applyProtection="1">
      <alignment horizontal="center" vertical="center" wrapText="1"/>
      <protection hidden="1"/>
    </xf>
    <xf numFmtId="49" fontId="36" fillId="0" borderId="2" xfId="0" applyNumberFormat="1" applyFont="1" applyFill="1" applyBorder="1" applyAlignment="1" applyProtection="1">
      <alignment horizontal="center" vertical="center" wrapText="1"/>
      <protection hidden="1"/>
    </xf>
    <xf numFmtId="1" fontId="3" fillId="0" borderId="0" xfId="0" applyNumberFormat="1" applyFont="1" applyFill="1" applyAlignment="1" applyProtection="1">
      <alignment vertical="center"/>
      <protection hidden="1"/>
    </xf>
    <xf numFmtId="166" fontId="2" fillId="0" borderId="4" xfId="0" applyNumberFormat="1" applyFont="1" applyFill="1" applyBorder="1" applyAlignment="1" applyProtection="1"/>
    <xf numFmtId="1" fontId="36" fillId="0" borderId="19" xfId="0" applyNumberFormat="1" applyFont="1" applyFill="1" applyBorder="1" applyAlignment="1" applyProtection="1">
      <alignment horizontal="right" vertical="center" wrapText="1"/>
      <protection locked="0"/>
    </xf>
    <xf numFmtId="3" fontId="36" fillId="0" borderId="2"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2" fontId="37" fillId="0" borderId="0" xfId="0" applyNumberFormat="1" applyFont="1" applyFill="1" applyAlignment="1" applyProtection="1">
      <alignment horizontal="center" vertical="center"/>
      <protection hidden="1"/>
    </xf>
    <xf numFmtId="0" fontId="37" fillId="0" borderId="0" xfId="0" applyFont="1" applyFill="1" applyAlignment="1" applyProtection="1">
      <alignment horizontal="center" vertical="center"/>
      <protection hidden="1"/>
    </xf>
    <xf numFmtId="1" fontId="2" fillId="0" borderId="0" xfId="0" applyNumberFormat="1" applyFont="1" applyFill="1" applyProtection="1">
      <protection hidden="1"/>
    </xf>
    <xf numFmtId="1" fontId="2" fillId="0" borderId="4" xfId="0" applyNumberFormat="1" applyFont="1" applyFill="1" applyBorder="1" applyAlignment="1" applyProtection="1">
      <alignment horizontal="left"/>
    </xf>
    <xf numFmtId="1" fontId="2" fillId="9" borderId="19" xfId="0" applyNumberFormat="1" applyFont="1" applyFill="1" applyBorder="1" applyAlignment="1" applyProtection="1">
      <alignment horizontal="right" vertical="center" wrapText="1"/>
      <protection locked="0"/>
    </xf>
    <xf numFmtId="49" fontId="2" fillId="8" borderId="2" xfId="0" quotePrefix="1" applyNumberFormat="1" applyFont="1" applyFill="1" applyBorder="1" applyAlignment="1" applyProtection="1">
      <alignment horizontal="center" vertical="center" wrapText="1"/>
      <protection hidden="1"/>
    </xf>
    <xf numFmtId="3" fontId="2" fillId="0" borderId="20" xfId="0" applyNumberFormat="1" applyFont="1" applyFill="1" applyBorder="1" applyAlignment="1" applyProtection="1">
      <alignment horizontal="center" vertical="center" wrapText="1"/>
    </xf>
    <xf numFmtId="49" fontId="6" fillId="0" borderId="0" xfId="2" applyNumberFormat="1" applyFont="1" applyFill="1" applyProtection="1">
      <protection hidden="1"/>
    </xf>
    <xf numFmtId="49" fontId="3" fillId="0" borderId="0" xfId="2" applyNumberFormat="1" applyFont="1" applyFill="1" applyProtection="1">
      <protection hidden="1"/>
    </xf>
    <xf numFmtId="49" fontId="2" fillId="0" borderId="0" xfId="2" applyNumberFormat="1" applyFont="1" applyFill="1" applyProtection="1">
      <protection hidden="1"/>
    </xf>
    <xf numFmtId="49" fontId="3" fillId="0" borderId="4" xfId="2" applyNumberFormat="1" applyFont="1" applyFill="1" applyBorder="1" applyProtection="1"/>
    <xf numFmtId="3" fontId="3" fillId="0" borderId="19" xfId="0" applyNumberFormat="1" applyFont="1" applyFill="1" applyBorder="1" applyAlignment="1" applyProtection="1">
      <alignment horizontal="left" vertical="top" wrapText="1"/>
    </xf>
    <xf numFmtId="14" fontId="2" fillId="0" borderId="2" xfId="0" quotePrefix="1" applyNumberFormat="1" applyFont="1" applyFill="1" applyBorder="1" applyAlignment="1" applyProtection="1">
      <alignment horizontal="left" vertical="center" wrapText="1"/>
      <protection hidden="1"/>
    </xf>
    <xf numFmtId="3" fontId="30" fillId="0" borderId="19" xfId="0" applyNumberFormat="1" applyFont="1" applyFill="1" applyBorder="1" applyAlignment="1" applyProtection="1">
      <alignment horizontal="left" vertical="center" wrapText="1"/>
    </xf>
    <xf numFmtId="3" fontId="38" fillId="0" borderId="2"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166" fontId="2" fillId="0" borderId="2" xfId="0" applyNumberFormat="1" applyFont="1" applyFill="1" applyBorder="1" applyAlignment="1" applyProtection="1">
      <alignment horizontal="center" vertical="center"/>
      <protection hidden="1"/>
    </xf>
    <xf numFmtId="49" fontId="3" fillId="0" borderId="4" xfId="0" applyNumberFormat="1" applyFont="1" applyFill="1" applyBorder="1" applyAlignment="1" applyProtection="1">
      <alignment horizontal="left" vertical="center" wrapText="1"/>
    </xf>
    <xf numFmtId="49" fontId="2" fillId="8" borderId="2" xfId="3" applyNumberFormat="1" applyFont="1" applyFill="1" applyBorder="1" applyAlignment="1" applyProtection="1">
      <alignment horizontal="left" vertical="center" wrapText="1"/>
      <protection hidden="1"/>
    </xf>
    <xf numFmtId="49" fontId="30" fillId="4" borderId="2" xfId="0" applyNumberFormat="1" applyFont="1" applyFill="1" applyBorder="1" applyAlignment="1" applyProtection="1">
      <alignment horizontal="center" vertical="center"/>
      <protection hidden="1"/>
    </xf>
    <xf numFmtId="3" fontId="30" fillId="4" borderId="2" xfId="0" applyNumberFormat="1" applyFont="1" applyFill="1" applyBorder="1" applyAlignment="1" applyProtection="1">
      <alignment horizontal="center" vertical="center" wrapText="1"/>
      <protection hidden="1"/>
    </xf>
    <xf numFmtId="170" fontId="30" fillId="4" borderId="2" xfId="0" applyNumberFormat="1" applyFont="1" applyFill="1" applyBorder="1" applyAlignment="1" applyProtection="1">
      <alignment horizontal="center" vertical="center" wrapText="1"/>
      <protection hidden="1"/>
    </xf>
    <xf numFmtId="3" fontId="2" fillId="0" borderId="19" xfId="0" applyNumberFormat="1" applyFont="1" applyFill="1" applyBorder="1" applyAlignment="1" applyProtection="1">
      <alignment horizontal="center" vertical="center"/>
    </xf>
    <xf numFmtId="3" fontId="36" fillId="0" borderId="19" xfId="0" applyNumberFormat="1" applyFont="1" applyFill="1" applyBorder="1" applyAlignment="1" applyProtection="1">
      <alignment horizontal="center" vertical="center" wrapText="1"/>
    </xf>
    <xf numFmtId="3" fontId="2" fillId="0" borderId="19" xfId="0" applyNumberFormat="1" applyFont="1" applyFill="1" applyBorder="1" applyAlignment="1" applyProtection="1">
      <alignment horizontal="right" vertical="center"/>
    </xf>
    <xf numFmtId="167" fontId="13" fillId="0" borderId="0" xfId="0" applyNumberFormat="1" applyFont="1" applyFill="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49" fontId="2" fillId="0" borderId="4" xfId="0" applyNumberFormat="1" applyFont="1" applyFill="1" applyBorder="1" applyAlignment="1" applyProtection="1">
      <alignment horizontal="center" wrapText="1"/>
      <protection hidden="1"/>
    </xf>
    <xf numFmtId="49" fontId="19" fillId="0" borderId="4" xfId="1" applyNumberFormat="1"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49" fontId="39" fillId="0" borderId="4" xfId="0" applyNumberFormat="1" applyFont="1" applyFill="1" applyBorder="1" applyAlignment="1" applyProtection="1">
      <alignment horizontal="center" vertical="center" wrapText="1"/>
      <protection hidden="1"/>
    </xf>
    <xf numFmtId="0" fontId="40" fillId="0" borderId="4" xfId="0" applyFont="1" applyBorder="1" applyAlignment="1">
      <alignment horizontal="center" vertical="center" wrapText="1"/>
    </xf>
    <xf numFmtId="49" fontId="9" fillId="0" borderId="21" xfId="0" applyNumberFormat="1" applyFont="1" applyFill="1" applyBorder="1" applyAlignment="1" applyProtection="1">
      <alignment horizontal="center" vertical="center" wrapText="1"/>
      <protection hidden="1"/>
    </xf>
    <xf numFmtId="49" fontId="9" fillId="0" borderId="22" xfId="0" applyNumberFormat="1" applyFont="1" applyFill="1" applyBorder="1" applyAlignment="1" applyProtection="1">
      <alignment horizontal="center" vertical="center" wrapText="1"/>
      <protection hidden="1"/>
    </xf>
    <xf numFmtId="49" fontId="2" fillId="0" borderId="5" xfId="0" applyNumberFormat="1" applyFon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8" xfId="0" applyNumberFormat="1" applyFont="1" applyFill="1" applyBorder="1" applyAlignment="1" applyProtection="1">
      <alignment horizontal="center" vertical="center" wrapText="1"/>
      <protection hidden="1"/>
    </xf>
    <xf numFmtId="49" fontId="2" fillId="0" borderId="6" xfId="0" applyNumberFormat="1" applyFont="1" applyFill="1" applyBorder="1" applyAlignment="1" applyProtection="1">
      <alignment horizontal="center" vertical="center" wrapText="1"/>
      <protection hidden="1"/>
    </xf>
    <xf numFmtId="49" fontId="2" fillId="0" borderId="7" xfId="0" applyNumberFormat="1" applyFont="1" applyFill="1" applyBorder="1" applyAlignment="1" applyProtection="1">
      <alignment horizontal="center" vertical="center" wrapText="1"/>
      <protection hidden="1"/>
    </xf>
    <xf numFmtId="49" fontId="2" fillId="0" borderId="23" xfId="0" applyNumberFormat="1" applyFont="1" applyFill="1" applyBorder="1" applyAlignment="1" applyProtection="1">
      <alignment horizontal="center" vertical="center" wrapText="1"/>
      <protection hidden="1"/>
    </xf>
    <xf numFmtId="49" fontId="2" fillId="0" borderId="24" xfId="0" applyNumberFormat="1" applyFont="1" applyFill="1" applyBorder="1" applyAlignment="1" applyProtection="1">
      <alignment horizontal="center"/>
      <protection hidden="1"/>
    </xf>
    <xf numFmtId="49" fontId="2" fillId="0" borderId="25" xfId="0" applyNumberFormat="1" applyFont="1" applyFill="1" applyBorder="1" applyAlignment="1" applyProtection="1">
      <alignment horizontal="center"/>
      <protection hidden="1"/>
    </xf>
    <xf numFmtId="49" fontId="2" fillId="0" borderId="26" xfId="0" applyNumberFormat="1" applyFont="1" applyFill="1" applyBorder="1" applyAlignment="1" applyProtection="1">
      <alignment horizontal="center"/>
      <protection hidden="1"/>
    </xf>
    <xf numFmtId="165" fontId="22" fillId="0" borderId="27" xfId="0" applyNumberFormat="1" applyFont="1" applyFill="1" applyBorder="1" applyAlignment="1" applyProtection="1">
      <alignment horizontal="center" vertical="center"/>
      <protection hidden="1"/>
    </xf>
    <xf numFmtId="165" fontId="22" fillId="0" borderId="9" xfId="0" applyNumberFormat="1" applyFont="1" applyFill="1" applyBorder="1" applyAlignment="1" applyProtection="1">
      <alignment horizontal="center" vertical="center"/>
      <protection hidden="1"/>
    </xf>
    <xf numFmtId="165" fontId="22" fillId="0" borderId="28" xfId="0" applyNumberFormat="1" applyFont="1" applyFill="1" applyBorder="1" applyAlignment="1" applyProtection="1">
      <alignment horizontal="center" vertical="center"/>
      <protection hidden="1"/>
    </xf>
    <xf numFmtId="165" fontId="22" fillId="0" borderId="6" xfId="0" applyNumberFormat="1" applyFont="1" applyFill="1" applyBorder="1" applyAlignment="1" applyProtection="1">
      <alignment horizontal="center" vertical="center"/>
      <protection hidden="1"/>
    </xf>
    <xf numFmtId="165" fontId="22" fillId="0" borderId="7" xfId="0" applyNumberFormat="1" applyFont="1" applyFill="1" applyBorder="1" applyAlignment="1" applyProtection="1">
      <alignment horizontal="center" vertical="center"/>
      <protection hidden="1"/>
    </xf>
    <xf numFmtId="165" fontId="22" fillId="0" borderId="23" xfId="0" applyNumberFormat="1" applyFont="1" applyFill="1" applyBorder="1" applyAlignment="1" applyProtection="1">
      <alignment horizontal="center" vertical="center"/>
      <protection hidden="1"/>
    </xf>
    <xf numFmtId="0" fontId="7" fillId="5" borderId="5" xfId="0" applyFont="1" applyFill="1" applyBorder="1" applyAlignment="1" applyProtection="1">
      <alignment horizontal="left" vertical="center" wrapText="1"/>
      <protection hidden="1"/>
    </xf>
    <xf numFmtId="0" fontId="7" fillId="5" borderId="0" xfId="0" applyFont="1" applyFill="1" applyBorder="1" applyAlignment="1" applyProtection="1">
      <alignment horizontal="left" vertical="center" wrapText="1"/>
      <protection hidden="1"/>
    </xf>
    <xf numFmtId="0" fontId="7" fillId="5" borderId="8"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9" fontId="22" fillId="6" borderId="27" xfId="4" applyNumberFormat="1" applyFont="1" applyBorder="1" applyAlignment="1" applyProtection="1">
      <alignment horizontal="center" vertical="center"/>
      <protection locked="0"/>
    </xf>
    <xf numFmtId="9" fontId="22" fillId="6" borderId="9" xfId="4" applyNumberFormat="1" applyFont="1" applyBorder="1" applyAlignment="1" applyProtection="1">
      <alignment horizontal="center" vertical="center"/>
      <protection locked="0"/>
    </xf>
    <xf numFmtId="9" fontId="22" fillId="6" borderId="28" xfId="4" applyNumberFormat="1" applyFont="1" applyBorder="1" applyAlignment="1" applyProtection="1">
      <alignment horizontal="center" vertical="center"/>
      <protection locked="0"/>
    </xf>
    <xf numFmtId="9" fontId="22" fillId="6" borderId="6" xfId="4" applyNumberFormat="1" applyFont="1" applyBorder="1" applyAlignment="1" applyProtection="1">
      <alignment horizontal="center" vertical="center"/>
      <protection locked="0"/>
    </xf>
    <xf numFmtId="9" fontId="22" fillId="6" borderId="7" xfId="4" applyNumberFormat="1" applyFont="1" applyBorder="1" applyAlignment="1" applyProtection="1">
      <alignment horizontal="center" vertical="center"/>
      <protection locked="0"/>
    </xf>
    <xf numFmtId="9" fontId="22" fillId="6" borderId="23" xfId="4" applyNumberFormat="1" applyFont="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protection hidden="1"/>
    </xf>
    <xf numFmtId="49" fontId="2" fillId="0" borderId="0" xfId="0" applyNumberFormat="1" applyFont="1" applyFill="1" applyBorder="1" applyAlignment="1" applyProtection="1">
      <alignment horizontal="center" vertical="center"/>
      <protection hidden="1"/>
    </xf>
    <xf numFmtId="49" fontId="2" fillId="0" borderId="8" xfId="0" applyNumberFormat="1" applyFont="1" applyFill="1" applyBorder="1" applyAlignment="1" applyProtection="1">
      <alignment horizontal="center" vertical="center"/>
      <protection hidden="1"/>
    </xf>
    <xf numFmtId="49" fontId="2" fillId="0" borderId="6"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49" fontId="2" fillId="0" borderId="23" xfId="0" applyNumberFormat="1"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wrapText="1"/>
      <protection hidden="1"/>
    </xf>
    <xf numFmtId="0" fontId="9" fillId="0" borderId="30" xfId="0" applyFont="1" applyFill="1" applyBorder="1" applyAlignment="1" applyProtection="1">
      <alignment horizontal="center" vertical="center" wrapText="1"/>
      <protection hidden="1"/>
    </xf>
    <xf numFmtId="0" fontId="9" fillId="0" borderId="31" xfId="0" applyFont="1" applyFill="1" applyBorder="1" applyAlignment="1" applyProtection="1">
      <alignment horizontal="center" vertical="center" wrapText="1"/>
      <protection hidden="1"/>
    </xf>
    <xf numFmtId="49" fontId="9" fillId="3" borderId="4" xfId="0" applyNumberFormat="1" applyFont="1" applyFill="1" applyBorder="1" applyAlignment="1" applyProtection="1">
      <alignment horizontal="left" vertical="top" wrapText="1"/>
      <protection hidden="1"/>
    </xf>
  </cellXfs>
  <cellStyles count="5">
    <cellStyle name="Гиперссылка" xfId="1" builtinId="8"/>
    <cellStyle name="Обычный" xfId="0" builtinId="0"/>
    <cellStyle name="Обычный 2" xfId="2"/>
    <cellStyle name="Обычный 6" xfId="3"/>
    <cellStyle name="Хороший" xfId="4" builtinId="26"/>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jpg"/><Relationship Id="rId84" Type="http://schemas.openxmlformats.org/officeDocument/2006/relationships/image" Target="../media/image84.jpg"/><Relationship Id="rId138" Type="http://schemas.openxmlformats.org/officeDocument/2006/relationships/image" Target="../media/image138.jpg"/><Relationship Id="rId159" Type="http://schemas.openxmlformats.org/officeDocument/2006/relationships/image" Target="../media/image159.jp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247" Type="http://schemas.openxmlformats.org/officeDocument/2006/relationships/image" Target="../media/image247.png"/><Relationship Id="rId107" Type="http://schemas.openxmlformats.org/officeDocument/2006/relationships/image" Target="../media/image107.jp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jpg"/><Relationship Id="rId74" Type="http://schemas.openxmlformats.org/officeDocument/2006/relationships/image" Target="../media/image74.jpg"/><Relationship Id="rId128" Type="http://schemas.openxmlformats.org/officeDocument/2006/relationships/image" Target="../media/image128.jpg"/><Relationship Id="rId149" Type="http://schemas.openxmlformats.org/officeDocument/2006/relationships/image" Target="../media/image149.jpg"/><Relationship Id="rId5" Type="http://schemas.openxmlformats.org/officeDocument/2006/relationships/image" Target="../media/image5.png"/><Relationship Id="rId95" Type="http://schemas.openxmlformats.org/officeDocument/2006/relationships/image" Target="../media/image95.jpg"/><Relationship Id="rId160" Type="http://schemas.openxmlformats.org/officeDocument/2006/relationships/image" Target="../media/image160.jpg"/><Relationship Id="rId181" Type="http://schemas.openxmlformats.org/officeDocument/2006/relationships/image" Target="../media/image181.pn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jpg"/><Relationship Id="rId118" Type="http://schemas.openxmlformats.org/officeDocument/2006/relationships/image" Target="../media/image118.jpg"/><Relationship Id="rId139" Type="http://schemas.openxmlformats.org/officeDocument/2006/relationships/image" Target="../media/image139.jpg"/><Relationship Id="rId85" Type="http://schemas.openxmlformats.org/officeDocument/2006/relationships/image" Target="../media/image85.jpg"/><Relationship Id="rId150" Type="http://schemas.openxmlformats.org/officeDocument/2006/relationships/image" Target="../media/image150.jp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jpg"/><Relationship Id="rId129" Type="http://schemas.openxmlformats.org/officeDocument/2006/relationships/image" Target="../media/image129.jpg"/><Relationship Id="rId54" Type="http://schemas.openxmlformats.org/officeDocument/2006/relationships/image" Target="../media/image54.jpg"/><Relationship Id="rId75" Type="http://schemas.openxmlformats.org/officeDocument/2006/relationships/image" Target="../media/image75.jpg"/><Relationship Id="rId96" Type="http://schemas.openxmlformats.org/officeDocument/2006/relationships/image" Target="../media/image96.jpg"/><Relationship Id="rId140" Type="http://schemas.openxmlformats.org/officeDocument/2006/relationships/image" Target="../media/image140.jpg"/><Relationship Id="rId161" Type="http://schemas.openxmlformats.org/officeDocument/2006/relationships/image" Target="../media/image161.jp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jpg"/><Relationship Id="rId114" Type="http://schemas.openxmlformats.org/officeDocument/2006/relationships/image" Target="../media/image114.jpg"/><Relationship Id="rId119" Type="http://schemas.openxmlformats.org/officeDocument/2006/relationships/image" Target="../media/image119.jpg"/><Relationship Id="rId44" Type="http://schemas.openxmlformats.org/officeDocument/2006/relationships/image" Target="../media/image44.png"/><Relationship Id="rId60" Type="http://schemas.openxmlformats.org/officeDocument/2006/relationships/image" Target="../media/image60.jpg"/><Relationship Id="rId65" Type="http://schemas.openxmlformats.org/officeDocument/2006/relationships/image" Target="../media/image65.jpg"/><Relationship Id="rId81" Type="http://schemas.openxmlformats.org/officeDocument/2006/relationships/image" Target="../media/image81.jpg"/><Relationship Id="rId86" Type="http://schemas.openxmlformats.org/officeDocument/2006/relationships/image" Target="../media/image86.jpg"/><Relationship Id="rId130" Type="http://schemas.openxmlformats.org/officeDocument/2006/relationships/image" Target="../media/image130.jpg"/><Relationship Id="rId135" Type="http://schemas.openxmlformats.org/officeDocument/2006/relationships/image" Target="../media/image135.jpg"/><Relationship Id="rId151" Type="http://schemas.openxmlformats.org/officeDocument/2006/relationships/image" Target="../media/image151.jpg"/><Relationship Id="rId156" Type="http://schemas.openxmlformats.org/officeDocument/2006/relationships/image" Target="../media/image156.jpg"/><Relationship Id="rId177" Type="http://schemas.openxmlformats.org/officeDocument/2006/relationships/image" Target="../media/image177.png"/><Relationship Id="rId198" Type="http://schemas.openxmlformats.org/officeDocument/2006/relationships/image" Target="../media/image198.png"/><Relationship Id="rId172" Type="http://schemas.openxmlformats.org/officeDocument/2006/relationships/image" Target="../media/image172.png"/><Relationship Id="rId193" Type="http://schemas.openxmlformats.org/officeDocument/2006/relationships/image" Target="../media/image193.png"/><Relationship Id="rId202" Type="http://schemas.openxmlformats.org/officeDocument/2006/relationships/image" Target="../media/image202.png"/><Relationship Id="rId207" Type="http://schemas.openxmlformats.org/officeDocument/2006/relationships/image" Target="../media/image207.png"/><Relationship Id="rId223" Type="http://schemas.openxmlformats.org/officeDocument/2006/relationships/image" Target="../media/image223.png"/><Relationship Id="rId228" Type="http://schemas.openxmlformats.org/officeDocument/2006/relationships/image" Target="../media/image228.png"/><Relationship Id="rId244" Type="http://schemas.openxmlformats.org/officeDocument/2006/relationships/image" Target="../media/image244.png"/><Relationship Id="rId249" Type="http://schemas.openxmlformats.org/officeDocument/2006/relationships/image" Target="../media/image24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jpg"/><Relationship Id="rId260" Type="http://schemas.openxmlformats.org/officeDocument/2006/relationships/image" Target="../media/image260.png"/><Relationship Id="rId265" Type="http://schemas.openxmlformats.org/officeDocument/2006/relationships/image" Target="../media/image265.png"/><Relationship Id="rId34" Type="http://schemas.openxmlformats.org/officeDocument/2006/relationships/image" Target="../media/image34.pn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141" Type="http://schemas.openxmlformats.org/officeDocument/2006/relationships/image" Target="../media/image141.jpg"/><Relationship Id="rId146" Type="http://schemas.openxmlformats.org/officeDocument/2006/relationships/image" Target="../media/image146.jpg"/><Relationship Id="rId167" Type="http://schemas.openxmlformats.org/officeDocument/2006/relationships/image" Target="../media/image167.png"/><Relationship Id="rId188" Type="http://schemas.openxmlformats.org/officeDocument/2006/relationships/image" Target="../media/image188.png"/><Relationship Id="rId7" Type="http://schemas.openxmlformats.org/officeDocument/2006/relationships/image" Target="../media/image7.png"/><Relationship Id="rId71" Type="http://schemas.openxmlformats.org/officeDocument/2006/relationships/image" Target="../media/image71.jpg"/><Relationship Id="rId92" Type="http://schemas.openxmlformats.org/officeDocument/2006/relationships/image" Target="../media/image92.jpg"/><Relationship Id="rId162" Type="http://schemas.openxmlformats.org/officeDocument/2006/relationships/image" Target="../media/image162.jpg"/><Relationship Id="rId183" Type="http://schemas.openxmlformats.org/officeDocument/2006/relationships/image" Target="../media/image183.png"/><Relationship Id="rId213" Type="http://schemas.openxmlformats.org/officeDocument/2006/relationships/image" Target="../media/image213.png"/><Relationship Id="rId218" Type="http://schemas.openxmlformats.org/officeDocument/2006/relationships/image" Target="../media/image218.png"/><Relationship Id="rId234" Type="http://schemas.openxmlformats.org/officeDocument/2006/relationships/image" Target="../media/image234.png"/><Relationship Id="rId239" Type="http://schemas.openxmlformats.org/officeDocument/2006/relationships/image" Target="../media/image239.png"/><Relationship Id="rId2" Type="http://schemas.openxmlformats.org/officeDocument/2006/relationships/image" Target="../media/image2.png"/><Relationship Id="rId29" Type="http://schemas.openxmlformats.org/officeDocument/2006/relationships/image" Target="../media/image29.png"/><Relationship Id="rId250" Type="http://schemas.openxmlformats.org/officeDocument/2006/relationships/image" Target="../media/image250.png"/><Relationship Id="rId255" Type="http://schemas.openxmlformats.org/officeDocument/2006/relationships/image" Target="../media/image255.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 Id="rId131" Type="http://schemas.openxmlformats.org/officeDocument/2006/relationships/image" Target="../media/image131.jpg"/><Relationship Id="rId136" Type="http://schemas.openxmlformats.org/officeDocument/2006/relationships/image" Target="../media/image136.jpg"/><Relationship Id="rId157" Type="http://schemas.openxmlformats.org/officeDocument/2006/relationships/image" Target="../media/image157.jpg"/><Relationship Id="rId178" Type="http://schemas.openxmlformats.org/officeDocument/2006/relationships/image" Target="../media/image178.png"/><Relationship Id="rId61" Type="http://schemas.openxmlformats.org/officeDocument/2006/relationships/image" Target="../media/image61.jpg"/><Relationship Id="rId82" Type="http://schemas.openxmlformats.org/officeDocument/2006/relationships/image" Target="../media/image82.jpg"/><Relationship Id="rId152" Type="http://schemas.openxmlformats.org/officeDocument/2006/relationships/image" Target="../media/image152.jp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208" Type="http://schemas.openxmlformats.org/officeDocument/2006/relationships/image" Target="../media/image208.png"/><Relationship Id="rId229" Type="http://schemas.openxmlformats.org/officeDocument/2006/relationships/image" Target="../media/image229.png"/><Relationship Id="rId19" Type="http://schemas.openxmlformats.org/officeDocument/2006/relationships/image" Target="../media/image19.png"/><Relationship Id="rId224" Type="http://schemas.openxmlformats.org/officeDocument/2006/relationships/image" Target="../media/image224.png"/><Relationship Id="rId240" Type="http://schemas.openxmlformats.org/officeDocument/2006/relationships/image" Target="../media/image240.png"/><Relationship Id="rId245" Type="http://schemas.openxmlformats.org/officeDocument/2006/relationships/image" Target="../media/image245.png"/><Relationship Id="rId261" Type="http://schemas.openxmlformats.org/officeDocument/2006/relationships/image" Target="../media/image261.png"/><Relationship Id="rId266" Type="http://schemas.openxmlformats.org/officeDocument/2006/relationships/image" Target="../media/image266.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26" Type="http://schemas.openxmlformats.org/officeDocument/2006/relationships/image" Target="../media/image126.jpg"/><Relationship Id="rId147" Type="http://schemas.openxmlformats.org/officeDocument/2006/relationships/image" Target="../media/image147.jp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g"/><Relationship Id="rId142" Type="http://schemas.openxmlformats.org/officeDocument/2006/relationships/image" Target="../media/image142.jpg"/><Relationship Id="rId163" Type="http://schemas.openxmlformats.org/officeDocument/2006/relationships/image" Target="../media/image163.jpg"/><Relationship Id="rId184" Type="http://schemas.openxmlformats.org/officeDocument/2006/relationships/image" Target="../media/image184.png"/><Relationship Id="rId189" Type="http://schemas.openxmlformats.org/officeDocument/2006/relationships/image" Target="../media/image189.png"/><Relationship Id="rId219" Type="http://schemas.openxmlformats.org/officeDocument/2006/relationships/image" Target="../media/image219.png"/><Relationship Id="rId3" Type="http://schemas.openxmlformats.org/officeDocument/2006/relationships/image" Target="../media/image3.png"/><Relationship Id="rId214" Type="http://schemas.openxmlformats.org/officeDocument/2006/relationships/image" Target="../media/image214.png"/><Relationship Id="rId230" Type="http://schemas.openxmlformats.org/officeDocument/2006/relationships/image" Target="../media/image230.png"/><Relationship Id="rId235" Type="http://schemas.openxmlformats.org/officeDocument/2006/relationships/image" Target="../media/image235.png"/><Relationship Id="rId251" Type="http://schemas.openxmlformats.org/officeDocument/2006/relationships/image" Target="../media/image251.png"/><Relationship Id="rId256" Type="http://schemas.openxmlformats.org/officeDocument/2006/relationships/image" Target="../media/image256.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jpg"/><Relationship Id="rId116" Type="http://schemas.openxmlformats.org/officeDocument/2006/relationships/image" Target="../media/image116.jpg"/><Relationship Id="rId137" Type="http://schemas.openxmlformats.org/officeDocument/2006/relationships/image" Target="../media/image137.jpg"/><Relationship Id="rId158" Type="http://schemas.openxmlformats.org/officeDocument/2006/relationships/image" Target="../media/image158.jp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jpg"/><Relationship Id="rId83" Type="http://schemas.openxmlformats.org/officeDocument/2006/relationships/image" Target="../media/image83.jpg"/><Relationship Id="rId88" Type="http://schemas.openxmlformats.org/officeDocument/2006/relationships/image" Target="../media/image88.jpg"/><Relationship Id="rId111" Type="http://schemas.openxmlformats.org/officeDocument/2006/relationships/image" Target="../media/image111.jpg"/><Relationship Id="rId132" Type="http://schemas.openxmlformats.org/officeDocument/2006/relationships/image" Target="../media/image132.jpg"/><Relationship Id="rId153" Type="http://schemas.openxmlformats.org/officeDocument/2006/relationships/image" Target="../media/image153.jp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png"/><Relationship Id="rId241" Type="http://schemas.openxmlformats.org/officeDocument/2006/relationships/image" Target="../media/image241.png"/><Relationship Id="rId246" Type="http://schemas.openxmlformats.org/officeDocument/2006/relationships/image" Target="../media/image246.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jpg"/><Relationship Id="rId106" Type="http://schemas.openxmlformats.org/officeDocument/2006/relationships/image" Target="../media/image106.jpg"/><Relationship Id="rId127" Type="http://schemas.openxmlformats.org/officeDocument/2006/relationships/image" Target="../media/image127.jpg"/><Relationship Id="rId262" Type="http://schemas.openxmlformats.org/officeDocument/2006/relationships/image" Target="../media/image262.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g"/><Relationship Id="rId73" Type="http://schemas.openxmlformats.org/officeDocument/2006/relationships/image" Target="../media/image73.jpg"/><Relationship Id="rId78" Type="http://schemas.openxmlformats.org/officeDocument/2006/relationships/image" Target="../media/image78.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43" Type="http://schemas.openxmlformats.org/officeDocument/2006/relationships/image" Target="../media/image143.jpg"/><Relationship Id="rId148" Type="http://schemas.openxmlformats.org/officeDocument/2006/relationships/image" Target="../media/image148.jpg"/><Relationship Id="rId164" Type="http://schemas.openxmlformats.org/officeDocument/2006/relationships/image" Target="../media/image164.jp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47" Type="http://schemas.openxmlformats.org/officeDocument/2006/relationships/image" Target="../media/image47.png"/><Relationship Id="rId68" Type="http://schemas.openxmlformats.org/officeDocument/2006/relationships/image" Target="../media/image68.jpg"/><Relationship Id="rId89" Type="http://schemas.openxmlformats.org/officeDocument/2006/relationships/image" Target="../media/image89.jpg"/><Relationship Id="rId112" Type="http://schemas.openxmlformats.org/officeDocument/2006/relationships/image" Target="../media/image112.jpg"/><Relationship Id="rId133" Type="http://schemas.openxmlformats.org/officeDocument/2006/relationships/image" Target="../media/image133.jpg"/><Relationship Id="rId154" Type="http://schemas.openxmlformats.org/officeDocument/2006/relationships/image" Target="../media/image154.jp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37" Type="http://schemas.openxmlformats.org/officeDocument/2006/relationships/image" Target="../media/image37.png"/><Relationship Id="rId58" Type="http://schemas.openxmlformats.org/officeDocument/2006/relationships/image" Target="../media/image58.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44" Type="http://schemas.openxmlformats.org/officeDocument/2006/relationships/image" Target="../media/image144.jpg"/><Relationship Id="rId90" Type="http://schemas.openxmlformats.org/officeDocument/2006/relationships/image" Target="../media/image90.jp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 Type="http://schemas.openxmlformats.org/officeDocument/2006/relationships/image" Target="../media/image27.png"/><Relationship Id="rId48" Type="http://schemas.openxmlformats.org/officeDocument/2006/relationships/image" Target="../media/image48.jpg"/><Relationship Id="rId69" Type="http://schemas.openxmlformats.org/officeDocument/2006/relationships/image" Target="../media/image69.jpg"/><Relationship Id="rId113" Type="http://schemas.openxmlformats.org/officeDocument/2006/relationships/image" Target="../media/image113.jpg"/><Relationship Id="rId134" Type="http://schemas.openxmlformats.org/officeDocument/2006/relationships/image" Target="../media/image134.jpg"/><Relationship Id="rId80" Type="http://schemas.openxmlformats.org/officeDocument/2006/relationships/image" Target="../media/image80.jpg"/><Relationship Id="rId155" Type="http://schemas.openxmlformats.org/officeDocument/2006/relationships/image" Target="../media/image155.jp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jpg"/><Relationship Id="rId103" Type="http://schemas.openxmlformats.org/officeDocument/2006/relationships/image" Target="../media/image103.jpg"/><Relationship Id="rId124" Type="http://schemas.openxmlformats.org/officeDocument/2006/relationships/image" Target="../media/image124.jpg"/><Relationship Id="rId70" Type="http://schemas.openxmlformats.org/officeDocument/2006/relationships/image" Target="../media/image70.jpg"/><Relationship Id="rId91" Type="http://schemas.openxmlformats.org/officeDocument/2006/relationships/image" Target="../media/image91.jpg"/><Relationship Id="rId145" Type="http://schemas.openxmlformats.org/officeDocument/2006/relationships/image" Target="../media/image145.jp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jpe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4.png"/><Relationship Id="rId3" Type="http://schemas.openxmlformats.org/officeDocument/2006/relationships/image" Target="../media/image269.png"/><Relationship Id="rId7" Type="http://schemas.openxmlformats.org/officeDocument/2006/relationships/image" Target="../media/image273.png"/><Relationship Id="rId2" Type="http://schemas.openxmlformats.org/officeDocument/2006/relationships/image" Target="../media/image268.png"/><Relationship Id="rId1" Type="http://schemas.openxmlformats.org/officeDocument/2006/relationships/image" Target="../media/image267.png"/><Relationship Id="rId6" Type="http://schemas.openxmlformats.org/officeDocument/2006/relationships/image" Target="../media/image272.png"/><Relationship Id="rId5" Type="http://schemas.openxmlformats.org/officeDocument/2006/relationships/image" Target="../media/image271.png"/><Relationship Id="rId4" Type="http://schemas.openxmlformats.org/officeDocument/2006/relationships/image" Target="../media/image270.png"/><Relationship Id="rId9" Type="http://schemas.openxmlformats.org/officeDocument/2006/relationships/image" Target="../media/image275.png"/></Relationships>
</file>

<file path=xl/drawings/drawing1.xml><?xml version="1.0" encoding="utf-8"?>
<xdr:wsDr xmlns:xdr="http://schemas.openxmlformats.org/drawingml/2006/spreadsheetDrawing" xmlns:a="http://schemas.openxmlformats.org/drawingml/2006/main">
  <xdr:twoCellAnchor editAs="oneCell">
    <xdr:from>
      <xdr:col>0</xdr:col>
      <xdr:colOff>75639</xdr:colOff>
      <xdr:row>2</xdr:row>
      <xdr:rowOff>220756</xdr:rowOff>
    </xdr:from>
    <xdr:to>
      <xdr:col>4</xdr:col>
      <xdr:colOff>504264</xdr:colOff>
      <xdr:row>14</xdr:row>
      <xdr:rowOff>63313</xdr:rowOff>
    </xdr:to>
    <xdr:pic>
      <xdr:nvPicPr>
        <xdr:cNvPr id="1415"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75639" y="411256"/>
          <a:ext cx="2367243" cy="1433792"/>
        </a:xfrm>
        <a:prstGeom prst="rect">
          <a:avLst/>
        </a:prstGeom>
        <a:noFill/>
        <a:ln w="9525">
          <a:noFill/>
          <a:miter lim="800000"/>
          <a:headEnd/>
          <a:tailEnd/>
        </a:ln>
      </xdr:spPr>
    </xdr:pic>
    <xdr:clientData/>
  </xdr:twoCellAnchor>
  <xdr:twoCellAnchor>
    <xdr:from>
      <xdr:col>8</xdr:col>
      <xdr:colOff>133350</xdr:colOff>
      <xdr:row>21</xdr:row>
      <xdr:rowOff>95250</xdr:rowOff>
    </xdr:from>
    <xdr:to>
      <xdr:col>8</xdr:col>
      <xdr:colOff>1465350</xdr:colOff>
      <xdr:row>21</xdr:row>
      <xdr:rowOff>1427250</xdr:rowOff>
    </xdr:to>
    <xdr:pic>
      <xdr:nvPicPr>
        <xdr:cNvPr id="730" name="Имя " descr="Descr "/>
        <xdr:cNvPicPr>
          <a:picLocks noChangeAspect="1"/>
        </xdr:cNvPicPr>
      </xdr:nvPicPr>
      <xdr:blipFill>
        <a:blip xmlns:r="http://schemas.openxmlformats.org/officeDocument/2006/relationships" r:embed="rId2"/>
        <a:stretch>
          <a:fillRect/>
        </a:stretch>
      </xdr:blipFill>
      <xdr:spPr>
        <a:xfrm>
          <a:off x="5248275" y="685800"/>
          <a:ext cx="1332000" cy="1332000"/>
        </a:xfrm>
        <a:prstGeom prst="rect">
          <a:avLst/>
        </a:prstGeom>
        <a:ln w="9525">
          <a:solidFill>
            <a:srgbClr val="000000"/>
          </a:solidFill>
          <a:prstDash val="solid"/>
        </a:ln>
      </xdr:spPr>
    </xdr:pic>
    <xdr:clientData/>
  </xdr:twoCellAnchor>
  <xdr:twoCellAnchor>
    <xdr:from>
      <xdr:col>8</xdr:col>
      <xdr:colOff>133350</xdr:colOff>
      <xdr:row>24</xdr:row>
      <xdr:rowOff>95250</xdr:rowOff>
    </xdr:from>
    <xdr:to>
      <xdr:col>8</xdr:col>
      <xdr:colOff>1465350</xdr:colOff>
      <xdr:row>24</xdr:row>
      <xdr:rowOff>1427250</xdr:rowOff>
    </xdr:to>
    <xdr:pic>
      <xdr:nvPicPr>
        <xdr:cNvPr id="734" name="Имя " descr="Descr "/>
        <xdr:cNvPicPr>
          <a:picLocks noChangeAspect="1"/>
        </xdr:cNvPicPr>
      </xdr:nvPicPr>
      <xdr:blipFill>
        <a:blip xmlns:r="http://schemas.openxmlformats.org/officeDocument/2006/relationships" r:embed="rId3"/>
        <a:stretch>
          <a:fillRect/>
        </a:stretch>
      </xdr:blipFill>
      <xdr:spPr>
        <a:xfrm>
          <a:off x="5248275" y="2209800"/>
          <a:ext cx="1332000" cy="1332000"/>
        </a:xfrm>
        <a:prstGeom prst="rect">
          <a:avLst/>
        </a:prstGeom>
        <a:ln w="9525">
          <a:solidFill>
            <a:srgbClr val="000000"/>
          </a:solidFill>
          <a:prstDash val="solid"/>
        </a:ln>
      </xdr:spPr>
    </xdr:pic>
    <xdr:clientData/>
  </xdr:twoCellAnchor>
  <xdr:twoCellAnchor>
    <xdr:from>
      <xdr:col>8</xdr:col>
      <xdr:colOff>133350</xdr:colOff>
      <xdr:row>59</xdr:row>
      <xdr:rowOff>95250</xdr:rowOff>
    </xdr:from>
    <xdr:to>
      <xdr:col>8</xdr:col>
      <xdr:colOff>1465350</xdr:colOff>
      <xdr:row>59</xdr:row>
      <xdr:rowOff>1427250</xdr:rowOff>
    </xdr:to>
    <xdr:pic>
      <xdr:nvPicPr>
        <xdr:cNvPr id="735" name="Имя " descr="Descr "/>
        <xdr:cNvPicPr>
          <a:picLocks noChangeAspect="1"/>
        </xdr:cNvPicPr>
      </xdr:nvPicPr>
      <xdr:blipFill>
        <a:blip xmlns:r="http://schemas.openxmlformats.org/officeDocument/2006/relationships" r:embed="rId4"/>
        <a:stretch>
          <a:fillRect/>
        </a:stretch>
      </xdr:blipFill>
      <xdr:spPr>
        <a:xfrm>
          <a:off x="5248275" y="3733800"/>
          <a:ext cx="1332000" cy="1332000"/>
        </a:xfrm>
        <a:prstGeom prst="rect">
          <a:avLst/>
        </a:prstGeom>
        <a:ln w="9525">
          <a:solidFill>
            <a:srgbClr val="000000"/>
          </a:solidFill>
          <a:prstDash val="solid"/>
        </a:ln>
      </xdr:spPr>
    </xdr:pic>
    <xdr:clientData/>
  </xdr:twoCellAnchor>
  <xdr:twoCellAnchor>
    <xdr:from>
      <xdr:col>8</xdr:col>
      <xdr:colOff>133350</xdr:colOff>
      <xdr:row>60</xdr:row>
      <xdr:rowOff>95250</xdr:rowOff>
    </xdr:from>
    <xdr:to>
      <xdr:col>8</xdr:col>
      <xdr:colOff>1465350</xdr:colOff>
      <xdr:row>60</xdr:row>
      <xdr:rowOff>1427250</xdr:rowOff>
    </xdr:to>
    <xdr:pic>
      <xdr:nvPicPr>
        <xdr:cNvPr id="737" name="Имя " descr="Descr "/>
        <xdr:cNvPicPr>
          <a:picLocks noChangeAspect="1"/>
        </xdr:cNvPicPr>
      </xdr:nvPicPr>
      <xdr:blipFill>
        <a:blip xmlns:r="http://schemas.openxmlformats.org/officeDocument/2006/relationships" r:embed="rId5"/>
        <a:stretch>
          <a:fillRect/>
        </a:stretch>
      </xdr:blipFill>
      <xdr:spPr>
        <a:xfrm>
          <a:off x="5248275" y="5257800"/>
          <a:ext cx="1332000" cy="1332000"/>
        </a:xfrm>
        <a:prstGeom prst="rect">
          <a:avLst/>
        </a:prstGeom>
        <a:ln w="9525">
          <a:solidFill>
            <a:srgbClr val="000000"/>
          </a:solidFill>
          <a:prstDash val="solid"/>
        </a:ln>
      </xdr:spPr>
    </xdr:pic>
    <xdr:clientData/>
  </xdr:twoCellAnchor>
  <xdr:twoCellAnchor>
    <xdr:from>
      <xdr:col>8</xdr:col>
      <xdr:colOff>133350</xdr:colOff>
      <xdr:row>61</xdr:row>
      <xdr:rowOff>95250</xdr:rowOff>
    </xdr:from>
    <xdr:to>
      <xdr:col>8</xdr:col>
      <xdr:colOff>1465350</xdr:colOff>
      <xdr:row>61</xdr:row>
      <xdr:rowOff>1427250</xdr:rowOff>
    </xdr:to>
    <xdr:pic>
      <xdr:nvPicPr>
        <xdr:cNvPr id="738" name="Имя " descr="Descr "/>
        <xdr:cNvPicPr>
          <a:picLocks noChangeAspect="1"/>
        </xdr:cNvPicPr>
      </xdr:nvPicPr>
      <xdr:blipFill>
        <a:blip xmlns:r="http://schemas.openxmlformats.org/officeDocument/2006/relationships" r:embed="rId6"/>
        <a:stretch>
          <a:fillRect/>
        </a:stretch>
      </xdr:blipFill>
      <xdr:spPr>
        <a:xfrm>
          <a:off x="5248275" y="6781800"/>
          <a:ext cx="1332000" cy="1332000"/>
        </a:xfrm>
        <a:prstGeom prst="rect">
          <a:avLst/>
        </a:prstGeom>
        <a:ln w="9525">
          <a:solidFill>
            <a:srgbClr val="000000"/>
          </a:solidFill>
          <a:prstDash val="solid"/>
        </a:ln>
      </xdr:spPr>
    </xdr:pic>
    <xdr:clientData/>
  </xdr:twoCellAnchor>
  <xdr:twoCellAnchor>
    <xdr:from>
      <xdr:col>8</xdr:col>
      <xdr:colOff>133350</xdr:colOff>
      <xdr:row>67</xdr:row>
      <xdr:rowOff>95250</xdr:rowOff>
    </xdr:from>
    <xdr:to>
      <xdr:col>8</xdr:col>
      <xdr:colOff>1465350</xdr:colOff>
      <xdr:row>67</xdr:row>
      <xdr:rowOff>1427250</xdr:rowOff>
    </xdr:to>
    <xdr:pic>
      <xdr:nvPicPr>
        <xdr:cNvPr id="739" name="Имя " descr="Descr "/>
        <xdr:cNvPicPr>
          <a:picLocks noChangeAspect="1"/>
        </xdr:cNvPicPr>
      </xdr:nvPicPr>
      <xdr:blipFill>
        <a:blip xmlns:r="http://schemas.openxmlformats.org/officeDocument/2006/relationships" r:embed="rId7"/>
        <a:stretch>
          <a:fillRect/>
        </a:stretch>
      </xdr:blipFill>
      <xdr:spPr>
        <a:xfrm>
          <a:off x="5248275" y="8305800"/>
          <a:ext cx="1332000" cy="1332000"/>
        </a:xfrm>
        <a:prstGeom prst="rect">
          <a:avLst/>
        </a:prstGeom>
        <a:ln w="9525">
          <a:solidFill>
            <a:srgbClr val="000000"/>
          </a:solidFill>
          <a:prstDash val="solid"/>
        </a:ln>
      </xdr:spPr>
    </xdr:pic>
    <xdr:clientData/>
  </xdr:twoCellAnchor>
  <xdr:twoCellAnchor>
    <xdr:from>
      <xdr:col>8</xdr:col>
      <xdr:colOff>133350</xdr:colOff>
      <xdr:row>68</xdr:row>
      <xdr:rowOff>95250</xdr:rowOff>
    </xdr:from>
    <xdr:to>
      <xdr:col>8</xdr:col>
      <xdr:colOff>1465350</xdr:colOff>
      <xdr:row>68</xdr:row>
      <xdr:rowOff>1427250</xdr:rowOff>
    </xdr:to>
    <xdr:pic>
      <xdr:nvPicPr>
        <xdr:cNvPr id="742" name="Имя " descr="Descr "/>
        <xdr:cNvPicPr>
          <a:picLocks noChangeAspect="1"/>
        </xdr:cNvPicPr>
      </xdr:nvPicPr>
      <xdr:blipFill>
        <a:blip xmlns:r="http://schemas.openxmlformats.org/officeDocument/2006/relationships" r:embed="rId8"/>
        <a:stretch>
          <a:fillRect/>
        </a:stretch>
      </xdr:blipFill>
      <xdr:spPr>
        <a:xfrm>
          <a:off x="5248275" y="9829800"/>
          <a:ext cx="1332000" cy="1332000"/>
        </a:xfrm>
        <a:prstGeom prst="rect">
          <a:avLst/>
        </a:prstGeom>
        <a:ln w="9525">
          <a:solidFill>
            <a:srgbClr val="000000"/>
          </a:solidFill>
          <a:prstDash val="solid"/>
        </a:ln>
      </xdr:spPr>
    </xdr:pic>
    <xdr:clientData/>
  </xdr:twoCellAnchor>
  <xdr:twoCellAnchor>
    <xdr:from>
      <xdr:col>8</xdr:col>
      <xdr:colOff>133350</xdr:colOff>
      <xdr:row>69</xdr:row>
      <xdr:rowOff>95250</xdr:rowOff>
    </xdr:from>
    <xdr:to>
      <xdr:col>8</xdr:col>
      <xdr:colOff>1465350</xdr:colOff>
      <xdr:row>69</xdr:row>
      <xdr:rowOff>1427250</xdr:rowOff>
    </xdr:to>
    <xdr:pic>
      <xdr:nvPicPr>
        <xdr:cNvPr id="743" name="Имя " descr="Descr "/>
        <xdr:cNvPicPr>
          <a:picLocks noChangeAspect="1"/>
        </xdr:cNvPicPr>
      </xdr:nvPicPr>
      <xdr:blipFill>
        <a:blip xmlns:r="http://schemas.openxmlformats.org/officeDocument/2006/relationships" r:embed="rId9"/>
        <a:stretch>
          <a:fillRect/>
        </a:stretch>
      </xdr:blipFill>
      <xdr:spPr>
        <a:xfrm>
          <a:off x="5248275" y="11353800"/>
          <a:ext cx="1332000" cy="1332000"/>
        </a:xfrm>
        <a:prstGeom prst="rect">
          <a:avLst/>
        </a:prstGeom>
        <a:ln w="9525">
          <a:solidFill>
            <a:srgbClr val="000000"/>
          </a:solidFill>
          <a:prstDash val="solid"/>
        </a:ln>
      </xdr:spPr>
    </xdr:pic>
    <xdr:clientData/>
  </xdr:twoCellAnchor>
  <xdr:twoCellAnchor>
    <xdr:from>
      <xdr:col>8</xdr:col>
      <xdr:colOff>133350</xdr:colOff>
      <xdr:row>82</xdr:row>
      <xdr:rowOff>95250</xdr:rowOff>
    </xdr:from>
    <xdr:to>
      <xdr:col>8</xdr:col>
      <xdr:colOff>1465350</xdr:colOff>
      <xdr:row>82</xdr:row>
      <xdr:rowOff>1427250</xdr:rowOff>
    </xdr:to>
    <xdr:pic>
      <xdr:nvPicPr>
        <xdr:cNvPr id="744" name="Имя " descr="Descr "/>
        <xdr:cNvPicPr>
          <a:picLocks noChangeAspect="1"/>
        </xdr:cNvPicPr>
      </xdr:nvPicPr>
      <xdr:blipFill>
        <a:blip xmlns:r="http://schemas.openxmlformats.org/officeDocument/2006/relationships" r:embed="rId10"/>
        <a:stretch>
          <a:fillRect/>
        </a:stretch>
      </xdr:blipFill>
      <xdr:spPr>
        <a:xfrm>
          <a:off x="5248275" y="12877800"/>
          <a:ext cx="1332000" cy="1332000"/>
        </a:xfrm>
        <a:prstGeom prst="rect">
          <a:avLst/>
        </a:prstGeom>
        <a:ln w="9525">
          <a:solidFill>
            <a:srgbClr val="000000"/>
          </a:solidFill>
          <a:prstDash val="solid"/>
        </a:ln>
      </xdr:spPr>
    </xdr:pic>
    <xdr:clientData/>
  </xdr:twoCellAnchor>
  <xdr:twoCellAnchor>
    <xdr:from>
      <xdr:col>8</xdr:col>
      <xdr:colOff>133350</xdr:colOff>
      <xdr:row>83</xdr:row>
      <xdr:rowOff>95250</xdr:rowOff>
    </xdr:from>
    <xdr:to>
      <xdr:col>8</xdr:col>
      <xdr:colOff>1465350</xdr:colOff>
      <xdr:row>83</xdr:row>
      <xdr:rowOff>1427250</xdr:rowOff>
    </xdr:to>
    <xdr:pic>
      <xdr:nvPicPr>
        <xdr:cNvPr id="745" name="Имя " descr="Descr "/>
        <xdr:cNvPicPr>
          <a:picLocks noChangeAspect="1"/>
        </xdr:cNvPicPr>
      </xdr:nvPicPr>
      <xdr:blipFill>
        <a:blip xmlns:r="http://schemas.openxmlformats.org/officeDocument/2006/relationships" r:embed="rId11"/>
        <a:stretch>
          <a:fillRect/>
        </a:stretch>
      </xdr:blipFill>
      <xdr:spPr>
        <a:xfrm>
          <a:off x="5248275" y="14401800"/>
          <a:ext cx="1332000" cy="1332000"/>
        </a:xfrm>
        <a:prstGeom prst="rect">
          <a:avLst/>
        </a:prstGeom>
        <a:ln w="9525">
          <a:solidFill>
            <a:srgbClr val="000000"/>
          </a:solidFill>
          <a:prstDash val="solid"/>
        </a:ln>
      </xdr:spPr>
    </xdr:pic>
    <xdr:clientData/>
  </xdr:twoCellAnchor>
  <xdr:twoCellAnchor>
    <xdr:from>
      <xdr:col>8</xdr:col>
      <xdr:colOff>133350</xdr:colOff>
      <xdr:row>87</xdr:row>
      <xdr:rowOff>95250</xdr:rowOff>
    </xdr:from>
    <xdr:to>
      <xdr:col>8</xdr:col>
      <xdr:colOff>1465350</xdr:colOff>
      <xdr:row>87</xdr:row>
      <xdr:rowOff>1427250</xdr:rowOff>
    </xdr:to>
    <xdr:pic>
      <xdr:nvPicPr>
        <xdr:cNvPr id="747" name="Имя " descr="Descr "/>
        <xdr:cNvPicPr>
          <a:picLocks noChangeAspect="1"/>
        </xdr:cNvPicPr>
      </xdr:nvPicPr>
      <xdr:blipFill>
        <a:blip xmlns:r="http://schemas.openxmlformats.org/officeDocument/2006/relationships" r:embed="rId12"/>
        <a:stretch>
          <a:fillRect/>
        </a:stretch>
      </xdr:blipFill>
      <xdr:spPr>
        <a:xfrm>
          <a:off x="5248275" y="15925800"/>
          <a:ext cx="1332000" cy="1332000"/>
        </a:xfrm>
        <a:prstGeom prst="rect">
          <a:avLst/>
        </a:prstGeom>
        <a:ln w="9525">
          <a:solidFill>
            <a:srgbClr val="000000"/>
          </a:solidFill>
          <a:prstDash val="solid"/>
        </a:ln>
      </xdr:spPr>
    </xdr:pic>
    <xdr:clientData/>
  </xdr:twoCellAnchor>
  <xdr:twoCellAnchor>
    <xdr:from>
      <xdr:col>8</xdr:col>
      <xdr:colOff>133350</xdr:colOff>
      <xdr:row>93</xdr:row>
      <xdr:rowOff>95250</xdr:rowOff>
    </xdr:from>
    <xdr:to>
      <xdr:col>8</xdr:col>
      <xdr:colOff>1465350</xdr:colOff>
      <xdr:row>93</xdr:row>
      <xdr:rowOff>1427250</xdr:rowOff>
    </xdr:to>
    <xdr:pic>
      <xdr:nvPicPr>
        <xdr:cNvPr id="751" name="Имя " descr="Descr "/>
        <xdr:cNvPicPr>
          <a:picLocks noChangeAspect="1"/>
        </xdr:cNvPicPr>
      </xdr:nvPicPr>
      <xdr:blipFill>
        <a:blip xmlns:r="http://schemas.openxmlformats.org/officeDocument/2006/relationships" r:embed="rId13"/>
        <a:stretch>
          <a:fillRect/>
        </a:stretch>
      </xdr:blipFill>
      <xdr:spPr>
        <a:xfrm>
          <a:off x="5248275" y="17449800"/>
          <a:ext cx="1332000" cy="1332000"/>
        </a:xfrm>
        <a:prstGeom prst="rect">
          <a:avLst/>
        </a:prstGeom>
        <a:ln w="9525">
          <a:solidFill>
            <a:srgbClr val="000000"/>
          </a:solidFill>
          <a:prstDash val="solid"/>
        </a:ln>
      </xdr:spPr>
    </xdr:pic>
    <xdr:clientData/>
  </xdr:twoCellAnchor>
  <xdr:twoCellAnchor>
    <xdr:from>
      <xdr:col>8</xdr:col>
      <xdr:colOff>133350</xdr:colOff>
      <xdr:row>102</xdr:row>
      <xdr:rowOff>95250</xdr:rowOff>
    </xdr:from>
    <xdr:to>
      <xdr:col>8</xdr:col>
      <xdr:colOff>1465350</xdr:colOff>
      <xdr:row>102</xdr:row>
      <xdr:rowOff>1427250</xdr:rowOff>
    </xdr:to>
    <xdr:pic>
      <xdr:nvPicPr>
        <xdr:cNvPr id="752" name="Имя " descr="Descr "/>
        <xdr:cNvPicPr>
          <a:picLocks noChangeAspect="1"/>
        </xdr:cNvPicPr>
      </xdr:nvPicPr>
      <xdr:blipFill>
        <a:blip xmlns:r="http://schemas.openxmlformats.org/officeDocument/2006/relationships" r:embed="rId14"/>
        <a:stretch>
          <a:fillRect/>
        </a:stretch>
      </xdr:blipFill>
      <xdr:spPr>
        <a:xfrm>
          <a:off x="5248275" y="18973800"/>
          <a:ext cx="1332000" cy="1332000"/>
        </a:xfrm>
        <a:prstGeom prst="rect">
          <a:avLst/>
        </a:prstGeom>
        <a:ln w="9525">
          <a:solidFill>
            <a:srgbClr val="000000"/>
          </a:solidFill>
          <a:prstDash val="solid"/>
        </a:ln>
      </xdr:spPr>
    </xdr:pic>
    <xdr:clientData/>
  </xdr:twoCellAnchor>
  <xdr:twoCellAnchor>
    <xdr:from>
      <xdr:col>8</xdr:col>
      <xdr:colOff>133350</xdr:colOff>
      <xdr:row>103</xdr:row>
      <xdr:rowOff>95250</xdr:rowOff>
    </xdr:from>
    <xdr:to>
      <xdr:col>8</xdr:col>
      <xdr:colOff>1465350</xdr:colOff>
      <xdr:row>103</xdr:row>
      <xdr:rowOff>1427250</xdr:rowOff>
    </xdr:to>
    <xdr:pic>
      <xdr:nvPicPr>
        <xdr:cNvPr id="753" name="Имя " descr="Descr "/>
        <xdr:cNvPicPr>
          <a:picLocks noChangeAspect="1"/>
        </xdr:cNvPicPr>
      </xdr:nvPicPr>
      <xdr:blipFill>
        <a:blip xmlns:r="http://schemas.openxmlformats.org/officeDocument/2006/relationships" r:embed="rId15"/>
        <a:stretch>
          <a:fillRect/>
        </a:stretch>
      </xdr:blipFill>
      <xdr:spPr>
        <a:xfrm>
          <a:off x="5248275" y="20497800"/>
          <a:ext cx="1332000" cy="1332000"/>
        </a:xfrm>
        <a:prstGeom prst="rect">
          <a:avLst/>
        </a:prstGeom>
        <a:ln w="9525">
          <a:solidFill>
            <a:srgbClr val="000000"/>
          </a:solidFill>
          <a:prstDash val="solid"/>
        </a:ln>
      </xdr:spPr>
    </xdr:pic>
    <xdr:clientData/>
  </xdr:twoCellAnchor>
  <xdr:twoCellAnchor>
    <xdr:from>
      <xdr:col>8</xdr:col>
      <xdr:colOff>133350</xdr:colOff>
      <xdr:row>104</xdr:row>
      <xdr:rowOff>95250</xdr:rowOff>
    </xdr:from>
    <xdr:to>
      <xdr:col>8</xdr:col>
      <xdr:colOff>1465350</xdr:colOff>
      <xdr:row>104</xdr:row>
      <xdr:rowOff>1427250</xdr:rowOff>
    </xdr:to>
    <xdr:pic>
      <xdr:nvPicPr>
        <xdr:cNvPr id="754" name="Имя " descr="Descr "/>
        <xdr:cNvPicPr>
          <a:picLocks noChangeAspect="1"/>
        </xdr:cNvPicPr>
      </xdr:nvPicPr>
      <xdr:blipFill>
        <a:blip xmlns:r="http://schemas.openxmlformats.org/officeDocument/2006/relationships" r:embed="rId16"/>
        <a:stretch>
          <a:fillRect/>
        </a:stretch>
      </xdr:blipFill>
      <xdr:spPr>
        <a:xfrm>
          <a:off x="5248275" y="22021800"/>
          <a:ext cx="1332000" cy="1332000"/>
        </a:xfrm>
        <a:prstGeom prst="rect">
          <a:avLst/>
        </a:prstGeom>
        <a:ln w="9525">
          <a:solidFill>
            <a:srgbClr val="000000"/>
          </a:solidFill>
          <a:prstDash val="solid"/>
        </a:ln>
      </xdr:spPr>
    </xdr:pic>
    <xdr:clientData/>
  </xdr:twoCellAnchor>
  <xdr:twoCellAnchor>
    <xdr:from>
      <xdr:col>8</xdr:col>
      <xdr:colOff>133350</xdr:colOff>
      <xdr:row>116</xdr:row>
      <xdr:rowOff>95250</xdr:rowOff>
    </xdr:from>
    <xdr:to>
      <xdr:col>8</xdr:col>
      <xdr:colOff>1465350</xdr:colOff>
      <xdr:row>116</xdr:row>
      <xdr:rowOff>1427250</xdr:rowOff>
    </xdr:to>
    <xdr:pic>
      <xdr:nvPicPr>
        <xdr:cNvPr id="755" name="Имя " descr="Descr "/>
        <xdr:cNvPicPr>
          <a:picLocks noChangeAspect="1"/>
        </xdr:cNvPicPr>
      </xdr:nvPicPr>
      <xdr:blipFill>
        <a:blip xmlns:r="http://schemas.openxmlformats.org/officeDocument/2006/relationships" r:embed="rId17"/>
        <a:stretch>
          <a:fillRect/>
        </a:stretch>
      </xdr:blipFill>
      <xdr:spPr>
        <a:xfrm>
          <a:off x="5248275" y="23545800"/>
          <a:ext cx="1332000" cy="1332000"/>
        </a:xfrm>
        <a:prstGeom prst="rect">
          <a:avLst/>
        </a:prstGeom>
        <a:ln w="9525">
          <a:solidFill>
            <a:srgbClr val="000000"/>
          </a:solidFill>
          <a:prstDash val="solid"/>
        </a:ln>
      </xdr:spPr>
    </xdr:pic>
    <xdr:clientData/>
  </xdr:twoCellAnchor>
  <xdr:twoCellAnchor>
    <xdr:from>
      <xdr:col>8</xdr:col>
      <xdr:colOff>133350</xdr:colOff>
      <xdr:row>122</xdr:row>
      <xdr:rowOff>95250</xdr:rowOff>
    </xdr:from>
    <xdr:to>
      <xdr:col>8</xdr:col>
      <xdr:colOff>1465350</xdr:colOff>
      <xdr:row>122</xdr:row>
      <xdr:rowOff>1427250</xdr:rowOff>
    </xdr:to>
    <xdr:pic>
      <xdr:nvPicPr>
        <xdr:cNvPr id="756" name="Имя " descr="Descr "/>
        <xdr:cNvPicPr>
          <a:picLocks noChangeAspect="1"/>
        </xdr:cNvPicPr>
      </xdr:nvPicPr>
      <xdr:blipFill>
        <a:blip xmlns:r="http://schemas.openxmlformats.org/officeDocument/2006/relationships" r:embed="rId18"/>
        <a:stretch>
          <a:fillRect/>
        </a:stretch>
      </xdr:blipFill>
      <xdr:spPr>
        <a:xfrm>
          <a:off x="5248275" y="25069800"/>
          <a:ext cx="1332000" cy="1332000"/>
        </a:xfrm>
        <a:prstGeom prst="rect">
          <a:avLst/>
        </a:prstGeom>
        <a:ln w="9525">
          <a:solidFill>
            <a:srgbClr val="000000"/>
          </a:solidFill>
          <a:prstDash val="solid"/>
        </a:ln>
      </xdr:spPr>
    </xdr:pic>
    <xdr:clientData/>
  </xdr:twoCellAnchor>
  <xdr:twoCellAnchor>
    <xdr:from>
      <xdr:col>8</xdr:col>
      <xdr:colOff>133350</xdr:colOff>
      <xdr:row>124</xdr:row>
      <xdr:rowOff>95250</xdr:rowOff>
    </xdr:from>
    <xdr:to>
      <xdr:col>8</xdr:col>
      <xdr:colOff>1465350</xdr:colOff>
      <xdr:row>124</xdr:row>
      <xdr:rowOff>1427250</xdr:rowOff>
    </xdr:to>
    <xdr:pic>
      <xdr:nvPicPr>
        <xdr:cNvPr id="758" name="Имя " descr="Descr "/>
        <xdr:cNvPicPr>
          <a:picLocks noChangeAspect="1"/>
        </xdr:cNvPicPr>
      </xdr:nvPicPr>
      <xdr:blipFill>
        <a:blip xmlns:r="http://schemas.openxmlformats.org/officeDocument/2006/relationships" r:embed="rId19"/>
        <a:stretch>
          <a:fillRect/>
        </a:stretch>
      </xdr:blipFill>
      <xdr:spPr>
        <a:xfrm>
          <a:off x="5248275" y="26593800"/>
          <a:ext cx="1332000" cy="1332000"/>
        </a:xfrm>
        <a:prstGeom prst="rect">
          <a:avLst/>
        </a:prstGeom>
        <a:ln w="9525">
          <a:solidFill>
            <a:srgbClr val="000000"/>
          </a:solidFill>
          <a:prstDash val="solid"/>
        </a:ln>
      </xdr:spPr>
    </xdr:pic>
    <xdr:clientData/>
  </xdr:twoCellAnchor>
  <xdr:twoCellAnchor>
    <xdr:from>
      <xdr:col>8</xdr:col>
      <xdr:colOff>133350</xdr:colOff>
      <xdr:row>151</xdr:row>
      <xdr:rowOff>95250</xdr:rowOff>
    </xdr:from>
    <xdr:to>
      <xdr:col>8</xdr:col>
      <xdr:colOff>1465350</xdr:colOff>
      <xdr:row>151</xdr:row>
      <xdr:rowOff>1427250</xdr:rowOff>
    </xdr:to>
    <xdr:pic>
      <xdr:nvPicPr>
        <xdr:cNvPr id="759" name="Имя " descr="Descr "/>
        <xdr:cNvPicPr>
          <a:picLocks noChangeAspect="1"/>
        </xdr:cNvPicPr>
      </xdr:nvPicPr>
      <xdr:blipFill>
        <a:blip xmlns:r="http://schemas.openxmlformats.org/officeDocument/2006/relationships" r:embed="rId20"/>
        <a:stretch>
          <a:fillRect/>
        </a:stretch>
      </xdr:blipFill>
      <xdr:spPr>
        <a:xfrm>
          <a:off x="5248275" y="28117800"/>
          <a:ext cx="1332000" cy="1332000"/>
        </a:xfrm>
        <a:prstGeom prst="rect">
          <a:avLst/>
        </a:prstGeom>
        <a:ln w="9525">
          <a:solidFill>
            <a:srgbClr val="000000"/>
          </a:solidFill>
          <a:prstDash val="solid"/>
        </a:ln>
      </xdr:spPr>
    </xdr:pic>
    <xdr:clientData/>
  </xdr:twoCellAnchor>
  <xdr:twoCellAnchor>
    <xdr:from>
      <xdr:col>8</xdr:col>
      <xdr:colOff>133350</xdr:colOff>
      <xdr:row>152</xdr:row>
      <xdr:rowOff>95250</xdr:rowOff>
    </xdr:from>
    <xdr:to>
      <xdr:col>8</xdr:col>
      <xdr:colOff>1465350</xdr:colOff>
      <xdr:row>152</xdr:row>
      <xdr:rowOff>1427250</xdr:rowOff>
    </xdr:to>
    <xdr:pic>
      <xdr:nvPicPr>
        <xdr:cNvPr id="760" name="Имя " descr="Descr "/>
        <xdr:cNvPicPr>
          <a:picLocks noChangeAspect="1"/>
        </xdr:cNvPicPr>
      </xdr:nvPicPr>
      <xdr:blipFill>
        <a:blip xmlns:r="http://schemas.openxmlformats.org/officeDocument/2006/relationships" r:embed="rId21"/>
        <a:stretch>
          <a:fillRect/>
        </a:stretch>
      </xdr:blipFill>
      <xdr:spPr>
        <a:xfrm>
          <a:off x="5248275" y="29641800"/>
          <a:ext cx="1332000" cy="1332000"/>
        </a:xfrm>
        <a:prstGeom prst="rect">
          <a:avLst/>
        </a:prstGeom>
        <a:ln w="9525">
          <a:solidFill>
            <a:srgbClr val="000000"/>
          </a:solidFill>
          <a:prstDash val="solid"/>
        </a:ln>
      </xdr:spPr>
    </xdr:pic>
    <xdr:clientData/>
  </xdr:twoCellAnchor>
  <xdr:twoCellAnchor>
    <xdr:from>
      <xdr:col>8</xdr:col>
      <xdr:colOff>133350</xdr:colOff>
      <xdr:row>154</xdr:row>
      <xdr:rowOff>95250</xdr:rowOff>
    </xdr:from>
    <xdr:to>
      <xdr:col>8</xdr:col>
      <xdr:colOff>1465350</xdr:colOff>
      <xdr:row>154</xdr:row>
      <xdr:rowOff>1427250</xdr:rowOff>
    </xdr:to>
    <xdr:pic>
      <xdr:nvPicPr>
        <xdr:cNvPr id="761" name="Имя " descr="Descr "/>
        <xdr:cNvPicPr>
          <a:picLocks noChangeAspect="1"/>
        </xdr:cNvPicPr>
      </xdr:nvPicPr>
      <xdr:blipFill>
        <a:blip xmlns:r="http://schemas.openxmlformats.org/officeDocument/2006/relationships" r:embed="rId22"/>
        <a:stretch>
          <a:fillRect/>
        </a:stretch>
      </xdr:blipFill>
      <xdr:spPr>
        <a:xfrm>
          <a:off x="5248275" y="31165800"/>
          <a:ext cx="1332000" cy="1332000"/>
        </a:xfrm>
        <a:prstGeom prst="rect">
          <a:avLst/>
        </a:prstGeom>
        <a:ln w="9525">
          <a:solidFill>
            <a:srgbClr val="000000"/>
          </a:solidFill>
          <a:prstDash val="solid"/>
        </a:ln>
      </xdr:spPr>
    </xdr:pic>
    <xdr:clientData/>
  </xdr:twoCellAnchor>
  <xdr:twoCellAnchor>
    <xdr:from>
      <xdr:col>8</xdr:col>
      <xdr:colOff>133350</xdr:colOff>
      <xdr:row>160</xdr:row>
      <xdr:rowOff>95250</xdr:rowOff>
    </xdr:from>
    <xdr:to>
      <xdr:col>8</xdr:col>
      <xdr:colOff>1465350</xdr:colOff>
      <xdr:row>160</xdr:row>
      <xdr:rowOff>1427250</xdr:rowOff>
    </xdr:to>
    <xdr:pic>
      <xdr:nvPicPr>
        <xdr:cNvPr id="764" name="Имя " descr="Descr "/>
        <xdr:cNvPicPr>
          <a:picLocks noChangeAspect="1"/>
        </xdr:cNvPicPr>
      </xdr:nvPicPr>
      <xdr:blipFill>
        <a:blip xmlns:r="http://schemas.openxmlformats.org/officeDocument/2006/relationships" r:embed="rId23"/>
        <a:stretch>
          <a:fillRect/>
        </a:stretch>
      </xdr:blipFill>
      <xdr:spPr>
        <a:xfrm>
          <a:off x="5248275" y="32689800"/>
          <a:ext cx="1332000" cy="1332000"/>
        </a:xfrm>
        <a:prstGeom prst="rect">
          <a:avLst/>
        </a:prstGeom>
        <a:ln w="9525">
          <a:solidFill>
            <a:srgbClr val="000000"/>
          </a:solidFill>
          <a:prstDash val="solid"/>
        </a:ln>
      </xdr:spPr>
    </xdr:pic>
    <xdr:clientData/>
  </xdr:twoCellAnchor>
  <xdr:twoCellAnchor>
    <xdr:from>
      <xdr:col>8</xdr:col>
      <xdr:colOff>133350</xdr:colOff>
      <xdr:row>177</xdr:row>
      <xdr:rowOff>95250</xdr:rowOff>
    </xdr:from>
    <xdr:to>
      <xdr:col>8</xdr:col>
      <xdr:colOff>1465350</xdr:colOff>
      <xdr:row>177</xdr:row>
      <xdr:rowOff>1427250</xdr:rowOff>
    </xdr:to>
    <xdr:pic>
      <xdr:nvPicPr>
        <xdr:cNvPr id="765" name="Имя " descr="Descr "/>
        <xdr:cNvPicPr>
          <a:picLocks noChangeAspect="1"/>
        </xdr:cNvPicPr>
      </xdr:nvPicPr>
      <xdr:blipFill>
        <a:blip xmlns:r="http://schemas.openxmlformats.org/officeDocument/2006/relationships" r:embed="rId24"/>
        <a:stretch>
          <a:fillRect/>
        </a:stretch>
      </xdr:blipFill>
      <xdr:spPr>
        <a:xfrm>
          <a:off x="5248275" y="34213800"/>
          <a:ext cx="1332000" cy="1332000"/>
        </a:xfrm>
        <a:prstGeom prst="rect">
          <a:avLst/>
        </a:prstGeom>
        <a:ln w="9525">
          <a:solidFill>
            <a:srgbClr val="000000"/>
          </a:solidFill>
          <a:prstDash val="solid"/>
        </a:ln>
      </xdr:spPr>
    </xdr:pic>
    <xdr:clientData/>
  </xdr:twoCellAnchor>
  <xdr:twoCellAnchor>
    <xdr:from>
      <xdr:col>8</xdr:col>
      <xdr:colOff>133350</xdr:colOff>
      <xdr:row>188</xdr:row>
      <xdr:rowOff>95250</xdr:rowOff>
    </xdr:from>
    <xdr:to>
      <xdr:col>8</xdr:col>
      <xdr:colOff>1465350</xdr:colOff>
      <xdr:row>188</xdr:row>
      <xdr:rowOff>1427250</xdr:rowOff>
    </xdr:to>
    <xdr:pic>
      <xdr:nvPicPr>
        <xdr:cNvPr id="766" name="Имя " descr="Descr "/>
        <xdr:cNvPicPr>
          <a:picLocks noChangeAspect="1"/>
        </xdr:cNvPicPr>
      </xdr:nvPicPr>
      <xdr:blipFill>
        <a:blip xmlns:r="http://schemas.openxmlformats.org/officeDocument/2006/relationships" r:embed="rId25"/>
        <a:stretch>
          <a:fillRect/>
        </a:stretch>
      </xdr:blipFill>
      <xdr:spPr>
        <a:xfrm>
          <a:off x="5248275" y="35737800"/>
          <a:ext cx="1332000" cy="1332000"/>
        </a:xfrm>
        <a:prstGeom prst="rect">
          <a:avLst/>
        </a:prstGeom>
        <a:ln w="9525">
          <a:solidFill>
            <a:srgbClr val="000000"/>
          </a:solidFill>
          <a:prstDash val="solid"/>
        </a:ln>
      </xdr:spPr>
    </xdr:pic>
    <xdr:clientData/>
  </xdr:twoCellAnchor>
  <xdr:twoCellAnchor>
    <xdr:from>
      <xdr:col>8</xdr:col>
      <xdr:colOff>133350</xdr:colOff>
      <xdr:row>190</xdr:row>
      <xdr:rowOff>95250</xdr:rowOff>
    </xdr:from>
    <xdr:to>
      <xdr:col>8</xdr:col>
      <xdr:colOff>1465350</xdr:colOff>
      <xdr:row>190</xdr:row>
      <xdr:rowOff>1427250</xdr:rowOff>
    </xdr:to>
    <xdr:pic>
      <xdr:nvPicPr>
        <xdr:cNvPr id="767" name="Имя " descr="Descr "/>
        <xdr:cNvPicPr>
          <a:picLocks noChangeAspect="1"/>
        </xdr:cNvPicPr>
      </xdr:nvPicPr>
      <xdr:blipFill>
        <a:blip xmlns:r="http://schemas.openxmlformats.org/officeDocument/2006/relationships" r:embed="rId26"/>
        <a:stretch>
          <a:fillRect/>
        </a:stretch>
      </xdr:blipFill>
      <xdr:spPr>
        <a:xfrm>
          <a:off x="5248275" y="37261800"/>
          <a:ext cx="1332000" cy="1332000"/>
        </a:xfrm>
        <a:prstGeom prst="rect">
          <a:avLst/>
        </a:prstGeom>
        <a:ln w="9525">
          <a:solidFill>
            <a:srgbClr val="000000"/>
          </a:solidFill>
          <a:prstDash val="solid"/>
        </a:ln>
      </xdr:spPr>
    </xdr:pic>
    <xdr:clientData/>
  </xdr:twoCellAnchor>
  <xdr:twoCellAnchor>
    <xdr:from>
      <xdr:col>8</xdr:col>
      <xdr:colOff>133350</xdr:colOff>
      <xdr:row>215</xdr:row>
      <xdr:rowOff>95250</xdr:rowOff>
    </xdr:from>
    <xdr:to>
      <xdr:col>8</xdr:col>
      <xdr:colOff>1465350</xdr:colOff>
      <xdr:row>215</xdr:row>
      <xdr:rowOff>1427250</xdr:rowOff>
    </xdr:to>
    <xdr:pic>
      <xdr:nvPicPr>
        <xdr:cNvPr id="768" name="Имя " descr="Descr "/>
        <xdr:cNvPicPr>
          <a:picLocks noChangeAspect="1"/>
        </xdr:cNvPicPr>
      </xdr:nvPicPr>
      <xdr:blipFill>
        <a:blip xmlns:r="http://schemas.openxmlformats.org/officeDocument/2006/relationships" r:embed="rId27"/>
        <a:stretch>
          <a:fillRect/>
        </a:stretch>
      </xdr:blipFill>
      <xdr:spPr>
        <a:xfrm>
          <a:off x="5248275" y="38785800"/>
          <a:ext cx="1332000" cy="1332000"/>
        </a:xfrm>
        <a:prstGeom prst="rect">
          <a:avLst/>
        </a:prstGeom>
        <a:ln w="9525">
          <a:solidFill>
            <a:srgbClr val="000000"/>
          </a:solidFill>
          <a:prstDash val="solid"/>
        </a:ln>
      </xdr:spPr>
    </xdr:pic>
    <xdr:clientData/>
  </xdr:twoCellAnchor>
  <xdr:twoCellAnchor>
    <xdr:from>
      <xdr:col>8</xdr:col>
      <xdr:colOff>133350</xdr:colOff>
      <xdr:row>216</xdr:row>
      <xdr:rowOff>95250</xdr:rowOff>
    </xdr:from>
    <xdr:to>
      <xdr:col>8</xdr:col>
      <xdr:colOff>1465350</xdr:colOff>
      <xdr:row>216</xdr:row>
      <xdr:rowOff>1427250</xdr:rowOff>
    </xdr:to>
    <xdr:pic>
      <xdr:nvPicPr>
        <xdr:cNvPr id="769" name="Имя " descr="Descr "/>
        <xdr:cNvPicPr>
          <a:picLocks noChangeAspect="1"/>
        </xdr:cNvPicPr>
      </xdr:nvPicPr>
      <xdr:blipFill>
        <a:blip xmlns:r="http://schemas.openxmlformats.org/officeDocument/2006/relationships" r:embed="rId28"/>
        <a:stretch>
          <a:fillRect/>
        </a:stretch>
      </xdr:blipFill>
      <xdr:spPr>
        <a:xfrm>
          <a:off x="5248275" y="40309800"/>
          <a:ext cx="1332000" cy="1332000"/>
        </a:xfrm>
        <a:prstGeom prst="rect">
          <a:avLst/>
        </a:prstGeom>
        <a:ln w="9525">
          <a:solidFill>
            <a:srgbClr val="000000"/>
          </a:solidFill>
          <a:prstDash val="solid"/>
        </a:ln>
      </xdr:spPr>
    </xdr:pic>
    <xdr:clientData/>
  </xdr:twoCellAnchor>
  <xdr:twoCellAnchor>
    <xdr:from>
      <xdr:col>8</xdr:col>
      <xdr:colOff>133350</xdr:colOff>
      <xdr:row>220</xdr:row>
      <xdr:rowOff>95250</xdr:rowOff>
    </xdr:from>
    <xdr:to>
      <xdr:col>8</xdr:col>
      <xdr:colOff>1465350</xdr:colOff>
      <xdr:row>220</xdr:row>
      <xdr:rowOff>1427250</xdr:rowOff>
    </xdr:to>
    <xdr:pic>
      <xdr:nvPicPr>
        <xdr:cNvPr id="770" name="Имя " descr="Descr "/>
        <xdr:cNvPicPr>
          <a:picLocks noChangeAspect="1"/>
        </xdr:cNvPicPr>
      </xdr:nvPicPr>
      <xdr:blipFill>
        <a:blip xmlns:r="http://schemas.openxmlformats.org/officeDocument/2006/relationships" r:embed="rId29"/>
        <a:stretch>
          <a:fillRect/>
        </a:stretch>
      </xdr:blipFill>
      <xdr:spPr>
        <a:xfrm>
          <a:off x="5248275" y="41833800"/>
          <a:ext cx="1332000" cy="1332000"/>
        </a:xfrm>
        <a:prstGeom prst="rect">
          <a:avLst/>
        </a:prstGeom>
        <a:ln w="9525">
          <a:solidFill>
            <a:srgbClr val="000000"/>
          </a:solidFill>
          <a:prstDash val="solid"/>
        </a:ln>
      </xdr:spPr>
    </xdr:pic>
    <xdr:clientData/>
  </xdr:twoCellAnchor>
  <xdr:twoCellAnchor>
    <xdr:from>
      <xdr:col>8</xdr:col>
      <xdr:colOff>133350</xdr:colOff>
      <xdr:row>221</xdr:row>
      <xdr:rowOff>95250</xdr:rowOff>
    </xdr:from>
    <xdr:to>
      <xdr:col>8</xdr:col>
      <xdr:colOff>1465350</xdr:colOff>
      <xdr:row>221</xdr:row>
      <xdr:rowOff>1427250</xdr:rowOff>
    </xdr:to>
    <xdr:pic>
      <xdr:nvPicPr>
        <xdr:cNvPr id="771" name="Имя " descr="Descr "/>
        <xdr:cNvPicPr>
          <a:picLocks noChangeAspect="1"/>
        </xdr:cNvPicPr>
      </xdr:nvPicPr>
      <xdr:blipFill>
        <a:blip xmlns:r="http://schemas.openxmlformats.org/officeDocument/2006/relationships" r:embed="rId30"/>
        <a:stretch>
          <a:fillRect/>
        </a:stretch>
      </xdr:blipFill>
      <xdr:spPr>
        <a:xfrm>
          <a:off x="5248275" y="43357800"/>
          <a:ext cx="1332000" cy="1332000"/>
        </a:xfrm>
        <a:prstGeom prst="rect">
          <a:avLst/>
        </a:prstGeom>
        <a:ln w="9525">
          <a:solidFill>
            <a:srgbClr val="000000"/>
          </a:solidFill>
          <a:prstDash val="solid"/>
        </a:ln>
      </xdr:spPr>
    </xdr:pic>
    <xdr:clientData/>
  </xdr:twoCellAnchor>
  <xdr:twoCellAnchor>
    <xdr:from>
      <xdr:col>8</xdr:col>
      <xdr:colOff>133350</xdr:colOff>
      <xdr:row>224</xdr:row>
      <xdr:rowOff>95250</xdr:rowOff>
    </xdr:from>
    <xdr:to>
      <xdr:col>8</xdr:col>
      <xdr:colOff>1465350</xdr:colOff>
      <xdr:row>224</xdr:row>
      <xdr:rowOff>1427250</xdr:rowOff>
    </xdr:to>
    <xdr:pic>
      <xdr:nvPicPr>
        <xdr:cNvPr id="772" name="Имя " descr="Descr "/>
        <xdr:cNvPicPr>
          <a:picLocks noChangeAspect="1"/>
        </xdr:cNvPicPr>
      </xdr:nvPicPr>
      <xdr:blipFill>
        <a:blip xmlns:r="http://schemas.openxmlformats.org/officeDocument/2006/relationships" r:embed="rId31"/>
        <a:stretch>
          <a:fillRect/>
        </a:stretch>
      </xdr:blipFill>
      <xdr:spPr>
        <a:xfrm>
          <a:off x="5248275" y="44881800"/>
          <a:ext cx="1332000" cy="1332000"/>
        </a:xfrm>
        <a:prstGeom prst="rect">
          <a:avLst/>
        </a:prstGeom>
        <a:ln w="9525">
          <a:solidFill>
            <a:srgbClr val="000000"/>
          </a:solidFill>
          <a:prstDash val="solid"/>
        </a:ln>
      </xdr:spPr>
    </xdr:pic>
    <xdr:clientData/>
  </xdr:twoCellAnchor>
  <xdr:twoCellAnchor>
    <xdr:from>
      <xdr:col>8</xdr:col>
      <xdr:colOff>133350</xdr:colOff>
      <xdr:row>236</xdr:row>
      <xdr:rowOff>95250</xdr:rowOff>
    </xdr:from>
    <xdr:to>
      <xdr:col>8</xdr:col>
      <xdr:colOff>1465350</xdr:colOff>
      <xdr:row>236</xdr:row>
      <xdr:rowOff>1427250</xdr:rowOff>
    </xdr:to>
    <xdr:pic>
      <xdr:nvPicPr>
        <xdr:cNvPr id="773" name="Имя " descr="Descr "/>
        <xdr:cNvPicPr>
          <a:picLocks noChangeAspect="1"/>
        </xdr:cNvPicPr>
      </xdr:nvPicPr>
      <xdr:blipFill>
        <a:blip xmlns:r="http://schemas.openxmlformats.org/officeDocument/2006/relationships" r:embed="rId32"/>
        <a:stretch>
          <a:fillRect/>
        </a:stretch>
      </xdr:blipFill>
      <xdr:spPr>
        <a:xfrm>
          <a:off x="5248275" y="46405800"/>
          <a:ext cx="1332000" cy="1332000"/>
        </a:xfrm>
        <a:prstGeom prst="rect">
          <a:avLst/>
        </a:prstGeom>
        <a:ln w="9525">
          <a:solidFill>
            <a:srgbClr val="000000"/>
          </a:solidFill>
          <a:prstDash val="solid"/>
        </a:ln>
      </xdr:spPr>
    </xdr:pic>
    <xdr:clientData/>
  </xdr:twoCellAnchor>
  <xdr:twoCellAnchor>
    <xdr:from>
      <xdr:col>8</xdr:col>
      <xdr:colOff>133350</xdr:colOff>
      <xdr:row>242</xdr:row>
      <xdr:rowOff>95250</xdr:rowOff>
    </xdr:from>
    <xdr:to>
      <xdr:col>8</xdr:col>
      <xdr:colOff>1465350</xdr:colOff>
      <xdr:row>242</xdr:row>
      <xdr:rowOff>1427250</xdr:rowOff>
    </xdr:to>
    <xdr:pic>
      <xdr:nvPicPr>
        <xdr:cNvPr id="774" name="Имя " descr="Descr "/>
        <xdr:cNvPicPr>
          <a:picLocks noChangeAspect="1"/>
        </xdr:cNvPicPr>
      </xdr:nvPicPr>
      <xdr:blipFill>
        <a:blip xmlns:r="http://schemas.openxmlformats.org/officeDocument/2006/relationships" r:embed="rId33"/>
        <a:stretch>
          <a:fillRect/>
        </a:stretch>
      </xdr:blipFill>
      <xdr:spPr>
        <a:xfrm>
          <a:off x="5248275" y="47929800"/>
          <a:ext cx="1332000" cy="1332000"/>
        </a:xfrm>
        <a:prstGeom prst="rect">
          <a:avLst/>
        </a:prstGeom>
        <a:ln w="9525">
          <a:solidFill>
            <a:srgbClr val="000000"/>
          </a:solidFill>
          <a:prstDash val="solid"/>
        </a:ln>
      </xdr:spPr>
    </xdr:pic>
    <xdr:clientData/>
  </xdr:twoCellAnchor>
  <xdr:twoCellAnchor>
    <xdr:from>
      <xdr:col>8</xdr:col>
      <xdr:colOff>133350</xdr:colOff>
      <xdr:row>245</xdr:row>
      <xdr:rowOff>95250</xdr:rowOff>
    </xdr:from>
    <xdr:to>
      <xdr:col>8</xdr:col>
      <xdr:colOff>1465350</xdr:colOff>
      <xdr:row>245</xdr:row>
      <xdr:rowOff>1427250</xdr:rowOff>
    </xdr:to>
    <xdr:pic>
      <xdr:nvPicPr>
        <xdr:cNvPr id="775" name="Имя " descr="Descr "/>
        <xdr:cNvPicPr>
          <a:picLocks noChangeAspect="1"/>
        </xdr:cNvPicPr>
      </xdr:nvPicPr>
      <xdr:blipFill>
        <a:blip xmlns:r="http://schemas.openxmlformats.org/officeDocument/2006/relationships" r:embed="rId34"/>
        <a:stretch>
          <a:fillRect/>
        </a:stretch>
      </xdr:blipFill>
      <xdr:spPr>
        <a:xfrm>
          <a:off x="5248275" y="49453800"/>
          <a:ext cx="1332000" cy="1332000"/>
        </a:xfrm>
        <a:prstGeom prst="rect">
          <a:avLst/>
        </a:prstGeom>
        <a:ln w="9525">
          <a:solidFill>
            <a:srgbClr val="000000"/>
          </a:solidFill>
          <a:prstDash val="solid"/>
        </a:ln>
      </xdr:spPr>
    </xdr:pic>
    <xdr:clientData/>
  </xdr:twoCellAnchor>
  <xdr:twoCellAnchor>
    <xdr:from>
      <xdr:col>8</xdr:col>
      <xdr:colOff>133350</xdr:colOff>
      <xdr:row>246</xdr:row>
      <xdr:rowOff>95250</xdr:rowOff>
    </xdr:from>
    <xdr:to>
      <xdr:col>8</xdr:col>
      <xdr:colOff>1465350</xdr:colOff>
      <xdr:row>246</xdr:row>
      <xdr:rowOff>1427250</xdr:rowOff>
    </xdr:to>
    <xdr:pic>
      <xdr:nvPicPr>
        <xdr:cNvPr id="776" name="Имя " descr="Descr "/>
        <xdr:cNvPicPr>
          <a:picLocks noChangeAspect="1"/>
        </xdr:cNvPicPr>
      </xdr:nvPicPr>
      <xdr:blipFill>
        <a:blip xmlns:r="http://schemas.openxmlformats.org/officeDocument/2006/relationships" r:embed="rId35"/>
        <a:stretch>
          <a:fillRect/>
        </a:stretch>
      </xdr:blipFill>
      <xdr:spPr>
        <a:xfrm>
          <a:off x="5248275" y="50977800"/>
          <a:ext cx="1332000" cy="1332000"/>
        </a:xfrm>
        <a:prstGeom prst="rect">
          <a:avLst/>
        </a:prstGeom>
        <a:ln w="9525">
          <a:solidFill>
            <a:srgbClr val="000000"/>
          </a:solidFill>
          <a:prstDash val="solid"/>
        </a:ln>
      </xdr:spPr>
    </xdr:pic>
    <xdr:clientData/>
  </xdr:twoCellAnchor>
  <xdr:twoCellAnchor>
    <xdr:from>
      <xdr:col>8</xdr:col>
      <xdr:colOff>133350</xdr:colOff>
      <xdr:row>251</xdr:row>
      <xdr:rowOff>95250</xdr:rowOff>
    </xdr:from>
    <xdr:to>
      <xdr:col>8</xdr:col>
      <xdr:colOff>1465350</xdr:colOff>
      <xdr:row>251</xdr:row>
      <xdr:rowOff>1427250</xdr:rowOff>
    </xdr:to>
    <xdr:pic>
      <xdr:nvPicPr>
        <xdr:cNvPr id="779" name="Имя " descr="Descr "/>
        <xdr:cNvPicPr>
          <a:picLocks noChangeAspect="1"/>
        </xdr:cNvPicPr>
      </xdr:nvPicPr>
      <xdr:blipFill>
        <a:blip xmlns:r="http://schemas.openxmlformats.org/officeDocument/2006/relationships" r:embed="rId36"/>
        <a:stretch>
          <a:fillRect/>
        </a:stretch>
      </xdr:blipFill>
      <xdr:spPr>
        <a:xfrm>
          <a:off x="5248275" y="52501800"/>
          <a:ext cx="1332000" cy="1332000"/>
        </a:xfrm>
        <a:prstGeom prst="rect">
          <a:avLst/>
        </a:prstGeom>
        <a:ln w="9525">
          <a:solidFill>
            <a:srgbClr val="000000"/>
          </a:solidFill>
          <a:prstDash val="solid"/>
        </a:ln>
      </xdr:spPr>
    </xdr:pic>
    <xdr:clientData/>
  </xdr:twoCellAnchor>
  <xdr:twoCellAnchor>
    <xdr:from>
      <xdr:col>8</xdr:col>
      <xdr:colOff>133350</xdr:colOff>
      <xdr:row>254</xdr:row>
      <xdr:rowOff>95250</xdr:rowOff>
    </xdr:from>
    <xdr:to>
      <xdr:col>8</xdr:col>
      <xdr:colOff>1465350</xdr:colOff>
      <xdr:row>254</xdr:row>
      <xdr:rowOff>1427250</xdr:rowOff>
    </xdr:to>
    <xdr:pic>
      <xdr:nvPicPr>
        <xdr:cNvPr id="780" name="Имя " descr="Descr "/>
        <xdr:cNvPicPr>
          <a:picLocks noChangeAspect="1"/>
        </xdr:cNvPicPr>
      </xdr:nvPicPr>
      <xdr:blipFill>
        <a:blip xmlns:r="http://schemas.openxmlformats.org/officeDocument/2006/relationships" r:embed="rId37"/>
        <a:stretch>
          <a:fillRect/>
        </a:stretch>
      </xdr:blipFill>
      <xdr:spPr>
        <a:xfrm>
          <a:off x="5248275" y="54025800"/>
          <a:ext cx="1332000" cy="1332000"/>
        </a:xfrm>
        <a:prstGeom prst="rect">
          <a:avLst/>
        </a:prstGeom>
        <a:ln w="9525">
          <a:solidFill>
            <a:srgbClr val="000000"/>
          </a:solidFill>
          <a:prstDash val="solid"/>
        </a:ln>
      </xdr:spPr>
    </xdr:pic>
    <xdr:clientData/>
  </xdr:twoCellAnchor>
  <xdr:twoCellAnchor>
    <xdr:from>
      <xdr:col>8</xdr:col>
      <xdr:colOff>133350</xdr:colOff>
      <xdr:row>257</xdr:row>
      <xdr:rowOff>95250</xdr:rowOff>
    </xdr:from>
    <xdr:to>
      <xdr:col>8</xdr:col>
      <xdr:colOff>1465350</xdr:colOff>
      <xdr:row>257</xdr:row>
      <xdr:rowOff>1427250</xdr:rowOff>
    </xdr:to>
    <xdr:pic>
      <xdr:nvPicPr>
        <xdr:cNvPr id="781" name="Имя " descr="Descr "/>
        <xdr:cNvPicPr>
          <a:picLocks noChangeAspect="1"/>
        </xdr:cNvPicPr>
      </xdr:nvPicPr>
      <xdr:blipFill>
        <a:blip xmlns:r="http://schemas.openxmlformats.org/officeDocument/2006/relationships" r:embed="rId38"/>
        <a:stretch>
          <a:fillRect/>
        </a:stretch>
      </xdr:blipFill>
      <xdr:spPr>
        <a:xfrm>
          <a:off x="5248275" y="55549800"/>
          <a:ext cx="1332000" cy="1332000"/>
        </a:xfrm>
        <a:prstGeom prst="rect">
          <a:avLst/>
        </a:prstGeom>
        <a:ln w="9525">
          <a:solidFill>
            <a:srgbClr val="000000"/>
          </a:solidFill>
          <a:prstDash val="solid"/>
        </a:ln>
      </xdr:spPr>
    </xdr:pic>
    <xdr:clientData/>
  </xdr:twoCellAnchor>
  <xdr:twoCellAnchor>
    <xdr:from>
      <xdr:col>8</xdr:col>
      <xdr:colOff>133350</xdr:colOff>
      <xdr:row>258</xdr:row>
      <xdr:rowOff>95250</xdr:rowOff>
    </xdr:from>
    <xdr:to>
      <xdr:col>8</xdr:col>
      <xdr:colOff>1465350</xdr:colOff>
      <xdr:row>258</xdr:row>
      <xdr:rowOff>1427250</xdr:rowOff>
    </xdr:to>
    <xdr:pic>
      <xdr:nvPicPr>
        <xdr:cNvPr id="782" name="Имя " descr="Descr "/>
        <xdr:cNvPicPr>
          <a:picLocks noChangeAspect="1"/>
        </xdr:cNvPicPr>
      </xdr:nvPicPr>
      <xdr:blipFill>
        <a:blip xmlns:r="http://schemas.openxmlformats.org/officeDocument/2006/relationships" r:embed="rId39"/>
        <a:stretch>
          <a:fillRect/>
        </a:stretch>
      </xdr:blipFill>
      <xdr:spPr>
        <a:xfrm>
          <a:off x="5248275" y="57073800"/>
          <a:ext cx="1332000" cy="1332000"/>
        </a:xfrm>
        <a:prstGeom prst="rect">
          <a:avLst/>
        </a:prstGeom>
        <a:ln w="9525">
          <a:solidFill>
            <a:srgbClr val="000000"/>
          </a:solidFill>
          <a:prstDash val="solid"/>
        </a:ln>
      </xdr:spPr>
    </xdr:pic>
    <xdr:clientData/>
  </xdr:twoCellAnchor>
  <xdr:twoCellAnchor>
    <xdr:from>
      <xdr:col>8</xdr:col>
      <xdr:colOff>133350</xdr:colOff>
      <xdr:row>261</xdr:row>
      <xdr:rowOff>95250</xdr:rowOff>
    </xdr:from>
    <xdr:to>
      <xdr:col>8</xdr:col>
      <xdr:colOff>1465350</xdr:colOff>
      <xdr:row>261</xdr:row>
      <xdr:rowOff>1427250</xdr:rowOff>
    </xdr:to>
    <xdr:pic>
      <xdr:nvPicPr>
        <xdr:cNvPr id="783" name="Имя " descr="Descr "/>
        <xdr:cNvPicPr>
          <a:picLocks noChangeAspect="1"/>
        </xdr:cNvPicPr>
      </xdr:nvPicPr>
      <xdr:blipFill>
        <a:blip xmlns:r="http://schemas.openxmlformats.org/officeDocument/2006/relationships" r:embed="rId40"/>
        <a:stretch>
          <a:fillRect/>
        </a:stretch>
      </xdr:blipFill>
      <xdr:spPr>
        <a:xfrm>
          <a:off x="5248275" y="58597800"/>
          <a:ext cx="1332000" cy="1332000"/>
        </a:xfrm>
        <a:prstGeom prst="rect">
          <a:avLst/>
        </a:prstGeom>
        <a:ln w="9525">
          <a:solidFill>
            <a:srgbClr val="000000"/>
          </a:solidFill>
          <a:prstDash val="solid"/>
        </a:ln>
      </xdr:spPr>
    </xdr:pic>
    <xdr:clientData/>
  </xdr:twoCellAnchor>
  <xdr:twoCellAnchor>
    <xdr:from>
      <xdr:col>8</xdr:col>
      <xdr:colOff>133350</xdr:colOff>
      <xdr:row>263</xdr:row>
      <xdr:rowOff>95250</xdr:rowOff>
    </xdr:from>
    <xdr:to>
      <xdr:col>8</xdr:col>
      <xdr:colOff>1465350</xdr:colOff>
      <xdr:row>263</xdr:row>
      <xdr:rowOff>1427250</xdr:rowOff>
    </xdr:to>
    <xdr:pic>
      <xdr:nvPicPr>
        <xdr:cNvPr id="785" name="Имя " descr="Descr "/>
        <xdr:cNvPicPr>
          <a:picLocks noChangeAspect="1"/>
        </xdr:cNvPicPr>
      </xdr:nvPicPr>
      <xdr:blipFill>
        <a:blip xmlns:r="http://schemas.openxmlformats.org/officeDocument/2006/relationships" r:embed="rId41"/>
        <a:stretch>
          <a:fillRect/>
        </a:stretch>
      </xdr:blipFill>
      <xdr:spPr>
        <a:xfrm>
          <a:off x="5248275" y="60121800"/>
          <a:ext cx="1332000" cy="1332000"/>
        </a:xfrm>
        <a:prstGeom prst="rect">
          <a:avLst/>
        </a:prstGeom>
        <a:ln w="9525">
          <a:solidFill>
            <a:srgbClr val="000000"/>
          </a:solidFill>
          <a:prstDash val="solid"/>
        </a:ln>
      </xdr:spPr>
    </xdr:pic>
    <xdr:clientData/>
  </xdr:twoCellAnchor>
  <xdr:twoCellAnchor>
    <xdr:from>
      <xdr:col>8</xdr:col>
      <xdr:colOff>133350</xdr:colOff>
      <xdr:row>264</xdr:row>
      <xdr:rowOff>95250</xdr:rowOff>
    </xdr:from>
    <xdr:to>
      <xdr:col>8</xdr:col>
      <xdr:colOff>1465350</xdr:colOff>
      <xdr:row>264</xdr:row>
      <xdr:rowOff>1427250</xdr:rowOff>
    </xdr:to>
    <xdr:pic>
      <xdr:nvPicPr>
        <xdr:cNvPr id="1145" name="Имя " descr="Descr "/>
        <xdr:cNvPicPr>
          <a:picLocks noChangeAspect="1"/>
        </xdr:cNvPicPr>
      </xdr:nvPicPr>
      <xdr:blipFill>
        <a:blip xmlns:r="http://schemas.openxmlformats.org/officeDocument/2006/relationships" r:embed="rId42"/>
        <a:stretch>
          <a:fillRect/>
        </a:stretch>
      </xdr:blipFill>
      <xdr:spPr>
        <a:xfrm>
          <a:off x="5248275" y="61645800"/>
          <a:ext cx="1332000" cy="1332000"/>
        </a:xfrm>
        <a:prstGeom prst="rect">
          <a:avLst/>
        </a:prstGeom>
        <a:ln w="9525">
          <a:solidFill>
            <a:srgbClr val="000000"/>
          </a:solidFill>
          <a:prstDash val="solid"/>
        </a:ln>
      </xdr:spPr>
    </xdr:pic>
    <xdr:clientData/>
  </xdr:twoCellAnchor>
  <xdr:twoCellAnchor>
    <xdr:from>
      <xdr:col>8</xdr:col>
      <xdr:colOff>133350</xdr:colOff>
      <xdr:row>267</xdr:row>
      <xdr:rowOff>95250</xdr:rowOff>
    </xdr:from>
    <xdr:to>
      <xdr:col>8</xdr:col>
      <xdr:colOff>1465350</xdr:colOff>
      <xdr:row>267</xdr:row>
      <xdr:rowOff>1427250</xdr:rowOff>
    </xdr:to>
    <xdr:pic>
      <xdr:nvPicPr>
        <xdr:cNvPr id="1146" name="Имя " descr="Descr "/>
        <xdr:cNvPicPr>
          <a:picLocks noChangeAspect="1"/>
        </xdr:cNvPicPr>
      </xdr:nvPicPr>
      <xdr:blipFill>
        <a:blip xmlns:r="http://schemas.openxmlformats.org/officeDocument/2006/relationships" r:embed="rId43"/>
        <a:stretch>
          <a:fillRect/>
        </a:stretch>
      </xdr:blipFill>
      <xdr:spPr>
        <a:xfrm>
          <a:off x="5248275" y="63169800"/>
          <a:ext cx="1332000" cy="1332000"/>
        </a:xfrm>
        <a:prstGeom prst="rect">
          <a:avLst/>
        </a:prstGeom>
        <a:ln w="9525">
          <a:solidFill>
            <a:srgbClr val="000000"/>
          </a:solidFill>
          <a:prstDash val="solid"/>
        </a:ln>
      </xdr:spPr>
    </xdr:pic>
    <xdr:clientData/>
  </xdr:twoCellAnchor>
  <xdr:twoCellAnchor>
    <xdr:from>
      <xdr:col>8</xdr:col>
      <xdr:colOff>133350</xdr:colOff>
      <xdr:row>269</xdr:row>
      <xdr:rowOff>95250</xdr:rowOff>
    </xdr:from>
    <xdr:to>
      <xdr:col>8</xdr:col>
      <xdr:colOff>1465350</xdr:colOff>
      <xdr:row>269</xdr:row>
      <xdr:rowOff>1427250</xdr:rowOff>
    </xdr:to>
    <xdr:pic>
      <xdr:nvPicPr>
        <xdr:cNvPr id="1147" name="Имя " descr="Descr "/>
        <xdr:cNvPicPr>
          <a:picLocks noChangeAspect="1"/>
        </xdr:cNvPicPr>
      </xdr:nvPicPr>
      <xdr:blipFill>
        <a:blip xmlns:r="http://schemas.openxmlformats.org/officeDocument/2006/relationships" r:embed="rId44"/>
        <a:stretch>
          <a:fillRect/>
        </a:stretch>
      </xdr:blipFill>
      <xdr:spPr>
        <a:xfrm>
          <a:off x="5248275" y="64693800"/>
          <a:ext cx="1332000" cy="1332000"/>
        </a:xfrm>
        <a:prstGeom prst="rect">
          <a:avLst/>
        </a:prstGeom>
        <a:ln w="9525">
          <a:solidFill>
            <a:srgbClr val="000000"/>
          </a:solidFill>
          <a:prstDash val="solid"/>
        </a:ln>
      </xdr:spPr>
    </xdr:pic>
    <xdr:clientData/>
  </xdr:twoCellAnchor>
  <xdr:twoCellAnchor>
    <xdr:from>
      <xdr:col>8</xdr:col>
      <xdr:colOff>133350</xdr:colOff>
      <xdr:row>270</xdr:row>
      <xdr:rowOff>95250</xdr:rowOff>
    </xdr:from>
    <xdr:to>
      <xdr:col>8</xdr:col>
      <xdr:colOff>1465350</xdr:colOff>
      <xdr:row>270</xdr:row>
      <xdr:rowOff>1427250</xdr:rowOff>
    </xdr:to>
    <xdr:pic>
      <xdr:nvPicPr>
        <xdr:cNvPr id="1148" name="Имя " descr="Descr "/>
        <xdr:cNvPicPr>
          <a:picLocks noChangeAspect="1"/>
        </xdr:cNvPicPr>
      </xdr:nvPicPr>
      <xdr:blipFill>
        <a:blip xmlns:r="http://schemas.openxmlformats.org/officeDocument/2006/relationships" r:embed="rId45"/>
        <a:stretch>
          <a:fillRect/>
        </a:stretch>
      </xdr:blipFill>
      <xdr:spPr>
        <a:xfrm>
          <a:off x="5248275" y="66217800"/>
          <a:ext cx="1332000" cy="1332000"/>
        </a:xfrm>
        <a:prstGeom prst="rect">
          <a:avLst/>
        </a:prstGeom>
        <a:ln w="9525">
          <a:solidFill>
            <a:srgbClr val="000000"/>
          </a:solidFill>
          <a:prstDash val="solid"/>
        </a:ln>
      </xdr:spPr>
    </xdr:pic>
    <xdr:clientData/>
  </xdr:twoCellAnchor>
  <xdr:twoCellAnchor>
    <xdr:from>
      <xdr:col>8</xdr:col>
      <xdr:colOff>133350</xdr:colOff>
      <xdr:row>273</xdr:row>
      <xdr:rowOff>95250</xdr:rowOff>
    </xdr:from>
    <xdr:to>
      <xdr:col>8</xdr:col>
      <xdr:colOff>1465350</xdr:colOff>
      <xdr:row>273</xdr:row>
      <xdr:rowOff>1427250</xdr:rowOff>
    </xdr:to>
    <xdr:pic>
      <xdr:nvPicPr>
        <xdr:cNvPr id="1149" name="Имя " descr="Descr "/>
        <xdr:cNvPicPr>
          <a:picLocks noChangeAspect="1"/>
        </xdr:cNvPicPr>
      </xdr:nvPicPr>
      <xdr:blipFill>
        <a:blip xmlns:r="http://schemas.openxmlformats.org/officeDocument/2006/relationships" r:embed="rId46"/>
        <a:stretch>
          <a:fillRect/>
        </a:stretch>
      </xdr:blipFill>
      <xdr:spPr>
        <a:xfrm>
          <a:off x="5248275" y="67741800"/>
          <a:ext cx="1332000" cy="1332000"/>
        </a:xfrm>
        <a:prstGeom prst="rect">
          <a:avLst/>
        </a:prstGeom>
        <a:ln w="9525">
          <a:solidFill>
            <a:srgbClr val="000000"/>
          </a:solidFill>
          <a:prstDash val="solid"/>
        </a:ln>
      </xdr:spPr>
    </xdr:pic>
    <xdr:clientData/>
  </xdr:twoCellAnchor>
  <xdr:twoCellAnchor>
    <xdr:from>
      <xdr:col>8</xdr:col>
      <xdr:colOff>133350</xdr:colOff>
      <xdr:row>277</xdr:row>
      <xdr:rowOff>95250</xdr:rowOff>
    </xdr:from>
    <xdr:to>
      <xdr:col>8</xdr:col>
      <xdr:colOff>1465350</xdr:colOff>
      <xdr:row>277</xdr:row>
      <xdr:rowOff>1427250</xdr:rowOff>
    </xdr:to>
    <xdr:pic>
      <xdr:nvPicPr>
        <xdr:cNvPr id="1150" name="Имя " descr="Descr "/>
        <xdr:cNvPicPr>
          <a:picLocks noChangeAspect="1"/>
        </xdr:cNvPicPr>
      </xdr:nvPicPr>
      <xdr:blipFill>
        <a:blip xmlns:r="http://schemas.openxmlformats.org/officeDocument/2006/relationships" r:embed="rId47"/>
        <a:stretch>
          <a:fillRect/>
        </a:stretch>
      </xdr:blipFill>
      <xdr:spPr>
        <a:xfrm>
          <a:off x="5248275" y="69265800"/>
          <a:ext cx="1332000" cy="1332000"/>
        </a:xfrm>
        <a:prstGeom prst="rect">
          <a:avLst/>
        </a:prstGeom>
        <a:ln w="9525">
          <a:solidFill>
            <a:srgbClr val="000000"/>
          </a:solidFill>
          <a:prstDash val="solid"/>
        </a:ln>
      </xdr:spPr>
    </xdr:pic>
    <xdr:clientData/>
  </xdr:twoCellAnchor>
  <xdr:twoCellAnchor>
    <xdr:from>
      <xdr:col>8</xdr:col>
      <xdr:colOff>161925</xdr:colOff>
      <xdr:row>23</xdr:row>
      <xdr:rowOff>85725</xdr:rowOff>
    </xdr:from>
    <xdr:to>
      <xdr:col>8</xdr:col>
      <xdr:colOff>1493925</xdr:colOff>
      <xdr:row>23</xdr:row>
      <xdr:rowOff>1417725</xdr:rowOff>
    </xdr:to>
    <xdr:pic>
      <xdr:nvPicPr>
        <xdr:cNvPr id="647" name="Рисунок 646"/>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5276850" y="676275"/>
          <a:ext cx="1332000" cy="1332000"/>
        </a:xfrm>
        <a:prstGeom prst="rect">
          <a:avLst/>
        </a:prstGeom>
      </xdr:spPr>
    </xdr:pic>
    <xdr:clientData/>
  </xdr:twoCellAnchor>
  <xdr:twoCellAnchor>
    <xdr:from>
      <xdr:col>8</xdr:col>
      <xdr:colOff>161925</xdr:colOff>
      <xdr:row>25</xdr:row>
      <xdr:rowOff>85725</xdr:rowOff>
    </xdr:from>
    <xdr:to>
      <xdr:col>8</xdr:col>
      <xdr:colOff>1493925</xdr:colOff>
      <xdr:row>25</xdr:row>
      <xdr:rowOff>1417725</xdr:rowOff>
    </xdr:to>
    <xdr:pic>
      <xdr:nvPicPr>
        <xdr:cNvPr id="648" name="Рисунок 647"/>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5276850" y="2200275"/>
          <a:ext cx="1332000" cy="1332000"/>
        </a:xfrm>
        <a:prstGeom prst="rect">
          <a:avLst/>
        </a:prstGeom>
      </xdr:spPr>
    </xdr:pic>
    <xdr:clientData/>
  </xdr:twoCellAnchor>
  <xdr:twoCellAnchor>
    <xdr:from>
      <xdr:col>8</xdr:col>
      <xdr:colOff>161925</xdr:colOff>
      <xdr:row>29</xdr:row>
      <xdr:rowOff>85725</xdr:rowOff>
    </xdr:from>
    <xdr:to>
      <xdr:col>8</xdr:col>
      <xdr:colOff>1493925</xdr:colOff>
      <xdr:row>29</xdr:row>
      <xdr:rowOff>1417725</xdr:rowOff>
    </xdr:to>
    <xdr:pic>
      <xdr:nvPicPr>
        <xdr:cNvPr id="649" name="Рисунок 648"/>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5276850" y="3724275"/>
          <a:ext cx="1332000" cy="1332000"/>
        </a:xfrm>
        <a:prstGeom prst="rect">
          <a:avLst/>
        </a:prstGeom>
      </xdr:spPr>
    </xdr:pic>
    <xdr:clientData/>
  </xdr:twoCellAnchor>
  <xdr:twoCellAnchor>
    <xdr:from>
      <xdr:col>8</xdr:col>
      <xdr:colOff>161925</xdr:colOff>
      <xdr:row>32</xdr:row>
      <xdr:rowOff>85725</xdr:rowOff>
    </xdr:from>
    <xdr:to>
      <xdr:col>8</xdr:col>
      <xdr:colOff>1493925</xdr:colOff>
      <xdr:row>32</xdr:row>
      <xdr:rowOff>1417725</xdr:rowOff>
    </xdr:to>
    <xdr:pic>
      <xdr:nvPicPr>
        <xdr:cNvPr id="650" name="Рисунок 649"/>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5276850" y="5248275"/>
          <a:ext cx="1332000" cy="1332000"/>
        </a:xfrm>
        <a:prstGeom prst="rect">
          <a:avLst/>
        </a:prstGeom>
      </xdr:spPr>
    </xdr:pic>
    <xdr:clientData/>
  </xdr:twoCellAnchor>
  <xdr:twoCellAnchor>
    <xdr:from>
      <xdr:col>8</xdr:col>
      <xdr:colOff>161925</xdr:colOff>
      <xdr:row>39</xdr:row>
      <xdr:rowOff>85725</xdr:rowOff>
    </xdr:from>
    <xdr:to>
      <xdr:col>8</xdr:col>
      <xdr:colOff>1493925</xdr:colOff>
      <xdr:row>39</xdr:row>
      <xdr:rowOff>1417725</xdr:rowOff>
    </xdr:to>
    <xdr:pic>
      <xdr:nvPicPr>
        <xdr:cNvPr id="651" name="Рисунок 650"/>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5276850" y="6772275"/>
          <a:ext cx="1332000" cy="1332000"/>
        </a:xfrm>
        <a:prstGeom prst="rect">
          <a:avLst/>
        </a:prstGeom>
      </xdr:spPr>
    </xdr:pic>
    <xdr:clientData/>
  </xdr:twoCellAnchor>
  <xdr:twoCellAnchor>
    <xdr:from>
      <xdr:col>8</xdr:col>
      <xdr:colOff>161925</xdr:colOff>
      <xdr:row>41</xdr:row>
      <xdr:rowOff>85725</xdr:rowOff>
    </xdr:from>
    <xdr:to>
      <xdr:col>8</xdr:col>
      <xdr:colOff>1493925</xdr:colOff>
      <xdr:row>41</xdr:row>
      <xdr:rowOff>1417725</xdr:rowOff>
    </xdr:to>
    <xdr:pic>
      <xdr:nvPicPr>
        <xdr:cNvPr id="652" name="Рисунок 65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276850" y="8296275"/>
          <a:ext cx="1332000" cy="1332000"/>
        </a:xfrm>
        <a:prstGeom prst="rect">
          <a:avLst/>
        </a:prstGeom>
      </xdr:spPr>
    </xdr:pic>
    <xdr:clientData/>
  </xdr:twoCellAnchor>
  <xdr:twoCellAnchor>
    <xdr:from>
      <xdr:col>8</xdr:col>
      <xdr:colOff>161925</xdr:colOff>
      <xdr:row>56</xdr:row>
      <xdr:rowOff>85725</xdr:rowOff>
    </xdr:from>
    <xdr:to>
      <xdr:col>8</xdr:col>
      <xdr:colOff>1493925</xdr:colOff>
      <xdr:row>56</xdr:row>
      <xdr:rowOff>1417725</xdr:rowOff>
    </xdr:to>
    <xdr:pic>
      <xdr:nvPicPr>
        <xdr:cNvPr id="653" name="Рисунок 65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5276850" y="9820275"/>
          <a:ext cx="1332000" cy="1332000"/>
        </a:xfrm>
        <a:prstGeom prst="rect">
          <a:avLst/>
        </a:prstGeom>
      </xdr:spPr>
    </xdr:pic>
    <xdr:clientData/>
  </xdr:twoCellAnchor>
  <xdr:twoCellAnchor>
    <xdr:from>
      <xdr:col>8</xdr:col>
      <xdr:colOff>161925</xdr:colOff>
      <xdr:row>57</xdr:row>
      <xdr:rowOff>85725</xdr:rowOff>
    </xdr:from>
    <xdr:to>
      <xdr:col>8</xdr:col>
      <xdr:colOff>1493925</xdr:colOff>
      <xdr:row>57</xdr:row>
      <xdr:rowOff>1417725</xdr:rowOff>
    </xdr:to>
    <xdr:pic>
      <xdr:nvPicPr>
        <xdr:cNvPr id="654" name="Рисунок 653"/>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5276850" y="11344275"/>
          <a:ext cx="1332000" cy="1332000"/>
        </a:xfrm>
        <a:prstGeom prst="rect">
          <a:avLst/>
        </a:prstGeom>
      </xdr:spPr>
    </xdr:pic>
    <xdr:clientData/>
  </xdr:twoCellAnchor>
  <xdr:twoCellAnchor>
    <xdr:from>
      <xdr:col>8</xdr:col>
      <xdr:colOff>161925</xdr:colOff>
      <xdr:row>58</xdr:row>
      <xdr:rowOff>85725</xdr:rowOff>
    </xdr:from>
    <xdr:to>
      <xdr:col>8</xdr:col>
      <xdr:colOff>1493925</xdr:colOff>
      <xdr:row>58</xdr:row>
      <xdr:rowOff>1417725</xdr:rowOff>
    </xdr:to>
    <xdr:pic>
      <xdr:nvPicPr>
        <xdr:cNvPr id="655" name="Рисунок 65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5276850" y="12868275"/>
          <a:ext cx="1332000" cy="1332000"/>
        </a:xfrm>
        <a:prstGeom prst="rect">
          <a:avLst/>
        </a:prstGeom>
      </xdr:spPr>
    </xdr:pic>
    <xdr:clientData/>
  </xdr:twoCellAnchor>
  <xdr:twoCellAnchor>
    <xdr:from>
      <xdr:col>8</xdr:col>
      <xdr:colOff>161925</xdr:colOff>
      <xdr:row>62</xdr:row>
      <xdr:rowOff>85725</xdr:rowOff>
    </xdr:from>
    <xdr:to>
      <xdr:col>8</xdr:col>
      <xdr:colOff>1493925</xdr:colOff>
      <xdr:row>62</xdr:row>
      <xdr:rowOff>1417725</xdr:rowOff>
    </xdr:to>
    <xdr:pic>
      <xdr:nvPicPr>
        <xdr:cNvPr id="656" name="Рисунок 655"/>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276850" y="14392275"/>
          <a:ext cx="1332000" cy="1332000"/>
        </a:xfrm>
        <a:prstGeom prst="rect">
          <a:avLst/>
        </a:prstGeom>
      </xdr:spPr>
    </xdr:pic>
    <xdr:clientData/>
  </xdr:twoCellAnchor>
  <xdr:twoCellAnchor>
    <xdr:from>
      <xdr:col>8</xdr:col>
      <xdr:colOff>161925</xdr:colOff>
      <xdr:row>65</xdr:row>
      <xdr:rowOff>85725</xdr:rowOff>
    </xdr:from>
    <xdr:to>
      <xdr:col>8</xdr:col>
      <xdr:colOff>1493925</xdr:colOff>
      <xdr:row>65</xdr:row>
      <xdr:rowOff>1417725</xdr:rowOff>
    </xdr:to>
    <xdr:pic>
      <xdr:nvPicPr>
        <xdr:cNvPr id="657" name="Рисунок 656"/>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276850" y="15916275"/>
          <a:ext cx="1332000" cy="1332000"/>
        </a:xfrm>
        <a:prstGeom prst="rect">
          <a:avLst/>
        </a:prstGeom>
      </xdr:spPr>
    </xdr:pic>
    <xdr:clientData/>
  </xdr:twoCellAnchor>
  <xdr:twoCellAnchor>
    <xdr:from>
      <xdr:col>8</xdr:col>
      <xdr:colOff>161925</xdr:colOff>
      <xdr:row>72</xdr:row>
      <xdr:rowOff>85725</xdr:rowOff>
    </xdr:from>
    <xdr:to>
      <xdr:col>8</xdr:col>
      <xdr:colOff>1493925</xdr:colOff>
      <xdr:row>72</xdr:row>
      <xdr:rowOff>1417725</xdr:rowOff>
    </xdr:to>
    <xdr:pic>
      <xdr:nvPicPr>
        <xdr:cNvPr id="658" name="Рисунок 657"/>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5276850" y="17440275"/>
          <a:ext cx="1332000" cy="1332000"/>
        </a:xfrm>
        <a:prstGeom prst="rect">
          <a:avLst/>
        </a:prstGeom>
      </xdr:spPr>
    </xdr:pic>
    <xdr:clientData/>
  </xdr:twoCellAnchor>
  <xdr:twoCellAnchor>
    <xdr:from>
      <xdr:col>8</xdr:col>
      <xdr:colOff>161925</xdr:colOff>
      <xdr:row>76</xdr:row>
      <xdr:rowOff>85725</xdr:rowOff>
    </xdr:from>
    <xdr:to>
      <xdr:col>8</xdr:col>
      <xdr:colOff>1493925</xdr:colOff>
      <xdr:row>76</xdr:row>
      <xdr:rowOff>1417725</xdr:rowOff>
    </xdr:to>
    <xdr:pic>
      <xdr:nvPicPr>
        <xdr:cNvPr id="659" name="Рисунок 658"/>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5276850" y="18964275"/>
          <a:ext cx="1332000" cy="1332000"/>
        </a:xfrm>
        <a:prstGeom prst="rect">
          <a:avLst/>
        </a:prstGeom>
      </xdr:spPr>
    </xdr:pic>
    <xdr:clientData/>
  </xdr:twoCellAnchor>
  <xdr:twoCellAnchor>
    <xdr:from>
      <xdr:col>8</xdr:col>
      <xdr:colOff>161925</xdr:colOff>
      <xdr:row>79</xdr:row>
      <xdr:rowOff>85725</xdr:rowOff>
    </xdr:from>
    <xdr:to>
      <xdr:col>8</xdr:col>
      <xdr:colOff>1493925</xdr:colOff>
      <xdr:row>79</xdr:row>
      <xdr:rowOff>1417725</xdr:rowOff>
    </xdr:to>
    <xdr:pic>
      <xdr:nvPicPr>
        <xdr:cNvPr id="660" name="Рисунок 659"/>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5276850" y="20488275"/>
          <a:ext cx="1332000" cy="1332000"/>
        </a:xfrm>
        <a:prstGeom prst="rect">
          <a:avLst/>
        </a:prstGeom>
      </xdr:spPr>
    </xdr:pic>
    <xdr:clientData/>
  </xdr:twoCellAnchor>
  <xdr:twoCellAnchor>
    <xdr:from>
      <xdr:col>8</xdr:col>
      <xdr:colOff>161925</xdr:colOff>
      <xdr:row>85</xdr:row>
      <xdr:rowOff>85725</xdr:rowOff>
    </xdr:from>
    <xdr:to>
      <xdr:col>8</xdr:col>
      <xdr:colOff>1493925</xdr:colOff>
      <xdr:row>85</xdr:row>
      <xdr:rowOff>1417725</xdr:rowOff>
    </xdr:to>
    <xdr:pic>
      <xdr:nvPicPr>
        <xdr:cNvPr id="661" name="Рисунок 660"/>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5276850" y="22012275"/>
          <a:ext cx="1332000" cy="1332000"/>
        </a:xfrm>
        <a:prstGeom prst="rect">
          <a:avLst/>
        </a:prstGeom>
      </xdr:spPr>
    </xdr:pic>
    <xdr:clientData/>
  </xdr:twoCellAnchor>
  <xdr:twoCellAnchor>
    <xdr:from>
      <xdr:col>8</xdr:col>
      <xdr:colOff>161925</xdr:colOff>
      <xdr:row>90</xdr:row>
      <xdr:rowOff>85725</xdr:rowOff>
    </xdr:from>
    <xdr:to>
      <xdr:col>8</xdr:col>
      <xdr:colOff>1493925</xdr:colOff>
      <xdr:row>90</xdr:row>
      <xdr:rowOff>1417725</xdr:rowOff>
    </xdr:to>
    <xdr:pic>
      <xdr:nvPicPr>
        <xdr:cNvPr id="662" name="Рисунок 661"/>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5276850" y="23536275"/>
          <a:ext cx="1332000" cy="1332000"/>
        </a:xfrm>
        <a:prstGeom prst="rect">
          <a:avLst/>
        </a:prstGeom>
      </xdr:spPr>
    </xdr:pic>
    <xdr:clientData/>
  </xdr:twoCellAnchor>
  <xdr:twoCellAnchor>
    <xdr:from>
      <xdr:col>8</xdr:col>
      <xdr:colOff>161925</xdr:colOff>
      <xdr:row>96</xdr:row>
      <xdr:rowOff>85725</xdr:rowOff>
    </xdr:from>
    <xdr:to>
      <xdr:col>8</xdr:col>
      <xdr:colOff>1493925</xdr:colOff>
      <xdr:row>96</xdr:row>
      <xdr:rowOff>1417725</xdr:rowOff>
    </xdr:to>
    <xdr:pic>
      <xdr:nvPicPr>
        <xdr:cNvPr id="663" name="Рисунок 66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5276850" y="25060275"/>
          <a:ext cx="1332000" cy="1332000"/>
        </a:xfrm>
        <a:prstGeom prst="rect">
          <a:avLst/>
        </a:prstGeom>
      </xdr:spPr>
    </xdr:pic>
    <xdr:clientData/>
  </xdr:twoCellAnchor>
  <xdr:twoCellAnchor>
    <xdr:from>
      <xdr:col>8</xdr:col>
      <xdr:colOff>161925</xdr:colOff>
      <xdr:row>100</xdr:row>
      <xdr:rowOff>85725</xdr:rowOff>
    </xdr:from>
    <xdr:to>
      <xdr:col>8</xdr:col>
      <xdr:colOff>1493925</xdr:colOff>
      <xdr:row>100</xdr:row>
      <xdr:rowOff>1417725</xdr:rowOff>
    </xdr:to>
    <xdr:pic>
      <xdr:nvPicPr>
        <xdr:cNvPr id="664" name="Рисунок 663"/>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5276850" y="26584275"/>
          <a:ext cx="1332000" cy="1332000"/>
        </a:xfrm>
        <a:prstGeom prst="rect">
          <a:avLst/>
        </a:prstGeom>
      </xdr:spPr>
    </xdr:pic>
    <xdr:clientData/>
  </xdr:twoCellAnchor>
  <xdr:twoCellAnchor>
    <xdr:from>
      <xdr:col>8</xdr:col>
      <xdr:colOff>161925</xdr:colOff>
      <xdr:row>105</xdr:row>
      <xdr:rowOff>85725</xdr:rowOff>
    </xdr:from>
    <xdr:to>
      <xdr:col>8</xdr:col>
      <xdr:colOff>1493925</xdr:colOff>
      <xdr:row>105</xdr:row>
      <xdr:rowOff>1417725</xdr:rowOff>
    </xdr:to>
    <xdr:pic>
      <xdr:nvPicPr>
        <xdr:cNvPr id="665" name="Рисунок 664"/>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5276850" y="28108275"/>
          <a:ext cx="1332000" cy="1332000"/>
        </a:xfrm>
        <a:prstGeom prst="rect">
          <a:avLst/>
        </a:prstGeom>
      </xdr:spPr>
    </xdr:pic>
    <xdr:clientData/>
  </xdr:twoCellAnchor>
  <xdr:twoCellAnchor>
    <xdr:from>
      <xdr:col>8</xdr:col>
      <xdr:colOff>161925</xdr:colOff>
      <xdr:row>111</xdr:row>
      <xdr:rowOff>85725</xdr:rowOff>
    </xdr:from>
    <xdr:to>
      <xdr:col>8</xdr:col>
      <xdr:colOff>1493925</xdr:colOff>
      <xdr:row>111</xdr:row>
      <xdr:rowOff>1417725</xdr:rowOff>
    </xdr:to>
    <xdr:pic>
      <xdr:nvPicPr>
        <xdr:cNvPr id="666" name="Рисунок 665"/>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5276850" y="29632275"/>
          <a:ext cx="1332000" cy="1332000"/>
        </a:xfrm>
        <a:prstGeom prst="rect">
          <a:avLst/>
        </a:prstGeom>
      </xdr:spPr>
    </xdr:pic>
    <xdr:clientData/>
  </xdr:twoCellAnchor>
  <xdr:twoCellAnchor>
    <xdr:from>
      <xdr:col>8</xdr:col>
      <xdr:colOff>161925</xdr:colOff>
      <xdr:row>118</xdr:row>
      <xdr:rowOff>85725</xdr:rowOff>
    </xdr:from>
    <xdr:to>
      <xdr:col>8</xdr:col>
      <xdr:colOff>1493925</xdr:colOff>
      <xdr:row>118</xdr:row>
      <xdr:rowOff>1417725</xdr:rowOff>
    </xdr:to>
    <xdr:pic>
      <xdr:nvPicPr>
        <xdr:cNvPr id="667" name="Рисунок 666"/>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5276850" y="31156275"/>
          <a:ext cx="1332000" cy="1332000"/>
        </a:xfrm>
        <a:prstGeom prst="rect">
          <a:avLst/>
        </a:prstGeom>
      </xdr:spPr>
    </xdr:pic>
    <xdr:clientData/>
  </xdr:twoCellAnchor>
  <xdr:twoCellAnchor>
    <xdr:from>
      <xdr:col>8</xdr:col>
      <xdr:colOff>161925</xdr:colOff>
      <xdr:row>121</xdr:row>
      <xdr:rowOff>85722</xdr:rowOff>
    </xdr:from>
    <xdr:to>
      <xdr:col>8</xdr:col>
      <xdr:colOff>1493925</xdr:colOff>
      <xdr:row>121</xdr:row>
      <xdr:rowOff>1417722</xdr:rowOff>
    </xdr:to>
    <xdr:pic>
      <xdr:nvPicPr>
        <xdr:cNvPr id="668" name="Рисунок 667"/>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5276850" y="32680272"/>
          <a:ext cx="1332000" cy="1332000"/>
        </a:xfrm>
        <a:prstGeom prst="rect">
          <a:avLst/>
        </a:prstGeom>
      </xdr:spPr>
    </xdr:pic>
    <xdr:clientData/>
  </xdr:twoCellAnchor>
  <xdr:twoCellAnchor>
    <xdr:from>
      <xdr:col>8</xdr:col>
      <xdr:colOff>161925</xdr:colOff>
      <xdr:row>125</xdr:row>
      <xdr:rowOff>85722</xdr:rowOff>
    </xdr:from>
    <xdr:to>
      <xdr:col>8</xdr:col>
      <xdr:colOff>1493925</xdr:colOff>
      <xdr:row>125</xdr:row>
      <xdr:rowOff>1417722</xdr:rowOff>
    </xdr:to>
    <xdr:pic>
      <xdr:nvPicPr>
        <xdr:cNvPr id="669" name="Рисунок 668"/>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5276850" y="34204272"/>
          <a:ext cx="1332000" cy="1332000"/>
        </a:xfrm>
        <a:prstGeom prst="rect">
          <a:avLst/>
        </a:prstGeom>
      </xdr:spPr>
    </xdr:pic>
    <xdr:clientData/>
  </xdr:twoCellAnchor>
  <xdr:twoCellAnchor>
    <xdr:from>
      <xdr:col>8</xdr:col>
      <xdr:colOff>161925</xdr:colOff>
      <xdr:row>127</xdr:row>
      <xdr:rowOff>85722</xdr:rowOff>
    </xdr:from>
    <xdr:to>
      <xdr:col>8</xdr:col>
      <xdr:colOff>1493925</xdr:colOff>
      <xdr:row>127</xdr:row>
      <xdr:rowOff>1417722</xdr:rowOff>
    </xdr:to>
    <xdr:pic>
      <xdr:nvPicPr>
        <xdr:cNvPr id="670" name="Рисунок 66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5276850" y="35728272"/>
          <a:ext cx="1332000" cy="1332000"/>
        </a:xfrm>
        <a:prstGeom prst="rect">
          <a:avLst/>
        </a:prstGeom>
      </xdr:spPr>
    </xdr:pic>
    <xdr:clientData/>
  </xdr:twoCellAnchor>
  <xdr:twoCellAnchor>
    <xdr:from>
      <xdr:col>8</xdr:col>
      <xdr:colOff>161925</xdr:colOff>
      <xdr:row>130</xdr:row>
      <xdr:rowOff>85722</xdr:rowOff>
    </xdr:from>
    <xdr:to>
      <xdr:col>8</xdr:col>
      <xdr:colOff>1493925</xdr:colOff>
      <xdr:row>130</xdr:row>
      <xdr:rowOff>1417722</xdr:rowOff>
    </xdr:to>
    <xdr:pic>
      <xdr:nvPicPr>
        <xdr:cNvPr id="671" name="Рисунок 67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5276850" y="37252272"/>
          <a:ext cx="1332000" cy="1332000"/>
        </a:xfrm>
        <a:prstGeom prst="rect">
          <a:avLst/>
        </a:prstGeom>
      </xdr:spPr>
    </xdr:pic>
    <xdr:clientData/>
  </xdr:twoCellAnchor>
  <xdr:twoCellAnchor>
    <xdr:from>
      <xdr:col>8</xdr:col>
      <xdr:colOff>161925</xdr:colOff>
      <xdr:row>133</xdr:row>
      <xdr:rowOff>85722</xdr:rowOff>
    </xdr:from>
    <xdr:to>
      <xdr:col>8</xdr:col>
      <xdr:colOff>1493925</xdr:colOff>
      <xdr:row>133</xdr:row>
      <xdr:rowOff>1417722</xdr:rowOff>
    </xdr:to>
    <xdr:pic>
      <xdr:nvPicPr>
        <xdr:cNvPr id="672" name="Рисунок 67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5276850" y="38776272"/>
          <a:ext cx="1332000" cy="1332000"/>
        </a:xfrm>
        <a:prstGeom prst="rect">
          <a:avLst/>
        </a:prstGeom>
      </xdr:spPr>
    </xdr:pic>
    <xdr:clientData/>
  </xdr:twoCellAnchor>
  <xdr:twoCellAnchor>
    <xdr:from>
      <xdr:col>8</xdr:col>
      <xdr:colOff>161925</xdr:colOff>
      <xdr:row>134</xdr:row>
      <xdr:rowOff>85722</xdr:rowOff>
    </xdr:from>
    <xdr:to>
      <xdr:col>8</xdr:col>
      <xdr:colOff>1493925</xdr:colOff>
      <xdr:row>134</xdr:row>
      <xdr:rowOff>1417722</xdr:rowOff>
    </xdr:to>
    <xdr:pic>
      <xdr:nvPicPr>
        <xdr:cNvPr id="673" name="Рисунок 67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5276850" y="40300272"/>
          <a:ext cx="1332000" cy="1332000"/>
        </a:xfrm>
        <a:prstGeom prst="rect">
          <a:avLst/>
        </a:prstGeom>
      </xdr:spPr>
    </xdr:pic>
    <xdr:clientData/>
  </xdr:twoCellAnchor>
  <xdr:twoCellAnchor>
    <xdr:from>
      <xdr:col>8</xdr:col>
      <xdr:colOff>161925</xdr:colOff>
      <xdr:row>143</xdr:row>
      <xdr:rowOff>85722</xdr:rowOff>
    </xdr:from>
    <xdr:to>
      <xdr:col>8</xdr:col>
      <xdr:colOff>1493925</xdr:colOff>
      <xdr:row>143</xdr:row>
      <xdr:rowOff>1417722</xdr:rowOff>
    </xdr:to>
    <xdr:pic>
      <xdr:nvPicPr>
        <xdr:cNvPr id="674" name="Рисунок 673"/>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5276850" y="41824272"/>
          <a:ext cx="1332000" cy="1332000"/>
        </a:xfrm>
        <a:prstGeom prst="rect">
          <a:avLst/>
        </a:prstGeom>
      </xdr:spPr>
    </xdr:pic>
    <xdr:clientData/>
  </xdr:twoCellAnchor>
  <xdr:twoCellAnchor>
    <xdr:from>
      <xdr:col>8</xdr:col>
      <xdr:colOff>161925</xdr:colOff>
      <xdr:row>145</xdr:row>
      <xdr:rowOff>85722</xdr:rowOff>
    </xdr:from>
    <xdr:to>
      <xdr:col>8</xdr:col>
      <xdr:colOff>1493925</xdr:colOff>
      <xdr:row>145</xdr:row>
      <xdr:rowOff>1417722</xdr:rowOff>
    </xdr:to>
    <xdr:pic>
      <xdr:nvPicPr>
        <xdr:cNvPr id="710" name="Рисунок 709"/>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5276850" y="43348272"/>
          <a:ext cx="1332000" cy="1332000"/>
        </a:xfrm>
        <a:prstGeom prst="rect">
          <a:avLst/>
        </a:prstGeom>
      </xdr:spPr>
    </xdr:pic>
    <xdr:clientData/>
  </xdr:twoCellAnchor>
  <xdr:twoCellAnchor>
    <xdr:from>
      <xdr:col>8</xdr:col>
      <xdr:colOff>161925</xdr:colOff>
      <xdr:row>147</xdr:row>
      <xdr:rowOff>85722</xdr:rowOff>
    </xdr:from>
    <xdr:to>
      <xdr:col>8</xdr:col>
      <xdr:colOff>1493925</xdr:colOff>
      <xdr:row>147</xdr:row>
      <xdr:rowOff>1417722</xdr:rowOff>
    </xdr:to>
    <xdr:pic>
      <xdr:nvPicPr>
        <xdr:cNvPr id="731" name="Рисунок 730"/>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5276850" y="44872272"/>
          <a:ext cx="1332000" cy="1332000"/>
        </a:xfrm>
        <a:prstGeom prst="rect">
          <a:avLst/>
        </a:prstGeom>
      </xdr:spPr>
    </xdr:pic>
    <xdr:clientData/>
  </xdr:twoCellAnchor>
  <xdr:twoCellAnchor>
    <xdr:from>
      <xdr:col>8</xdr:col>
      <xdr:colOff>161925</xdr:colOff>
      <xdr:row>149</xdr:row>
      <xdr:rowOff>85722</xdr:rowOff>
    </xdr:from>
    <xdr:to>
      <xdr:col>8</xdr:col>
      <xdr:colOff>1493925</xdr:colOff>
      <xdr:row>149</xdr:row>
      <xdr:rowOff>1417722</xdr:rowOff>
    </xdr:to>
    <xdr:pic>
      <xdr:nvPicPr>
        <xdr:cNvPr id="732" name="Рисунок 731"/>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5276850" y="46396272"/>
          <a:ext cx="1332000" cy="1332000"/>
        </a:xfrm>
        <a:prstGeom prst="rect">
          <a:avLst/>
        </a:prstGeom>
      </xdr:spPr>
    </xdr:pic>
    <xdr:clientData/>
  </xdr:twoCellAnchor>
  <xdr:twoCellAnchor>
    <xdr:from>
      <xdr:col>8</xdr:col>
      <xdr:colOff>161925</xdr:colOff>
      <xdr:row>159</xdr:row>
      <xdr:rowOff>85722</xdr:rowOff>
    </xdr:from>
    <xdr:to>
      <xdr:col>8</xdr:col>
      <xdr:colOff>1493925</xdr:colOff>
      <xdr:row>159</xdr:row>
      <xdr:rowOff>1417722</xdr:rowOff>
    </xdr:to>
    <xdr:pic>
      <xdr:nvPicPr>
        <xdr:cNvPr id="763" name="Рисунок 762"/>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5276850" y="47920272"/>
          <a:ext cx="1332000" cy="1332000"/>
        </a:xfrm>
        <a:prstGeom prst="rect">
          <a:avLst/>
        </a:prstGeom>
      </xdr:spPr>
    </xdr:pic>
    <xdr:clientData/>
  </xdr:twoCellAnchor>
  <xdr:twoCellAnchor>
    <xdr:from>
      <xdr:col>8</xdr:col>
      <xdr:colOff>161925</xdr:colOff>
      <xdr:row>161</xdr:row>
      <xdr:rowOff>85722</xdr:rowOff>
    </xdr:from>
    <xdr:to>
      <xdr:col>8</xdr:col>
      <xdr:colOff>1493925</xdr:colOff>
      <xdr:row>161</xdr:row>
      <xdr:rowOff>1417722</xdr:rowOff>
    </xdr:to>
    <xdr:pic>
      <xdr:nvPicPr>
        <xdr:cNvPr id="787" name="Рисунок 786"/>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5276850" y="49444272"/>
          <a:ext cx="1332000" cy="1332000"/>
        </a:xfrm>
        <a:prstGeom prst="rect">
          <a:avLst/>
        </a:prstGeom>
      </xdr:spPr>
    </xdr:pic>
    <xdr:clientData/>
  </xdr:twoCellAnchor>
  <xdr:twoCellAnchor>
    <xdr:from>
      <xdr:col>8</xdr:col>
      <xdr:colOff>161925</xdr:colOff>
      <xdr:row>162</xdr:row>
      <xdr:rowOff>85725</xdr:rowOff>
    </xdr:from>
    <xdr:to>
      <xdr:col>8</xdr:col>
      <xdr:colOff>1493925</xdr:colOff>
      <xdr:row>162</xdr:row>
      <xdr:rowOff>1417725</xdr:rowOff>
    </xdr:to>
    <xdr:pic>
      <xdr:nvPicPr>
        <xdr:cNvPr id="1151" name="Рисунок 1150"/>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5276850" y="50968275"/>
          <a:ext cx="1332000" cy="1332000"/>
        </a:xfrm>
        <a:prstGeom prst="rect">
          <a:avLst/>
        </a:prstGeom>
      </xdr:spPr>
    </xdr:pic>
    <xdr:clientData/>
  </xdr:twoCellAnchor>
  <xdr:twoCellAnchor>
    <xdr:from>
      <xdr:col>8</xdr:col>
      <xdr:colOff>161925</xdr:colOff>
      <xdr:row>163</xdr:row>
      <xdr:rowOff>85725</xdr:rowOff>
    </xdr:from>
    <xdr:to>
      <xdr:col>8</xdr:col>
      <xdr:colOff>1493925</xdr:colOff>
      <xdr:row>163</xdr:row>
      <xdr:rowOff>1417725</xdr:rowOff>
    </xdr:to>
    <xdr:pic>
      <xdr:nvPicPr>
        <xdr:cNvPr id="1152" name="Рисунок 1151"/>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5276850" y="52492275"/>
          <a:ext cx="1332000" cy="1332000"/>
        </a:xfrm>
        <a:prstGeom prst="rect">
          <a:avLst/>
        </a:prstGeom>
      </xdr:spPr>
    </xdr:pic>
    <xdr:clientData/>
  </xdr:twoCellAnchor>
  <xdr:twoCellAnchor>
    <xdr:from>
      <xdr:col>8</xdr:col>
      <xdr:colOff>161925</xdr:colOff>
      <xdr:row>166</xdr:row>
      <xdr:rowOff>85725</xdr:rowOff>
    </xdr:from>
    <xdr:to>
      <xdr:col>8</xdr:col>
      <xdr:colOff>1493925</xdr:colOff>
      <xdr:row>166</xdr:row>
      <xdr:rowOff>1417725</xdr:rowOff>
    </xdr:to>
    <xdr:pic>
      <xdr:nvPicPr>
        <xdr:cNvPr id="1153" name="Рисунок 1152"/>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5276850" y="54016275"/>
          <a:ext cx="1332000" cy="1332000"/>
        </a:xfrm>
        <a:prstGeom prst="rect">
          <a:avLst/>
        </a:prstGeom>
      </xdr:spPr>
    </xdr:pic>
    <xdr:clientData/>
  </xdr:twoCellAnchor>
  <xdr:twoCellAnchor>
    <xdr:from>
      <xdr:col>8</xdr:col>
      <xdr:colOff>161925</xdr:colOff>
      <xdr:row>174</xdr:row>
      <xdr:rowOff>85725</xdr:rowOff>
    </xdr:from>
    <xdr:to>
      <xdr:col>8</xdr:col>
      <xdr:colOff>1493925</xdr:colOff>
      <xdr:row>174</xdr:row>
      <xdr:rowOff>1417725</xdr:rowOff>
    </xdr:to>
    <xdr:pic>
      <xdr:nvPicPr>
        <xdr:cNvPr id="1154" name="Рисунок 1153"/>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5276850" y="55540275"/>
          <a:ext cx="1332000" cy="1332000"/>
        </a:xfrm>
        <a:prstGeom prst="rect">
          <a:avLst/>
        </a:prstGeom>
      </xdr:spPr>
    </xdr:pic>
    <xdr:clientData/>
  </xdr:twoCellAnchor>
  <xdr:twoCellAnchor>
    <xdr:from>
      <xdr:col>8</xdr:col>
      <xdr:colOff>161925</xdr:colOff>
      <xdr:row>175</xdr:row>
      <xdr:rowOff>85725</xdr:rowOff>
    </xdr:from>
    <xdr:to>
      <xdr:col>8</xdr:col>
      <xdr:colOff>1493925</xdr:colOff>
      <xdr:row>175</xdr:row>
      <xdr:rowOff>1417725</xdr:rowOff>
    </xdr:to>
    <xdr:pic>
      <xdr:nvPicPr>
        <xdr:cNvPr id="1155" name="Рисунок 1154"/>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5276850" y="57064275"/>
          <a:ext cx="1332000" cy="1332000"/>
        </a:xfrm>
        <a:prstGeom prst="rect">
          <a:avLst/>
        </a:prstGeom>
      </xdr:spPr>
    </xdr:pic>
    <xdr:clientData/>
  </xdr:twoCellAnchor>
  <xdr:twoCellAnchor>
    <xdr:from>
      <xdr:col>8</xdr:col>
      <xdr:colOff>161925</xdr:colOff>
      <xdr:row>187</xdr:row>
      <xdr:rowOff>85725</xdr:rowOff>
    </xdr:from>
    <xdr:to>
      <xdr:col>8</xdr:col>
      <xdr:colOff>1493925</xdr:colOff>
      <xdr:row>187</xdr:row>
      <xdr:rowOff>1417725</xdr:rowOff>
    </xdr:to>
    <xdr:pic>
      <xdr:nvPicPr>
        <xdr:cNvPr id="1156" name="Рисунок 1155"/>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5276850" y="58588275"/>
          <a:ext cx="1332000" cy="1332000"/>
        </a:xfrm>
        <a:prstGeom prst="rect">
          <a:avLst/>
        </a:prstGeom>
      </xdr:spPr>
    </xdr:pic>
    <xdr:clientData/>
  </xdr:twoCellAnchor>
  <xdr:twoCellAnchor>
    <xdr:from>
      <xdr:col>8</xdr:col>
      <xdr:colOff>161925</xdr:colOff>
      <xdr:row>193</xdr:row>
      <xdr:rowOff>85725</xdr:rowOff>
    </xdr:from>
    <xdr:to>
      <xdr:col>8</xdr:col>
      <xdr:colOff>1493925</xdr:colOff>
      <xdr:row>193</xdr:row>
      <xdr:rowOff>1417725</xdr:rowOff>
    </xdr:to>
    <xdr:pic>
      <xdr:nvPicPr>
        <xdr:cNvPr id="1157" name="Рисунок 1156"/>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5276850" y="60112275"/>
          <a:ext cx="1332000" cy="1332000"/>
        </a:xfrm>
        <a:prstGeom prst="rect">
          <a:avLst/>
        </a:prstGeom>
      </xdr:spPr>
    </xdr:pic>
    <xdr:clientData/>
  </xdr:twoCellAnchor>
  <xdr:twoCellAnchor>
    <xdr:from>
      <xdr:col>8</xdr:col>
      <xdr:colOff>161925</xdr:colOff>
      <xdr:row>206</xdr:row>
      <xdr:rowOff>85725</xdr:rowOff>
    </xdr:from>
    <xdr:to>
      <xdr:col>8</xdr:col>
      <xdr:colOff>1493925</xdr:colOff>
      <xdr:row>206</xdr:row>
      <xdr:rowOff>1417725</xdr:rowOff>
    </xdr:to>
    <xdr:pic>
      <xdr:nvPicPr>
        <xdr:cNvPr id="1158" name="Рисунок 1157"/>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5276850" y="61636275"/>
          <a:ext cx="1332000" cy="1332000"/>
        </a:xfrm>
        <a:prstGeom prst="rect">
          <a:avLst/>
        </a:prstGeom>
      </xdr:spPr>
    </xdr:pic>
    <xdr:clientData/>
  </xdr:twoCellAnchor>
  <xdr:twoCellAnchor>
    <xdr:from>
      <xdr:col>8</xdr:col>
      <xdr:colOff>161925</xdr:colOff>
      <xdr:row>207</xdr:row>
      <xdr:rowOff>85725</xdr:rowOff>
    </xdr:from>
    <xdr:to>
      <xdr:col>8</xdr:col>
      <xdr:colOff>1493925</xdr:colOff>
      <xdr:row>207</xdr:row>
      <xdr:rowOff>1417725</xdr:rowOff>
    </xdr:to>
    <xdr:pic>
      <xdr:nvPicPr>
        <xdr:cNvPr id="1159" name="Рисунок 1158"/>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5276850" y="63160275"/>
          <a:ext cx="1332000" cy="1332000"/>
        </a:xfrm>
        <a:prstGeom prst="rect">
          <a:avLst/>
        </a:prstGeom>
      </xdr:spPr>
    </xdr:pic>
    <xdr:clientData/>
  </xdr:twoCellAnchor>
  <xdr:twoCellAnchor>
    <xdr:from>
      <xdr:col>8</xdr:col>
      <xdr:colOff>161925</xdr:colOff>
      <xdr:row>213</xdr:row>
      <xdr:rowOff>85725</xdr:rowOff>
    </xdr:from>
    <xdr:to>
      <xdr:col>8</xdr:col>
      <xdr:colOff>1493925</xdr:colOff>
      <xdr:row>213</xdr:row>
      <xdr:rowOff>1417725</xdr:rowOff>
    </xdr:to>
    <xdr:pic>
      <xdr:nvPicPr>
        <xdr:cNvPr id="1160" name="Рисунок 1159"/>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5276850" y="64684275"/>
          <a:ext cx="1332000" cy="1332000"/>
        </a:xfrm>
        <a:prstGeom prst="rect">
          <a:avLst/>
        </a:prstGeom>
      </xdr:spPr>
    </xdr:pic>
    <xdr:clientData/>
  </xdr:twoCellAnchor>
  <xdr:twoCellAnchor>
    <xdr:from>
      <xdr:col>8</xdr:col>
      <xdr:colOff>161925</xdr:colOff>
      <xdr:row>214</xdr:row>
      <xdr:rowOff>85725</xdr:rowOff>
    </xdr:from>
    <xdr:to>
      <xdr:col>8</xdr:col>
      <xdr:colOff>1493925</xdr:colOff>
      <xdr:row>214</xdr:row>
      <xdr:rowOff>1417725</xdr:rowOff>
    </xdr:to>
    <xdr:pic>
      <xdr:nvPicPr>
        <xdr:cNvPr id="1161" name="Рисунок 1160"/>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5276850" y="66208275"/>
          <a:ext cx="1332000" cy="1332000"/>
        </a:xfrm>
        <a:prstGeom prst="rect">
          <a:avLst/>
        </a:prstGeom>
      </xdr:spPr>
    </xdr:pic>
    <xdr:clientData/>
  </xdr:twoCellAnchor>
  <xdr:twoCellAnchor>
    <xdr:from>
      <xdr:col>8</xdr:col>
      <xdr:colOff>161925</xdr:colOff>
      <xdr:row>218</xdr:row>
      <xdr:rowOff>85725</xdr:rowOff>
    </xdr:from>
    <xdr:to>
      <xdr:col>8</xdr:col>
      <xdr:colOff>1493925</xdr:colOff>
      <xdr:row>218</xdr:row>
      <xdr:rowOff>1417725</xdr:rowOff>
    </xdr:to>
    <xdr:pic>
      <xdr:nvPicPr>
        <xdr:cNvPr id="1162" name="Рисунок 116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5276850" y="67732275"/>
          <a:ext cx="1332000" cy="1332000"/>
        </a:xfrm>
        <a:prstGeom prst="rect">
          <a:avLst/>
        </a:prstGeom>
      </xdr:spPr>
    </xdr:pic>
    <xdr:clientData/>
  </xdr:twoCellAnchor>
  <xdr:twoCellAnchor>
    <xdr:from>
      <xdr:col>8</xdr:col>
      <xdr:colOff>161925</xdr:colOff>
      <xdr:row>226</xdr:row>
      <xdr:rowOff>85725</xdr:rowOff>
    </xdr:from>
    <xdr:to>
      <xdr:col>8</xdr:col>
      <xdr:colOff>1493925</xdr:colOff>
      <xdr:row>226</xdr:row>
      <xdr:rowOff>1417725</xdr:rowOff>
    </xdr:to>
    <xdr:pic>
      <xdr:nvPicPr>
        <xdr:cNvPr id="1163" name="Рисунок 1162"/>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5276850" y="69256275"/>
          <a:ext cx="1332000" cy="1332000"/>
        </a:xfrm>
        <a:prstGeom prst="rect">
          <a:avLst/>
        </a:prstGeom>
      </xdr:spPr>
    </xdr:pic>
    <xdr:clientData/>
  </xdr:twoCellAnchor>
  <xdr:twoCellAnchor>
    <xdr:from>
      <xdr:col>8</xdr:col>
      <xdr:colOff>161925</xdr:colOff>
      <xdr:row>227</xdr:row>
      <xdr:rowOff>85725</xdr:rowOff>
    </xdr:from>
    <xdr:to>
      <xdr:col>8</xdr:col>
      <xdr:colOff>1493925</xdr:colOff>
      <xdr:row>227</xdr:row>
      <xdr:rowOff>1417725</xdr:rowOff>
    </xdr:to>
    <xdr:pic>
      <xdr:nvPicPr>
        <xdr:cNvPr id="1164" name="Рисунок 1163"/>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5276850" y="70780275"/>
          <a:ext cx="1332000" cy="1332000"/>
        </a:xfrm>
        <a:prstGeom prst="rect">
          <a:avLst/>
        </a:prstGeom>
      </xdr:spPr>
    </xdr:pic>
    <xdr:clientData/>
  </xdr:twoCellAnchor>
  <xdr:twoCellAnchor>
    <xdr:from>
      <xdr:col>8</xdr:col>
      <xdr:colOff>161925</xdr:colOff>
      <xdr:row>231</xdr:row>
      <xdr:rowOff>85725</xdr:rowOff>
    </xdr:from>
    <xdr:to>
      <xdr:col>8</xdr:col>
      <xdr:colOff>1493925</xdr:colOff>
      <xdr:row>231</xdr:row>
      <xdr:rowOff>1417725</xdr:rowOff>
    </xdr:to>
    <xdr:pic>
      <xdr:nvPicPr>
        <xdr:cNvPr id="1165" name="Рисунок 1164"/>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5276850" y="72304275"/>
          <a:ext cx="1332000" cy="1332000"/>
        </a:xfrm>
        <a:prstGeom prst="rect">
          <a:avLst/>
        </a:prstGeom>
      </xdr:spPr>
    </xdr:pic>
    <xdr:clientData/>
  </xdr:twoCellAnchor>
  <xdr:twoCellAnchor>
    <xdr:from>
      <xdr:col>8</xdr:col>
      <xdr:colOff>161925</xdr:colOff>
      <xdr:row>233</xdr:row>
      <xdr:rowOff>85725</xdr:rowOff>
    </xdr:from>
    <xdr:to>
      <xdr:col>8</xdr:col>
      <xdr:colOff>1493925</xdr:colOff>
      <xdr:row>233</xdr:row>
      <xdr:rowOff>1417725</xdr:rowOff>
    </xdr:to>
    <xdr:pic>
      <xdr:nvPicPr>
        <xdr:cNvPr id="1166" name="Рисунок 1165"/>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5276850" y="73828275"/>
          <a:ext cx="1332000" cy="1332000"/>
        </a:xfrm>
        <a:prstGeom prst="rect">
          <a:avLst/>
        </a:prstGeom>
      </xdr:spPr>
    </xdr:pic>
    <xdr:clientData/>
  </xdr:twoCellAnchor>
  <xdr:twoCellAnchor>
    <xdr:from>
      <xdr:col>8</xdr:col>
      <xdr:colOff>161925</xdr:colOff>
      <xdr:row>235</xdr:row>
      <xdr:rowOff>85725</xdr:rowOff>
    </xdr:from>
    <xdr:to>
      <xdr:col>8</xdr:col>
      <xdr:colOff>1493925</xdr:colOff>
      <xdr:row>235</xdr:row>
      <xdr:rowOff>1417725</xdr:rowOff>
    </xdr:to>
    <xdr:pic>
      <xdr:nvPicPr>
        <xdr:cNvPr id="1266" name="Рисунок 1265"/>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5276850" y="75352275"/>
          <a:ext cx="1332000" cy="1332000"/>
        </a:xfrm>
        <a:prstGeom prst="rect">
          <a:avLst/>
        </a:prstGeom>
      </xdr:spPr>
    </xdr:pic>
    <xdr:clientData/>
  </xdr:twoCellAnchor>
  <xdr:twoCellAnchor>
    <xdr:from>
      <xdr:col>8</xdr:col>
      <xdr:colOff>161925</xdr:colOff>
      <xdr:row>241</xdr:row>
      <xdr:rowOff>85725</xdr:rowOff>
    </xdr:from>
    <xdr:to>
      <xdr:col>8</xdr:col>
      <xdr:colOff>1493925</xdr:colOff>
      <xdr:row>241</xdr:row>
      <xdr:rowOff>1417725</xdr:rowOff>
    </xdr:to>
    <xdr:pic>
      <xdr:nvPicPr>
        <xdr:cNvPr id="1267" name="Рисунок 1266"/>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5276850" y="76876275"/>
          <a:ext cx="1332000" cy="1332000"/>
        </a:xfrm>
        <a:prstGeom prst="rect">
          <a:avLst/>
        </a:prstGeom>
      </xdr:spPr>
    </xdr:pic>
    <xdr:clientData/>
  </xdr:twoCellAnchor>
  <xdr:twoCellAnchor>
    <xdr:from>
      <xdr:col>8</xdr:col>
      <xdr:colOff>161925</xdr:colOff>
      <xdr:row>259</xdr:row>
      <xdr:rowOff>85725</xdr:rowOff>
    </xdr:from>
    <xdr:to>
      <xdr:col>8</xdr:col>
      <xdr:colOff>1493925</xdr:colOff>
      <xdr:row>259</xdr:row>
      <xdr:rowOff>1417725</xdr:rowOff>
    </xdr:to>
    <xdr:pic>
      <xdr:nvPicPr>
        <xdr:cNvPr id="1268" name="Рисунок 1267"/>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5276850" y="78400275"/>
          <a:ext cx="1332000" cy="1332000"/>
        </a:xfrm>
        <a:prstGeom prst="rect">
          <a:avLst/>
        </a:prstGeom>
      </xdr:spPr>
    </xdr:pic>
    <xdr:clientData/>
  </xdr:twoCellAnchor>
  <xdr:twoCellAnchor>
    <xdr:from>
      <xdr:col>8</xdr:col>
      <xdr:colOff>161925</xdr:colOff>
      <xdr:row>260</xdr:row>
      <xdr:rowOff>85725</xdr:rowOff>
    </xdr:from>
    <xdr:to>
      <xdr:col>8</xdr:col>
      <xdr:colOff>1493925</xdr:colOff>
      <xdr:row>260</xdr:row>
      <xdr:rowOff>1417725</xdr:rowOff>
    </xdr:to>
    <xdr:pic>
      <xdr:nvPicPr>
        <xdr:cNvPr id="1269" name="Рисунок 1268"/>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5276850" y="79924275"/>
          <a:ext cx="1332000" cy="1332000"/>
        </a:xfrm>
        <a:prstGeom prst="rect">
          <a:avLst/>
        </a:prstGeom>
      </xdr:spPr>
    </xdr:pic>
    <xdr:clientData/>
  </xdr:twoCellAnchor>
  <xdr:twoCellAnchor>
    <xdr:from>
      <xdr:col>8</xdr:col>
      <xdr:colOff>161925</xdr:colOff>
      <xdr:row>266</xdr:row>
      <xdr:rowOff>85725</xdr:rowOff>
    </xdr:from>
    <xdr:to>
      <xdr:col>8</xdr:col>
      <xdr:colOff>1493925</xdr:colOff>
      <xdr:row>266</xdr:row>
      <xdr:rowOff>1417725</xdr:rowOff>
    </xdr:to>
    <xdr:pic>
      <xdr:nvPicPr>
        <xdr:cNvPr id="1270" name="Рисунок 1269"/>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5276850" y="81448275"/>
          <a:ext cx="1332000" cy="1332000"/>
        </a:xfrm>
        <a:prstGeom prst="rect">
          <a:avLst/>
        </a:prstGeom>
      </xdr:spPr>
    </xdr:pic>
    <xdr:clientData/>
  </xdr:twoCellAnchor>
  <xdr:twoCellAnchor>
    <xdr:from>
      <xdr:col>8</xdr:col>
      <xdr:colOff>161925</xdr:colOff>
      <xdr:row>274</xdr:row>
      <xdr:rowOff>85725</xdr:rowOff>
    </xdr:from>
    <xdr:to>
      <xdr:col>8</xdr:col>
      <xdr:colOff>1493925</xdr:colOff>
      <xdr:row>274</xdr:row>
      <xdr:rowOff>1417725</xdr:rowOff>
    </xdr:to>
    <xdr:pic>
      <xdr:nvPicPr>
        <xdr:cNvPr id="1271" name="Рисунок 1270"/>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5276850" y="82972275"/>
          <a:ext cx="1332000" cy="1332000"/>
        </a:xfrm>
        <a:prstGeom prst="rect">
          <a:avLst/>
        </a:prstGeom>
      </xdr:spPr>
    </xdr:pic>
    <xdr:clientData/>
  </xdr:twoCellAnchor>
  <xdr:twoCellAnchor>
    <xdr:from>
      <xdr:col>8</xdr:col>
      <xdr:colOff>161925</xdr:colOff>
      <xdr:row>275</xdr:row>
      <xdr:rowOff>85725</xdr:rowOff>
    </xdr:from>
    <xdr:to>
      <xdr:col>8</xdr:col>
      <xdr:colOff>1493925</xdr:colOff>
      <xdr:row>275</xdr:row>
      <xdr:rowOff>1417725</xdr:rowOff>
    </xdr:to>
    <xdr:pic>
      <xdr:nvPicPr>
        <xdr:cNvPr id="1272" name="Рисунок 127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276850" y="84496275"/>
          <a:ext cx="1332000" cy="1332000"/>
        </a:xfrm>
        <a:prstGeom prst="rect">
          <a:avLst/>
        </a:prstGeom>
      </xdr:spPr>
    </xdr:pic>
    <xdr:clientData/>
  </xdr:twoCellAnchor>
  <xdr:twoCellAnchor>
    <xdr:from>
      <xdr:col>8</xdr:col>
      <xdr:colOff>152400</xdr:colOff>
      <xdr:row>19</xdr:row>
      <xdr:rowOff>66675</xdr:rowOff>
    </xdr:from>
    <xdr:to>
      <xdr:col>8</xdr:col>
      <xdr:colOff>1484400</xdr:colOff>
      <xdr:row>19</xdr:row>
      <xdr:rowOff>1398675</xdr:rowOff>
    </xdr:to>
    <xdr:pic>
      <xdr:nvPicPr>
        <xdr:cNvPr id="637" name="Рисунок 636"/>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5267325" y="657225"/>
          <a:ext cx="1332000" cy="1332000"/>
        </a:xfrm>
        <a:prstGeom prst="rect">
          <a:avLst/>
        </a:prstGeom>
      </xdr:spPr>
    </xdr:pic>
    <xdr:clientData/>
  </xdr:twoCellAnchor>
  <xdr:twoCellAnchor>
    <xdr:from>
      <xdr:col>8</xdr:col>
      <xdr:colOff>152400</xdr:colOff>
      <xdr:row>26</xdr:row>
      <xdr:rowOff>66675</xdr:rowOff>
    </xdr:from>
    <xdr:to>
      <xdr:col>8</xdr:col>
      <xdr:colOff>1484400</xdr:colOff>
      <xdr:row>26</xdr:row>
      <xdr:rowOff>1398675</xdr:rowOff>
    </xdr:to>
    <xdr:pic>
      <xdr:nvPicPr>
        <xdr:cNvPr id="638" name="Рисунок 637"/>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5267325" y="2181225"/>
          <a:ext cx="1332000" cy="1332000"/>
        </a:xfrm>
        <a:prstGeom prst="rect">
          <a:avLst/>
        </a:prstGeom>
      </xdr:spPr>
    </xdr:pic>
    <xdr:clientData/>
  </xdr:twoCellAnchor>
  <xdr:twoCellAnchor>
    <xdr:from>
      <xdr:col>8</xdr:col>
      <xdr:colOff>152400</xdr:colOff>
      <xdr:row>30</xdr:row>
      <xdr:rowOff>66675</xdr:rowOff>
    </xdr:from>
    <xdr:to>
      <xdr:col>8</xdr:col>
      <xdr:colOff>1484400</xdr:colOff>
      <xdr:row>30</xdr:row>
      <xdr:rowOff>1398675</xdr:rowOff>
    </xdr:to>
    <xdr:pic>
      <xdr:nvPicPr>
        <xdr:cNvPr id="639" name="Рисунок 638"/>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5267325" y="3705225"/>
          <a:ext cx="1332000" cy="1332000"/>
        </a:xfrm>
        <a:prstGeom prst="rect">
          <a:avLst/>
        </a:prstGeom>
      </xdr:spPr>
    </xdr:pic>
    <xdr:clientData/>
  </xdr:twoCellAnchor>
  <xdr:twoCellAnchor>
    <xdr:from>
      <xdr:col>8</xdr:col>
      <xdr:colOff>152400</xdr:colOff>
      <xdr:row>31</xdr:row>
      <xdr:rowOff>66675</xdr:rowOff>
    </xdr:from>
    <xdr:to>
      <xdr:col>8</xdr:col>
      <xdr:colOff>1484400</xdr:colOff>
      <xdr:row>31</xdr:row>
      <xdr:rowOff>1398675</xdr:rowOff>
    </xdr:to>
    <xdr:pic>
      <xdr:nvPicPr>
        <xdr:cNvPr id="640" name="Рисунок 639"/>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5267325" y="5229225"/>
          <a:ext cx="1332000" cy="1332000"/>
        </a:xfrm>
        <a:prstGeom prst="rect">
          <a:avLst/>
        </a:prstGeom>
      </xdr:spPr>
    </xdr:pic>
    <xdr:clientData/>
  </xdr:twoCellAnchor>
  <xdr:twoCellAnchor>
    <xdr:from>
      <xdr:col>8</xdr:col>
      <xdr:colOff>152400</xdr:colOff>
      <xdr:row>34</xdr:row>
      <xdr:rowOff>66675</xdr:rowOff>
    </xdr:from>
    <xdr:to>
      <xdr:col>8</xdr:col>
      <xdr:colOff>1484400</xdr:colOff>
      <xdr:row>34</xdr:row>
      <xdr:rowOff>1398675</xdr:rowOff>
    </xdr:to>
    <xdr:pic>
      <xdr:nvPicPr>
        <xdr:cNvPr id="641" name="Рисунок 640"/>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5267325" y="6753225"/>
          <a:ext cx="1332000" cy="1332000"/>
        </a:xfrm>
        <a:prstGeom prst="rect">
          <a:avLst/>
        </a:prstGeom>
      </xdr:spPr>
    </xdr:pic>
    <xdr:clientData/>
  </xdr:twoCellAnchor>
  <xdr:twoCellAnchor>
    <xdr:from>
      <xdr:col>8</xdr:col>
      <xdr:colOff>152400</xdr:colOff>
      <xdr:row>35</xdr:row>
      <xdr:rowOff>66675</xdr:rowOff>
    </xdr:from>
    <xdr:to>
      <xdr:col>8</xdr:col>
      <xdr:colOff>1484400</xdr:colOff>
      <xdr:row>35</xdr:row>
      <xdr:rowOff>1398675</xdr:rowOff>
    </xdr:to>
    <xdr:pic>
      <xdr:nvPicPr>
        <xdr:cNvPr id="642" name="Рисунок 641"/>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5267325" y="8277225"/>
          <a:ext cx="1332000" cy="1332000"/>
        </a:xfrm>
        <a:prstGeom prst="rect">
          <a:avLst/>
        </a:prstGeom>
      </xdr:spPr>
    </xdr:pic>
    <xdr:clientData/>
  </xdr:twoCellAnchor>
  <xdr:twoCellAnchor>
    <xdr:from>
      <xdr:col>8</xdr:col>
      <xdr:colOff>152400</xdr:colOff>
      <xdr:row>43</xdr:row>
      <xdr:rowOff>66675</xdr:rowOff>
    </xdr:from>
    <xdr:to>
      <xdr:col>8</xdr:col>
      <xdr:colOff>1484400</xdr:colOff>
      <xdr:row>43</xdr:row>
      <xdr:rowOff>1398675</xdr:rowOff>
    </xdr:to>
    <xdr:pic>
      <xdr:nvPicPr>
        <xdr:cNvPr id="643" name="Рисунок 64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5267325" y="9801225"/>
          <a:ext cx="1332000" cy="1332000"/>
        </a:xfrm>
        <a:prstGeom prst="rect">
          <a:avLst/>
        </a:prstGeom>
      </xdr:spPr>
    </xdr:pic>
    <xdr:clientData/>
  </xdr:twoCellAnchor>
  <xdr:twoCellAnchor>
    <xdr:from>
      <xdr:col>8</xdr:col>
      <xdr:colOff>152400</xdr:colOff>
      <xdr:row>44</xdr:row>
      <xdr:rowOff>66675</xdr:rowOff>
    </xdr:from>
    <xdr:to>
      <xdr:col>8</xdr:col>
      <xdr:colOff>1484400</xdr:colOff>
      <xdr:row>44</xdr:row>
      <xdr:rowOff>1398675</xdr:rowOff>
    </xdr:to>
    <xdr:pic>
      <xdr:nvPicPr>
        <xdr:cNvPr id="644" name="Рисунок 643"/>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5267325" y="11325225"/>
          <a:ext cx="1332000" cy="1332000"/>
        </a:xfrm>
        <a:prstGeom prst="rect">
          <a:avLst/>
        </a:prstGeom>
      </xdr:spPr>
    </xdr:pic>
    <xdr:clientData/>
  </xdr:twoCellAnchor>
  <xdr:twoCellAnchor>
    <xdr:from>
      <xdr:col>8</xdr:col>
      <xdr:colOff>152400</xdr:colOff>
      <xdr:row>45</xdr:row>
      <xdr:rowOff>66675</xdr:rowOff>
    </xdr:from>
    <xdr:to>
      <xdr:col>8</xdr:col>
      <xdr:colOff>1484400</xdr:colOff>
      <xdr:row>45</xdr:row>
      <xdr:rowOff>1398675</xdr:rowOff>
    </xdr:to>
    <xdr:pic>
      <xdr:nvPicPr>
        <xdr:cNvPr id="645" name="Рисунок 644"/>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5267325" y="12849225"/>
          <a:ext cx="1332000" cy="1332000"/>
        </a:xfrm>
        <a:prstGeom prst="rect">
          <a:avLst/>
        </a:prstGeom>
      </xdr:spPr>
    </xdr:pic>
    <xdr:clientData/>
  </xdr:twoCellAnchor>
  <xdr:twoCellAnchor>
    <xdr:from>
      <xdr:col>8</xdr:col>
      <xdr:colOff>152400</xdr:colOff>
      <xdr:row>47</xdr:row>
      <xdr:rowOff>66675</xdr:rowOff>
    </xdr:from>
    <xdr:to>
      <xdr:col>8</xdr:col>
      <xdr:colOff>1484400</xdr:colOff>
      <xdr:row>47</xdr:row>
      <xdr:rowOff>1398675</xdr:rowOff>
    </xdr:to>
    <xdr:pic>
      <xdr:nvPicPr>
        <xdr:cNvPr id="646" name="Рисунок 645"/>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5267325" y="14373225"/>
          <a:ext cx="1332000" cy="1332000"/>
        </a:xfrm>
        <a:prstGeom prst="rect">
          <a:avLst/>
        </a:prstGeom>
      </xdr:spPr>
    </xdr:pic>
    <xdr:clientData/>
  </xdr:twoCellAnchor>
  <xdr:twoCellAnchor>
    <xdr:from>
      <xdr:col>8</xdr:col>
      <xdr:colOff>152400</xdr:colOff>
      <xdr:row>50</xdr:row>
      <xdr:rowOff>66675</xdr:rowOff>
    </xdr:from>
    <xdr:to>
      <xdr:col>8</xdr:col>
      <xdr:colOff>1484400</xdr:colOff>
      <xdr:row>50</xdr:row>
      <xdr:rowOff>1398675</xdr:rowOff>
    </xdr:to>
    <xdr:pic>
      <xdr:nvPicPr>
        <xdr:cNvPr id="715" name="Рисунок 714"/>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5267325" y="15897225"/>
          <a:ext cx="1332000" cy="1332000"/>
        </a:xfrm>
        <a:prstGeom prst="rect">
          <a:avLst/>
        </a:prstGeom>
      </xdr:spPr>
    </xdr:pic>
    <xdr:clientData/>
  </xdr:twoCellAnchor>
  <xdr:twoCellAnchor>
    <xdr:from>
      <xdr:col>8</xdr:col>
      <xdr:colOff>152400</xdr:colOff>
      <xdr:row>51</xdr:row>
      <xdr:rowOff>66675</xdr:rowOff>
    </xdr:from>
    <xdr:to>
      <xdr:col>8</xdr:col>
      <xdr:colOff>1484400</xdr:colOff>
      <xdr:row>51</xdr:row>
      <xdr:rowOff>1398675</xdr:rowOff>
    </xdr:to>
    <xdr:pic>
      <xdr:nvPicPr>
        <xdr:cNvPr id="717" name="Рисунок 716"/>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5267325" y="17421225"/>
          <a:ext cx="1332000" cy="1332000"/>
        </a:xfrm>
        <a:prstGeom prst="rect">
          <a:avLst/>
        </a:prstGeom>
      </xdr:spPr>
    </xdr:pic>
    <xdr:clientData/>
  </xdr:twoCellAnchor>
  <xdr:twoCellAnchor>
    <xdr:from>
      <xdr:col>8</xdr:col>
      <xdr:colOff>152400</xdr:colOff>
      <xdr:row>63</xdr:row>
      <xdr:rowOff>66675</xdr:rowOff>
    </xdr:from>
    <xdr:to>
      <xdr:col>8</xdr:col>
      <xdr:colOff>1484400</xdr:colOff>
      <xdr:row>63</xdr:row>
      <xdr:rowOff>1398675</xdr:rowOff>
    </xdr:to>
    <xdr:pic>
      <xdr:nvPicPr>
        <xdr:cNvPr id="725" name="Рисунок 724"/>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5267325" y="18945225"/>
          <a:ext cx="1332000" cy="1332000"/>
        </a:xfrm>
        <a:prstGeom prst="rect">
          <a:avLst/>
        </a:prstGeom>
      </xdr:spPr>
    </xdr:pic>
    <xdr:clientData/>
  </xdr:twoCellAnchor>
  <xdr:twoCellAnchor>
    <xdr:from>
      <xdr:col>8</xdr:col>
      <xdr:colOff>152400</xdr:colOff>
      <xdr:row>66</xdr:row>
      <xdr:rowOff>66675</xdr:rowOff>
    </xdr:from>
    <xdr:to>
      <xdr:col>8</xdr:col>
      <xdr:colOff>1484400</xdr:colOff>
      <xdr:row>66</xdr:row>
      <xdr:rowOff>1398675</xdr:rowOff>
    </xdr:to>
    <xdr:pic>
      <xdr:nvPicPr>
        <xdr:cNvPr id="736" name="Рисунок 735"/>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5267325" y="20469225"/>
          <a:ext cx="1332000" cy="1332000"/>
        </a:xfrm>
        <a:prstGeom prst="rect">
          <a:avLst/>
        </a:prstGeom>
      </xdr:spPr>
    </xdr:pic>
    <xdr:clientData/>
  </xdr:twoCellAnchor>
  <xdr:twoCellAnchor>
    <xdr:from>
      <xdr:col>8</xdr:col>
      <xdr:colOff>152400</xdr:colOff>
      <xdr:row>70</xdr:row>
      <xdr:rowOff>66675</xdr:rowOff>
    </xdr:from>
    <xdr:to>
      <xdr:col>8</xdr:col>
      <xdr:colOff>1484400</xdr:colOff>
      <xdr:row>70</xdr:row>
      <xdr:rowOff>1398675</xdr:rowOff>
    </xdr:to>
    <xdr:pic>
      <xdr:nvPicPr>
        <xdr:cNvPr id="746" name="Рисунок 74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5267325" y="21993225"/>
          <a:ext cx="1332000" cy="1332000"/>
        </a:xfrm>
        <a:prstGeom prst="rect">
          <a:avLst/>
        </a:prstGeom>
      </xdr:spPr>
    </xdr:pic>
    <xdr:clientData/>
  </xdr:twoCellAnchor>
  <xdr:twoCellAnchor>
    <xdr:from>
      <xdr:col>8</xdr:col>
      <xdr:colOff>152400</xdr:colOff>
      <xdr:row>71</xdr:row>
      <xdr:rowOff>66675</xdr:rowOff>
    </xdr:from>
    <xdr:to>
      <xdr:col>8</xdr:col>
      <xdr:colOff>1484400</xdr:colOff>
      <xdr:row>71</xdr:row>
      <xdr:rowOff>1398675</xdr:rowOff>
    </xdr:to>
    <xdr:pic>
      <xdr:nvPicPr>
        <xdr:cNvPr id="750" name="Рисунок 749"/>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5267325" y="23517225"/>
          <a:ext cx="1332000" cy="1332000"/>
        </a:xfrm>
        <a:prstGeom prst="rect">
          <a:avLst/>
        </a:prstGeom>
      </xdr:spPr>
    </xdr:pic>
    <xdr:clientData/>
  </xdr:twoCellAnchor>
  <xdr:twoCellAnchor>
    <xdr:from>
      <xdr:col>8</xdr:col>
      <xdr:colOff>152400</xdr:colOff>
      <xdr:row>73</xdr:row>
      <xdr:rowOff>66675</xdr:rowOff>
    </xdr:from>
    <xdr:to>
      <xdr:col>8</xdr:col>
      <xdr:colOff>1484400</xdr:colOff>
      <xdr:row>73</xdr:row>
      <xdr:rowOff>1398675</xdr:rowOff>
    </xdr:to>
    <xdr:pic>
      <xdr:nvPicPr>
        <xdr:cNvPr id="777" name="Рисунок 776"/>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5267325" y="25041225"/>
          <a:ext cx="1332000" cy="1332000"/>
        </a:xfrm>
        <a:prstGeom prst="rect">
          <a:avLst/>
        </a:prstGeom>
      </xdr:spPr>
    </xdr:pic>
    <xdr:clientData/>
  </xdr:twoCellAnchor>
  <xdr:twoCellAnchor>
    <xdr:from>
      <xdr:col>8</xdr:col>
      <xdr:colOff>152400</xdr:colOff>
      <xdr:row>78</xdr:row>
      <xdr:rowOff>66675</xdr:rowOff>
    </xdr:from>
    <xdr:to>
      <xdr:col>8</xdr:col>
      <xdr:colOff>1484400</xdr:colOff>
      <xdr:row>78</xdr:row>
      <xdr:rowOff>1398675</xdr:rowOff>
    </xdr:to>
    <xdr:pic>
      <xdr:nvPicPr>
        <xdr:cNvPr id="788" name="Рисунок 787"/>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5267325" y="26565225"/>
          <a:ext cx="1332000" cy="1332000"/>
        </a:xfrm>
        <a:prstGeom prst="rect">
          <a:avLst/>
        </a:prstGeom>
      </xdr:spPr>
    </xdr:pic>
    <xdr:clientData/>
  </xdr:twoCellAnchor>
  <xdr:twoCellAnchor>
    <xdr:from>
      <xdr:col>8</xdr:col>
      <xdr:colOff>152400</xdr:colOff>
      <xdr:row>84</xdr:row>
      <xdr:rowOff>66675</xdr:rowOff>
    </xdr:from>
    <xdr:to>
      <xdr:col>8</xdr:col>
      <xdr:colOff>1484400</xdr:colOff>
      <xdr:row>84</xdr:row>
      <xdr:rowOff>1398675</xdr:rowOff>
    </xdr:to>
    <xdr:pic>
      <xdr:nvPicPr>
        <xdr:cNvPr id="789" name="Рисунок 788"/>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5267325" y="28089225"/>
          <a:ext cx="1332000" cy="1332000"/>
        </a:xfrm>
        <a:prstGeom prst="rect">
          <a:avLst/>
        </a:prstGeom>
      </xdr:spPr>
    </xdr:pic>
    <xdr:clientData/>
  </xdr:twoCellAnchor>
  <xdr:twoCellAnchor>
    <xdr:from>
      <xdr:col>8</xdr:col>
      <xdr:colOff>152400</xdr:colOff>
      <xdr:row>91</xdr:row>
      <xdr:rowOff>66675</xdr:rowOff>
    </xdr:from>
    <xdr:to>
      <xdr:col>8</xdr:col>
      <xdr:colOff>1484400</xdr:colOff>
      <xdr:row>91</xdr:row>
      <xdr:rowOff>1398675</xdr:rowOff>
    </xdr:to>
    <xdr:pic>
      <xdr:nvPicPr>
        <xdr:cNvPr id="790" name="Рисунок 789"/>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5267325" y="29613225"/>
          <a:ext cx="1332000" cy="1332000"/>
        </a:xfrm>
        <a:prstGeom prst="rect">
          <a:avLst/>
        </a:prstGeom>
      </xdr:spPr>
    </xdr:pic>
    <xdr:clientData/>
  </xdr:twoCellAnchor>
  <xdr:twoCellAnchor>
    <xdr:from>
      <xdr:col>8</xdr:col>
      <xdr:colOff>152400</xdr:colOff>
      <xdr:row>92</xdr:row>
      <xdr:rowOff>66675</xdr:rowOff>
    </xdr:from>
    <xdr:to>
      <xdr:col>8</xdr:col>
      <xdr:colOff>1484400</xdr:colOff>
      <xdr:row>92</xdr:row>
      <xdr:rowOff>1398675</xdr:rowOff>
    </xdr:to>
    <xdr:pic>
      <xdr:nvPicPr>
        <xdr:cNvPr id="791" name="Рисунок 790"/>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5267325" y="31137225"/>
          <a:ext cx="1332000" cy="1332000"/>
        </a:xfrm>
        <a:prstGeom prst="rect">
          <a:avLst/>
        </a:prstGeom>
      </xdr:spPr>
    </xdr:pic>
    <xdr:clientData/>
  </xdr:twoCellAnchor>
  <xdr:twoCellAnchor>
    <xdr:from>
      <xdr:col>8</xdr:col>
      <xdr:colOff>152400</xdr:colOff>
      <xdr:row>94</xdr:row>
      <xdr:rowOff>66672</xdr:rowOff>
    </xdr:from>
    <xdr:to>
      <xdr:col>8</xdr:col>
      <xdr:colOff>1484400</xdr:colOff>
      <xdr:row>94</xdr:row>
      <xdr:rowOff>1398672</xdr:rowOff>
    </xdr:to>
    <xdr:pic>
      <xdr:nvPicPr>
        <xdr:cNvPr id="792" name="Рисунок 79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5267325" y="32661222"/>
          <a:ext cx="1332000" cy="1332000"/>
        </a:xfrm>
        <a:prstGeom prst="rect">
          <a:avLst/>
        </a:prstGeom>
      </xdr:spPr>
    </xdr:pic>
    <xdr:clientData/>
  </xdr:twoCellAnchor>
  <xdr:twoCellAnchor>
    <xdr:from>
      <xdr:col>8</xdr:col>
      <xdr:colOff>152400</xdr:colOff>
      <xdr:row>95</xdr:row>
      <xdr:rowOff>66672</xdr:rowOff>
    </xdr:from>
    <xdr:to>
      <xdr:col>8</xdr:col>
      <xdr:colOff>1484400</xdr:colOff>
      <xdr:row>95</xdr:row>
      <xdr:rowOff>1398672</xdr:rowOff>
    </xdr:to>
    <xdr:pic>
      <xdr:nvPicPr>
        <xdr:cNvPr id="793" name="Рисунок 792"/>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5267325" y="34185222"/>
          <a:ext cx="1332000" cy="1332000"/>
        </a:xfrm>
        <a:prstGeom prst="rect">
          <a:avLst/>
        </a:prstGeom>
      </xdr:spPr>
    </xdr:pic>
    <xdr:clientData/>
  </xdr:twoCellAnchor>
  <xdr:twoCellAnchor>
    <xdr:from>
      <xdr:col>8</xdr:col>
      <xdr:colOff>152400</xdr:colOff>
      <xdr:row>99</xdr:row>
      <xdr:rowOff>66672</xdr:rowOff>
    </xdr:from>
    <xdr:to>
      <xdr:col>8</xdr:col>
      <xdr:colOff>1484400</xdr:colOff>
      <xdr:row>99</xdr:row>
      <xdr:rowOff>1398672</xdr:rowOff>
    </xdr:to>
    <xdr:pic>
      <xdr:nvPicPr>
        <xdr:cNvPr id="794" name="Рисунок 793"/>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5267325" y="35709222"/>
          <a:ext cx="1332000" cy="1332000"/>
        </a:xfrm>
        <a:prstGeom prst="rect">
          <a:avLst/>
        </a:prstGeom>
      </xdr:spPr>
    </xdr:pic>
    <xdr:clientData/>
  </xdr:twoCellAnchor>
  <xdr:twoCellAnchor>
    <xdr:from>
      <xdr:col>8</xdr:col>
      <xdr:colOff>152400</xdr:colOff>
      <xdr:row>115</xdr:row>
      <xdr:rowOff>66672</xdr:rowOff>
    </xdr:from>
    <xdr:to>
      <xdr:col>8</xdr:col>
      <xdr:colOff>1484400</xdr:colOff>
      <xdr:row>115</xdr:row>
      <xdr:rowOff>1398672</xdr:rowOff>
    </xdr:to>
    <xdr:pic>
      <xdr:nvPicPr>
        <xdr:cNvPr id="795" name="Рисунок 794"/>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5267325" y="37233222"/>
          <a:ext cx="1332000" cy="1332000"/>
        </a:xfrm>
        <a:prstGeom prst="rect">
          <a:avLst/>
        </a:prstGeom>
      </xdr:spPr>
    </xdr:pic>
    <xdr:clientData/>
  </xdr:twoCellAnchor>
  <xdr:twoCellAnchor>
    <xdr:from>
      <xdr:col>8</xdr:col>
      <xdr:colOff>152400</xdr:colOff>
      <xdr:row>123</xdr:row>
      <xdr:rowOff>66672</xdr:rowOff>
    </xdr:from>
    <xdr:to>
      <xdr:col>8</xdr:col>
      <xdr:colOff>1484400</xdr:colOff>
      <xdr:row>123</xdr:row>
      <xdr:rowOff>1398672</xdr:rowOff>
    </xdr:to>
    <xdr:pic>
      <xdr:nvPicPr>
        <xdr:cNvPr id="796" name="Рисунок 795"/>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5267325" y="38757222"/>
          <a:ext cx="1332000" cy="1332000"/>
        </a:xfrm>
        <a:prstGeom prst="rect">
          <a:avLst/>
        </a:prstGeom>
      </xdr:spPr>
    </xdr:pic>
    <xdr:clientData/>
  </xdr:twoCellAnchor>
  <xdr:twoCellAnchor>
    <xdr:from>
      <xdr:col>8</xdr:col>
      <xdr:colOff>152400</xdr:colOff>
      <xdr:row>131</xdr:row>
      <xdr:rowOff>66672</xdr:rowOff>
    </xdr:from>
    <xdr:to>
      <xdr:col>8</xdr:col>
      <xdr:colOff>1484400</xdr:colOff>
      <xdr:row>131</xdr:row>
      <xdr:rowOff>1398672</xdr:rowOff>
    </xdr:to>
    <xdr:pic>
      <xdr:nvPicPr>
        <xdr:cNvPr id="797" name="Рисунок 796"/>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5267325" y="40281222"/>
          <a:ext cx="1332000" cy="1332000"/>
        </a:xfrm>
        <a:prstGeom prst="rect">
          <a:avLst/>
        </a:prstGeom>
      </xdr:spPr>
    </xdr:pic>
    <xdr:clientData/>
  </xdr:twoCellAnchor>
  <xdr:twoCellAnchor>
    <xdr:from>
      <xdr:col>8</xdr:col>
      <xdr:colOff>152400</xdr:colOff>
      <xdr:row>132</xdr:row>
      <xdr:rowOff>66672</xdr:rowOff>
    </xdr:from>
    <xdr:to>
      <xdr:col>8</xdr:col>
      <xdr:colOff>1484400</xdr:colOff>
      <xdr:row>132</xdr:row>
      <xdr:rowOff>1398672</xdr:rowOff>
    </xdr:to>
    <xdr:pic>
      <xdr:nvPicPr>
        <xdr:cNvPr id="798" name="Рисунок 797"/>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5267325" y="41805222"/>
          <a:ext cx="1332000" cy="1332000"/>
        </a:xfrm>
        <a:prstGeom prst="rect">
          <a:avLst/>
        </a:prstGeom>
      </xdr:spPr>
    </xdr:pic>
    <xdr:clientData/>
  </xdr:twoCellAnchor>
  <xdr:twoCellAnchor>
    <xdr:from>
      <xdr:col>8</xdr:col>
      <xdr:colOff>152400</xdr:colOff>
      <xdr:row>140</xdr:row>
      <xdr:rowOff>66672</xdr:rowOff>
    </xdr:from>
    <xdr:to>
      <xdr:col>8</xdr:col>
      <xdr:colOff>1484400</xdr:colOff>
      <xdr:row>140</xdr:row>
      <xdr:rowOff>1398672</xdr:rowOff>
    </xdr:to>
    <xdr:pic>
      <xdr:nvPicPr>
        <xdr:cNvPr id="799" name="Рисунок 79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5267325" y="43329222"/>
          <a:ext cx="1332000" cy="1332000"/>
        </a:xfrm>
        <a:prstGeom prst="rect">
          <a:avLst/>
        </a:prstGeom>
      </xdr:spPr>
    </xdr:pic>
    <xdr:clientData/>
  </xdr:twoCellAnchor>
  <xdr:twoCellAnchor>
    <xdr:from>
      <xdr:col>8</xdr:col>
      <xdr:colOff>152400</xdr:colOff>
      <xdr:row>141</xdr:row>
      <xdr:rowOff>66672</xdr:rowOff>
    </xdr:from>
    <xdr:to>
      <xdr:col>8</xdr:col>
      <xdr:colOff>1484400</xdr:colOff>
      <xdr:row>141</xdr:row>
      <xdr:rowOff>1398672</xdr:rowOff>
    </xdr:to>
    <xdr:pic>
      <xdr:nvPicPr>
        <xdr:cNvPr id="800" name="Рисунок 799"/>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5267325" y="44853222"/>
          <a:ext cx="1332000" cy="1332000"/>
        </a:xfrm>
        <a:prstGeom prst="rect">
          <a:avLst/>
        </a:prstGeom>
      </xdr:spPr>
    </xdr:pic>
    <xdr:clientData/>
  </xdr:twoCellAnchor>
  <xdr:twoCellAnchor>
    <xdr:from>
      <xdr:col>8</xdr:col>
      <xdr:colOff>152400</xdr:colOff>
      <xdr:row>142</xdr:row>
      <xdr:rowOff>66672</xdr:rowOff>
    </xdr:from>
    <xdr:to>
      <xdr:col>8</xdr:col>
      <xdr:colOff>1484400</xdr:colOff>
      <xdr:row>142</xdr:row>
      <xdr:rowOff>1398672</xdr:rowOff>
    </xdr:to>
    <xdr:pic>
      <xdr:nvPicPr>
        <xdr:cNvPr id="802" name="Рисунок 801"/>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5267325" y="46377222"/>
          <a:ext cx="1332000" cy="1332000"/>
        </a:xfrm>
        <a:prstGeom prst="rect">
          <a:avLst/>
        </a:prstGeom>
      </xdr:spPr>
    </xdr:pic>
    <xdr:clientData/>
  </xdr:twoCellAnchor>
  <xdr:twoCellAnchor>
    <xdr:from>
      <xdr:col>8</xdr:col>
      <xdr:colOff>152400</xdr:colOff>
      <xdr:row>146</xdr:row>
      <xdr:rowOff>66672</xdr:rowOff>
    </xdr:from>
    <xdr:to>
      <xdr:col>8</xdr:col>
      <xdr:colOff>1484400</xdr:colOff>
      <xdr:row>146</xdr:row>
      <xdr:rowOff>1398672</xdr:rowOff>
    </xdr:to>
    <xdr:pic>
      <xdr:nvPicPr>
        <xdr:cNvPr id="803" name="Рисунок 802"/>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5267325" y="47901222"/>
          <a:ext cx="1332000" cy="1332000"/>
        </a:xfrm>
        <a:prstGeom prst="rect">
          <a:avLst/>
        </a:prstGeom>
      </xdr:spPr>
    </xdr:pic>
    <xdr:clientData/>
  </xdr:twoCellAnchor>
  <xdr:twoCellAnchor>
    <xdr:from>
      <xdr:col>8</xdr:col>
      <xdr:colOff>152400</xdr:colOff>
      <xdr:row>153</xdr:row>
      <xdr:rowOff>66672</xdr:rowOff>
    </xdr:from>
    <xdr:to>
      <xdr:col>8</xdr:col>
      <xdr:colOff>1484400</xdr:colOff>
      <xdr:row>153</xdr:row>
      <xdr:rowOff>1398672</xdr:rowOff>
    </xdr:to>
    <xdr:pic>
      <xdr:nvPicPr>
        <xdr:cNvPr id="804" name="Рисунок 803"/>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5267325" y="49425222"/>
          <a:ext cx="1332000" cy="1332000"/>
        </a:xfrm>
        <a:prstGeom prst="rect">
          <a:avLst/>
        </a:prstGeom>
      </xdr:spPr>
    </xdr:pic>
    <xdr:clientData/>
  </xdr:twoCellAnchor>
  <xdr:twoCellAnchor>
    <xdr:from>
      <xdr:col>8</xdr:col>
      <xdr:colOff>152400</xdr:colOff>
      <xdr:row>155</xdr:row>
      <xdr:rowOff>66675</xdr:rowOff>
    </xdr:from>
    <xdr:to>
      <xdr:col>8</xdr:col>
      <xdr:colOff>1484400</xdr:colOff>
      <xdr:row>155</xdr:row>
      <xdr:rowOff>1398675</xdr:rowOff>
    </xdr:to>
    <xdr:pic>
      <xdr:nvPicPr>
        <xdr:cNvPr id="805" name="Рисунок 804"/>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5267325" y="50949225"/>
          <a:ext cx="1332000" cy="1332000"/>
        </a:xfrm>
        <a:prstGeom prst="rect">
          <a:avLst/>
        </a:prstGeom>
      </xdr:spPr>
    </xdr:pic>
    <xdr:clientData/>
  </xdr:twoCellAnchor>
  <xdr:twoCellAnchor>
    <xdr:from>
      <xdr:col>8</xdr:col>
      <xdr:colOff>152400</xdr:colOff>
      <xdr:row>158</xdr:row>
      <xdr:rowOff>66675</xdr:rowOff>
    </xdr:from>
    <xdr:to>
      <xdr:col>8</xdr:col>
      <xdr:colOff>1484400</xdr:colOff>
      <xdr:row>158</xdr:row>
      <xdr:rowOff>1398675</xdr:rowOff>
    </xdr:to>
    <xdr:pic>
      <xdr:nvPicPr>
        <xdr:cNvPr id="806" name="Рисунок 805"/>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5267325" y="52473225"/>
          <a:ext cx="1332000" cy="1332000"/>
        </a:xfrm>
        <a:prstGeom prst="rect">
          <a:avLst/>
        </a:prstGeom>
      </xdr:spPr>
    </xdr:pic>
    <xdr:clientData/>
  </xdr:twoCellAnchor>
  <xdr:twoCellAnchor>
    <xdr:from>
      <xdr:col>8</xdr:col>
      <xdr:colOff>152400</xdr:colOff>
      <xdr:row>164</xdr:row>
      <xdr:rowOff>66675</xdr:rowOff>
    </xdr:from>
    <xdr:to>
      <xdr:col>8</xdr:col>
      <xdr:colOff>1484400</xdr:colOff>
      <xdr:row>164</xdr:row>
      <xdr:rowOff>1398675</xdr:rowOff>
    </xdr:to>
    <xdr:pic>
      <xdr:nvPicPr>
        <xdr:cNvPr id="807" name="Рисунок 806"/>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5267325" y="53997225"/>
          <a:ext cx="1332000" cy="1332000"/>
        </a:xfrm>
        <a:prstGeom prst="rect">
          <a:avLst/>
        </a:prstGeom>
      </xdr:spPr>
    </xdr:pic>
    <xdr:clientData/>
  </xdr:twoCellAnchor>
  <xdr:twoCellAnchor>
    <xdr:from>
      <xdr:col>8</xdr:col>
      <xdr:colOff>152400</xdr:colOff>
      <xdr:row>169</xdr:row>
      <xdr:rowOff>66675</xdr:rowOff>
    </xdr:from>
    <xdr:to>
      <xdr:col>8</xdr:col>
      <xdr:colOff>1484400</xdr:colOff>
      <xdr:row>169</xdr:row>
      <xdr:rowOff>1398675</xdr:rowOff>
    </xdr:to>
    <xdr:pic>
      <xdr:nvPicPr>
        <xdr:cNvPr id="808" name="Рисунок 807"/>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5267325" y="55521225"/>
          <a:ext cx="1332000" cy="1332000"/>
        </a:xfrm>
        <a:prstGeom prst="rect">
          <a:avLst/>
        </a:prstGeom>
      </xdr:spPr>
    </xdr:pic>
    <xdr:clientData/>
  </xdr:twoCellAnchor>
  <xdr:twoCellAnchor>
    <xdr:from>
      <xdr:col>8</xdr:col>
      <xdr:colOff>152400</xdr:colOff>
      <xdr:row>171</xdr:row>
      <xdr:rowOff>66675</xdr:rowOff>
    </xdr:from>
    <xdr:to>
      <xdr:col>8</xdr:col>
      <xdr:colOff>1484400</xdr:colOff>
      <xdr:row>171</xdr:row>
      <xdr:rowOff>1398675</xdr:rowOff>
    </xdr:to>
    <xdr:pic>
      <xdr:nvPicPr>
        <xdr:cNvPr id="809" name="Рисунок 808"/>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5267325" y="57045225"/>
          <a:ext cx="1332000" cy="1332000"/>
        </a:xfrm>
        <a:prstGeom prst="rect">
          <a:avLst/>
        </a:prstGeom>
      </xdr:spPr>
    </xdr:pic>
    <xdr:clientData/>
  </xdr:twoCellAnchor>
  <xdr:twoCellAnchor>
    <xdr:from>
      <xdr:col>8</xdr:col>
      <xdr:colOff>152400</xdr:colOff>
      <xdr:row>189</xdr:row>
      <xdr:rowOff>66675</xdr:rowOff>
    </xdr:from>
    <xdr:to>
      <xdr:col>8</xdr:col>
      <xdr:colOff>1484400</xdr:colOff>
      <xdr:row>189</xdr:row>
      <xdr:rowOff>1398675</xdr:rowOff>
    </xdr:to>
    <xdr:pic>
      <xdr:nvPicPr>
        <xdr:cNvPr id="810" name="Рисунок 809"/>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5267325" y="58569225"/>
          <a:ext cx="1332000" cy="1332000"/>
        </a:xfrm>
        <a:prstGeom prst="rect">
          <a:avLst/>
        </a:prstGeom>
      </xdr:spPr>
    </xdr:pic>
    <xdr:clientData/>
  </xdr:twoCellAnchor>
  <xdr:twoCellAnchor>
    <xdr:from>
      <xdr:col>8</xdr:col>
      <xdr:colOff>152400</xdr:colOff>
      <xdr:row>191</xdr:row>
      <xdr:rowOff>66675</xdr:rowOff>
    </xdr:from>
    <xdr:to>
      <xdr:col>8</xdr:col>
      <xdr:colOff>1484400</xdr:colOff>
      <xdr:row>191</xdr:row>
      <xdr:rowOff>1398675</xdr:rowOff>
    </xdr:to>
    <xdr:pic>
      <xdr:nvPicPr>
        <xdr:cNvPr id="811" name="Рисунок 810"/>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5267325" y="60093225"/>
          <a:ext cx="1332000" cy="1332000"/>
        </a:xfrm>
        <a:prstGeom prst="rect">
          <a:avLst/>
        </a:prstGeom>
      </xdr:spPr>
    </xdr:pic>
    <xdr:clientData/>
  </xdr:twoCellAnchor>
  <xdr:twoCellAnchor>
    <xdr:from>
      <xdr:col>8</xdr:col>
      <xdr:colOff>152400</xdr:colOff>
      <xdr:row>195</xdr:row>
      <xdr:rowOff>66675</xdr:rowOff>
    </xdr:from>
    <xdr:to>
      <xdr:col>8</xdr:col>
      <xdr:colOff>1484400</xdr:colOff>
      <xdr:row>195</xdr:row>
      <xdr:rowOff>1398675</xdr:rowOff>
    </xdr:to>
    <xdr:pic>
      <xdr:nvPicPr>
        <xdr:cNvPr id="812" name="Рисунок 811"/>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5267325" y="61617225"/>
          <a:ext cx="1332000" cy="1332000"/>
        </a:xfrm>
        <a:prstGeom prst="rect">
          <a:avLst/>
        </a:prstGeom>
      </xdr:spPr>
    </xdr:pic>
    <xdr:clientData/>
  </xdr:twoCellAnchor>
  <xdr:twoCellAnchor>
    <xdr:from>
      <xdr:col>8</xdr:col>
      <xdr:colOff>152400</xdr:colOff>
      <xdr:row>209</xdr:row>
      <xdr:rowOff>66675</xdr:rowOff>
    </xdr:from>
    <xdr:to>
      <xdr:col>8</xdr:col>
      <xdr:colOff>1484400</xdr:colOff>
      <xdr:row>209</xdr:row>
      <xdr:rowOff>1398675</xdr:rowOff>
    </xdr:to>
    <xdr:pic>
      <xdr:nvPicPr>
        <xdr:cNvPr id="813" name="Рисунок 812"/>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5267325" y="63141225"/>
          <a:ext cx="1332000" cy="1332000"/>
        </a:xfrm>
        <a:prstGeom prst="rect">
          <a:avLst/>
        </a:prstGeom>
      </xdr:spPr>
    </xdr:pic>
    <xdr:clientData/>
  </xdr:twoCellAnchor>
  <xdr:twoCellAnchor>
    <xdr:from>
      <xdr:col>8</xdr:col>
      <xdr:colOff>152400</xdr:colOff>
      <xdr:row>211</xdr:row>
      <xdr:rowOff>66675</xdr:rowOff>
    </xdr:from>
    <xdr:to>
      <xdr:col>8</xdr:col>
      <xdr:colOff>1484400</xdr:colOff>
      <xdr:row>211</xdr:row>
      <xdr:rowOff>1398675</xdr:rowOff>
    </xdr:to>
    <xdr:pic>
      <xdr:nvPicPr>
        <xdr:cNvPr id="814" name="Рисунок 813"/>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5267325" y="64665225"/>
          <a:ext cx="1332000" cy="1332000"/>
        </a:xfrm>
        <a:prstGeom prst="rect">
          <a:avLst/>
        </a:prstGeom>
      </xdr:spPr>
    </xdr:pic>
    <xdr:clientData/>
  </xdr:twoCellAnchor>
  <xdr:twoCellAnchor>
    <xdr:from>
      <xdr:col>8</xdr:col>
      <xdr:colOff>152400</xdr:colOff>
      <xdr:row>212</xdr:row>
      <xdr:rowOff>66675</xdr:rowOff>
    </xdr:from>
    <xdr:to>
      <xdr:col>8</xdr:col>
      <xdr:colOff>1484400</xdr:colOff>
      <xdr:row>212</xdr:row>
      <xdr:rowOff>1398675</xdr:rowOff>
    </xdr:to>
    <xdr:pic>
      <xdr:nvPicPr>
        <xdr:cNvPr id="1273" name="Рисунок 1272"/>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5267325" y="66189225"/>
          <a:ext cx="1332000" cy="1332000"/>
        </a:xfrm>
        <a:prstGeom prst="rect">
          <a:avLst/>
        </a:prstGeom>
      </xdr:spPr>
    </xdr:pic>
    <xdr:clientData/>
  </xdr:twoCellAnchor>
  <xdr:twoCellAnchor>
    <xdr:from>
      <xdr:col>8</xdr:col>
      <xdr:colOff>152400</xdr:colOff>
      <xdr:row>217</xdr:row>
      <xdr:rowOff>66675</xdr:rowOff>
    </xdr:from>
    <xdr:to>
      <xdr:col>8</xdr:col>
      <xdr:colOff>1484400</xdr:colOff>
      <xdr:row>217</xdr:row>
      <xdr:rowOff>1398675</xdr:rowOff>
    </xdr:to>
    <xdr:pic>
      <xdr:nvPicPr>
        <xdr:cNvPr id="1274" name="Рисунок 1273"/>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5267325" y="67713225"/>
          <a:ext cx="1332000" cy="1332000"/>
        </a:xfrm>
        <a:prstGeom prst="rect">
          <a:avLst/>
        </a:prstGeom>
      </xdr:spPr>
    </xdr:pic>
    <xdr:clientData/>
  </xdr:twoCellAnchor>
  <xdr:twoCellAnchor>
    <xdr:from>
      <xdr:col>8</xdr:col>
      <xdr:colOff>152400</xdr:colOff>
      <xdr:row>219</xdr:row>
      <xdr:rowOff>66675</xdr:rowOff>
    </xdr:from>
    <xdr:to>
      <xdr:col>8</xdr:col>
      <xdr:colOff>1484400</xdr:colOff>
      <xdr:row>219</xdr:row>
      <xdr:rowOff>1398675</xdr:rowOff>
    </xdr:to>
    <xdr:pic>
      <xdr:nvPicPr>
        <xdr:cNvPr id="1275" name="Рисунок 1274"/>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5267325" y="69237225"/>
          <a:ext cx="1332000" cy="1332000"/>
        </a:xfrm>
        <a:prstGeom prst="rect">
          <a:avLst/>
        </a:prstGeom>
      </xdr:spPr>
    </xdr:pic>
    <xdr:clientData/>
  </xdr:twoCellAnchor>
  <xdr:twoCellAnchor>
    <xdr:from>
      <xdr:col>8</xdr:col>
      <xdr:colOff>152400</xdr:colOff>
      <xdr:row>229</xdr:row>
      <xdr:rowOff>66675</xdr:rowOff>
    </xdr:from>
    <xdr:to>
      <xdr:col>8</xdr:col>
      <xdr:colOff>1484400</xdr:colOff>
      <xdr:row>229</xdr:row>
      <xdr:rowOff>1398675</xdr:rowOff>
    </xdr:to>
    <xdr:pic>
      <xdr:nvPicPr>
        <xdr:cNvPr id="1276" name="Рисунок 1275"/>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5267325" y="70761225"/>
          <a:ext cx="1332000" cy="1332000"/>
        </a:xfrm>
        <a:prstGeom prst="rect">
          <a:avLst/>
        </a:prstGeom>
      </xdr:spPr>
    </xdr:pic>
    <xdr:clientData/>
  </xdr:twoCellAnchor>
  <xdr:twoCellAnchor>
    <xdr:from>
      <xdr:col>8</xdr:col>
      <xdr:colOff>152400</xdr:colOff>
      <xdr:row>234</xdr:row>
      <xdr:rowOff>66675</xdr:rowOff>
    </xdr:from>
    <xdr:to>
      <xdr:col>8</xdr:col>
      <xdr:colOff>1484400</xdr:colOff>
      <xdr:row>234</xdr:row>
      <xdr:rowOff>1398675</xdr:rowOff>
    </xdr:to>
    <xdr:pic>
      <xdr:nvPicPr>
        <xdr:cNvPr id="1277" name="Рисунок 1276"/>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5267325" y="72285225"/>
          <a:ext cx="1332000" cy="1332000"/>
        </a:xfrm>
        <a:prstGeom prst="rect">
          <a:avLst/>
        </a:prstGeom>
      </xdr:spPr>
    </xdr:pic>
    <xdr:clientData/>
  </xdr:twoCellAnchor>
  <xdr:twoCellAnchor>
    <xdr:from>
      <xdr:col>8</xdr:col>
      <xdr:colOff>152400</xdr:colOff>
      <xdr:row>237</xdr:row>
      <xdr:rowOff>66675</xdr:rowOff>
    </xdr:from>
    <xdr:to>
      <xdr:col>8</xdr:col>
      <xdr:colOff>1484400</xdr:colOff>
      <xdr:row>237</xdr:row>
      <xdr:rowOff>1398675</xdr:rowOff>
    </xdr:to>
    <xdr:pic>
      <xdr:nvPicPr>
        <xdr:cNvPr id="1278" name="Рисунок 1277"/>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5267325" y="73809225"/>
          <a:ext cx="1332000" cy="1332000"/>
        </a:xfrm>
        <a:prstGeom prst="rect">
          <a:avLst/>
        </a:prstGeom>
      </xdr:spPr>
    </xdr:pic>
    <xdr:clientData/>
  </xdr:twoCellAnchor>
  <xdr:twoCellAnchor>
    <xdr:from>
      <xdr:col>8</xdr:col>
      <xdr:colOff>152400</xdr:colOff>
      <xdr:row>240</xdr:row>
      <xdr:rowOff>66675</xdr:rowOff>
    </xdr:from>
    <xdr:to>
      <xdr:col>8</xdr:col>
      <xdr:colOff>1484400</xdr:colOff>
      <xdr:row>240</xdr:row>
      <xdr:rowOff>1398675</xdr:rowOff>
    </xdr:to>
    <xdr:pic>
      <xdr:nvPicPr>
        <xdr:cNvPr id="1279" name="Рисунок 1278"/>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5267325" y="75333225"/>
          <a:ext cx="1332000" cy="1332000"/>
        </a:xfrm>
        <a:prstGeom prst="rect">
          <a:avLst/>
        </a:prstGeom>
      </xdr:spPr>
    </xdr:pic>
    <xdr:clientData/>
  </xdr:twoCellAnchor>
  <xdr:twoCellAnchor>
    <xdr:from>
      <xdr:col>8</xdr:col>
      <xdr:colOff>152400</xdr:colOff>
      <xdr:row>243</xdr:row>
      <xdr:rowOff>66675</xdr:rowOff>
    </xdr:from>
    <xdr:to>
      <xdr:col>8</xdr:col>
      <xdr:colOff>1484400</xdr:colOff>
      <xdr:row>243</xdr:row>
      <xdr:rowOff>1398675</xdr:rowOff>
    </xdr:to>
    <xdr:pic>
      <xdr:nvPicPr>
        <xdr:cNvPr id="1280" name="Рисунок 1279"/>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5267325" y="76857225"/>
          <a:ext cx="1332000" cy="1332000"/>
        </a:xfrm>
        <a:prstGeom prst="rect">
          <a:avLst/>
        </a:prstGeom>
      </xdr:spPr>
    </xdr:pic>
    <xdr:clientData/>
  </xdr:twoCellAnchor>
  <xdr:twoCellAnchor>
    <xdr:from>
      <xdr:col>8</xdr:col>
      <xdr:colOff>152400</xdr:colOff>
      <xdr:row>244</xdr:row>
      <xdr:rowOff>66675</xdr:rowOff>
    </xdr:from>
    <xdr:to>
      <xdr:col>8</xdr:col>
      <xdr:colOff>1484400</xdr:colOff>
      <xdr:row>244</xdr:row>
      <xdr:rowOff>1398675</xdr:rowOff>
    </xdr:to>
    <xdr:pic>
      <xdr:nvPicPr>
        <xdr:cNvPr id="1281" name="Рисунок 1280"/>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5267325" y="78381225"/>
          <a:ext cx="1332000" cy="1332000"/>
        </a:xfrm>
        <a:prstGeom prst="rect">
          <a:avLst/>
        </a:prstGeom>
      </xdr:spPr>
    </xdr:pic>
    <xdr:clientData/>
  </xdr:twoCellAnchor>
  <xdr:twoCellAnchor>
    <xdr:from>
      <xdr:col>8</xdr:col>
      <xdr:colOff>152400</xdr:colOff>
      <xdr:row>247</xdr:row>
      <xdr:rowOff>66675</xdr:rowOff>
    </xdr:from>
    <xdr:to>
      <xdr:col>8</xdr:col>
      <xdr:colOff>1484400</xdr:colOff>
      <xdr:row>247</xdr:row>
      <xdr:rowOff>1398675</xdr:rowOff>
    </xdr:to>
    <xdr:pic>
      <xdr:nvPicPr>
        <xdr:cNvPr id="1282" name="Рисунок 1281"/>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5267325" y="79905225"/>
          <a:ext cx="1332000" cy="1332000"/>
        </a:xfrm>
        <a:prstGeom prst="rect">
          <a:avLst/>
        </a:prstGeom>
      </xdr:spPr>
    </xdr:pic>
    <xdr:clientData/>
  </xdr:twoCellAnchor>
  <xdr:twoCellAnchor>
    <xdr:from>
      <xdr:col>8</xdr:col>
      <xdr:colOff>152400</xdr:colOff>
      <xdr:row>248</xdr:row>
      <xdr:rowOff>66675</xdr:rowOff>
    </xdr:from>
    <xdr:to>
      <xdr:col>8</xdr:col>
      <xdr:colOff>1484400</xdr:colOff>
      <xdr:row>248</xdr:row>
      <xdr:rowOff>1398675</xdr:rowOff>
    </xdr:to>
    <xdr:pic>
      <xdr:nvPicPr>
        <xdr:cNvPr id="1283" name="Рисунок 1282"/>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5267325" y="81429225"/>
          <a:ext cx="1332000" cy="1332000"/>
        </a:xfrm>
        <a:prstGeom prst="rect">
          <a:avLst/>
        </a:prstGeom>
      </xdr:spPr>
    </xdr:pic>
    <xdr:clientData/>
  </xdr:twoCellAnchor>
  <xdr:twoCellAnchor>
    <xdr:from>
      <xdr:col>8</xdr:col>
      <xdr:colOff>152400</xdr:colOff>
      <xdr:row>250</xdr:row>
      <xdr:rowOff>66675</xdr:rowOff>
    </xdr:from>
    <xdr:to>
      <xdr:col>8</xdr:col>
      <xdr:colOff>1484400</xdr:colOff>
      <xdr:row>250</xdr:row>
      <xdr:rowOff>1398675</xdr:rowOff>
    </xdr:to>
    <xdr:pic>
      <xdr:nvPicPr>
        <xdr:cNvPr id="1284" name="Рисунок 1283"/>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5267325" y="82953225"/>
          <a:ext cx="1332000" cy="1332000"/>
        </a:xfrm>
        <a:prstGeom prst="rect">
          <a:avLst/>
        </a:prstGeom>
      </xdr:spPr>
    </xdr:pic>
    <xdr:clientData/>
  </xdr:twoCellAnchor>
  <xdr:twoCellAnchor>
    <xdr:from>
      <xdr:col>8</xdr:col>
      <xdr:colOff>152400</xdr:colOff>
      <xdr:row>253</xdr:row>
      <xdr:rowOff>66675</xdr:rowOff>
    </xdr:from>
    <xdr:to>
      <xdr:col>8</xdr:col>
      <xdr:colOff>1484400</xdr:colOff>
      <xdr:row>253</xdr:row>
      <xdr:rowOff>1398675</xdr:rowOff>
    </xdr:to>
    <xdr:pic>
      <xdr:nvPicPr>
        <xdr:cNvPr id="1285" name="Рисунок 1284"/>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5267325" y="84477225"/>
          <a:ext cx="1332000" cy="1332000"/>
        </a:xfrm>
        <a:prstGeom prst="rect">
          <a:avLst/>
        </a:prstGeom>
      </xdr:spPr>
    </xdr:pic>
    <xdr:clientData/>
  </xdr:twoCellAnchor>
  <xdr:twoCellAnchor>
    <xdr:from>
      <xdr:col>8</xdr:col>
      <xdr:colOff>152400</xdr:colOff>
      <xdr:row>255</xdr:row>
      <xdr:rowOff>66675</xdr:rowOff>
    </xdr:from>
    <xdr:to>
      <xdr:col>8</xdr:col>
      <xdr:colOff>1484400</xdr:colOff>
      <xdr:row>255</xdr:row>
      <xdr:rowOff>1398675</xdr:rowOff>
    </xdr:to>
    <xdr:pic>
      <xdr:nvPicPr>
        <xdr:cNvPr id="1286" name="Рисунок 1285"/>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5267325" y="86001225"/>
          <a:ext cx="1332000" cy="1332000"/>
        </a:xfrm>
        <a:prstGeom prst="rect">
          <a:avLst/>
        </a:prstGeom>
      </xdr:spPr>
    </xdr:pic>
    <xdr:clientData/>
  </xdr:twoCellAnchor>
  <xdr:twoCellAnchor>
    <xdr:from>
      <xdr:col>8</xdr:col>
      <xdr:colOff>152400</xdr:colOff>
      <xdr:row>265</xdr:row>
      <xdr:rowOff>66675</xdr:rowOff>
    </xdr:from>
    <xdr:to>
      <xdr:col>8</xdr:col>
      <xdr:colOff>1484400</xdr:colOff>
      <xdr:row>265</xdr:row>
      <xdr:rowOff>1398675</xdr:rowOff>
    </xdr:to>
    <xdr:pic>
      <xdr:nvPicPr>
        <xdr:cNvPr id="1287" name="Рисунок 1286"/>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5267325" y="87525225"/>
          <a:ext cx="1332000" cy="1332000"/>
        </a:xfrm>
        <a:prstGeom prst="rect">
          <a:avLst/>
        </a:prstGeom>
      </xdr:spPr>
    </xdr:pic>
    <xdr:clientData/>
  </xdr:twoCellAnchor>
  <xdr:twoCellAnchor>
    <xdr:from>
      <xdr:col>8</xdr:col>
      <xdr:colOff>152400</xdr:colOff>
      <xdr:row>268</xdr:row>
      <xdr:rowOff>66675</xdr:rowOff>
    </xdr:from>
    <xdr:to>
      <xdr:col>8</xdr:col>
      <xdr:colOff>1484400</xdr:colOff>
      <xdr:row>268</xdr:row>
      <xdr:rowOff>1398675</xdr:rowOff>
    </xdr:to>
    <xdr:pic>
      <xdr:nvPicPr>
        <xdr:cNvPr id="1288" name="Рисунок 1287"/>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5267325" y="89049225"/>
          <a:ext cx="1332000" cy="1332000"/>
        </a:xfrm>
        <a:prstGeom prst="rect">
          <a:avLst/>
        </a:prstGeom>
      </xdr:spPr>
    </xdr:pic>
    <xdr:clientData/>
  </xdr:twoCellAnchor>
  <xdr:twoCellAnchor>
    <xdr:from>
      <xdr:col>8</xdr:col>
      <xdr:colOff>152400</xdr:colOff>
      <xdr:row>272</xdr:row>
      <xdr:rowOff>66675</xdr:rowOff>
    </xdr:from>
    <xdr:to>
      <xdr:col>8</xdr:col>
      <xdr:colOff>1484400</xdr:colOff>
      <xdr:row>272</xdr:row>
      <xdr:rowOff>1398675</xdr:rowOff>
    </xdr:to>
    <xdr:pic>
      <xdr:nvPicPr>
        <xdr:cNvPr id="1289" name="Рисунок 128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5267325" y="90573225"/>
          <a:ext cx="1332000" cy="1332000"/>
        </a:xfrm>
        <a:prstGeom prst="rect">
          <a:avLst/>
        </a:prstGeom>
      </xdr:spPr>
    </xdr:pic>
    <xdr:clientData/>
  </xdr:twoCellAnchor>
  <xdr:twoCellAnchor>
    <xdr:from>
      <xdr:col>8</xdr:col>
      <xdr:colOff>152400</xdr:colOff>
      <xdr:row>279</xdr:row>
      <xdr:rowOff>66675</xdr:rowOff>
    </xdr:from>
    <xdr:to>
      <xdr:col>8</xdr:col>
      <xdr:colOff>1484400</xdr:colOff>
      <xdr:row>279</xdr:row>
      <xdr:rowOff>1398675</xdr:rowOff>
    </xdr:to>
    <xdr:pic>
      <xdr:nvPicPr>
        <xdr:cNvPr id="1290" name="Рисунок 1289"/>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5267325" y="92097225"/>
          <a:ext cx="1332000" cy="1332000"/>
        </a:xfrm>
        <a:prstGeom prst="rect">
          <a:avLst/>
        </a:prstGeom>
      </xdr:spPr>
    </xdr:pic>
    <xdr:clientData/>
  </xdr:twoCellAnchor>
  <xdr:twoCellAnchor>
    <xdr:from>
      <xdr:col>8</xdr:col>
      <xdr:colOff>152400</xdr:colOff>
      <xdr:row>282</xdr:row>
      <xdr:rowOff>66675</xdr:rowOff>
    </xdr:from>
    <xdr:to>
      <xdr:col>8</xdr:col>
      <xdr:colOff>1484400</xdr:colOff>
      <xdr:row>282</xdr:row>
      <xdr:rowOff>1398675</xdr:rowOff>
    </xdr:to>
    <xdr:pic>
      <xdr:nvPicPr>
        <xdr:cNvPr id="1291" name="Рисунок 1290"/>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5267325" y="93621225"/>
          <a:ext cx="1332000" cy="1332000"/>
        </a:xfrm>
        <a:prstGeom prst="rect">
          <a:avLst/>
        </a:prstGeom>
      </xdr:spPr>
    </xdr:pic>
    <xdr:clientData/>
  </xdr:twoCellAnchor>
  <xdr:twoCellAnchor>
    <xdr:from>
      <xdr:col>8</xdr:col>
      <xdr:colOff>123825</xdr:colOff>
      <xdr:row>20</xdr:row>
      <xdr:rowOff>142875</xdr:rowOff>
    </xdr:from>
    <xdr:to>
      <xdr:col>8</xdr:col>
      <xdr:colOff>1455825</xdr:colOff>
      <xdr:row>20</xdr:row>
      <xdr:rowOff>1474875</xdr:rowOff>
    </xdr:to>
    <xdr:pic>
      <xdr:nvPicPr>
        <xdr:cNvPr id="596" name="Имя " descr="Descr "/>
        <xdr:cNvPicPr>
          <a:picLocks noChangeAspect="1"/>
        </xdr:cNvPicPr>
      </xdr:nvPicPr>
      <xdr:blipFill>
        <a:blip xmlns:r="http://schemas.openxmlformats.org/officeDocument/2006/relationships" r:embed="rId165"/>
        <a:stretch>
          <a:fillRect/>
        </a:stretch>
      </xdr:blipFill>
      <xdr:spPr>
        <a:xfrm>
          <a:off x="5238750" y="733425"/>
          <a:ext cx="1332000" cy="1332000"/>
        </a:xfrm>
        <a:prstGeom prst="rect">
          <a:avLst/>
        </a:prstGeom>
        <a:ln w="9525">
          <a:solidFill>
            <a:srgbClr val="000000"/>
          </a:solidFill>
          <a:prstDash val="solid"/>
        </a:ln>
      </xdr:spPr>
    </xdr:pic>
    <xdr:clientData/>
  </xdr:twoCellAnchor>
  <xdr:twoCellAnchor>
    <xdr:from>
      <xdr:col>8</xdr:col>
      <xdr:colOff>123825</xdr:colOff>
      <xdr:row>22</xdr:row>
      <xdr:rowOff>142875</xdr:rowOff>
    </xdr:from>
    <xdr:to>
      <xdr:col>8</xdr:col>
      <xdr:colOff>1455825</xdr:colOff>
      <xdr:row>22</xdr:row>
      <xdr:rowOff>1474875</xdr:rowOff>
    </xdr:to>
    <xdr:pic>
      <xdr:nvPicPr>
        <xdr:cNvPr id="597" name="Имя " descr="Descr "/>
        <xdr:cNvPicPr>
          <a:picLocks noChangeAspect="1"/>
        </xdr:cNvPicPr>
      </xdr:nvPicPr>
      <xdr:blipFill>
        <a:blip xmlns:r="http://schemas.openxmlformats.org/officeDocument/2006/relationships" r:embed="rId166"/>
        <a:stretch>
          <a:fillRect/>
        </a:stretch>
      </xdr:blipFill>
      <xdr:spPr>
        <a:xfrm>
          <a:off x="5238750" y="2257425"/>
          <a:ext cx="1332000" cy="1332000"/>
        </a:xfrm>
        <a:prstGeom prst="rect">
          <a:avLst/>
        </a:prstGeom>
        <a:ln w="9525">
          <a:solidFill>
            <a:srgbClr val="000000"/>
          </a:solidFill>
          <a:prstDash val="solid"/>
        </a:ln>
      </xdr:spPr>
    </xdr:pic>
    <xdr:clientData/>
  </xdr:twoCellAnchor>
  <xdr:twoCellAnchor>
    <xdr:from>
      <xdr:col>8</xdr:col>
      <xdr:colOff>123825</xdr:colOff>
      <xdr:row>36</xdr:row>
      <xdr:rowOff>142875</xdr:rowOff>
    </xdr:from>
    <xdr:to>
      <xdr:col>8</xdr:col>
      <xdr:colOff>1455825</xdr:colOff>
      <xdr:row>36</xdr:row>
      <xdr:rowOff>1474875</xdr:rowOff>
    </xdr:to>
    <xdr:pic>
      <xdr:nvPicPr>
        <xdr:cNvPr id="598" name="Имя " descr="Descr "/>
        <xdr:cNvPicPr>
          <a:picLocks noChangeAspect="1"/>
        </xdr:cNvPicPr>
      </xdr:nvPicPr>
      <xdr:blipFill>
        <a:blip xmlns:r="http://schemas.openxmlformats.org/officeDocument/2006/relationships" r:embed="rId167"/>
        <a:stretch>
          <a:fillRect/>
        </a:stretch>
      </xdr:blipFill>
      <xdr:spPr>
        <a:xfrm>
          <a:off x="5238750" y="3781425"/>
          <a:ext cx="1332000" cy="1332000"/>
        </a:xfrm>
        <a:prstGeom prst="rect">
          <a:avLst/>
        </a:prstGeom>
        <a:ln w="9525">
          <a:solidFill>
            <a:srgbClr val="000000"/>
          </a:solidFill>
          <a:prstDash val="solid"/>
        </a:ln>
      </xdr:spPr>
    </xdr:pic>
    <xdr:clientData/>
  </xdr:twoCellAnchor>
  <xdr:twoCellAnchor>
    <xdr:from>
      <xdr:col>8</xdr:col>
      <xdr:colOff>123825</xdr:colOff>
      <xdr:row>37</xdr:row>
      <xdr:rowOff>142875</xdr:rowOff>
    </xdr:from>
    <xdr:to>
      <xdr:col>8</xdr:col>
      <xdr:colOff>1455825</xdr:colOff>
      <xdr:row>37</xdr:row>
      <xdr:rowOff>1474875</xdr:rowOff>
    </xdr:to>
    <xdr:pic>
      <xdr:nvPicPr>
        <xdr:cNvPr id="599" name="Имя " descr="Descr "/>
        <xdr:cNvPicPr>
          <a:picLocks noChangeAspect="1"/>
        </xdr:cNvPicPr>
      </xdr:nvPicPr>
      <xdr:blipFill>
        <a:blip xmlns:r="http://schemas.openxmlformats.org/officeDocument/2006/relationships" r:embed="rId168"/>
        <a:stretch>
          <a:fillRect/>
        </a:stretch>
      </xdr:blipFill>
      <xdr:spPr>
        <a:xfrm>
          <a:off x="5238750" y="5305425"/>
          <a:ext cx="1332000" cy="1332000"/>
        </a:xfrm>
        <a:prstGeom prst="rect">
          <a:avLst/>
        </a:prstGeom>
        <a:ln w="9525">
          <a:solidFill>
            <a:srgbClr val="000000"/>
          </a:solidFill>
          <a:prstDash val="solid"/>
        </a:ln>
      </xdr:spPr>
    </xdr:pic>
    <xdr:clientData/>
  </xdr:twoCellAnchor>
  <xdr:twoCellAnchor>
    <xdr:from>
      <xdr:col>8</xdr:col>
      <xdr:colOff>123825</xdr:colOff>
      <xdr:row>38</xdr:row>
      <xdr:rowOff>142875</xdr:rowOff>
    </xdr:from>
    <xdr:to>
      <xdr:col>8</xdr:col>
      <xdr:colOff>1455825</xdr:colOff>
      <xdr:row>38</xdr:row>
      <xdr:rowOff>1474875</xdr:rowOff>
    </xdr:to>
    <xdr:pic>
      <xdr:nvPicPr>
        <xdr:cNvPr id="600" name="Имя " descr="Descr "/>
        <xdr:cNvPicPr>
          <a:picLocks noChangeAspect="1"/>
        </xdr:cNvPicPr>
      </xdr:nvPicPr>
      <xdr:blipFill>
        <a:blip xmlns:r="http://schemas.openxmlformats.org/officeDocument/2006/relationships" r:embed="rId169"/>
        <a:stretch>
          <a:fillRect/>
        </a:stretch>
      </xdr:blipFill>
      <xdr:spPr>
        <a:xfrm>
          <a:off x="5238750" y="6829425"/>
          <a:ext cx="1332000" cy="1332000"/>
        </a:xfrm>
        <a:prstGeom prst="rect">
          <a:avLst/>
        </a:prstGeom>
        <a:ln w="9525">
          <a:solidFill>
            <a:srgbClr val="000000"/>
          </a:solidFill>
          <a:prstDash val="solid"/>
        </a:ln>
      </xdr:spPr>
    </xdr:pic>
    <xdr:clientData/>
  </xdr:twoCellAnchor>
  <xdr:twoCellAnchor>
    <xdr:from>
      <xdr:col>8</xdr:col>
      <xdr:colOff>123825</xdr:colOff>
      <xdr:row>40</xdr:row>
      <xdr:rowOff>142875</xdr:rowOff>
    </xdr:from>
    <xdr:to>
      <xdr:col>8</xdr:col>
      <xdr:colOff>1455825</xdr:colOff>
      <xdr:row>40</xdr:row>
      <xdr:rowOff>1474875</xdr:rowOff>
    </xdr:to>
    <xdr:pic>
      <xdr:nvPicPr>
        <xdr:cNvPr id="601" name="Имя " descr="Descr "/>
        <xdr:cNvPicPr>
          <a:picLocks noChangeAspect="1"/>
        </xdr:cNvPicPr>
      </xdr:nvPicPr>
      <xdr:blipFill>
        <a:blip xmlns:r="http://schemas.openxmlformats.org/officeDocument/2006/relationships" r:embed="rId170"/>
        <a:stretch>
          <a:fillRect/>
        </a:stretch>
      </xdr:blipFill>
      <xdr:spPr>
        <a:xfrm>
          <a:off x="5238750" y="8353425"/>
          <a:ext cx="1332000" cy="1332000"/>
        </a:xfrm>
        <a:prstGeom prst="rect">
          <a:avLst/>
        </a:prstGeom>
        <a:ln w="9525">
          <a:solidFill>
            <a:srgbClr val="000000"/>
          </a:solidFill>
          <a:prstDash val="solid"/>
        </a:ln>
      </xdr:spPr>
    </xdr:pic>
    <xdr:clientData/>
  </xdr:twoCellAnchor>
  <xdr:twoCellAnchor>
    <xdr:from>
      <xdr:col>8</xdr:col>
      <xdr:colOff>123825</xdr:colOff>
      <xdr:row>42</xdr:row>
      <xdr:rowOff>142875</xdr:rowOff>
    </xdr:from>
    <xdr:to>
      <xdr:col>8</xdr:col>
      <xdr:colOff>1455825</xdr:colOff>
      <xdr:row>42</xdr:row>
      <xdr:rowOff>1474875</xdr:rowOff>
    </xdr:to>
    <xdr:pic>
      <xdr:nvPicPr>
        <xdr:cNvPr id="602" name="Имя " descr="Descr "/>
        <xdr:cNvPicPr>
          <a:picLocks noChangeAspect="1"/>
        </xdr:cNvPicPr>
      </xdr:nvPicPr>
      <xdr:blipFill>
        <a:blip xmlns:r="http://schemas.openxmlformats.org/officeDocument/2006/relationships" r:embed="rId171"/>
        <a:stretch>
          <a:fillRect/>
        </a:stretch>
      </xdr:blipFill>
      <xdr:spPr>
        <a:xfrm>
          <a:off x="5238750" y="9877425"/>
          <a:ext cx="1332000" cy="1332000"/>
        </a:xfrm>
        <a:prstGeom prst="rect">
          <a:avLst/>
        </a:prstGeom>
        <a:ln w="9525">
          <a:solidFill>
            <a:srgbClr val="000000"/>
          </a:solidFill>
          <a:prstDash val="solid"/>
        </a:ln>
      </xdr:spPr>
    </xdr:pic>
    <xdr:clientData/>
  </xdr:twoCellAnchor>
  <xdr:twoCellAnchor>
    <xdr:from>
      <xdr:col>8</xdr:col>
      <xdr:colOff>123825</xdr:colOff>
      <xdr:row>46</xdr:row>
      <xdr:rowOff>142875</xdr:rowOff>
    </xdr:from>
    <xdr:to>
      <xdr:col>8</xdr:col>
      <xdr:colOff>1455825</xdr:colOff>
      <xdr:row>46</xdr:row>
      <xdr:rowOff>1474875</xdr:rowOff>
    </xdr:to>
    <xdr:pic>
      <xdr:nvPicPr>
        <xdr:cNvPr id="603" name="Имя " descr="Descr "/>
        <xdr:cNvPicPr>
          <a:picLocks noChangeAspect="1"/>
        </xdr:cNvPicPr>
      </xdr:nvPicPr>
      <xdr:blipFill>
        <a:blip xmlns:r="http://schemas.openxmlformats.org/officeDocument/2006/relationships" r:embed="rId172"/>
        <a:stretch>
          <a:fillRect/>
        </a:stretch>
      </xdr:blipFill>
      <xdr:spPr>
        <a:xfrm>
          <a:off x="5238750" y="11401425"/>
          <a:ext cx="1332000" cy="1332000"/>
        </a:xfrm>
        <a:prstGeom prst="rect">
          <a:avLst/>
        </a:prstGeom>
        <a:ln w="9525">
          <a:solidFill>
            <a:srgbClr val="000000"/>
          </a:solidFill>
          <a:prstDash val="solid"/>
        </a:ln>
      </xdr:spPr>
    </xdr:pic>
    <xdr:clientData/>
  </xdr:twoCellAnchor>
  <xdr:twoCellAnchor>
    <xdr:from>
      <xdr:col>8</xdr:col>
      <xdr:colOff>123825</xdr:colOff>
      <xdr:row>48</xdr:row>
      <xdr:rowOff>142875</xdr:rowOff>
    </xdr:from>
    <xdr:to>
      <xdr:col>8</xdr:col>
      <xdr:colOff>1455825</xdr:colOff>
      <xdr:row>48</xdr:row>
      <xdr:rowOff>1474875</xdr:rowOff>
    </xdr:to>
    <xdr:pic>
      <xdr:nvPicPr>
        <xdr:cNvPr id="676" name="Имя " descr="Descr "/>
        <xdr:cNvPicPr>
          <a:picLocks noChangeAspect="1"/>
        </xdr:cNvPicPr>
      </xdr:nvPicPr>
      <xdr:blipFill>
        <a:blip xmlns:r="http://schemas.openxmlformats.org/officeDocument/2006/relationships" r:embed="rId173"/>
        <a:stretch>
          <a:fillRect/>
        </a:stretch>
      </xdr:blipFill>
      <xdr:spPr>
        <a:xfrm>
          <a:off x="5238750" y="12925425"/>
          <a:ext cx="1332000" cy="1332000"/>
        </a:xfrm>
        <a:prstGeom prst="rect">
          <a:avLst/>
        </a:prstGeom>
        <a:ln w="9525">
          <a:solidFill>
            <a:srgbClr val="000000"/>
          </a:solidFill>
          <a:prstDash val="solid"/>
        </a:ln>
      </xdr:spPr>
    </xdr:pic>
    <xdr:clientData/>
  </xdr:twoCellAnchor>
  <xdr:twoCellAnchor>
    <xdr:from>
      <xdr:col>8</xdr:col>
      <xdr:colOff>123825</xdr:colOff>
      <xdr:row>49</xdr:row>
      <xdr:rowOff>142875</xdr:rowOff>
    </xdr:from>
    <xdr:to>
      <xdr:col>8</xdr:col>
      <xdr:colOff>1455825</xdr:colOff>
      <xdr:row>49</xdr:row>
      <xdr:rowOff>1474875</xdr:rowOff>
    </xdr:to>
    <xdr:pic>
      <xdr:nvPicPr>
        <xdr:cNvPr id="677" name="Имя " descr="Descr "/>
        <xdr:cNvPicPr>
          <a:picLocks noChangeAspect="1"/>
        </xdr:cNvPicPr>
      </xdr:nvPicPr>
      <xdr:blipFill>
        <a:blip xmlns:r="http://schemas.openxmlformats.org/officeDocument/2006/relationships" r:embed="rId174"/>
        <a:stretch>
          <a:fillRect/>
        </a:stretch>
      </xdr:blipFill>
      <xdr:spPr>
        <a:xfrm>
          <a:off x="5238750" y="14449425"/>
          <a:ext cx="1332000" cy="1332000"/>
        </a:xfrm>
        <a:prstGeom prst="rect">
          <a:avLst/>
        </a:prstGeom>
        <a:ln w="9525">
          <a:solidFill>
            <a:srgbClr val="000000"/>
          </a:solidFill>
          <a:prstDash val="solid"/>
        </a:ln>
      </xdr:spPr>
    </xdr:pic>
    <xdr:clientData/>
  </xdr:twoCellAnchor>
  <xdr:twoCellAnchor>
    <xdr:from>
      <xdr:col>8</xdr:col>
      <xdr:colOff>123825</xdr:colOff>
      <xdr:row>54</xdr:row>
      <xdr:rowOff>142875</xdr:rowOff>
    </xdr:from>
    <xdr:to>
      <xdr:col>8</xdr:col>
      <xdr:colOff>1455825</xdr:colOff>
      <xdr:row>54</xdr:row>
      <xdr:rowOff>1474875</xdr:rowOff>
    </xdr:to>
    <xdr:pic>
      <xdr:nvPicPr>
        <xdr:cNvPr id="678" name="Имя " descr="Descr "/>
        <xdr:cNvPicPr>
          <a:picLocks noChangeAspect="1"/>
        </xdr:cNvPicPr>
      </xdr:nvPicPr>
      <xdr:blipFill>
        <a:blip xmlns:r="http://schemas.openxmlformats.org/officeDocument/2006/relationships" r:embed="rId175"/>
        <a:stretch>
          <a:fillRect/>
        </a:stretch>
      </xdr:blipFill>
      <xdr:spPr>
        <a:xfrm>
          <a:off x="5238750" y="15973425"/>
          <a:ext cx="1332000" cy="1332000"/>
        </a:xfrm>
        <a:prstGeom prst="rect">
          <a:avLst/>
        </a:prstGeom>
        <a:ln w="9525">
          <a:solidFill>
            <a:srgbClr val="000000"/>
          </a:solidFill>
          <a:prstDash val="solid"/>
        </a:ln>
      </xdr:spPr>
    </xdr:pic>
    <xdr:clientData/>
  </xdr:twoCellAnchor>
  <xdr:twoCellAnchor>
    <xdr:from>
      <xdr:col>8</xdr:col>
      <xdr:colOff>123825</xdr:colOff>
      <xdr:row>55</xdr:row>
      <xdr:rowOff>142875</xdr:rowOff>
    </xdr:from>
    <xdr:to>
      <xdr:col>8</xdr:col>
      <xdr:colOff>1455825</xdr:colOff>
      <xdr:row>55</xdr:row>
      <xdr:rowOff>1474875</xdr:rowOff>
    </xdr:to>
    <xdr:pic>
      <xdr:nvPicPr>
        <xdr:cNvPr id="684" name="Имя " descr="Descr "/>
        <xdr:cNvPicPr>
          <a:picLocks noChangeAspect="1"/>
        </xdr:cNvPicPr>
      </xdr:nvPicPr>
      <xdr:blipFill>
        <a:blip xmlns:r="http://schemas.openxmlformats.org/officeDocument/2006/relationships" r:embed="rId176"/>
        <a:stretch>
          <a:fillRect/>
        </a:stretch>
      </xdr:blipFill>
      <xdr:spPr>
        <a:xfrm>
          <a:off x="5238750" y="17497425"/>
          <a:ext cx="1332000" cy="1332000"/>
        </a:xfrm>
        <a:prstGeom prst="rect">
          <a:avLst/>
        </a:prstGeom>
        <a:ln w="9525">
          <a:solidFill>
            <a:srgbClr val="000000"/>
          </a:solidFill>
          <a:prstDash val="solid"/>
        </a:ln>
      </xdr:spPr>
    </xdr:pic>
    <xdr:clientData/>
  </xdr:twoCellAnchor>
  <xdr:twoCellAnchor>
    <xdr:from>
      <xdr:col>8</xdr:col>
      <xdr:colOff>123825</xdr:colOff>
      <xdr:row>64</xdr:row>
      <xdr:rowOff>142875</xdr:rowOff>
    </xdr:from>
    <xdr:to>
      <xdr:col>8</xdr:col>
      <xdr:colOff>1455825</xdr:colOff>
      <xdr:row>64</xdr:row>
      <xdr:rowOff>1474875</xdr:rowOff>
    </xdr:to>
    <xdr:pic>
      <xdr:nvPicPr>
        <xdr:cNvPr id="697" name="Имя " descr="Descr "/>
        <xdr:cNvPicPr>
          <a:picLocks noChangeAspect="1"/>
        </xdr:cNvPicPr>
      </xdr:nvPicPr>
      <xdr:blipFill>
        <a:blip xmlns:r="http://schemas.openxmlformats.org/officeDocument/2006/relationships" r:embed="rId177"/>
        <a:stretch>
          <a:fillRect/>
        </a:stretch>
      </xdr:blipFill>
      <xdr:spPr>
        <a:xfrm>
          <a:off x="5238750" y="19021425"/>
          <a:ext cx="1332000" cy="1332000"/>
        </a:xfrm>
        <a:prstGeom prst="rect">
          <a:avLst/>
        </a:prstGeom>
        <a:ln w="9525">
          <a:solidFill>
            <a:srgbClr val="000000"/>
          </a:solidFill>
          <a:prstDash val="solid"/>
        </a:ln>
      </xdr:spPr>
    </xdr:pic>
    <xdr:clientData/>
  </xdr:twoCellAnchor>
  <xdr:twoCellAnchor>
    <xdr:from>
      <xdr:col>8</xdr:col>
      <xdr:colOff>123825</xdr:colOff>
      <xdr:row>74</xdr:row>
      <xdr:rowOff>142875</xdr:rowOff>
    </xdr:from>
    <xdr:to>
      <xdr:col>8</xdr:col>
      <xdr:colOff>1455825</xdr:colOff>
      <xdr:row>74</xdr:row>
      <xdr:rowOff>1474875</xdr:rowOff>
    </xdr:to>
    <xdr:pic>
      <xdr:nvPicPr>
        <xdr:cNvPr id="704" name="Имя " descr="Descr "/>
        <xdr:cNvPicPr>
          <a:picLocks noChangeAspect="1"/>
        </xdr:cNvPicPr>
      </xdr:nvPicPr>
      <xdr:blipFill>
        <a:blip xmlns:r="http://schemas.openxmlformats.org/officeDocument/2006/relationships" r:embed="rId178"/>
        <a:stretch>
          <a:fillRect/>
        </a:stretch>
      </xdr:blipFill>
      <xdr:spPr>
        <a:xfrm>
          <a:off x="5238750" y="20545425"/>
          <a:ext cx="1332000" cy="1332000"/>
        </a:xfrm>
        <a:prstGeom prst="rect">
          <a:avLst/>
        </a:prstGeom>
        <a:ln w="9525">
          <a:solidFill>
            <a:srgbClr val="000000"/>
          </a:solidFill>
          <a:prstDash val="solid"/>
        </a:ln>
      </xdr:spPr>
    </xdr:pic>
    <xdr:clientData/>
  </xdr:twoCellAnchor>
  <xdr:twoCellAnchor>
    <xdr:from>
      <xdr:col>8</xdr:col>
      <xdr:colOff>123825</xdr:colOff>
      <xdr:row>77</xdr:row>
      <xdr:rowOff>142875</xdr:rowOff>
    </xdr:from>
    <xdr:to>
      <xdr:col>8</xdr:col>
      <xdr:colOff>1455825</xdr:colOff>
      <xdr:row>77</xdr:row>
      <xdr:rowOff>1474875</xdr:rowOff>
    </xdr:to>
    <xdr:pic>
      <xdr:nvPicPr>
        <xdr:cNvPr id="733" name="Имя " descr="Descr "/>
        <xdr:cNvPicPr>
          <a:picLocks noChangeAspect="1"/>
        </xdr:cNvPicPr>
      </xdr:nvPicPr>
      <xdr:blipFill>
        <a:blip xmlns:r="http://schemas.openxmlformats.org/officeDocument/2006/relationships" r:embed="rId179"/>
        <a:stretch>
          <a:fillRect/>
        </a:stretch>
      </xdr:blipFill>
      <xdr:spPr>
        <a:xfrm>
          <a:off x="5238750" y="22069425"/>
          <a:ext cx="1332000" cy="1332000"/>
        </a:xfrm>
        <a:prstGeom prst="rect">
          <a:avLst/>
        </a:prstGeom>
        <a:ln w="9525">
          <a:solidFill>
            <a:srgbClr val="000000"/>
          </a:solidFill>
          <a:prstDash val="solid"/>
        </a:ln>
      </xdr:spPr>
    </xdr:pic>
    <xdr:clientData/>
  </xdr:twoCellAnchor>
  <xdr:twoCellAnchor>
    <xdr:from>
      <xdr:col>8</xdr:col>
      <xdr:colOff>123825</xdr:colOff>
      <xdr:row>80</xdr:row>
      <xdr:rowOff>142875</xdr:rowOff>
    </xdr:from>
    <xdr:to>
      <xdr:col>8</xdr:col>
      <xdr:colOff>1455825</xdr:colOff>
      <xdr:row>80</xdr:row>
      <xdr:rowOff>1474875</xdr:rowOff>
    </xdr:to>
    <xdr:pic>
      <xdr:nvPicPr>
        <xdr:cNvPr id="740" name="Имя " descr="Descr "/>
        <xdr:cNvPicPr>
          <a:picLocks noChangeAspect="1"/>
        </xdr:cNvPicPr>
      </xdr:nvPicPr>
      <xdr:blipFill>
        <a:blip xmlns:r="http://schemas.openxmlformats.org/officeDocument/2006/relationships" r:embed="rId180"/>
        <a:stretch>
          <a:fillRect/>
        </a:stretch>
      </xdr:blipFill>
      <xdr:spPr>
        <a:xfrm>
          <a:off x="5238750" y="23593425"/>
          <a:ext cx="1332000" cy="1332000"/>
        </a:xfrm>
        <a:prstGeom prst="rect">
          <a:avLst/>
        </a:prstGeom>
        <a:ln w="9525">
          <a:solidFill>
            <a:srgbClr val="000000"/>
          </a:solidFill>
          <a:prstDash val="solid"/>
        </a:ln>
      </xdr:spPr>
    </xdr:pic>
    <xdr:clientData/>
  </xdr:twoCellAnchor>
  <xdr:twoCellAnchor>
    <xdr:from>
      <xdr:col>8</xdr:col>
      <xdr:colOff>123825</xdr:colOff>
      <xdr:row>88</xdr:row>
      <xdr:rowOff>142875</xdr:rowOff>
    </xdr:from>
    <xdr:to>
      <xdr:col>8</xdr:col>
      <xdr:colOff>1455825</xdr:colOff>
      <xdr:row>88</xdr:row>
      <xdr:rowOff>1474875</xdr:rowOff>
    </xdr:to>
    <xdr:pic>
      <xdr:nvPicPr>
        <xdr:cNvPr id="741" name="Имя " descr="Descr "/>
        <xdr:cNvPicPr>
          <a:picLocks noChangeAspect="1"/>
        </xdr:cNvPicPr>
      </xdr:nvPicPr>
      <xdr:blipFill>
        <a:blip xmlns:r="http://schemas.openxmlformats.org/officeDocument/2006/relationships" r:embed="rId181"/>
        <a:stretch>
          <a:fillRect/>
        </a:stretch>
      </xdr:blipFill>
      <xdr:spPr>
        <a:xfrm>
          <a:off x="5238750" y="25117425"/>
          <a:ext cx="1332000" cy="1332000"/>
        </a:xfrm>
        <a:prstGeom prst="rect">
          <a:avLst/>
        </a:prstGeom>
        <a:ln w="9525">
          <a:solidFill>
            <a:srgbClr val="000000"/>
          </a:solidFill>
          <a:prstDash val="solid"/>
        </a:ln>
      </xdr:spPr>
    </xdr:pic>
    <xdr:clientData/>
  </xdr:twoCellAnchor>
  <xdr:twoCellAnchor>
    <xdr:from>
      <xdr:col>8</xdr:col>
      <xdr:colOff>123825</xdr:colOff>
      <xdr:row>89</xdr:row>
      <xdr:rowOff>142875</xdr:rowOff>
    </xdr:from>
    <xdr:to>
      <xdr:col>8</xdr:col>
      <xdr:colOff>1455825</xdr:colOff>
      <xdr:row>89</xdr:row>
      <xdr:rowOff>1474875</xdr:rowOff>
    </xdr:to>
    <xdr:pic>
      <xdr:nvPicPr>
        <xdr:cNvPr id="748" name="Имя " descr="Descr "/>
        <xdr:cNvPicPr>
          <a:picLocks noChangeAspect="1"/>
        </xdr:cNvPicPr>
      </xdr:nvPicPr>
      <xdr:blipFill>
        <a:blip xmlns:r="http://schemas.openxmlformats.org/officeDocument/2006/relationships" r:embed="rId182"/>
        <a:stretch>
          <a:fillRect/>
        </a:stretch>
      </xdr:blipFill>
      <xdr:spPr>
        <a:xfrm>
          <a:off x="5238750" y="26641425"/>
          <a:ext cx="1332000" cy="1332000"/>
        </a:xfrm>
        <a:prstGeom prst="rect">
          <a:avLst/>
        </a:prstGeom>
        <a:ln w="9525">
          <a:solidFill>
            <a:srgbClr val="000000"/>
          </a:solidFill>
          <a:prstDash val="solid"/>
        </a:ln>
      </xdr:spPr>
    </xdr:pic>
    <xdr:clientData/>
  </xdr:twoCellAnchor>
  <xdr:twoCellAnchor>
    <xdr:from>
      <xdr:col>8</xdr:col>
      <xdr:colOff>123825</xdr:colOff>
      <xdr:row>97</xdr:row>
      <xdr:rowOff>142875</xdr:rowOff>
    </xdr:from>
    <xdr:to>
      <xdr:col>8</xdr:col>
      <xdr:colOff>1455825</xdr:colOff>
      <xdr:row>97</xdr:row>
      <xdr:rowOff>1474875</xdr:rowOff>
    </xdr:to>
    <xdr:pic>
      <xdr:nvPicPr>
        <xdr:cNvPr id="749" name="Имя " descr="Descr "/>
        <xdr:cNvPicPr>
          <a:picLocks noChangeAspect="1"/>
        </xdr:cNvPicPr>
      </xdr:nvPicPr>
      <xdr:blipFill>
        <a:blip xmlns:r="http://schemas.openxmlformats.org/officeDocument/2006/relationships" r:embed="rId183"/>
        <a:stretch>
          <a:fillRect/>
        </a:stretch>
      </xdr:blipFill>
      <xdr:spPr>
        <a:xfrm>
          <a:off x="5238750" y="28165425"/>
          <a:ext cx="1332000" cy="1332000"/>
        </a:xfrm>
        <a:prstGeom prst="rect">
          <a:avLst/>
        </a:prstGeom>
        <a:ln w="9525">
          <a:solidFill>
            <a:srgbClr val="000000"/>
          </a:solidFill>
          <a:prstDash val="solid"/>
        </a:ln>
      </xdr:spPr>
    </xdr:pic>
    <xdr:clientData/>
  </xdr:twoCellAnchor>
  <xdr:twoCellAnchor>
    <xdr:from>
      <xdr:col>8</xdr:col>
      <xdr:colOff>123825</xdr:colOff>
      <xdr:row>98</xdr:row>
      <xdr:rowOff>142875</xdr:rowOff>
    </xdr:from>
    <xdr:to>
      <xdr:col>8</xdr:col>
      <xdr:colOff>1455825</xdr:colOff>
      <xdr:row>98</xdr:row>
      <xdr:rowOff>1474875</xdr:rowOff>
    </xdr:to>
    <xdr:pic>
      <xdr:nvPicPr>
        <xdr:cNvPr id="762" name="Имя " descr="Descr "/>
        <xdr:cNvPicPr>
          <a:picLocks noChangeAspect="1"/>
        </xdr:cNvPicPr>
      </xdr:nvPicPr>
      <xdr:blipFill>
        <a:blip xmlns:r="http://schemas.openxmlformats.org/officeDocument/2006/relationships" r:embed="rId184"/>
        <a:stretch>
          <a:fillRect/>
        </a:stretch>
      </xdr:blipFill>
      <xdr:spPr>
        <a:xfrm>
          <a:off x="5238750" y="29689425"/>
          <a:ext cx="1332000" cy="1332000"/>
        </a:xfrm>
        <a:prstGeom prst="rect">
          <a:avLst/>
        </a:prstGeom>
        <a:ln w="9525">
          <a:solidFill>
            <a:srgbClr val="000000"/>
          </a:solidFill>
          <a:prstDash val="solid"/>
        </a:ln>
      </xdr:spPr>
    </xdr:pic>
    <xdr:clientData/>
  </xdr:twoCellAnchor>
  <xdr:twoCellAnchor>
    <xdr:from>
      <xdr:col>8</xdr:col>
      <xdr:colOff>123825</xdr:colOff>
      <xdr:row>106</xdr:row>
      <xdr:rowOff>142875</xdr:rowOff>
    </xdr:from>
    <xdr:to>
      <xdr:col>8</xdr:col>
      <xdr:colOff>1455825</xdr:colOff>
      <xdr:row>106</xdr:row>
      <xdr:rowOff>1474875</xdr:rowOff>
    </xdr:to>
    <xdr:pic>
      <xdr:nvPicPr>
        <xdr:cNvPr id="778" name="Имя " descr="Descr "/>
        <xdr:cNvPicPr>
          <a:picLocks noChangeAspect="1"/>
        </xdr:cNvPicPr>
      </xdr:nvPicPr>
      <xdr:blipFill>
        <a:blip xmlns:r="http://schemas.openxmlformats.org/officeDocument/2006/relationships" r:embed="rId185"/>
        <a:stretch>
          <a:fillRect/>
        </a:stretch>
      </xdr:blipFill>
      <xdr:spPr>
        <a:xfrm>
          <a:off x="5238750" y="31213425"/>
          <a:ext cx="1332000" cy="1332000"/>
        </a:xfrm>
        <a:prstGeom prst="rect">
          <a:avLst/>
        </a:prstGeom>
        <a:ln w="9525">
          <a:solidFill>
            <a:srgbClr val="000000"/>
          </a:solidFill>
          <a:prstDash val="solid"/>
        </a:ln>
      </xdr:spPr>
    </xdr:pic>
    <xdr:clientData/>
  </xdr:twoCellAnchor>
  <xdr:twoCellAnchor>
    <xdr:from>
      <xdr:col>8</xdr:col>
      <xdr:colOff>123825</xdr:colOff>
      <xdr:row>107</xdr:row>
      <xdr:rowOff>142875</xdr:rowOff>
    </xdr:from>
    <xdr:to>
      <xdr:col>8</xdr:col>
      <xdr:colOff>1455825</xdr:colOff>
      <xdr:row>107</xdr:row>
      <xdr:rowOff>1474875</xdr:rowOff>
    </xdr:to>
    <xdr:pic>
      <xdr:nvPicPr>
        <xdr:cNvPr id="784" name="Имя " descr="Descr "/>
        <xdr:cNvPicPr>
          <a:picLocks noChangeAspect="1"/>
        </xdr:cNvPicPr>
      </xdr:nvPicPr>
      <xdr:blipFill>
        <a:blip xmlns:r="http://schemas.openxmlformats.org/officeDocument/2006/relationships" r:embed="rId186"/>
        <a:stretch>
          <a:fillRect/>
        </a:stretch>
      </xdr:blipFill>
      <xdr:spPr>
        <a:xfrm>
          <a:off x="5238750" y="32737425"/>
          <a:ext cx="1332000" cy="1332000"/>
        </a:xfrm>
        <a:prstGeom prst="rect">
          <a:avLst/>
        </a:prstGeom>
        <a:ln w="9525">
          <a:solidFill>
            <a:srgbClr val="000000"/>
          </a:solidFill>
          <a:prstDash val="solid"/>
        </a:ln>
      </xdr:spPr>
    </xdr:pic>
    <xdr:clientData/>
  </xdr:twoCellAnchor>
  <xdr:twoCellAnchor>
    <xdr:from>
      <xdr:col>8</xdr:col>
      <xdr:colOff>123825</xdr:colOff>
      <xdr:row>108</xdr:row>
      <xdr:rowOff>142875</xdr:rowOff>
    </xdr:from>
    <xdr:to>
      <xdr:col>8</xdr:col>
      <xdr:colOff>1455825</xdr:colOff>
      <xdr:row>108</xdr:row>
      <xdr:rowOff>1474875</xdr:rowOff>
    </xdr:to>
    <xdr:pic>
      <xdr:nvPicPr>
        <xdr:cNvPr id="786" name="Имя " descr="Descr "/>
        <xdr:cNvPicPr>
          <a:picLocks noChangeAspect="1"/>
        </xdr:cNvPicPr>
      </xdr:nvPicPr>
      <xdr:blipFill>
        <a:blip xmlns:r="http://schemas.openxmlformats.org/officeDocument/2006/relationships" r:embed="rId187"/>
        <a:stretch>
          <a:fillRect/>
        </a:stretch>
      </xdr:blipFill>
      <xdr:spPr>
        <a:xfrm>
          <a:off x="5238750" y="34261425"/>
          <a:ext cx="1332000" cy="1332000"/>
        </a:xfrm>
        <a:prstGeom prst="rect">
          <a:avLst/>
        </a:prstGeom>
        <a:ln w="9525">
          <a:solidFill>
            <a:srgbClr val="000000"/>
          </a:solidFill>
          <a:prstDash val="solid"/>
        </a:ln>
      </xdr:spPr>
    </xdr:pic>
    <xdr:clientData/>
  </xdr:twoCellAnchor>
  <xdr:twoCellAnchor>
    <xdr:from>
      <xdr:col>8</xdr:col>
      <xdr:colOff>123825</xdr:colOff>
      <xdr:row>109</xdr:row>
      <xdr:rowOff>142875</xdr:rowOff>
    </xdr:from>
    <xdr:to>
      <xdr:col>8</xdr:col>
      <xdr:colOff>1455825</xdr:colOff>
      <xdr:row>109</xdr:row>
      <xdr:rowOff>1474875</xdr:rowOff>
    </xdr:to>
    <xdr:pic>
      <xdr:nvPicPr>
        <xdr:cNvPr id="801" name="Имя " descr="Descr "/>
        <xdr:cNvPicPr>
          <a:picLocks noChangeAspect="1"/>
        </xdr:cNvPicPr>
      </xdr:nvPicPr>
      <xdr:blipFill>
        <a:blip xmlns:r="http://schemas.openxmlformats.org/officeDocument/2006/relationships" r:embed="rId188"/>
        <a:stretch>
          <a:fillRect/>
        </a:stretch>
      </xdr:blipFill>
      <xdr:spPr>
        <a:xfrm>
          <a:off x="5238750" y="35785425"/>
          <a:ext cx="1332000" cy="1332000"/>
        </a:xfrm>
        <a:prstGeom prst="rect">
          <a:avLst/>
        </a:prstGeom>
        <a:ln w="9525">
          <a:solidFill>
            <a:srgbClr val="000000"/>
          </a:solidFill>
          <a:prstDash val="solid"/>
        </a:ln>
      </xdr:spPr>
    </xdr:pic>
    <xdr:clientData/>
  </xdr:twoCellAnchor>
  <xdr:twoCellAnchor>
    <xdr:from>
      <xdr:col>8</xdr:col>
      <xdr:colOff>123825</xdr:colOff>
      <xdr:row>110</xdr:row>
      <xdr:rowOff>142875</xdr:rowOff>
    </xdr:from>
    <xdr:to>
      <xdr:col>8</xdr:col>
      <xdr:colOff>1455825</xdr:colOff>
      <xdr:row>110</xdr:row>
      <xdr:rowOff>1474875</xdr:rowOff>
    </xdr:to>
    <xdr:pic>
      <xdr:nvPicPr>
        <xdr:cNvPr id="815" name="Имя " descr="Descr "/>
        <xdr:cNvPicPr>
          <a:picLocks noChangeAspect="1"/>
        </xdr:cNvPicPr>
      </xdr:nvPicPr>
      <xdr:blipFill>
        <a:blip xmlns:r="http://schemas.openxmlformats.org/officeDocument/2006/relationships" r:embed="rId189"/>
        <a:stretch>
          <a:fillRect/>
        </a:stretch>
      </xdr:blipFill>
      <xdr:spPr>
        <a:xfrm>
          <a:off x="5238750" y="37309425"/>
          <a:ext cx="1332000" cy="1332000"/>
        </a:xfrm>
        <a:prstGeom prst="rect">
          <a:avLst/>
        </a:prstGeom>
        <a:ln w="9525">
          <a:solidFill>
            <a:srgbClr val="000000"/>
          </a:solidFill>
          <a:prstDash val="solid"/>
        </a:ln>
      </xdr:spPr>
    </xdr:pic>
    <xdr:clientData/>
  </xdr:twoCellAnchor>
  <xdr:twoCellAnchor>
    <xdr:from>
      <xdr:col>8</xdr:col>
      <xdr:colOff>123825</xdr:colOff>
      <xdr:row>117</xdr:row>
      <xdr:rowOff>142875</xdr:rowOff>
    </xdr:from>
    <xdr:to>
      <xdr:col>8</xdr:col>
      <xdr:colOff>1455825</xdr:colOff>
      <xdr:row>117</xdr:row>
      <xdr:rowOff>1474875</xdr:rowOff>
    </xdr:to>
    <xdr:pic>
      <xdr:nvPicPr>
        <xdr:cNvPr id="816" name="Имя " descr="Descr "/>
        <xdr:cNvPicPr>
          <a:picLocks noChangeAspect="1"/>
        </xdr:cNvPicPr>
      </xdr:nvPicPr>
      <xdr:blipFill>
        <a:blip xmlns:r="http://schemas.openxmlformats.org/officeDocument/2006/relationships" r:embed="rId190"/>
        <a:stretch>
          <a:fillRect/>
        </a:stretch>
      </xdr:blipFill>
      <xdr:spPr>
        <a:xfrm>
          <a:off x="5238750" y="38833425"/>
          <a:ext cx="1332000" cy="1332000"/>
        </a:xfrm>
        <a:prstGeom prst="rect">
          <a:avLst/>
        </a:prstGeom>
        <a:ln w="9525">
          <a:solidFill>
            <a:srgbClr val="000000"/>
          </a:solidFill>
          <a:prstDash val="solid"/>
        </a:ln>
      </xdr:spPr>
    </xdr:pic>
    <xdr:clientData/>
  </xdr:twoCellAnchor>
  <xdr:twoCellAnchor>
    <xdr:from>
      <xdr:col>8</xdr:col>
      <xdr:colOff>123825</xdr:colOff>
      <xdr:row>119</xdr:row>
      <xdr:rowOff>142875</xdr:rowOff>
    </xdr:from>
    <xdr:to>
      <xdr:col>8</xdr:col>
      <xdr:colOff>1455825</xdr:colOff>
      <xdr:row>119</xdr:row>
      <xdr:rowOff>1474875</xdr:rowOff>
    </xdr:to>
    <xdr:pic>
      <xdr:nvPicPr>
        <xdr:cNvPr id="817" name="Имя " descr="Descr "/>
        <xdr:cNvPicPr>
          <a:picLocks noChangeAspect="1"/>
        </xdr:cNvPicPr>
      </xdr:nvPicPr>
      <xdr:blipFill>
        <a:blip xmlns:r="http://schemas.openxmlformats.org/officeDocument/2006/relationships" r:embed="rId191"/>
        <a:stretch>
          <a:fillRect/>
        </a:stretch>
      </xdr:blipFill>
      <xdr:spPr>
        <a:xfrm>
          <a:off x="5238750" y="40357425"/>
          <a:ext cx="1332000" cy="1332000"/>
        </a:xfrm>
        <a:prstGeom prst="rect">
          <a:avLst/>
        </a:prstGeom>
        <a:ln w="9525">
          <a:solidFill>
            <a:srgbClr val="000000"/>
          </a:solidFill>
          <a:prstDash val="solid"/>
        </a:ln>
      </xdr:spPr>
    </xdr:pic>
    <xdr:clientData/>
  </xdr:twoCellAnchor>
  <xdr:twoCellAnchor>
    <xdr:from>
      <xdr:col>8</xdr:col>
      <xdr:colOff>123825</xdr:colOff>
      <xdr:row>120</xdr:row>
      <xdr:rowOff>142875</xdr:rowOff>
    </xdr:from>
    <xdr:to>
      <xdr:col>8</xdr:col>
      <xdr:colOff>1455825</xdr:colOff>
      <xdr:row>120</xdr:row>
      <xdr:rowOff>1474875</xdr:rowOff>
    </xdr:to>
    <xdr:pic>
      <xdr:nvPicPr>
        <xdr:cNvPr id="818" name="Имя " descr="Descr "/>
        <xdr:cNvPicPr>
          <a:picLocks noChangeAspect="1"/>
        </xdr:cNvPicPr>
      </xdr:nvPicPr>
      <xdr:blipFill>
        <a:blip xmlns:r="http://schemas.openxmlformats.org/officeDocument/2006/relationships" r:embed="rId192"/>
        <a:stretch>
          <a:fillRect/>
        </a:stretch>
      </xdr:blipFill>
      <xdr:spPr>
        <a:xfrm>
          <a:off x="5238750" y="41881425"/>
          <a:ext cx="1332000" cy="1332000"/>
        </a:xfrm>
        <a:prstGeom prst="rect">
          <a:avLst/>
        </a:prstGeom>
        <a:ln w="9525">
          <a:solidFill>
            <a:srgbClr val="000000"/>
          </a:solidFill>
          <a:prstDash val="solid"/>
        </a:ln>
      </xdr:spPr>
    </xdr:pic>
    <xdr:clientData/>
  </xdr:twoCellAnchor>
  <xdr:twoCellAnchor>
    <xdr:from>
      <xdr:col>8</xdr:col>
      <xdr:colOff>123825</xdr:colOff>
      <xdr:row>128</xdr:row>
      <xdr:rowOff>142875</xdr:rowOff>
    </xdr:from>
    <xdr:to>
      <xdr:col>8</xdr:col>
      <xdr:colOff>1455825</xdr:colOff>
      <xdr:row>128</xdr:row>
      <xdr:rowOff>1474875</xdr:rowOff>
    </xdr:to>
    <xdr:pic>
      <xdr:nvPicPr>
        <xdr:cNvPr id="819" name="Имя " descr="Descr "/>
        <xdr:cNvPicPr>
          <a:picLocks noChangeAspect="1"/>
        </xdr:cNvPicPr>
      </xdr:nvPicPr>
      <xdr:blipFill>
        <a:blip xmlns:r="http://schemas.openxmlformats.org/officeDocument/2006/relationships" r:embed="rId193"/>
        <a:stretch>
          <a:fillRect/>
        </a:stretch>
      </xdr:blipFill>
      <xdr:spPr>
        <a:xfrm>
          <a:off x="5238750" y="43405425"/>
          <a:ext cx="1332000" cy="1332000"/>
        </a:xfrm>
        <a:prstGeom prst="rect">
          <a:avLst/>
        </a:prstGeom>
        <a:ln w="9525">
          <a:solidFill>
            <a:srgbClr val="000000"/>
          </a:solidFill>
          <a:prstDash val="solid"/>
        </a:ln>
      </xdr:spPr>
    </xdr:pic>
    <xdr:clientData/>
  </xdr:twoCellAnchor>
  <xdr:twoCellAnchor>
    <xdr:from>
      <xdr:col>8</xdr:col>
      <xdr:colOff>123825</xdr:colOff>
      <xdr:row>135</xdr:row>
      <xdr:rowOff>142875</xdr:rowOff>
    </xdr:from>
    <xdr:to>
      <xdr:col>8</xdr:col>
      <xdr:colOff>1455825</xdr:colOff>
      <xdr:row>135</xdr:row>
      <xdr:rowOff>1474875</xdr:rowOff>
    </xdr:to>
    <xdr:pic>
      <xdr:nvPicPr>
        <xdr:cNvPr id="821" name="Имя " descr="Descr "/>
        <xdr:cNvPicPr>
          <a:picLocks noChangeAspect="1"/>
        </xdr:cNvPicPr>
      </xdr:nvPicPr>
      <xdr:blipFill>
        <a:blip xmlns:r="http://schemas.openxmlformats.org/officeDocument/2006/relationships" r:embed="rId194"/>
        <a:stretch>
          <a:fillRect/>
        </a:stretch>
      </xdr:blipFill>
      <xdr:spPr>
        <a:xfrm>
          <a:off x="5238750" y="46453425"/>
          <a:ext cx="1332000" cy="1332000"/>
        </a:xfrm>
        <a:prstGeom prst="rect">
          <a:avLst/>
        </a:prstGeom>
        <a:ln w="9525">
          <a:solidFill>
            <a:srgbClr val="000000"/>
          </a:solidFill>
          <a:prstDash val="solid"/>
        </a:ln>
      </xdr:spPr>
    </xdr:pic>
    <xdr:clientData/>
  </xdr:twoCellAnchor>
  <xdr:twoCellAnchor>
    <xdr:from>
      <xdr:col>8</xdr:col>
      <xdr:colOff>123825</xdr:colOff>
      <xdr:row>136</xdr:row>
      <xdr:rowOff>142875</xdr:rowOff>
    </xdr:from>
    <xdr:to>
      <xdr:col>8</xdr:col>
      <xdr:colOff>1455825</xdr:colOff>
      <xdr:row>136</xdr:row>
      <xdr:rowOff>1474875</xdr:rowOff>
    </xdr:to>
    <xdr:pic>
      <xdr:nvPicPr>
        <xdr:cNvPr id="822" name="Имя " descr="Descr "/>
        <xdr:cNvPicPr>
          <a:picLocks noChangeAspect="1"/>
        </xdr:cNvPicPr>
      </xdr:nvPicPr>
      <xdr:blipFill>
        <a:blip xmlns:r="http://schemas.openxmlformats.org/officeDocument/2006/relationships" r:embed="rId195"/>
        <a:stretch>
          <a:fillRect/>
        </a:stretch>
      </xdr:blipFill>
      <xdr:spPr>
        <a:xfrm>
          <a:off x="5238750" y="47977425"/>
          <a:ext cx="1332000" cy="1332000"/>
        </a:xfrm>
        <a:prstGeom prst="rect">
          <a:avLst/>
        </a:prstGeom>
        <a:ln w="9525">
          <a:solidFill>
            <a:srgbClr val="000000"/>
          </a:solidFill>
          <a:prstDash val="solid"/>
        </a:ln>
      </xdr:spPr>
    </xdr:pic>
    <xdr:clientData/>
  </xdr:twoCellAnchor>
  <xdr:twoCellAnchor>
    <xdr:from>
      <xdr:col>8</xdr:col>
      <xdr:colOff>123825</xdr:colOff>
      <xdr:row>137</xdr:row>
      <xdr:rowOff>142875</xdr:rowOff>
    </xdr:from>
    <xdr:to>
      <xdr:col>8</xdr:col>
      <xdr:colOff>1455825</xdr:colOff>
      <xdr:row>137</xdr:row>
      <xdr:rowOff>1474875</xdr:rowOff>
    </xdr:to>
    <xdr:pic>
      <xdr:nvPicPr>
        <xdr:cNvPr id="823" name="Имя " descr="Descr "/>
        <xdr:cNvPicPr>
          <a:picLocks noChangeAspect="1"/>
        </xdr:cNvPicPr>
      </xdr:nvPicPr>
      <xdr:blipFill>
        <a:blip xmlns:r="http://schemas.openxmlformats.org/officeDocument/2006/relationships" r:embed="rId196"/>
        <a:stretch>
          <a:fillRect/>
        </a:stretch>
      </xdr:blipFill>
      <xdr:spPr>
        <a:xfrm>
          <a:off x="5238750" y="49501425"/>
          <a:ext cx="1332000" cy="1332000"/>
        </a:xfrm>
        <a:prstGeom prst="rect">
          <a:avLst/>
        </a:prstGeom>
        <a:ln w="9525">
          <a:solidFill>
            <a:srgbClr val="000000"/>
          </a:solidFill>
          <a:prstDash val="solid"/>
        </a:ln>
      </xdr:spPr>
    </xdr:pic>
    <xdr:clientData/>
  </xdr:twoCellAnchor>
  <xdr:twoCellAnchor>
    <xdr:from>
      <xdr:col>8</xdr:col>
      <xdr:colOff>123825</xdr:colOff>
      <xdr:row>138</xdr:row>
      <xdr:rowOff>142875</xdr:rowOff>
    </xdr:from>
    <xdr:to>
      <xdr:col>8</xdr:col>
      <xdr:colOff>1455825</xdr:colOff>
      <xdr:row>138</xdr:row>
      <xdr:rowOff>1474875</xdr:rowOff>
    </xdr:to>
    <xdr:pic>
      <xdr:nvPicPr>
        <xdr:cNvPr id="824" name="Имя " descr="Descr "/>
        <xdr:cNvPicPr>
          <a:picLocks noChangeAspect="1"/>
        </xdr:cNvPicPr>
      </xdr:nvPicPr>
      <xdr:blipFill>
        <a:blip xmlns:r="http://schemas.openxmlformats.org/officeDocument/2006/relationships" r:embed="rId197"/>
        <a:stretch>
          <a:fillRect/>
        </a:stretch>
      </xdr:blipFill>
      <xdr:spPr>
        <a:xfrm>
          <a:off x="5238750" y="51025425"/>
          <a:ext cx="1332000" cy="1332000"/>
        </a:xfrm>
        <a:prstGeom prst="rect">
          <a:avLst/>
        </a:prstGeom>
        <a:ln w="9525">
          <a:solidFill>
            <a:srgbClr val="000000"/>
          </a:solidFill>
          <a:prstDash val="solid"/>
        </a:ln>
      </xdr:spPr>
    </xdr:pic>
    <xdr:clientData/>
  </xdr:twoCellAnchor>
  <xdr:twoCellAnchor>
    <xdr:from>
      <xdr:col>8</xdr:col>
      <xdr:colOff>123825</xdr:colOff>
      <xdr:row>139</xdr:row>
      <xdr:rowOff>142875</xdr:rowOff>
    </xdr:from>
    <xdr:to>
      <xdr:col>8</xdr:col>
      <xdr:colOff>1455825</xdr:colOff>
      <xdr:row>139</xdr:row>
      <xdr:rowOff>1474875</xdr:rowOff>
    </xdr:to>
    <xdr:pic>
      <xdr:nvPicPr>
        <xdr:cNvPr id="825" name="Имя " descr="Descr "/>
        <xdr:cNvPicPr>
          <a:picLocks noChangeAspect="1"/>
        </xdr:cNvPicPr>
      </xdr:nvPicPr>
      <xdr:blipFill>
        <a:blip xmlns:r="http://schemas.openxmlformats.org/officeDocument/2006/relationships" r:embed="rId198"/>
        <a:stretch>
          <a:fillRect/>
        </a:stretch>
      </xdr:blipFill>
      <xdr:spPr>
        <a:xfrm>
          <a:off x="5238750" y="52549425"/>
          <a:ext cx="1332000" cy="1332000"/>
        </a:xfrm>
        <a:prstGeom prst="rect">
          <a:avLst/>
        </a:prstGeom>
        <a:ln w="9525">
          <a:solidFill>
            <a:srgbClr val="000000"/>
          </a:solidFill>
          <a:prstDash val="solid"/>
        </a:ln>
      </xdr:spPr>
    </xdr:pic>
    <xdr:clientData/>
  </xdr:twoCellAnchor>
  <xdr:twoCellAnchor>
    <xdr:from>
      <xdr:col>8</xdr:col>
      <xdr:colOff>123825</xdr:colOff>
      <xdr:row>148</xdr:row>
      <xdr:rowOff>142875</xdr:rowOff>
    </xdr:from>
    <xdr:to>
      <xdr:col>8</xdr:col>
      <xdr:colOff>1455825</xdr:colOff>
      <xdr:row>148</xdr:row>
      <xdr:rowOff>1474875</xdr:rowOff>
    </xdr:to>
    <xdr:pic>
      <xdr:nvPicPr>
        <xdr:cNvPr id="826" name="Имя " descr="Descr "/>
        <xdr:cNvPicPr>
          <a:picLocks noChangeAspect="1"/>
        </xdr:cNvPicPr>
      </xdr:nvPicPr>
      <xdr:blipFill>
        <a:blip xmlns:r="http://schemas.openxmlformats.org/officeDocument/2006/relationships" r:embed="rId199"/>
        <a:stretch>
          <a:fillRect/>
        </a:stretch>
      </xdr:blipFill>
      <xdr:spPr>
        <a:xfrm>
          <a:off x="5238750" y="54073425"/>
          <a:ext cx="1332000" cy="1332000"/>
        </a:xfrm>
        <a:prstGeom prst="rect">
          <a:avLst/>
        </a:prstGeom>
        <a:ln w="9525">
          <a:solidFill>
            <a:srgbClr val="000000"/>
          </a:solidFill>
          <a:prstDash val="solid"/>
        </a:ln>
      </xdr:spPr>
    </xdr:pic>
    <xdr:clientData/>
  </xdr:twoCellAnchor>
  <xdr:twoCellAnchor>
    <xdr:from>
      <xdr:col>8</xdr:col>
      <xdr:colOff>123825</xdr:colOff>
      <xdr:row>150</xdr:row>
      <xdr:rowOff>142875</xdr:rowOff>
    </xdr:from>
    <xdr:to>
      <xdr:col>8</xdr:col>
      <xdr:colOff>1455825</xdr:colOff>
      <xdr:row>150</xdr:row>
      <xdr:rowOff>1474875</xdr:rowOff>
    </xdr:to>
    <xdr:pic>
      <xdr:nvPicPr>
        <xdr:cNvPr id="827" name="Имя " descr="Descr "/>
        <xdr:cNvPicPr>
          <a:picLocks noChangeAspect="1"/>
        </xdr:cNvPicPr>
      </xdr:nvPicPr>
      <xdr:blipFill>
        <a:blip xmlns:r="http://schemas.openxmlformats.org/officeDocument/2006/relationships" r:embed="rId200"/>
        <a:stretch>
          <a:fillRect/>
        </a:stretch>
      </xdr:blipFill>
      <xdr:spPr>
        <a:xfrm>
          <a:off x="5238750" y="55597425"/>
          <a:ext cx="1332000" cy="1332000"/>
        </a:xfrm>
        <a:prstGeom prst="rect">
          <a:avLst/>
        </a:prstGeom>
        <a:ln w="9525">
          <a:solidFill>
            <a:srgbClr val="000000"/>
          </a:solidFill>
          <a:prstDash val="solid"/>
        </a:ln>
      </xdr:spPr>
    </xdr:pic>
    <xdr:clientData/>
  </xdr:twoCellAnchor>
  <xdr:twoCellAnchor>
    <xdr:from>
      <xdr:col>8</xdr:col>
      <xdr:colOff>123825</xdr:colOff>
      <xdr:row>157</xdr:row>
      <xdr:rowOff>142875</xdr:rowOff>
    </xdr:from>
    <xdr:to>
      <xdr:col>8</xdr:col>
      <xdr:colOff>1455825</xdr:colOff>
      <xdr:row>157</xdr:row>
      <xdr:rowOff>1474875</xdr:rowOff>
    </xdr:to>
    <xdr:pic>
      <xdr:nvPicPr>
        <xdr:cNvPr id="828" name="Имя " descr="Descr "/>
        <xdr:cNvPicPr>
          <a:picLocks noChangeAspect="1"/>
        </xdr:cNvPicPr>
      </xdr:nvPicPr>
      <xdr:blipFill>
        <a:blip xmlns:r="http://schemas.openxmlformats.org/officeDocument/2006/relationships" r:embed="rId201"/>
        <a:stretch>
          <a:fillRect/>
        </a:stretch>
      </xdr:blipFill>
      <xdr:spPr>
        <a:xfrm>
          <a:off x="5238750" y="57121425"/>
          <a:ext cx="1332000" cy="1332000"/>
        </a:xfrm>
        <a:prstGeom prst="rect">
          <a:avLst/>
        </a:prstGeom>
        <a:ln w="9525">
          <a:solidFill>
            <a:srgbClr val="000000"/>
          </a:solidFill>
          <a:prstDash val="solid"/>
        </a:ln>
      </xdr:spPr>
    </xdr:pic>
    <xdr:clientData/>
  </xdr:twoCellAnchor>
  <xdr:twoCellAnchor>
    <xdr:from>
      <xdr:col>8</xdr:col>
      <xdr:colOff>123825</xdr:colOff>
      <xdr:row>165</xdr:row>
      <xdr:rowOff>142875</xdr:rowOff>
    </xdr:from>
    <xdr:to>
      <xdr:col>8</xdr:col>
      <xdr:colOff>1455825</xdr:colOff>
      <xdr:row>165</xdr:row>
      <xdr:rowOff>1474875</xdr:rowOff>
    </xdr:to>
    <xdr:pic>
      <xdr:nvPicPr>
        <xdr:cNvPr id="829" name="Имя " descr="Descr "/>
        <xdr:cNvPicPr>
          <a:picLocks noChangeAspect="1"/>
        </xdr:cNvPicPr>
      </xdr:nvPicPr>
      <xdr:blipFill>
        <a:blip xmlns:r="http://schemas.openxmlformats.org/officeDocument/2006/relationships" r:embed="rId202"/>
        <a:stretch>
          <a:fillRect/>
        </a:stretch>
      </xdr:blipFill>
      <xdr:spPr>
        <a:xfrm>
          <a:off x="5238750" y="58645425"/>
          <a:ext cx="1332000" cy="1332000"/>
        </a:xfrm>
        <a:prstGeom prst="rect">
          <a:avLst/>
        </a:prstGeom>
        <a:ln w="9525">
          <a:solidFill>
            <a:srgbClr val="000000"/>
          </a:solidFill>
          <a:prstDash val="solid"/>
        </a:ln>
      </xdr:spPr>
    </xdr:pic>
    <xdr:clientData/>
  </xdr:twoCellAnchor>
  <xdr:twoCellAnchor>
    <xdr:from>
      <xdr:col>8</xdr:col>
      <xdr:colOff>123825</xdr:colOff>
      <xdr:row>168</xdr:row>
      <xdr:rowOff>142875</xdr:rowOff>
    </xdr:from>
    <xdr:to>
      <xdr:col>8</xdr:col>
      <xdr:colOff>1455825</xdr:colOff>
      <xdr:row>168</xdr:row>
      <xdr:rowOff>1474875</xdr:rowOff>
    </xdr:to>
    <xdr:pic>
      <xdr:nvPicPr>
        <xdr:cNvPr id="830" name="Имя " descr="Descr "/>
        <xdr:cNvPicPr>
          <a:picLocks noChangeAspect="1"/>
        </xdr:cNvPicPr>
      </xdr:nvPicPr>
      <xdr:blipFill>
        <a:blip xmlns:r="http://schemas.openxmlformats.org/officeDocument/2006/relationships" r:embed="rId203"/>
        <a:stretch>
          <a:fillRect/>
        </a:stretch>
      </xdr:blipFill>
      <xdr:spPr>
        <a:xfrm>
          <a:off x="5238750" y="60169425"/>
          <a:ext cx="1332000" cy="1332000"/>
        </a:xfrm>
        <a:prstGeom prst="rect">
          <a:avLst/>
        </a:prstGeom>
        <a:ln w="9525">
          <a:solidFill>
            <a:srgbClr val="000000"/>
          </a:solidFill>
          <a:prstDash val="solid"/>
        </a:ln>
      </xdr:spPr>
    </xdr:pic>
    <xdr:clientData/>
  </xdr:twoCellAnchor>
  <xdr:twoCellAnchor>
    <xdr:from>
      <xdr:col>8</xdr:col>
      <xdr:colOff>123825</xdr:colOff>
      <xdr:row>170</xdr:row>
      <xdr:rowOff>142875</xdr:rowOff>
    </xdr:from>
    <xdr:to>
      <xdr:col>8</xdr:col>
      <xdr:colOff>1455825</xdr:colOff>
      <xdr:row>170</xdr:row>
      <xdr:rowOff>1474875</xdr:rowOff>
    </xdr:to>
    <xdr:pic>
      <xdr:nvPicPr>
        <xdr:cNvPr id="831" name="Имя " descr="Descr "/>
        <xdr:cNvPicPr>
          <a:picLocks noChangeAspect="1"/>
        </xdr:cNvPicPr>
      </xdr:nvPicPr>
      <xdr:blipFill>
        <a:blip xmlns:r="http://schemas.openxmlformats.org/officeDocument/2006/relationships" r:embed="rId204"/>
        <a:stretch>
          <a:fillRect/>
        </a:stretch>
      </xdr:blipFill>
      <xdr:spPr>
        <a:xfrm>
          <a:off x="5238750" y="61693425"/>
          <a:ext cx="1332000" cy="1332000"/>
        </a:xfrm>
        <a:prstGeom prst="rect">
          <a:avLst/>
        </a:prstGeom>
        <a:ln w="9525">
          <a:solidFill>
            <a:srgbClr val="000000"/>
          </a:solidFill>
          <a:prstDash val="solid"/>
        </a:ln>
      </xdr:spPr>
    </xdr:pic>
    <xdr:clientData/>
  </xdr:twoCellAnchor>
  <xdr:twoCellAnchor>
    <xdr:from>
      <xdr:col>8</xdr:col>
      <xdr:colOff>123825</xdr:colOff>
      <xdr:row>172</xdr:row>
      <xdr:rowOff>142875</xdr:rowOff>
    </xdr:from>
    <xdr:to>
      <xdr:col>8</xdr:col>
      <xdr:colOff>1455825</xdr:colOff>
      <xdr:row>172</xdr:row>
      <xdr:rowOff>1474875</xdr:rowOff>
    </xdr:to>
    <xdr:pic>
      <xdr:nvPicPr>
        <xdr:cNvPr id="832" name="Имя " descr="Descr "/>
        <xdr:cNvPicPr>
          <a:picLocks noChangeAspect="1"/>
        </xdr:cNvPicPr>
      </xdr:nvPicPr>
      <xdr:blipFill>
        <a:blip xmlns:r="http://schemas.openxmlformats.org/officeDocument/2006/relationships" r:embed="rId205"/>
        <a:stretch>
          <a:fillRect/>
        </a:stretch>
      </xdr:blipFill>
      <xdr:spPr>
        <a:xfrm>
          <a:off x="5238750" y="63217425"/>
          <a:ext cx="1332000" cy="1332000"/>
        </a:xfrm>
        <a:prstGeom prst="rect">
          <a:avLst/>
        </a:prstGeom>
        <a:ln w="9525">
          <a:solidFill>
            <a:srgbClr val="000000"/>
          </a:solidFill>
          <a:prstDash val="solid"/>
        </a:ln>
      </xdr:spPr>
    </xdr:pic>
    <xdr:clientData/>
  </xdr:twoCellAnchor>
  <xdr:twoCellAnchor>
    <xdr:from>
      <xdr:col>8</xdr:col>
      <xdr:colOff>123825</xdr:colOff>
      <xdr:row>173</xdr:row>
      <xdr:rowOff>142875</xdr:rowOff>
    </xdr:from>
    <xdr:to>
      <xdr:col>8</xdr:col>
      <xdr:colOff>1455825</xdr:colOff>
      <xdr:row>173</xdr:row>
      <xdr:rowOff>1474875</xdr:rowOff>
    </xdr:to>
    <xdr:pic>
      <xdr:nvPicPr>
        <xdr:cNvPr id="833" name="Имя " descr="Descr "/>
        <xdr:cNvPicPr>
          <a:picLocks noChangeAspect="1"/>
        </xdr:cNvPicPr>
      </xdr:nvPicPr>
      <xdr:blipFill>
        <a:blip xmlns:r="http://schemas.openxmlformats.org/officeDocument/2006/relationships" r:embed="rId206"/>
        <a:stretch>
          <a:fillRect/>
        </a:stretch>
      </xdr:blipFill>
      <xdr:spPr>
        <a:xfrm>
          <a:off x="5238750" y="64741425"/>
          <a:ext cx="1332000" cy="1332000"/>
        </a:xfrm>
        <a:prstGeom prst="rect">
          <a:avLst/>
        </a:prstGeom>
        <a:ln w="9525">
          <a:solidFill>
            <a:srgbClr val="000000"/>
          </a:solidFill>
          <a:prstDash val="solid"/>
        </a:ln>
      </xdr:spPr>
    </xdr:pic>
    <xdr:clientData/>
  </xdr:twoCellAnchor>
  <xdr:twoCellAnchor>
    <xdr:from>
      <xdr:col>8</xdr:col>
      <xdr:colOff>123825</xdr:colOff>
      <xdr:row>176</xdr:row>
      <xdr:rowOff>142875</xdr:rowOff>
    </xdr:from>
    <xdr:to>
      <xdr:col>8</xdr:col>
      <xdr:colOff>1455825</xdr:colOff>
      <xdr:row>176</xdr:row>
      <xdr:rowOff>1474875</xdr:rowOff>
    </xdr:to>
    <xdr:pic>
      <xdr:nvPicPr>
        <xdr:cNvPr id="834" name="Имя " descr="Descr "/>
        <xdr:cNvPicPr>
          <a:picLocks noChangeAspect="1"/>
        </xdr:cNvPicPr>
      </xdr:nvPicPr>
      <xdr:blipFill>
        <a:blip xmlns:r="http://schemas.openxmlformats.org/officeDocument/2006/relationships" r:embed="rId207"/>
        <a:stretch>
          <a:fillRect/>
        </a:stretch>
      </xdr:blipFill>
      <xdr:spPr>
        <a:xfrm>
          <a:off x="5238750" y="66265425"/>
          <a:ext cx="1332000" cy="1332000"/>
        </a:xfrm>
        <a:prstGeom prst="rect">
          <a:avLst/>
        </a:prstGeom>
        <a:ln w="9525">
          <a:solidFill>
            <a:srgbClr val="000000"/>
          </a:solidFill>
          <a:prstDash val="solid"/>
        </a:ln>
      </xdr:spPr>
    </xdr:pic>
    <xdr:clientData/>
  </xdr:twoCellAnchor>
  <xdr:twoCellAnchor>
    <xdr:from>
      <xdr:col>8</xdr:col>
      <xdr:colOff>123825</xdr:colOff>
      <xdr:row>178</xdr:row>
      <xdr:rowOff>142875</xdr:rowOff>
    </xdr:from>
    <xdr:to>
      <xdr:col>8</xdr:col>
      <xdr:colOff>1455825</xdr:colOff>
      <xdr:row>178</xdr:row>
      <xdr:rowOff>1474875</xdr:rowOff>
    </xdr:to>
    <xdr:pic>
      <xdr:nvPicPr>
        <xdr:cNvPr id="835" name="Имя " descr="Descr "/>
        <xdr:cNvPicPr>
          <a:picLocks noChangeAspect="1"/>
        </xdr:cNvPicPr>
      </xdr:nvPicPr>
      <xdr:blipFill>
        <a:blip xmlns:r="http://schemas.openxmlformats.org/officeDocument/2006/relationships" r:embed="rId208"/>
        <a:stretch>
          <a:fillRect/>
        </a:stretch>
      </xdr:blipFill>
      <xdr:spPr>
        <a:xfrm>
          <a:off x="5238750" y="67789425"/>
          <a:ext cx="1332000" cy="1332000"/>
        </a:xfrm>
        <a:prstGeom prst="rect">
          <a:avLst/>
        </a:prstGeom>
        <a:ln w="9525">
          <a:solidFill>
            <a:srgbClr val="000000"/>
          </a:solidFill>
          <a:prstDash val="solid"/>
        </a:ln>
      </xdr:spPr>
    </xdr:pic>
    <xdr:clientData/>
  </xdr:twoCellAnchor>
  <xdr:twoCellAnchor>
    <xdr:from>
      <xdr:col>8</xdr:col>
      <xdr:colOff>123825</xdr:colOff>
      <xdr:row>179</xdr:row>
      <xdr:rowOff>142875</xdr:rowOff>
    </xdr:from>
    <xdr:to>
      <xdr:col>8</xdr:col>
      <xdr:colOff>1455825</xdr:colOff>
      <xdr:row>179</xdr:row>
      <xdr:rowOff>1474875</xdr:rowOff>
    </xdr:to>
    <xdr:pic>
      <xdr:nvPicPr>
        <xdr:cNvPr id="836" name="Имя " descr="Descr "/>
        <xdr:cNvPicPr>
          <a:picLocks noChangeAspect="1"/>
        </xdr:cNvPicPr>
      </xdr:nvPicPr>
      <xdr:blipFill>
        <a:blip xmlns:r="http://schemas.openxmlformats.org/officeDocument/2006/relationships" r:embed="rId209"/>
        <a:stretch>
          <a:fillRect/>
        </a:stretch>
      </xdr:blipFill>
      <xdr:spPr>
        <a:xfrm>
          <a:off x="5238750" y="69313425"/>
          <a:ext cx="1332000" cy="1332000"/>
        </a:xfrm>
        <a:prstGeom prst="rect">
          <a:avLst/>
        </a:prstGeom>
        <a:ln w="9525">
          <a:solidFill>
            <a:srgbClr val="000000"/>
          </a:solidFill>
          <a:prstDash val="solid"/>
        </a:ln>
      </xdr:spPr>
    </xdr:pic>
    <xdr:clientData/>
  </xdr:twoCellAnchor>
  <xdr:twoCellAnchor>
    <xdr:from>
      <xdr:col>8</xdr:col>
      <xdr:colOff>123825</xdr:colOff>
      <xdr:row>180</xdr:row>
      <xdr:rowOff>142875</xdr:rowOff>
    </xdr:from>
    <xdr:to>
      <xdr:col>8</xdr:col>
      <xdr:colOff>1455825</xdr:colOff>
      <xdr:row>180</xdr:row>
      <xdr:rowOff>1474875</xdr:rowOff>
    </xdr:to>
    <xdr:pic>
      <xdr:nvPicPr>
        <xdr:cNvPr id="837" name="Имя " descr="Descr "/>
        <xdr:cNvPicPr>
          <a:picLocks noChangeAspect="1"/>
        </xdr:cNvPicPr>
      </xdr:nvPicPr>
      <xdr:blipFill>
        <a:blip xmlns:r="http://schemas.openxmlformats.org/officeDocument/2006/relationships" r:embed="rId210"/>
        <a:stretch>
          <a:fillRect/>
        </a:stretch>
      </xdr:blipFill>
      <xdr:spPr>
        <a:xfrm>
          <a:off x="5238750" y="70837425"/>
          <a:ext cx="1332000" cy="1332000"/>
        </a:xfrm>
        <a:prstGeom prst="rect">
          <a:avLst/>
        </a:prstGeom>
        <a:ln w="9525">
          <a:solidFill>
            <a:srgbClr val="000000"/>
          </a:solidFill>
          <a:prstDash val="solid"/>
        </a:ln>
      </xdr:spPr>
    </xdr:pic>
    <xdr:clientData/>
  </xdr:twoCellAnchor>
  <xdr:twoCellAnchor>
    <xdr:from>
      <xdr:col>8</xdr:col>
      <xdr:colOff>123825</xdr:colOff>
      <xdr:row>181</xdr:row>
      <xdr:rowOff>142875</xdr:rowOff>
    </xdr:from>
    <xdr:to>
      <xdr:col>8</xdr:col>
      <xdr:colOff>1455825</xdr:colOff>
      <xdr:row>181</xdr:row>
      <xdr:rowOff>1474875</xdr:rowOff>
    </xdr:to>
    <xdr:pic>
      <xdr:nvPicPr>
        <xdr:cNvPr id="838" name="Имя " descr="Descr "/>
        <xdr:cNvPicPr>
          <a:picLocks noChangeAspect="1"/>
        </xdr:cNvPicPr>
      </xdr:nvPicPr>
      <xdr:blipFill>
        <a:blip xmlns:r="http://schemas.openxmlformats.org/officeDocument/2006/relationships" r:embed="rId211"/>
        <a:stretch>
          <a:fillRect/>
        </a:stretch>
      </xdr:blipFill>
      <xdr:spPr>
        <a:xfrm>
          <a:off x="5238750" y="72361425"/>
          <a:ext cx="1332000" cy="1332000"/>
        </a:xfrm>
        <a:prstGeom prst="rect">
          <a:avLst/>
        </a:prstGeom>
        <a:ln w="9525">
          <a:solidFill>
            <a:srgbClr val="000000"/>
          </a:solidFill>
          <a:prstDash val="solid"/>
        </a:ln>
      </xdr:spPr>
    </xdr:pic>
    <xdr:clientData/>
  </xdr:twoCellAnchor>
  <xdr:twoCellAnchor>
    <xdr:from>
      <xdr:col>8</xdr:col>
      <xdr:colOff>123825</xdr:colOff>
      <xdr:row>182</xdr:row>
      <xdr:rowOff>142875</xdr:rowOff>
    </xdr:from>
    <xdr:to>
      <xdr:col>8</xdr:col>
      <xdr:colOff>1455825</xdr:colOff>
      <xdr:row>182</xdr:row>
      <xdr:rowOff>1474875</xdr:rowOff>
    </xdr:to>
    <xdr:pic>
      <xdr:nvPicPr>
        <xdr:cNvPr id="839" name="Имя " descr="Descr "/>
        <xdr:cNvPicPr>
          <a:picLocks noChangeAspect="1"/>
        </xdr:cNvPicPr>
      </xdr:nvPicPr>
      <xdr:blipFill>
        <a:blip xmlns:r="http://schemas.openxmlformats.org/officeDocument/2006/relationships" r:embed="rId212"/>
        <a:stretch>
          <a:fillRect/>
        </a:stretch>
      </xdr:blipFill>
      <xdr:spPr>
        <a:xfrm>
          <a:off x="5238750" y="73885425"/>
          <a:ext cx="1332000" cy="1332000"/>
        </a:xfrm>
        <a:prstGeom prst="rect">
          <a:avLst/>
        </a:prstGeom>
        <a:ln w="9525">
          <a:solidFill>
            <a:srgbClr val="000000"/>
          </a:solidFill>
          <a:prstDash val="solid"/>
        </a:ln>
      </xdr:spPr>
    </xdr:pic>
    <xdr:clientData/>
  </xdr:twoCellAnchor>
  <xdr:twoCellAnchor>
    <xdr:from>
      <xdr:col>8</xdr:col>
      <xdr:colOff>123825</xdr:colOff>
      <xdr:row>183</xdr:row>
      <xdr:rowOff>142875</xdr:rowOff>
    </xdr:from>
    <xdr:to>
      <xdr:col>8</xdr:col>
      <xdr:colOff>1455825</xdr:colOff>
      <xdr:row>183</xdr:row>
      <xdr:rowOff>1474875</xdr:rowOff>
    </xdr:to>
    <xdr:pic>
      <xdr:nvPicPr>
        <xdr:cNvPr id="840" name="Имя " descr="Descr "/>
        <xdr:cNvPicPr>
          <a:picLocks noChangeAspect="1"/>
        </xdr:cNvPicPr>
      </xdr:nvPicPr>
      <xdr:blipFill>
        <a:blip xmlns:r="http://schemas.openxmlformats.org/officeDocument/2006/relationships" r:embed="rId213"/>
        <a:stretch>
          <a:fillRect/>
        </a:stretch>
      </xdr:blipFill>
      <xdr:spPr>
        <a:xfrm>
          <a:off x="5238750" y="75409425"/>
          <a:ext cx="1332000" cy="1332000"/>
        </a:xfrm>
        <a:prstGeom prst="rect">
          <a:avLst/>
        </a:prstGeom>
        <a:ln w="9525">
          <a:solidFill>
            <a:srgbClr val="000000"/>
          </a:solidFill>
          <a:prstDash val="solid"/>
        </a:ln>
      </xdr:spPr>
    </xdr:pic>
    <xdr:clientData/>
  </xdr:twoCellAnchor>
  <xdr:twoCellAnchor>
    <xdr:from>
      <xdr:col>8</xdr:col>
      <xdr:colOff>123825</xdr:colOff>
      <xdr:row>184</xdr:row>
      <xdr:rowOff>142875</xdr:rowOff>
    </xdr:from>
    <xdr:to>
      <xdr:col>8</xdr:col>
      <xdr:colOff>1455825</xdr:colOff>
      <xdr:row>184</xdr:row>
      <xdr:rowOff>1474875</xdr:rowOff>
    </xdr:to>
    <xdr:pic>
      <xdr:nvPicPr>
        <xdr:cNvPr id="841" name="Имя " descr="Descr "/>
        <xdr:cNvPicPr>
          <a:picLocks noChangeAspect="1"/>
        </xdr:cNvPicPr>
      </xdr:nvPicPr>
      <xdr:blipFill>
        <a:blip xmlns:r="http://schemas.openxmlformats.org/officeDocument/2006/relationships" r:embed="rId214"/>
        <a:stretch>
          <a:fillRect/>
        </a:stretch>
      </xdr:blipFill>
      <xdr:spPr>
        <a:xfrm>
          <a:off x="5238750" y="76933425"/>
          <a:ext cx="1332000" cy="1332000"/>
        </a:xfrm>
        <a:prstGeom prst="rect">
          <a:avLst/>
        </a:prstGeom>
        <a:ln w="9525">
          <a:solidFill>
            <a:srgbClr val="000000"/>
          </a:solidFill>
          <a:prstDash val="solid"/>
        </a:ln>
      </xdr:spPr>
    </xdr:pic>
    <xdr:clientData/>
  </xdr:twoCellAnchor>
  <xdr:twoCellAnchor>
    <xdr:from>
      <xdr:col>8</xdr:col>
      <xdr:colOff>123825</xdr:colOff>
      <xdr:row>185</xdr:row>
      <xdr:rowOff>142875</xdr:rowOff>
    </xdr:from>
    <xdr:to>
      <xdr:col>8</xdr:col>
      <xdr:colOff>1455825</xdr:colOff>
      <xdr:row>185</xdr:row>
      <xdr:rowOff>1474875</xdr:rowOff>
    </xdr:to>
    <xdr:pic>
      <xdr:nvPicPr>
        <xdr:cNvPr id="842" name="Имя " descr="Descr "/>
        <xdr:cNvPicPr>
          <a:picLocks noChangeAspect="1"/>
        </xdr:cNvPicPr>
      </xdr:nvPicPr>
      <xdr:blipFill>
        <a:blip xmlns:r="http://schemas.openxmlformats.org/officeDocument/2006/relationships" r:embed="rId215"/>
        <a:stretch>
          <a:fillRect/>
        </a:stretch>
      </xdr:blipFill>
      <xdr:spPr>
        <a:xfrm>
          <a:off x="5238750" y="78457425"/>
          <a:ext cx="1332000" cy="1332000"/>
        </a:xfrm>
        <a:prstGeom prst="rect">
          <a:avLst/>
        </a:prstGeom>
        <a:ln w="9525">
          <a:solidFill>
            <a:srgbClr val="000000"/>
          </a:solidFill>
          <a:prstDash val="solid"/>
        </a:ln>
      </xdr:spPr>
    </xdr:pic>
    <xdr:clientData/>
  </xdr:twoCellAnchor>
  <xdr:twoCellAnchor>
    <xdr:from>
      <xdr:col>8</xdr:col>
      <xdr:colOff>123825</xdr:colOff>
      <xdr:row>186</xdr:row>
      <xdr:rowOff>142875</xdr:rowOff>
    </xdr:from>
    <xdr:to>
      <xdr:col>8</xdr:col>
      <xdr:colOff>1455825</xdr:colOff>
      <xdr:row>186</xdr:row>
      <xdr:rowOff>1474875</xdr:rowOff>
    </xdr:to>
    <xdr:pic>
      <xdr:nvPicPr>
        <xdr:cNvPr id="843" name="Имя " descr="Descr "/>
        <xdr:cNvPicPr>
          <a:picLocks noChangeAspect="1"/>
        </xdr:cNvPicPr>
      </xdr:nvPicPr>
      <xdr:blipFill>
        <a:blip xmlns:r="http://schemas.openxmlformats.org/officeDocument/2006/relationships" r:embed="rId216"/>
        <a:stretch>
          <a:fillRect/>
        </a:stretch>
      </xdr:blipFill>
      <xdr:spPr>
        <a:xfrm>
          <a:off x="5238750" y="79981425"/>
          <a:ext cx="1332000" cy="1332000"/>
        </a:xfrm>
        <a:prstGeom prst="rect">
          <a:avLst/>
        </a:prstGeom>
        <a:ln w="9525">
          <a:solidFill>
            <a:srgbClr val="000000"/>
          </a:solidFill>
          <a:prstDash val="solid"/>
        </a:ln>
      </xdr:spPr>
    </xdr:pic>
    <xdr:clientData/>
  </xdr:twoCellAnchor>
  <xdr:twoCellAnchor>
    <xdr:from>
      <xdr:col>8</xdr:col>
      <xdr:colOff>123825</xdr:colOff>
      <xdr:row>198</xdr:row>
      <xdr:rowOff>142875</xdr:rowOff>
    </xdr:from>
    <xdr:to>
      <xdr:col>8</xdr:col>
      <xdr:colOff>1455825</xdr:colOff>
      <xdr:row>198</xdr:row>
      <xdr:rowOff>1474875</xdr:rowOff>
    </xdr:to>
    <xdr:pic>
      <xdr:nvPicPr>
        <xdr:cNvPr id="844" name="Имя " descr="Descr "/>
        <xdr:cNvPicPr>
          <a:picLocks noChangeAspect="1"/>
        </xdr:cNvPicPr>
      </xdr:nvPicPr>
      <xdr:blipFill>
        <a:blip xmlns:r="http://schemas.openxmlformats.org/officeDocument/2006/relationships" r:embed="rId217"/>
        <a:stretch>
          <a:fillRect/>
        </a:stretch>
      </xdr:blipFill>
      <xdr:spPr>
        <a:xfrm>
          <a:off x="5238750" y="81505425"/>
          <a:ext cx="1332000" cy="1332000"/>
        </a:xfrm>
        <a:prstGeom prst="rect">
          <a:avLst/>
        </a:prstGeom>
        <a:ln w="9525">
          <a:solidFill>
            <a:srgbClr val="000000"/>
          </a:solidFill>
          <a:prstDash val="solid"/>
        </a:ln>
      </xdr:spPr>
    </xdr:pic>
    <xdr:clientData/>
  </xdr:twoCellAnchor>
  <xdr:twoCellAnchor>
    <xdr:from>
      <xdr:col>8</xdr:col>
      <xdr:colOff>123825</xdr:colOff>
      <xdr:row>199</xdr:row>
      <xdr:rowOff>142875</xdr:rowOff>
    </xdr:from>
    <xdr:to>
      <xdr:col>8</xdr:col>
      <xdr:colOff>1455825</xdr:colOff>
      <xdr:row>199</xdr:row>
      <xdr:rowOff>1474875</xdr:rowOff>
    </xdr:to>
    <xdr:pic>
      <xdr:nvPicPr>
        <xdr:cNvPr id="845" name="Имя " descr="Descr "/>
        <xdr:cNvPicPr>
          <a:picLocks noChangeAspect="1"/>
        </xdr:cNvPicPr>
      </xdr:nvPicPr>
      <xdr:blipFill>
        <a:blip xmlns:r="http://schemas.openxmlformats.org/officeDocument/2006/relationships" r:embed="rId218"/>
        <a:stretch>
          <a:fillRect/>
        </a:stretch>
      </xdr:blipFill>
      <xdr:spPr>
        <a:xfrm>
          <a:off x="5238750" y="83029425"/>
          <a:ext cx="1332000" cy="1332000"/>
        </a:xfrm>
        <a:prstGeom prst="rect">
          <a:avLst/>
        </a:prstGeom>
        <a:ln w="9525">
          <a:solidFill>
            <a:srgbClr val="000000"/>
          </a:solidFill>
          <a:prstDash val="solid"/>
        </a:ln>
      </xdr:spPr>
    </xdr:pic>
    <xdr:clientData/>
  </xdr:twoCellAnchor>
  <xdr:twoCellAnchor>
    <xdr:from>
      <xdr:col>8</xdr:col>
      <xdr:colOff>123825</xdr:colOff>
      <xdr:row>200</xdr:row>
      <xdr:rowOff>142875</xdr:rowOff>
    </xdr:from>
    <xdr:to>
      <xdr:col>8</xdr:col>
      <xdr:colOff>1455825</xdr:colOff>
      <xdr:row>200</xdr:row>
      <xdr:rowOff>1474875</xdr:rowOff>
    </xdr:to>
    <xdr:pic>
      <xdr:nvPicPr>
        <xdr:cNvPr id="846" name="Имя " descr="Descr "/>
        <xdr:cNvPicPr>
          <a:picLocks noChangeAspect="1"/>
        </xdr:cNvPicPr>
      </xdr:nvPicPr>
      <xdr:blipFill>
        <a:blip xmlns:r="http://schemas.openxmlformats.org/officeDocument/2006/relationships" r:embed="rId219"/>
        <a:stretch>
          <a:fillRect/>
        </a:stretch>
      </xdr:blipFill>
      <xdr:spPr>
        <a:xfrm>
          <a:off x="5238750" y="84553425"/>
          <a:ext cx="1332000" cy="1332000"/>
        </a:xfrm>
        <a:prstGeom prst="rect">
          <a:avLst/>
        </a:prstGeom>
        <a:ln w="9525">
          <a:solidFill>
            <a:srgbClr val="000000"/>
          </a:solidFill>
          <a:prstDash val="solid"/>
        </a:ln>
      </xdr:spPr>
    </xdr:pic>
    <xdr:clientData/>
  </xdr:twoCellAnchor>
  <xdr:twoCellAnchor>
    <xdr:from>
      <xdr:col>8</xdr:col>
      <xdr:colOff>123825</xdr:colOff>
      <xdr:row>201</xdr:row>
      <xdr:rowOff>142875</xdr:rowOff>
    </xdr:from>
    <xdr:to>
      <xdr:col>8</xdr:col>
      <xdr:colOff>1455825</xdr:colOff>
      <xdr:row>201</xdr:row>
      <xdr:rowOff>1474875</xdr:rowOff>
    </xdr:to>
    <xdr:pic>
      <xdr:nvPicPr>
        <xdr:cNvPr id="847" name="Имя " descr="Descr "/>
        <xdr:cNvPicPr>
          <a:picLocks noChangeAspect="1"/>
        </xdr:cNvPicPr>
      </xdr:nvPicPr>
      <xdr:blipFill>
        <a:blip xmlns:r="http://schemas.openxmlformats.org/officeDocument/2006/relationships" r:embed="rId220"/>
        <a:stretch>
          <a:fillRect/>
        </a:stretch>
      </xdr:blipFill>
      <xdr:spPr>
        <a:xfrm>
          <a:off x="5238750" y="86077425"/>
          <a:ext cx="1332000" cy="1332000"/>
        </a:xfrm>
        <a:prstGeom prst="rect">
          <a:avLst/>
        </a:prstGeom>
        <a:ln w="9525">
          <a:solidFill>
            <a:srgbClr val="000000"/>
          </a:solidFill>
          <a:prstDash val="solid"/>
        </a:ln>
      </xdr:spPr>
    </xdr:pic>
    <xdr:clientData/>
  </xdr:twoCellAnchor>
  <xdr:twoCellAnchor>
    <xdr:from>
      <xdr:col>8</xdr:col>
      <xdr:colOff>123825</xdr:colOff>
      <xdr:row>202</xdr:row>
      <xdr:rowOff>142875</xdr:rowOff>
    </xdr:from>
    <xdr:to>
      <xdr:col>8</xdr:col>
      <xdr:colOff>1455825</xdr:colOff>
      <xdr:row>202</xdr:row>
      <xdr:rowOff>1474875</xdr:rowOff>
    </xdr:to>
    <xdr:pic>
      <xdr:nvPicPr>
        <xdr:cNvPr id="848" name="Имя " descr="Descr "/>
        <xdr:cNvPicPr>
          <a:picLocks noChangeAspect="1"/>
        </xdr:cNvPicPr>
      </xdr:nvPicPr>
      <xdr:blipFill>
        <a:blip xmlns:r="http://schemas.openxmlformats.org/officeDocument/2006/relationships" r:embed="rId221"/>
        <a:stretch>
          <a:fillRect/>
        </a:stretch>
      </xdr:blipFill>
      <xdr:spPr>
        <a:xfrm>
          <a:off x="5238750" y="87601425"/>
          <a:ext cx="1332000" cy="1332000"/>
        </a:xfrm>
        <a:prstGeom prst="rect">
          <a:avLst/>
        </a:prstGeom>
        <a:ln w="9525">
          <a:solidFill>
            <a:srgbClr val="000000"/>
          </a:solidFill>
          <a:prstDash val="solid"/>
        </a:ln>
      </xdr:spPr>
    </xdr:pic>
    <xdr:clientData/>
  </xdr:twoCellAnchor>
  <xdr:twoCellAnchor>
    <xdr:from>
      <xdr:col>8</xdr:col>
      <xdr:colOff>123825</xdr:colOff>
      <xdr:row>203</xdr:row>
      <xdr:rowOff>142875</xdr:rowOff>
    </xdr:from>
    <xdr:to>
      <xdr:col>8</xdr:col>
      <xdr:colOff>1455825</xdr:colOff>
      <xdr:row>203</xdr:row>
      <xdr:rowOff>1474875</xdr:rowOff>
    </xdr:to>
    <xdr:pic>
      <xdr:nvPicPr>
        <xdr:cNvPr id="849" name="Имя " descr="Descr "/>
        <xdr:cNvPicPr>
          <a:picLocks noChangeAspect="1"/>
        </xdr:cNvPicPr>
      </xdr:nvPicPr>
      <xdr:blipFill>
        <a:blip xmlns:r="http://schemas.openxmlformats.org/officeDocument/2006/relationships" r:embed="rId222"/>
        <a:stretch>
          <a:fillRect/>
        </a:stretch>
      </xdr:blipFill>
      <xdr:spPr>
        <a:xfrm>
          <a:off x="5238750" y="89125425"/>
          <a:ext cx="1332000" cy="1332000"/>
        </a:xfrm>
        <a:prstGeom prst="rect">
          <a:avLst/>
        </a:prstGeom>
        <a:ln w="9525">
          <a:solidFill>
            <a:srgbClr val="000000"/>
          </a:solidFill>
          <a:prstDash val="solid"/>
        </a:ln>
      </xdr:spPr>
    </xdr:pic>
    <xdr:clientData/>
  </xdr:twoCellAnchor>
  <xdr:twoCellAnchor>
    <xdr:from>
      <xdr:col>8</xdr:col>
      <xdr:colOff>123825</xdr:colOff>
      <xdr:row>204</xdr:row>
      <xdr:rowOff>142875</xdr:rowOff>
    </xdr:from>
    <xdr:to>
      <xdr:col>8</xdr:col>
      <xdr:colOff>1455825</xdr:colOff>
      <xdr:row>204</xdr:row>
      <xdr:rowOff>1474875</xdr:rowOff>
    </xdr:to>
    <xdr:pic>
      <xdr:nvPicPr>
        <xdr:cNvPr id="850" name="Имя " descr="Descr "/>
        <xdr:cNvPicPr>
          <a:picLocks noChangeAspect="1"/>
        </xdr:cNvPicPr>
      </xdr:nvPicPr>
      <xdr:blipFill>
        <a:blip xmlns:r="http://schemas.openxmlformats.org/officeDocument/2006/relationships" r:embed="rId223"/>
        <a:stretch>
          <a:fillRect/>
        </a:stretch>
      </xdr:blipFill>
      <xdr:spPr>
        <a:xfrm>
          <a:off x="5238750" y="90649425"/>
          <a:ext cx="1332000" cy="1332000"/>
        </a:xfrm>
        <a:prstGeom prst="rect">
          <a:avLst/>
        </a:prstGeom>
        <a:ln w="9525">
          <a:solidFill>
            <a:srgbClr val="000000"/>
          </a:solidFill>
          <a:prstDash val="solid"/>
        </a:ln>
      </xdr:spPr>
    </xdr:pic>
    <xdr:clientData/>
  </xdr:twoCellAnchor>
  <xdr:twoCellAnchor>
    <xdr:from>
      <xdr:col>8</xdr:col>
      <xdr:colOff>123825</xdr:colOff>
      <xdr:row>205</xdr:row>
      <xdr:rowOff>142875</xdr:rowOff>
    </xdr:from>
    <xdr:to>
      <xdr:col>8</xdr:col>
      <xdr:colOff>1455825</xdr:colOff>
      <xdr:row>205</xdr:row>
      <xdr:rowOff>1474875</xdr:rowOff>
    </xdr:to>
    <xdr:pic>
      <xdr:nvPicPr>
        <xdr:cNvPr id="851" name="Имя " descr="Descr "/>
        <xdr:cNvPicPr>
          <a:picLocks noChangeAspect="1"/>
        </xdr:cNvPicPr>
      </xdr:nvPicPr>
      <xdr:blipFill>
        <a:blip xmlns:r="http://schemas.openxmlformats.org/officeDocument/2006/relationships" r:embed="rId224"/>
        <a:stretch>
          <a:fillRect/>
        </a:stretch>
      </xdr:blipFill>
      <xdr:spPr>
        <a:xfrm>
          <a:off x="5238750" y="92173425"/>
          <a:ext cx="1332000" cy="1332000"/>
        </a:xfrm>
        <a:prstGeom prst="rect">
          <a:avLst/>
        </a:prstGeom>
        <a:ln w="9525">
          <a:solidFill>
            <a:srgbClr val="000000"/>
          </a:solidFill>
          <a:prstDash val="solid"/>
        </a:ln>
      </xdr:spPr>
    </xdr:pic>
    <xdr:clientData/>
  </xdr:twoCellAnchor>
  <xdr:twoCellAnchor>
    <xdr:from>
      <xdr:col>8</xdr:col>
      <xdr:colOff>123825</xdr:colOff>
      <xdr:row>223</xdr:row>
      <xdr:rowOff>142875</xdr:rowOff>
    </xdr:from>
    <xdr:to>
      <xdr:col>8</xdr:col>
      <xdr:colOff>1455825</xdr:colOff>
      <xdr:row>223</xdr:row>
      <xdr:rowOff>1474875</xdr:rowOff>
    </xdr:to>
    <xdr:pic>
      <xdr:nvPicPr>
        <xdr:cNvPr id="852" name="Имя " descr="Descr "/>
        <xdr:cNvPicPr>
          <a:picLocks noChangeAspect="1"/>
        </xdr:cNvPicPr>
      </xdr:nvPicPr>
      <xdr:blipFill>
        <a:blip xmlns:r="http://schemas.openxmlformats.org/officeDocument/2006/relationships" r:embed="rId225"/>
        <a:stretch>
          <a:fillRect/>
        </a:stretch>
      </xdr:blipFill>
      <xdr:spPr>
        <a:xfrm>
          <a:off x="5238750" y="93697425"/>
          <a:ext cx="1332000" cy="1332000"/>
        </a:xfrm>
        <a:prstGeom prst="rect">
          <a:avLst/>
        </a:prstGeom>
        <a:ln w="9525">
          <a:solidFill>
            <a:srgbClr val="000000"/>
          </a:solidFill>
          <a:prstDash val="solid"/>
        </a:ln>
      </xdr:spPr>
    </xdr:pic>
    <xdr:clientData/>
  </xdr:twoCellAnchor>
  <xdr:twoCellAnchor>
    <xdr:from>
      <xdr:col>8</xdr:col>
      <xdr:colOff>123825</xdr:colOff>
      <xdr:row>225</xdr:row>
      <xdr:rowOff>142875</xdr:rowOff>
    </xdr:from>
    <xdr:to>
      <xdr:col>8</xdr:col>
      <xdr:colOff>1455825</xdr:colOff>
      <xdr:row>225</xdr:row>
      <xdr:rowOff>1474875</xdr:rowOff>
    </xdr:to>
    <xdr:pic>
      <xdr:nvPicPr>
        <xdr:cNvPr id="853" name="Имя " descr="Descr "/>
        <xdr:cNvPicPr>
          <a:picLocks noChangeAspect="1"/>
        </xdr:cNvPicPr>
      </xdr:nvPicPr>
      <xdr:blipFill>
        <a:blip xmlns:r="http://schemas.openxmlformats.org/officeDocument/2006/relationships" r:embed="rId226"/>
        <a:stretch>
          <a:fillRect/>
        </a:stretch>
      </xdr:blipFill>
      <xdr:spPr>
        <a:xfrm>
          <a:off x="5238750" y="95221425"/>
          <a:ext cx="1332000" cy="1332000"/>
        </a:xfrm>
        <a:prstGeom prst="rect">
          <a:avLst/>
        </a:prstGeom>
        <a:ln w="9525">
          <a:solidFill>
            <a:srgbClr val="000000"/>
          </a:solidFill>
          <a:prstDash val="solid"/>
        </a:ln>
      </xdr:spPr>
    </xdr:pic>
    <xdr:clientData/>
  </xdr:twoCellAnchor>
  <xdr:twoCellAnchor>
    <xdr:from>
      <xdr:col>8</xdr:col>
      <xdr:colOff>123825</xdr:colOff>
      <xdr:row>230</xdr:row>
      <xdr:rowOff>142875</xdr:rowOff>
    </xdr:from>
    <xdr:to>
      <xdr:col>8</xdr:col>
      <xdr:colOff>1455825</xdr:colOff>
      <xdr:row>230</xdr:row>
      <xdr:rowOff>1474875</xdr:rowOff>
    </xdr:to>
    <xdr:pic>
      <xdr:nvPicPr>
        <xdr:cNvPr id="854" name="Имя " descr="Descr "/>
        <xdr:cNvPicPr>
          <a:picLocks noChangeAspect="1"/>
        </xdr:cNvPicPr>
      </xdr:nvPicPr>
      <xdr:blipFill>
        <a:blip xmlns:r="http://schemas.openxmlformats.org/officeDocument/2006/relationships" r:embed="rId227"/>
        <a:stretch>
          <a:fillRect/>
        </a:stretch>
      </xdr:blipFill>
      <xdr:spPr>
        <a:xfrm>
          <a:off x="5238750" y="96745425"/>
          <a:ext cx="1332000" cy="1332000"/>
        </a:xfrm>
        <a:prstGeom prst="rect">
          <a:avLst/>
        </a:prstGeom>
        <a:ln w="9525">
          <a:solidFill>
            <a:srgbClr val="000000"/>
          </a:solidFill>
          <a:prstDash val="solid"/>
        </a:ln>
      </xdr:spPr>
    </xdr:pic>
    <xdr:clientData/>
  </xdr:twoCellAnchor>
  <xdr:twoCellAnchor>
    <xdr:from>
      <xdr:col>8</xdr:col>
      <xdr:colOff>123825</xdr:colOff>
      <xdr:row>232</xdr:row>
      <xdr:rowOff>142875</xdr:rowOff>
    </xdr:from>
    <xdr:to>
      <xdr:col>8</xdr:col>
      <xdr:colOff>1455825</xdr:colOff>
      <xdr:row>232</xdr:row>
      <xdr:rowOff>1474875</xdr:rowOff>
    </xdr:to>
    <xdr:pic>
      <xdr:nvPicPr>
        <xdr:cNvPr id="855" name="Имя " descr="Descr "/>
        <xdr:cNvPicPr>
          <a:picLocks noChangeAspect="1"/>
        </xdr:cNvPicPr>
      </xdr:nvPicPr>
      <xdr:blipFill>
        <a:blip xmlns:r="http://schemas.openxmlformats.org/officeDocument/2006/relationships" r:embed="rId228"/>
        <a:stretch>
          <a:fillRect/>
        </a:stretch>
      </xdr:blipFill>
      <xdr:spPr>
        <a:xfrm>
          <a:off x="5238750" y="98269425"/>
          <a:ext cx="1332000" cy="1332000"/>
        </a:xfrm>
        <a:prstGeom prst="rect">
          <a:avLst/>
        </a:prstGeom>
        <a:ln w="9525">
          <a:solidFill>
            <a:srgbClr val="000000"/>
          </a:solidFill>
          <a:prstDash val="solid"/>
        </a:ln>
      </xdr:spPr>
    </xdr:pic>
    <xdr:clientData/>
  </xdr:twoCellAnchor>
  <xdr:twoCellAnchor>
    <xdr:from>
      <xdr:col>8</xdr:col>
      <xdr:colOff>123825</xdr:colOff>
      <xdr:row>238</xdr:row>
      <xdr:rowOff>142875</xdr:rowOff>
    </xdr:from>
    <xdr:to>
      <xdr:col>8</xdr:col>
      <xdr:colOff>1455825</xdr:colOff>
      <xdr:row>238</xdr:row>
      <xdr:rowOff>1474875</xdr:rowOff>
    </xdr:to>
    <xdr:pic>
      <xdr:nvPicPr>
        <xdr:cNvPr id="856" name="Имя " descr="Descr "/>
        <xdr:cNvPicPr>
          <a:picLocks noChangeAspect="1"/>
        </xdr:cNvPicPr>
      </xdr:nvPicPr>
      <xdr:blipFill>
        <a:blip xmlns:r="http://schemas.openxmlformats.org/officeDocument/2006/relationships" r:embed="rId229"/>
        <a:stretch>
          <a:fillRect/>
        </a:stretch>
      </xdr:blipFill>
      <xdr:spPr>
        <a:xfrm>
          <a:off x="5238750" y="99793425"/>
          <a:ext cx="1332000" cy="1332000"/>
        </a:xfrm>
        <a:prstGeom prst="rect">
          <a:avLst/>
        </a:prstGeom>
        <a:ln w="9525">
          <a:solidFill>
            <a:srgbClr val="000000"/>
          </a:solidFill>
          <a:prstDash val="solid"/>
        </a:ln>
      </xdr:spPr>
    </xdr:pic>
    <xdr:clientData/>
  </xdr:twoCellAnchor>
  <xdr:twoCellAnchor>
    <xdr:from>
      <xdr:col>8</xdr:col>
      <xdr:colOff>123825</xdr:colOff>
      <xdr:row>239</xdr:row>
      <xdr:rowOff>142875</xdr:rowOff>
    </xdr:from>
    <xdr:to>
      <xdr:col>8</xdr:col>
      <xdr:colOff>1455825</xdr:colOff>
      <xdr:row>239</xdr:row>
      <xdr:rowOff>1474875</xdr:rowOff>
    </xdr:to>
    <xdr:pic>
      <xdr:nvPicPr>
        <xdr:cNvPr id="857" name="Имя " descr="Descr "/>
        <xdr:cNvPicPr>
          <a:picLocks noChangeAspect="1"/>
        </xdr:cNvPicPr>
      </xdr:nvPicPr>
      <xdr:blipFill>
        <a:blip xmlns:r="http://schemas.openxmlformats.org/officeDocument/2006/relationships" r:embed="rId230"/>
        <a:stretch>
          <a:fillRect/>
        </a:stretch>
      </xdr:blipFill>
      <xdr:spPr>
        <a:xfrm>
          <a:off x="5238750" y="101317425"/>
          <a:ext cx="1332000" cy="1332000"/>
        </a:xfrm>
        <a:prstGeom prst="rect">
          <a:avLst/>
        </a:prstGeom>
        <a:ln w="9525">
          <a:solidFill>
            <a:srgbClr val="000000"/>
          </a:solidFill>
          <a:prstDash val="solid"/>
        </a:ln>
      </xdr:spPr>
    </xdr:pic>
    <xdr:clientData/>
  </xdr:twoCellAnchor>
  <xdr:twoCellAnchor>
    <xdr:from>
      <xdr:col>8</xdr:col>
      <xdr:colOff>123825</xdr:colOff>
      <xdr:row>252</xdr:row>
      <xdr:rowOff>142875</xdr:rowOff>
    </xdr:from>
    <xdr:to>
      <xdr:col>8</xdr:col>
      <xdr:colOff>1455825</xdr:colOff>
      <xdr:row>252</xdr:row>
      <xdr:rowOff>1474875</xdr:rowOff>
    </xdr:to>
    <xdr:pic>
      <xdr:nvPicPr>
        <xdr:cNvPr id="858" name="Имя " descr="Descr "/>
        <xdr:cNvPicPr>
          <a:picLocks noChangeAspect="1"/>
        </xdr:cNvPicPr>
      </xdr:nvPicPr>
      <xdr:blipFill>
        <a:blip xmlns:r="http://schemas.openxmlformats.org/officeDocument/2006/relationships" r:embed="rId231"/>
        <a:stretch>
          <a:fillRect/>
        </a:stretch>
      </xdr:blipFill>
      <xdr:spPr>
        <a:xfrm>
          <a:off x="5238750" y="102841425"/>
          <a:ext cx="1332000" cy="1332000"/>
        </a:xfrm>
        <a:prstGeom prst="rect">
          <a:avLst/>
        </a:prstGeom>
        <a:ln w="9525">
          <a:solidFill>
            <a:srgbClr val="000000"/>
          </a:solidFill>
          <a:prstDash val="solid"/>
        </a:ln>
      </xdr:spPr>
    </xdr:pic>
    <xdr:clientData/>
  </xdr:twoCellAnchor>
  <xdr:twoCellAnchor>
    <xdr:from>
      <xdr:col>8</xdr:col>
      <xdr:colOff>123825</xdr:colOff>
      <xdr:row>256</xdr:row>
      <xdr:rowOff>142875</xdr:rowOff>
    </xdr:from>
    <xdr:to>
      <xdr:col>8</xdr:col>
      <xdr:colOff>1455825</xdr:colOff>
      <xdr:row>256</xdr:row>
      <xdr:rowOff>1474875</xdr:rowOff>
    </xdr:to>
    <xdr:pic>
      <xdr:nvPicPr>
        <xdr:cNvPr id="859" name="Имя " descr="Descr "/>
        <xdr:cNvPicPr>
          <a:picLocks noChangeAspect="1"/>
        </xdr:cNvPicPr>
      </xdr:nvPicPr>
      <xdr:blipFill>
        <a:blip xmlns:r="http://schemas.openxmlformats.org/officeDocument/2006/relationships" r:embed="rId232"/>
        <a:stretch>
          <a:fillRect/>
        </a:stretch>
      </xdr:blipFill>
      <xdr:spPr>
        <a:xfrm>
          <a:off x="5238750" y="104365425"/>
          <a:ext cx="1332000" cy="1332000"/>
        </a:xfrm>
        <a:prstGeom prst="rect">
          <a:avLst/>
        </a:prstGeom>
        <a:ln w="9525">
          <a:solidFill>
            <a:srgbClr val="000000"/>
          </a:solidFill>
          <a:prstDash val="solid"/>
        </a:ln>
      </xdr:spPr>
    </xdr:pic>
    <xdr:clientData/>
  </xdr:twoCellAnchor>
  <xdr:twoCellAnchor>
    <xdr:from>
      <xdr:col>8</xdr:col>
      <xdr:colOff>123825</xdr:colOff>
      <xdr:row>262</xdr:row>
      <xdr:rowOff>142875</xdr:rowOff>
    </xdr:from>
    <xdr:to>
      <xdr:col>8</xdr:col>
      <xdr:colOff>1455825</xdr:colOff>
      <xdr:row>262</xdr:row>
      <xdr:rowOff>1474875</xdr:rowOff>
    </xdr:to>
    <xdr:pic>
      <xdr:nvPicPr>
        <xdr:cNvPr id="860" name="Имя " descr="Descr "/>
        <xdr:cNvPicPr>
          <a:picLocks noChangeAspect="1"/>
        </xdr:cNvPicPr>
      </xdr:nvPicPr>
      <xdr:blipFill>
        <a:blip xmlns:r="http://schemas.openxmlformats.org/officeDocument/2006/relationships" r:embed="rId233"/>
        <a:stretch>
          <a:fillRect/>
        </a:stretch>
      </xdr:blipFill>
      <xdr:spPr>
        <a:xfrm>
          <a:off x="5238750" y="105889425"/>
          <a:ext cx="1332000" cy="1332000"/>
        </a:xfrm>
        <a:prstGeom prst="rect">
          <a:avLst/>
        </a:prstGeom>
        <a:ln w="9525">
          <a:solidFill>
            <a:srgbClr val="000000"/>
          </a:solidFill>
          <a:prstDash val="solid"/>
        </a:ln>
      </xdr:spPr>
    </xdr:pic>
    <xdr:clientData/>
  </xdr:twoCellAnchor>
  <xdr:twoCellAnchor>
    <xdr:from>
      <xdr:col>8</xdr:col>
      <xdr:colOff>123825</xdr:colOff>
      <xdr:row>271</xdr:row>
      <xdr:rowOff>142875</xdr:rowOff>
    </xdr:from>
    <xdr:to>
      <xdr:col>8</xdr:col>
      <xdr:colOff>1455825</xdr:colOff>
      <xdr:row>271</xdr:row>
      <xdr:rowOff>1474875</xdr:rowOff>
    </xdr:to>
    <xdr:pic>
      <xdr:nvPicPr>
        <xdr:cNvPr id="861" name="Имя " descr="Descr "/>
        <xdr:cNvPicPr>
          <a:picLocks noChangeAspect="1"/>
        </xdr:cNvPicPr>
      </xdr:nvPicPr>
      <xdr:blipFill>
        <a:blip xmlns:r="http://schemas.openxmlformats.org/officeDocument/2006/relationships" r:embed="rId234"/>
        <a:stretch>
          <a:fillRect/>
        </a:stretch>
      </xdr:blipFill>
      <xdr:spPr>
        <a:xfrm>
          <a:off x="5238750" y="107413425"/>
          <a:ext cx="1332000" cy="1332000"/>
        </a:xfrm>
        <a:prstGeom prst="rect">
          <a:avLst/>
        </a:prstGeom>
        <a:ln w="9525">
          <a:solidFill>
            <a:srgbClr val="000000"/>
          </a:solidFill>
          <a:prstDash val="solid"/>
        </a:ln>
      </xdr:spPr>
    </xdr:pic>
    <xdr:clientData/>
  </xdr:twoCellAnchor>
  <xdr:twoCellAnchor>
    <xdr:from>
      <xdr:col>8</xdr:col>
      <xdr:colOff>123825</xdr:colOff>
      <xdr:row>278</xdr:row>
      <xdr:rowOff>142875</xdr:rowOff>
    </xdr:from>
    <xdr:to>
      <xdr:col>8</xdr:col>
      <xdr:colOff>1455825</xdr:colOff>
      <xdr:row>278</xdr:row>
      <xdr:rowOff>1474875</xdr:rowOff>
    </xdr:to>
    <xdr:pic>
      <xdr:nvPicPr>
        <xdr:cNvPr id="862" name="Имя " descr="Descr "/>
        <xdr:cNvPicPr>
          <a:picLocks noChangeAspect="1"/>
        </xdr:cNvPicPr>
      </xdr:nvPicPr>
      <xdr:blipFill>
        <a:blip xmlns:r="http://schemas.openxmlformats.org/officeDocument/2006/relationships" r:embed="rId235"/>
        <a:stretch>
          <a:fillRect/>
        </a:stretch>
      </xdr:blipFill>
      <xdr:spPr>
        <a:xfrm>
          <a:off x="5238750" y="108937425"/>
          <a:ext cx="1332000" cy="1332000"/>
        </a:xfrm>
        <a:prstGeom prst="rect">
          <a:avLst/>
        </a:prstGeom>
        <a:ln w="9525">
          <a:solidFill>
            <a:srgbClr val="000000"/>
          </a:solidFill>
          <a:prstDash val="solid"/>
        </a:ln>
      </xdr:spPr>
    </xdr:pic>
    <xdr:clientData/>
  </xdr:twoCellAnchor>
  <xdr:twoCellAnchor>
    <xdr:from>
      <xdr:col>8</xdr:col>
      <xdr:colOff>123825</xdr:colOff>
      <xdr:row>280</xdr:row>
      <xdr:rowOff>142875</xdr:rowOff>
    </xdr:from>
    <xdr:to>
      <xdr:col>8</xdr:col>
      <xdr:colOff>1455825</xdr:colOff>
      <xdr:row>280</xdr:row>
      <xdr:rowOff>1474875</xdr:rowOff>
    </xdr:to>
    <xdr:pic>
      <xdr:nvPicPr>
        <xdr:cNvPr id="863" name="Имя " descr="Descr "/>
        <xdr:cNvPicPr>
          <a:picLocks noChangeAspect="1"/>
        </xdr:cNvPicPr>
      </xdr:nvPicPr>
      <xdr:blipFill>
        <a:blip xmlns:r="http://schemas.openxmlformats.org/officeDocument/2006/relationships" r:embed="rId236"/>
        <a:stretch>
          <a:fillRect/>
        </a:stretch>
      </xdr:blipFill>
      <xdr:spPr>
        <a:xfrm>
          <a:off x="5238750" y="110461425"/>
          <a:ext cx="1332000" cy="1332000"/>
        </a:xfrm>
        <a:prstGeom prst="rect">
          <a:avLst/>
        </a:prstGeom>
        <a:ln w="9525">
          <a:solidFill>
            <a:srgbClr val="000000"/>
          </a:solidFill>
          <a:prstDash val="solid"/>
        </a:ln>
      </xdr:spPr>
    </xdr:pic>
    <xdr:clientData/>
  </xdr:twoCellAnchor>
  <xdr:twoCellAnchor>
    <xdr:from>
      <xdr:col>8</xdr:col>
      <xdr:colOff>152400</xdr:colOff>
      <xdr:row>33</xdr:row>
      <xdr:rowOff>85725</xdr:rowOff>
    </xdr:from>
    <xdr:to>
      <xdr:col>8</xdr:col>
      <xdr:colOff>1484400</xdr:colOff>
      <xdr:row>33</xdr:row>
      <xdr:rowOff>1417725</xdr:rowOff>
    </xdr:to>
    <xdr:pic>
      <xdr:nvPicPr>
        <xdr:cNvPr id="864" name="Имя " descr="Descr "/>
        <xdr:cNvPicPr>
          <a:picLocks noChangeAspect="1"/>
        </xdr:cNvPicPr>
      </xdr:nvPicPr>
      <xdr:blipFill>
        <a:blip xmlns:r="http://schemas.openxmlformats.org/officeDocument/2006/relationships" r:embed="rId237"/>
        <a:stretch>
          <a:fillRect/>
        </a:stretch>
      </xdr:blipFill>
      <xdr:spPr>
        <a:xfrm>
          <a:off x="5267325" y="676275"/>
          <a:ext cx="1332000" cy="1332000"/>
        </a:xfrm>
        <a:prstGeom prst="rect">
          <a:avLst/>
        </a:prstGeom>
        <a:ln w="9525">
          <a:solidFill>
            <a:srgbClr val="000000"/>
          </a:solidFill>
          <a:prstDash val="solid"/>
        </a:ln>
      </xdr:spPr>
    </xdr:pic>
    <xdr:clientData/>
  </xdr:twoCellAnchor>
  <xdr:twoCellAnchor>
    <xdr:from>
      <xdr:col>8</xdr:col>
      <xdr:colOff>114300</xdr:colOff>
      <xdr:row>17</xdr:row>
      <xdr:rowOff>133350</xdr:rowOff>
    </xdr:from>
    <xdr:to>
      <xdr:col>8</xdr:col>
      <xdr:colOff>1446300</xdr:colOff>
      <xdr:row>17</xdr:row>
      <xdr:rowOff>1465350</xdr:rowOff>
    </xdr:to>
    <xdr:pic>
      <xdr:nvPicPr>
        <xdr:cNvPr id="865" name="Имя " descr="Descr "/>
        <xdr:cNvPicPr>
          <a:picLocks noChangeAspect="1"/>
        </xdr:cNvPicPr>
      </xdr:nvPicPr>
      <xdr:blipFill>
        <a:blip xmlns:r="http://schemas.openxmlformats.org/officeDocument/2006/relationships" r:embed="rId238"/>
        <a:stretch>
          <a:fillRect/>
        </a:stretch>
      </xdr:blipFill>
      <xdr:spPr>
        <a:xfrm>
          <a:off x="5229225" y="723900"/>
          <a:ext cx="1332000" cy="1332000"/>
        </a:xfrm>
        <a:prstGeom prst="rect">
          <a:avLst/>
        </a:prstGeom>
        <a:ln w="9525">
          <a:solidFill>
            <a:srgbClr val="000000"/>
          </a:solidFill>
          <a:prstDash val="solid"/>
        </a:ln>
      </xdr:spPr>
    </xdr:pic>
    <xdr:clientData/>
  </xdr:twoCellAnchor>
  <xdr:twoCellAnchor>
    <xdr:from>
      <xdr:col>8</xdr:col>
      <xdr:colOff>114300</xdr:colOff>
      <xdr:row>18</xdr:row>
      <xdr:rowOff>133350</xdr:rowOff>
    </xdr:from>
    <xdr:to>
      <xdr:col>8</xdr:col>
      <xdr:colOff>1446300</xdr:colOff>
      <xdr:row>18</xdr:row>
      <xdr:rowOff>1465350</xdr:rowOff>
    </xdr:to>
    <xdr:pic>
      <xdr:nvPicPr>
        <xdr:cNvPr id="866" name="Имя " descr="Descr "/>
        <xdr:cNvPicPr>
          <a:picLocks noChangeAspect="1"/>
        </xdr:cNvPicPr>
      </xdr:nvPicPr>
      <xdr:blipFill>
        <a:blip xmlns:r="http://schemas.openxmlformats.org/officeDocument/2006/relationships" r:embed="rId239"/>
        <a:stretch>
          <a:fillRect/>
        </a:stretch>
      </xdr:blipFill>
      <xdr:spPr>
        <a:xfrm>
          <a:off x="5229225" y="2247900"/>
          <a:ext cx="1332000" cy="1332000"/>
        </a:xfrm>
        <a:prstGeom prst="rect">
          <a:avLst/>
        </a:prstGeom>
        <a:ln w="9525">
          <a:solidFill>
            <a:srgbClr val="000000"/>
          </a:solidFill>
          <a:prstDash val="solid"/>
        </a:ln>
      </xdr:spPr>
    </xdr:pic>
    <xdr:clientData/>
  </xdr:twoCellAnchor>
  <xdr:twoCellAnchor>
    <xdr:from>
      <xdr:col>8</xdr:col>
      <xdr:colOff>114300</xdr:colOff>
      <xdr:row>27</xdr:row>
      <xdr:rowOff>133350</xdr:rowOff>
    </xdr:from>
    <xdr:to>
      <xdr:col>8</xdr:col>
      <xdr:colOff>1446300</xdr:colOff>
      <xdr:row>27</xdr:row>
      <xdr:rowOff>1465350</xdr:rowOff>
    </xdr:to>
    <xdr:pic>
      <xdr:nvPicPr>
        <xdr:cNvPr id="867" name="Имя " descr="Descr "/>
        <xdr:cNvPicPr>
          <a:picLocks noChangeAspect="1"/>
        </xdr:cNvPicPr>
      </xdr:nvPicPr>
      <xdr:blipFill>
        <a:blip xmlns:r="http://schemas.openxmlformats.org/officeDocument/2006/relationships" r:embed="rId240"/>
        <a:stretch>
          <a:fillRect/>
        </a:stretch>
      </xdr:blipFill>
      <xdr:spPr>
        <a:xfrm>
          <a:off x="5229225" y="3771900"/>
          <a:ext cx="1332000" cy="1332000"/>
        </a:xfrm>
        <a:prstGeom prst="rect">
          <a:avLst/>
        </a:prstGeom>
        <a:ln w="9525">
          <a:solidFill>
            <a:srgbClr val="000000"/>
          </a:solidFill>
          <a:prstDash val="solid"/>
        </a:ln>
      </xdr:spPr>
    </xdr:pic>
    <xdr:clientData/>
  </xdr:twoCellAnchor>
  <xdr:twoCellAnchor>
    <xdr:from>
      <xdr:col>8</xdr:col>
      <xdr:colOff>114300</xdr:colOff>
      <xdr:row>28</xdr:row>
      <xdr:rowOff>133350</xdr:rowOff>
    </xdr:from>
    <xdr:to>
      <xdr:col>8</xdr:col>
      <xdr:colOff>1446300</xdr:colOff>
      <xdr:row>28</xdr:row>
      <xdr:rowOff>1465350</xdr:rowOff>
    </xdr:to>
    <xdr:pic>
      <xdr:nvPicPr>
        <xdr:cNvPr id="868" name="Имя " descr="Descr "/>
        <xdr:cNvPicPr>
          <a:picLocks noChangeAspect="1"/>
        </xdr:cNvPicPr>
      </xdr:nvPicPr>
      <xdr:blipFill>
        <a:blip xmlns:r="http://schemas.openxmlformats.org/officeDocument/2006/relationships" r:embed="rId241"/>
        <a:stretch>
          <a:fillRect/>
        </a:stretch>
      </xdr:blipFill>
      <xdr:spPr>
        <a:xfrm>
          <a:off x="5229225" y="5295900"/>
          <a:ext cx="1332000" cy="1332000"/>
        </a:xfrm>
        <a:prstGeom prst="rect">
          <a:avLst/>
        </a:prstGeom>
        <a:ln w="9525">
          <a:solidFill>
            <a:srgbClr val="000000"/>
          </a:solidFill>
          <a:prstDash val="solid"/>
        </a:ln>
      </xdr:spPr>
    </xdr:pic>
    <xdr:clientData/>
  </xdr:twoCellAnchor>
  <xdr:twoCellAnchor>
    <xdr:from>
      <xdr:col>8</xdr:col>
      <xdr:colOff>114300</xdr:colOff>
      <xdr:row>52</xdr:row>
      <xdr:rowOff>133350</xdr:rowOff>
    </xdr:from>
    <xdr:to>
      <xdr:col>8</xdr:col>
      <xdr:colOff>1446300</xdr:colOff>
      <xdr:row>52</xdr:row>
      <xdr:rowOff>1465350</xdr:rowOff>
    </xdr:to>
    <xdr:pic>
      <xdr:nvPicPr>
        <xdr:cNvPr id="869" name="Имя " descr="Descr "/>
        <xdr:cNvPicPr>
          <a:picLocks noChangeAspect="1"/>
        </xdr:cNvPicPr>
      </xdr:nvPicPr>
      <xdr:blipFill>
        <a:blip xmlns:r="http://schemas.openxmlformats.org/officeDocument/2006/relationships" r:embed="rId242"/>
        <a:stretch>
          <a:fillRect/>
        </a:stretch>
      </xdr:blipFill>
      <xdr:spPr>
        <a:xfrm>
          <a:off x="5229225" y="6819900"/>
          <a:ext cx="1332000" cy="1332000"/>
        </a:xfrm>
        <a:prstGeom prst="rect">
          <a:avLst/>
        </a:prstGeom>
        <a:ln w="9525">
          <a:solidFill>
            <a:srgbClr val="000000"/>
          </a:solidFill>
          <a:prstDash val="solid"/>
        </a:ln>
      </xdr:spPr>
    </xdr:pic>
    <xdr:clientData/>
  </xdr:twoCellAnchor>
  <xdr:twoCellAnchor>
    <xdr:from>
      <xdr:col>8</xdr:col>
      <xdr:colOff>114300</xdr:colOff>
      <xdr:row>53</xdr:row>
      <xdr:rowOff>133350</xdr:rowOff>
    </xdr:from>
    <xdr:to>
      <xdr:col>8</xdr:col>
      <xdr:colOff>1446300</xdr:colOff>
      <xdr:row>53</xdr:row>
      <xdr:rowOff>1465350</xdr:rowOff>
    </xdr:to>
    <xdr:pic>
      <xdr:nvPicPr>
        <xdr:cNvPr id="870" name="Имя " descr="Descr "/>
        <xdr:cNvPicPr>
          <a:picLocks noChangeAspect="1"/>
        </xdr:cNvPicPr>
      </xdr:nvPicPr>
      <xdr:blipFill>
        <a:blip xmlns:r="http://schemas.openxmlformats.org/officeDocument/2006/relationships" r:embed="rId243"/>
        <a:stretch>
          <a:fillRect/>
        </a:stretch>
      </xdr:blipFill>
      <xdr:spPr>
        <a:xfrm>
          <a:off x="5229225" y="8343900"/>
          <a:ext cx="1332000" cy="1332000"/>
        </a:xfrm>
        <a:prstGeom prst="rect">
          <a:avLst/>
        </a:prstGeom>
        <a:ln w="9525">
          <a:solidFill>
            <a:srgbClr val="000000"/>
          </a:solidFill>
          <a:prstDash val="solid"/>
        </a:ln>
      </xdr:spPr>
    </xdr:pic>
    <xdr:clientData/>
  </xdr:twoCellAnchor>
  <xdr:twoCellAnchor>
    <xdr:from>
      <xdr:col>8</xdr:col>
      <xdr:colOff>114300</xdr:colOff>
      <xdr:row>75</xdr:row>
      <xdr:rowOff>133350</xdr:rowOff>
    </xdr:from>
    <xdr:to>
      <xdr:col>8</xdr:col>
      <xdr:colOff>1446300</xdr:colOff>
      <xdr:row>75</xdr:row>
      <xdr:rowOff>1465350</xdr:rowOff>
    </xdr:to>
    <xdr:pic>
      <xdr:nvPicPr>
        <xdr:cNvPr id="871" name="Имя " descr="Descr "/>
        <xdr:cNvPicPr>
          <a:picLocks noChangeAspect="1"/>
        </xdr:cNvPicPr>
      </xdr:nvPicPr>
      <xdr:blipFill>
        <a:blip xmlns:r="http://schemas.openxmlformats.org/officeDocument/2006/relationships" r:embed="rId244"/>
        <a:stretch>
          <a:fillRect/>
        </a:stretch>
      </xdr:blipFill>
      <xdr:spPr>
        <a:xfrm>
          <a:off x="5229225" y="9867900"/>
          <a:ext cx="1332000" cy="1332000"/>
        </a:xfrm>
        <a:prstGeom prst="rect">
          <a:avLst/>
        </a:prstGeom>
        <a:ln w="9525">
          <a:solidFill>
            <a:srgbClr val="000000"/>
          </a:solidFill>
          <a:prstDash val="solid"/>
        </a:ln>
      </xdr:spPr>
    </xdr:pic>
    <xdr:clientData/>
  </xdr:twoCellAnchor>
  <xdr:twoCellAnchor>
    <xdr:from>
      <xdr:col>8</xdr:col>
      <xdr:colOff>114300</xdr:colOff>
      <xdr:row>81</xdr:row>
      <xdr:rowOff>133350</xdr:rowOff>
    </xdr:from>
    <xdr:to>
      <xdr:col>8</xdr:col>
      <xdr:colOff>1446300</xdr:colOff>
      <xdr:row>81</xdr:row>
      <xdr:rowOff>1465350</xdr:rowOff>
    </xdr:to>
    <xdr:pic>
      <xdr:nvPicPr>
        <xdr:cNvPr id="872" name="Имя " descr="Descr "/>
        <xdr:cNvPicPr>
          <a:picLocks noChangeAspect="1"/>
        </xdr:cNvPicPr>
      </xdr:nvPicPr>
      <xdr:blipFill>
        <a:blip xmlns:r="http://schemas.openxmlformats.org/officeDocument/2006/relationships" r:embed="rId245"/>
        <a:stretch>
          <a:fillRect/>
        </a:stretch>
      </xdr:blipFill>
      <xdr:spPr>
        <a:xfrm>
          <a:off x="5229225" y="11391900"/>
          <a:ext cx="1332000" cy="1332000"/>
        </a:xfrm>
        <a:prstGeom prst="rect">
          <a:avLst/>
        </a:prstGeom>
        <a:ln w="9525">
          <a:solidFill>
            <a:srgbClr val="000000"/>
          </a:solidFill>
          <a:prstDash val="solid"/>
        </a:ln>
      </xdr:spPr>
    </xdr:pic>
    <xdr:clientData/>
  </xdr:twoCellAnchor>
  <xdr:twoCellAnchor>
    <xdr:from>
      <xdr:col>8</xdr:col>
      <xdr:colOff>114300</xdr:colOff>
      <xdr:row>86</xdr:row>
      <xdr:rowOff>133350</xdr:rowOff>
    </xdr:from>
    <xdr:to>
      <xdr:col>8</xdr:col>
      <xdr:colOff>1446300</xdr:colOff>
      <xdr:row>86</xdr:row>
      <xdr:rowOff>1465350</xdr:rowOff>
    </xdr:to>
    <xdr:pic>
      <xdr:nvPicPr>
        <xdr:cNvPr id="873" name="Имя " descr="Descr "/>
        <xdr:cNvPicPr>
          <a:picLocks noChangeAspect="1"/>
        </xdr:cNvPicPr>
      </xdr:nvPicPr>
      <xdr:blipFill>
        <a:blip xmlns:r="http://schemas.openxmlformats.org/officeDocument/2006/relationships" r:embed="rId246"/>
        <a:stretch>
          <a:fillRect/>
        </a:stretch>
      </xdr:blipFill>
      <xdr:spPr>
        <a:xfrm>
          <a:off x="5229225" y="12915900"/>
          <a:ext cx="1332000" cy="1332000"/>
        </a:xfrm>
        <a:prstGeom prst="rect">
          <a:avLst/>
        </a:prstGeom>
        <a:ln w="9525">
          <a:solidFill>
            <a:srgbClr val="000000"/>
          </a:solidFill>
          <a:prstDash val="solid"/>
        </a:ln>
      </xdr:spPr>
    </xdr:pic>
    <xdr:clientData/>
  </xdr:twoCellAnchor>
  <xdr:twoCellAnchor>
    <xdr:from>
      <xdr:col>8</xdr:col>
      <xdr:colOff>114300</xdr:colOff>
      <xdr:row>101</xdr:row>
      <xdr:rowOff>133350</xdr:rowOff>
    </xdr:from>
    <xdr:to>
      <xdr:col>8</xdr:col>
      <xdr:colOff>1446300</xdr:colOff>
      <xdr:row>101</xdr:row>
      <xdr:rowOff>1465350</xdr:rowOff>
    </xdr:to>
    <xdr:pic>
      <xdr:nvPicPr>
        <xdr:cNvPr id="874" name="Имя " descr="Descr "/>
        <xdr:cNvPicPr>
          <a:picLocks noChangeAspect="1"/>
        </xdr:cNvPicPr>
      </xdr:nvPicPr>
      <xdr:blipFill>
        <a:blip xmlns:r="http://schemas.openxmlformats.org/officeDocument/2006/relationships" r:embed="rId247"/>
        <a:stretch>
          <a:fillRect/>
        </a:stretch>
      </xdr:blipFill>
      <xdr:spPr>
        <a:xfrm>
          <a:off x="5229225" y="14439900"/>
          <a:ext cx="1332000" cy="1332000"/>
        </a:xfrm>
        <a:prstGeom prst="rect">
          <a:avLst/>
        </a:prstGeom>
        <a:ln w="9525">
          <a:solidFill>
            <a:srgbClr val="000000"/>
          </a:solidFill>
          <a:prstDash val="solid"/>
        </a:ln>
      </xdr:spPr>
    </xdr:pic>
    <xdr:clientData/>
  </xdr:twoCellAnchor>
  <xdr:twoCellAnchor>
    <xdr:from>
      <xdr:col>8</xdr:col>
      <xdr:colOff>114300</xdr:colOff>
      <xdr:row>112</xdr:row>
      <xdr:rowOff>133350</xdr:rowOff>
    </xdr:from>
    <xdr:to>
      <xdr:col>8</xdr:col>
      <xdr:colOff>1446300</xdr:colOff>
      <xdr:row>112</xdr:row>
      <xdr:rowOff>1465350</xdr:rowOff>
    </xdr:to>
    <xdr:pic>
      <xdr:nvPicPr>
        <xdr:cNvPr id="875" name="Имя " descr="Descr "/>
        <xdr:cNvPicPr>
          <a:picLocks noChangeAspect="1"/>
        </xdr:cNvPicPr>
      </xdr:nvPicPr>
      <xdr:blipFill>
        <a:blip xmlns:r="http://schemas.openxmlformats.org/officeDocument/2006/relationships" r:embed="rId248"/>
        <a:stretch>
          <a:fillRect/>
        </a:stretch>
      </xdr:blipFill>
      <xdr:spPr>
        <a:xfrm>
          <a:off x="5229225" y="15963900"/>
          <a:ext cx="1332000" cy="1332000"/>
        </a:xfrm>
        <a:prstGeom prst="rect">
          <a:avLst/>
        </a:prstGeom>
        <a:ln w="9525">
          <a:solidFill>
            <a:srgbClr val="000000"/>
          </a:solidFill>
          <a:prstDash val="solid"/>
        </a:ln>
      </xdr:spPr>
    </xdr:pic>
    <xdr:clientData/>
  </xdr:twoCellAnchor>
  <xdr:twoCellAnchor>
    <xdr:from>
      <xdr:col>8</xdr:col>
      <xdr:colOff>114300</xdr:colOff>
      <xdr:row>113</xdr:row>
      <xdr:rowOff>133350</xdr:rowOff>
    </xdr:from>
    <xdr:to>
      <xdr:col>8</xdr:col>
      <xdr:colOff>1446300</xdr:colOff>
      <xdr:row>113</xdr:row>
      <xdr:rowOff>1465350</xdr:rowOff>
    </xdr:to>
    <xdr:pic>
      <xdr:nvPicPr>
        <xdr:cNvPr id="876" name="Имя " descr="Descr "/>
        <xdr:cNvPicPr>
          <a:picLocks noChangeAspect="1"/>
        </xdr:cNvPicPr>
      </xdr:nvPicPr>
      <xdr:blipFill>
        <a:blip xmlns:r="http://schemas.openxmlformats.org/officeDocument/2006/relationships" r:embed="rId249"/>
        <a:stretch>
          <a:fillRect/>
        </a:stretch>
      </xdr:blipFill>
      <xdr:spPr>
        <a:xfrm>
          <a:off x="5229225" y="17487900"/>
          <a:ext cx="1332000" cy="1332000"/>
        </a:xfrm>
        <a:prstGeom prst="rect">
          <a:avLst/>
        </a:prstGeom>
        <a:ln w="9525">
          <a:solidFill>
            <a:srgbClr val="000000"/>
          </a:solidFill>
          <a:prstDash val="solid"/>
        </a:ln>
      </xdr:spPr>
    </xdr:pic>
    <xdr:clientData/>
  </xdr:twoCellAnchor>
  <xdr:twoCellAnchor>
    <xdr:from>
      <xdr:col>8</xdr:col>
      <xdr:colOff>114300</xdr:colOff>
      <xdr:row>114</xdr:row>
      <xdr:rowOff>133350</xdr:rowOff>
    </xdr:from>
    <xdr:to>
      <xdr:col>8</xdr:col>
      <xdr:colOff>1446300</xdr:colOff>
      <xdr:row>114</xdr:row>
      <xdr:rowOff>1465350</xdr:rowOff>
    </xdr:to>
    <xdr:pic>
      <xdr:nvPicPr>
        <xdr:cNvPr id="877" name="Имя " descr="Descr "/>
        <xdr:cNvPicPr>
          <a:picLocks noChangeAspect="1"/>
        </xdr:cNvPicPr>
      </xdr:nvPicPr>
      <xdr:blipFill>
        <a:blip xmlns:r="http://schemas.openxmlformats.org/officeDocument/2006/relationships" r:embed="rId250"/>
        <a:stretch>
          <a:fillRect/>
        </a:stretch>
      </xdr:blipFill>
      <xdr:spPr>
        <a:xfrm>
          <a:off x="5229225" y="19011900"/>
          <a:ext cx="1332000" cy="1332000"/>
        </a:xfrm>
        <a:prstGeom prst="rect">
          <a:avLst/>
        </a:prstGeom>
        <a:ln w="9525">
          <a:solidFill>
            <a:srgbClr val="000000"/>
          </a:solidFill>
          <a:prstDash val="solid"/>
        </a:ln>
      </xdr:spPr>
    </xdr:pic>
    <xdr:clientData/>
  </xdr:twoCellAnchor>
  <xdr:twoCellAnchor>
    <xdr:from>
      <xdr:col>8</xdr:col>
      <xdr:colOff>114300</xdr:colOff>
      <xdr:row>126</xdr:row>
      <xdr:rowOff>133350</xdr:rowOff>
    </xdr:from>
    <xdr:to>
      <xdr:col>8</xdr:col>
      <xdr:colOff>1446300</xdr:colOff>
      <xdr:row>126</xdr:row>
      <xdr:rowOff>1465350</xdr:rowOff>
    </xdr:to>
    <xdr:pic>
      <xdr:nvPicPr>
        <xdr:cNvPr id="878" name="Имя " descr="Descr "/>
        <xdr:cNvPicPr>
          <a:picLocks noChangeAspect="1"/>
        </xdr:cNvPicPr>
      </xdr:nvPicPr>
      <xdr:blipFill>
        <a:blip xmlns:r="http://schemas.openxmlformats.org/officeDocument/2006/relationships" r:embed="rId251"/>
        <a:stretch>
          <a:fillRect/>
        </a:stretch>
      </xdr:blipFill>
      <xdr:spPr>
        <a:xfrm>
          <a:off x="5229225" y="20535900"/>
          <a:ext cx="1332000" cy="1332000"/>
        </a:xfrm>
        <a:prstGeom prst="rect">
          <a:avLst/>
        </a:prstGeom>
        <a:ln w="9525">
          <a:solidFill>
            <a:srgbClr val="000000"/>
          </a:solidFill>
          <a:prstDash val="solid"/>
        </a:ln>
      </xdr:spPr>
    </xdr:pic>
    <xdr:clientData/>
  </xdr:twoCellAnchor>
  <xdr:twoCellAnchor>
    <xdr:from>
      <xdr:col>8</xdr:col>
      <xdr:colOff>114300</xdr:colOff>
      <xdr:row>129</xdr:row>
      <xdr:rowOff>133350</xdr:rowOff>
    </xdr:from>
    <xdr:to>
      <xdr:col>8</xdr:col>
      <xdr:colOff>1446300</xdr:colOff>
      <xdr:row>129</xdr:row>
      <xdr:rowOff>1465350</xdr:rowOff>
    </xdr:to>
    <xdr:pic>
      <xdr:nvPicPr>
        <xdr:cNvPr id="879" name="Имя " descr="Descr "/>
        <xdr:cNvPicPr>
          <a:picLocks noChangeAspect="1"/>
        </xdr:cNvPicPr>
      </xdr:nvPicPr>
      <xdr:blipFill>
        <a:blip xmlns:r="http://schemas.openxmlformats.org/officeDocument/2006/relationships" r:embed="rId252"/>
        <a:stretch>
          <a:fillRect/>
        </a:stretch>
      </xdr:blipFill>
      <xdr:spPr>
        <a:xfrm>
          <a:off x="5229225" y="22059900"/>
          <a:ext cx="1332000" cy="1332000"/>
        </a:xfrm>
        <a:prstGeom prst="rect">
          <a:avLst/>
        </a:prstGeom>
        <a:ln w="9525">
          <a:solidFill>
            <a:srgbClr val="000000"/>
          </a:solidFill>
          <a:prstDash val="solid"/>
        </a:ln>
      </xdr:spPr>
    </xdr:pic>
    <xdr:clientData/>
  </xdr:twoCellAnchor>
  <xdr:twoCellAnchor>
    <xdr:from>
      <xdr:col>8</xdr:col>
      <xdr:colOff>114300</xdr:colOff>
      <xdr:row>144</xdr:row>
      <xdr:rowOff>133350</xdr:rowOff>
    </xdr:from>
    <xdr:to>
      <xdr:col>8</xdr:col>
      <xdr:colOff>1446300</xdr:colOff>
      <xdr:row>144</xdr:row>
      <xdr:rowOff>1465350</xdr:rowOff>
    </xdr:to>
    <xdr:pic>
      <xdr:nvPicPr>
        <xdr:cNvPr id="880" name="Имя " descr="Descr "/>
        <xdr:cNvPicPr>
          <a:picLocks noChangeAspect="1"/>
        </xdr:cNvPicPr>
      </xdr:nvPicPr>
      <xdr:blipFill>
        <a:blip xmlns:r="http://schemas.openxmlformats.org/officeDocument/2006/relationships" r:embed="rId253"/>
        <a:stretch>
          <a:fillRect/>
        </a:stretch>
      </xdr:blipFill>
      <xdr:spPr>
        <a:xfrm>
          <a:off x="5229225" y="23583900"/>
          <a:ext cx="1332000" cy="1332000"/>
        </a:xfrm>
        <a:prstGeom prst="rect">
          <a:avLst/>
        </a:prstGeom>
        <a:ln w="9525">
          <a:solidFill>
            <a:srgbClr val="000000"/>
          </a:solidFill>
          <a:prstDash val="solid"/>
        </a:ln>
      </xdr:spPr>
    </xdr:pic>
    <xdr:clientData/>
  </xdr:twoCellAnchor>
  <xdr:twoCellAnchor>
    <xdr:from>
      <xdr:col>8</xdr:col>
      <xdr:colOff>114300</xdr:colOff>
      <xdr:row>156</xdr:row>
      <xdr:rowOff>133350</xdr:rowOff>
    </xdr:from>
    <xdr:to>
      <xdr:col>8</xdr:col>
      <xdr:colOff>1446300</xdr:colOff>
      <xdr:row>156</xdr:row>
      <xdr:rowOff>1465350</xdr:rowOff>
    </xdr:to>
    <xdr:pic>
      <xdr:nvPicPr>
        <xdr:cNvPr id="881" name="Имя " descr="Descr "/>
        <xdr:cNvPicPr>
          <a:picLocks noChangeAspect="1"/>
        </xdr:cNvPicPr>
      </xdr:nvPicPr>
      <xdr:blipFill>
        <a:blip xmlns:r="http://schemas.openxmlformats.org/officeDocument/2006/relationships" r:embed="rId254"/>
        <a:stretch>
          <a:fillRect/>
        </a:stretch>
      </xdr:blipFill>
      <xdr:spPr>
        <a:xfrm>
          <a:off x="5229225" y="25107900"/>
          <a:ext cx="1332000" cy="1332000"/>
        </a:xfrm>
        <a:prstGeom prst="rect">
          <a:avLst/>
        </a:prstGeom>
        <a:ln w="9525">
          <a:solidFill>
            <a:srgbClr val="000000"/>
          </a:solidFill>
          <a:prstDash val="solid"/>
        </a:ln>
      </xdr:spPr>
    </xdr:pic>
    <xdr:clientData/>
  </xdr:twoCellAnchor>
  <xdr:twoCellAnchor>
    <xdr:from>
      <xdr:col>8</xdr:col>
      <xdr:colOff>114300</xdr:colOff>
      <xdr:row>167</xdr:row>
      <xdr:rowOff>133350</xdr:rowOff>
    </xdr:from>
    <xdr:to>
      <xdr:col>8</xdr:col>
      <xdr:colOff>1446300</xdr:colOff>
      <xdr:row>167</xdr:row>
      <xdr:rowOff>1465350</xdr:rowOff>
    </xdr:to>
    <xdr:pic>
      <xdr:nvPicPr>
        <xdr:cNvPr id="882" name="Имя " descr="Descr "/>
        <xdr:cNvPicPr>
          <a:picLocks noChangeAspect="1"/>
        </xdr:cNvPicPr>
      </xdr:nvPicPr>
      <xdr:blipFill>
        <a:blip xmlns:r="http://schemas.openxmlformats.org/officeDocument/2006/relationships" r:embed="rId255"/>
        <a:stretch>
          <a:fillRect/>
        </a:stretch>
      </xdr:blipFill>
      <xdr:spPr>
        <a:xfrm>
          <a:off x="5229225" y="26631900"/>
          <a:ext cx="1332000" cy="1332000"/>
        </a:xfrm>
        <a:prstGeom prst="rect">
          <a:avLst/>
        </a:prstGeom>
        <a:ln w="9525">
          <a:solidFill>
            <a:srgbClr val="000000"/>
          </a:solidFill>
          <a:prstDash val="solid"/>
        </a:ln>
      </xdr:spPr>
    </xdr:pic>
    <xdr:clientData/>
  </xdr:twoCellAnchor>
  <xdr:twoCellAnchor>
    <xdr:from>
      <xdr:col>8</xdr:col>
      <xdr:colOff>114300</xdr:colOff>
      <xdr:row>192</xdr:row>
      <xdr:rowOff>133350</xdr:rowOff>
    </xdr:from>
    <xdr:to>
      <xdr:col>8</xdr:col>
      <xdr:colOff>1446300</xdr:colOff>
      <xdr:row>192</xdr:row>
      <xdr:rowOff>1465350</xdr:rowOff>
    </xdr:to>
    <xdr:pic>
      <xdr:nvPicPr>
        <xdr:cNvPr id="883" name="Имя " descr="Descr "/>
        <xdr:cNvPicPr>
          <a:picLocks noChangeAspect="1"/>
        </xdr:cNvPicPr>
      </xdr:nvPicPr>
      <xdr:blipFill>
        <a:blip xmlns:r="http://schemas.openxmlformats.org/officeDocument/2006/relationships" r:embed="rId256"/>
        <a:stretch>
          <a:fillRect/>
        </a:stretch>
      </xdr:blipFill>
      <xdr:spPr>
        <a:xfrm>
          <a:off x="5229225" y="28155900"/>
          <a:ext cx="1332000" cy="1332000"/>
        </a:xfrm>
        <a:prstGeom prst="rect">
          <a:avLst/>
        </a:prstGeom>
        <a:ln w="9525">
          <a:solidFill>
            <a:srgbClr val="000000"/>
          </a:solidFill>
          <a:prstDash val="solid"/>
        </a:ln>
      </xdr:spPr>
    </xdr:pic>
    <xdr:clientData/>
  </xdr:twoCellAnchor>
  <xdr:twoCellAnchor>
    <xdr:from>
      <xdr:col>8</xdr:col>
      <xdr:colOff>114300</xdr:colOff>
      <xdr:row>194</xdr:row>
      <xdr:rowOff>133350</xdr:rowOff>
    </xdr:from>
    <xdr:to>
      <xdr:col>8</xdr:col>
      <xdr:colOff>1446300</xdr:colOff>
      <xdr:row>194</xdr:row>
      <xdr:rowOff>1465350</xdr:rowOff>
    </xdr:to>
    <xdr:pic>
      <xdr:nvPicPr>
        <xdr:cNvPr id="884" name="Имя " descr="Descr "/>
        <xdr:cNvPicPr>
          <a:picLocks noChangeAspect="1"/>
        </xdr:cNvPicPr>
      </xdr:nvPicPr>
      <xdr:blipFill>
        <a:blip xmlns:r="http://schemas.openxmlformats.org/officeDocument/2006/relationships" r:embed="rId257"/>
        <a:stretch>
          <a:fillRect/>
        </a:stretch>
      </xdr:blipFill>
      <xdr:spPr>
        <a:xfrm>
          <a:off x="5229225" y="29679900"/>
          <a:ext cx="1332000" cy="1332000"/>
        </a:xfrm>
        <a:prstGeom prst="rect">
          <a:avLst/>
        </a:prstGeom>
        <a:ln w="9525">
          <a:solidFill>
            <a:srgbClr val="000000"/>
          </a:solidFill>
          <a:prstDash val="solid"/>
        </a:ln>
      </xdr:spPr>
    </xdr:pic>
    <xdr:clientData/>
  </xdr:twoCellAnchor>
  <xdr:twoCellAnchor>
    <xdr:from>
      <xdr:col>8</xdr:col>
      <xdr:colOff>114300</xdr:colOff>
      <xdr:row>196</xdr:row>
      <xdr:rowOff>133350</xdr:rowOff>
    </xdr:from>
    <xdr:to>
      <xdr:col>8</xdr:col>
      <xdr:colOff>1446300</xdr:colOff>
      <xdr:row>196</xdr:row>
      <xdr:rowOff>1465350</xdr:rowOff>
    </xdr:to>
    <xdr:pic>
      <xdr:nvPicPr>
        <xdr:cNvPr id="885" name="Имя " descr="Descr "/>
        <xdr:cNvPicPr>
          <a:picLocks noChangeAspect="1"/>
        </xdr:cNvPicPr>
      </xdr:nvPicPr>
      <xdr:blipFill>
        <a:blip xmlns:r="http://schemas.openxmlformats.org/officeDocument/2006/relationships" r:embed="rId258"/>
        <a:stretch>
          <a:fillRect/>
        </a:stretch>
      </xdr:blipFill>
      <xdr:spPr>
        <a:xfrm>
          <a:off x="5229225" y="31203900"/>
          <a:ext cx="1332000" cy="1332000"/>
        </a:xfrm>
        <a:prstGeom prst="rect">
          <a:avLst/>
        </a:prstGeom>
        <a:ln w="9525">
          <a:solidFill>
            <a:srgbClr val="000000"/>
          </a:solidFill>
          <a:prstDash val="solid"/>
        </a:ln>
      </xdr:spPr>
    </xdr:pic>
    <xdr:clientData/>
  </xdr:twoCellAnchor>
  <xdr:twoCellAnchor>
    <xdr:from>
      <xdr:col>8</xdr:col>
      <xdr:colOff>114300</xdr:colOff>
      <xdr:row>197</xdr:row>
      <xdr:rowOff>133350</xdr:rowOff>
    </xdr:from>
    <xdr:to>
      <xdr:col>8</xdr:col>
      <xdr:colOff>1446300</xdr:colOff>
      <xdr:row>197</xdr:row>
      <xdr:rowOff>1465350</xdr:rowOff>
    </xdr:to>
    <xdr:pic>
      <xdr:nvPicPr>
        <xdr:cNvPr id="886" name="Имя " descr="Descr "/>
        <xdr:cNvPicPr>
          <a:picLocks noChangeAspect="1"/>
        </xdr:cNvPicPr>
      </xdr:nvPicPr>
      <xdr:blipFill>
        <a:blip xmlns:r="http://schemas.openxmlformats.org/officeDocument/2006/relationships" r:embed="rId259"/>
        <a:stretch>
          <a:fillRect/>
        </a:stretch>
      </xdr:blipFill>
      <xdr:spPr>
        <a:xfrm>
          <a:off x="5229225" y="32727900"/>
          <a:ext cx="1332000" cy="1332000"/>
        </a:xfrm>
        <a:prstGeom prst="rect">
          <a:avLst/>
        </a:prstGeom>
        <a:ln w="9525">
          <a:solidFill>
            <a:srgbClr val="000000"/>
          </a:solidFill>
          <a:prstDash val="solid"/>
        </a:ln>
      </xdr:spPr>
    </xdr:pic>
    <xdr:clientData/>
  </xdr:twoCellAnchor>
  <xdr:twoCellAnchor>
    <xdr:from>
      <xdr:col>8</xdr:col>
      <xdr:colOff>114300</xdr:colOff>
      <xdr:row>208</xdr:row>
      <xdr:rowOff>133350</xdr:rowOff>
    </xdr:from>
    <xdr:to>
      <xdr:col>8</xdr:col>
      <xdr:colOff>1446300</xdr:colOff>
      <xdr:row>208</xdr:row>
      <xdr:rowOff>1465350</xdr:rowOff>
    </xdr:to>
    <xdr:pic>
      <xdr:nvPicPr>
        <xdr:cNvPr id="887" name="Имя " descr="Descr "/>
        <xdr:cNvPicPr>
          <a:picLocks noChangeAspect="1"/>
        </xdr:cNvPicPr>
      </xdr:nvPicPr>
      <xdr:blipFill>
        <a:blip xmlns:r="http://schemas.openxmlformats.org/officeDocument/2006/relationships" r:embed="rId260"/>
        <a:stretch>
          <a:fillRect/>
        </a:stretch>
      </xdr:blipFill>
      <xdr:spPr>
        <a:xfrm>
          <a:off x="5229225" y="34251900"/>
          <a:ext cx="1332000" cy="1332000"/>
        </a:xfrm>
        <a:prstGeom prst="rect">
          <a:avLst/>
        </a:prstGeom>
        <a:ln w="9525">
          <a:solidFill>
            <a:srgbClr val="000000"/>
          </a:solidFill>
          <a:prstDash val="solid"/>
        </a:ln>
      </xdr:spPr>
    </xdr:pic>
    <xdr:clientData/>
  </xdr:twoCellAnchor>
  <xdr:twoCellAnchor>
    <xdr:from>
      <xdr:col>8</xdr:col>
      <xdr:colOff>114300</xdr:colOff>
      <xdr:row>210</xdr:row>
      <xdr:rowOff>133350</xdr:rowOff>
    </xdr:from>
    <xdr:to>
      <xdr:col>8</xdr:col>
      <xdr:colOff>1446300</xdr:colOff>
      <xdr:row>210</xdr:row>
      <xdr:rowOff>1465350</xdr:rowOff>
    </xdr:to>
    <xdr:pic>
      <xdr:nvPicPr>
        <xdr:cNvPr id="888" name="Имя " descr="Descr "/>
        <xdr:cNvPicPr>
          <a:picLocks noChangeAspect="1"/>
        </xdr:cNvPicPr>
      </xdr:nvPicPr>
      <xdr:blipFill>
        <a:blip xmlns:r="http://schemas.openxmlformats.org/officeDocument/2006/relationships" r:embed="rId261"/>
        <a:stretch>
          <a:fillRect/>
        </a:stretch>
      </xdr:blipFill>
      <xdr:spPr>
        <a:xfrm>
          <a:off x="5229225" y="35775900"/>
          <a:ext cx="1332000" cy="1332000"/>
        </a:xfrm>
        <a:prstGeom prst="rect">
          <a:avLst/>
        </a:prstGeom>
        <a:ln w="9525">
          <a:solidFill>
            <a:srgbClr val="000000"/>
          </a:solidFill>
          <a:prstDash val="solid"/>
        </a:ln>
      </xdr:spPr>
    </xdr:pic>
    <xdr:clientData/>
  </xdr:twoCellAnchor>
  <xdr:twoCellAnchor>
    <xdr:from>
      <xdr:col>8</xdr:col>
      <xdr:colOff>114300</xdr:colOff>
      <xdr:row>222</xdr:row>
      <xdr:rowOff>133350</xdr:rowOff>
    </xdr:from>
    <xdr:to>
      <xdr:col>8</xdr:col>
      <xdr:colOff>1446300</xdr:colOff>
      <xdr:row>222</xdr:row>
      <xdr:rowOff>1465350</xdr:rowOff>
    </xdr:to>
    <xdr:pic>
      <xdr:nvPicPr>
        <xdr:cNvPr id="889" name="Имя " descr="Descr "/>
        <xdr:cNvPicPr>
          <a:picLocks noChangeAspect="1"/>
        </xdr:cNvPicPr>
      </xdr:nvPicPr>
      <xdr:blipFill>
        <a:blip xmlns:r="http://schemas.openxmlformats.org/officeDocument/2006/relationships" r:embed="rId262"/>
        <a:stretch>
          <a:fillRect/>
        </a:stretch>
      </xdr:blipFill>
      <xdr:spPr>
        <a:xfrm>
          <a:off x="5229225" y="37299900"/>
          <a:ext cx="1332000" cy="1332000"/>
        </a:xfrm>
        <a:prstGeom prst="rect">
          <a:avLst/>
        </a:prstGeom>
        <a:ln w="9525">
          <a:solidFill>
            <a:srgbClr val="000000"/>
          </a:solidFill>
          <a:prstDash val="solid"/>
        </a:ln>
      </xdr:spPr>
    </xdr:pic>
    <xdr:clientData/>
  </xdr:twoCellAnchor>
  <xdr:twoCellAnchor>
    <xdr:from>
      <xdr:col>8</xdr:col>
      <xdr:colOff>114300</xdr:colOff>
      <xdr:row>228</xdr:row>
      <xdr:rowOff>133350</xdr:rowOff>
    </xdr:from>
    <xdr:to>
      <xdr:col>8</xdr:col>
      <xdr:colOff>1446300</xdr:colOff>
      <xdr:row>228</xdr:row>
      <xdr:rowOff>1465350</xdr:rowOff>
    </xdr:to>
    <xdr:pic>
      <xdr:nvPicPr>
        <xdr:cNvPr id="890" name="Имя " descr="Descr "/>
        <xdr:cNvPicPr>
          <a:picLocks noChangeAspect="1"/>
        </xdr:cNvPicPr>
      </xdr:nvPicPr>
      <xdr:blipFill>
        <a:blip xmlns:r="http://schemas.openxmlformats.org/officeDocument/2006/relationships" r:embed="rId263"/>
        <a:stretch>
          <a:fillRect/>
        </a:stretch>
      </xdr:blipFill>
      <xdr:spPr>
        <a:xfrm>
          <a:off x="5229225" y="38823900"/>
          <a:ext cx="1332000" cy="1332000"/>
        </a:xfrm>
        <a:prstGeom prst="rect">
          <a:avLst/>
        </a:prstGeom>
        <a:ln w="9525">
          <a:solidFill>
            <a:srgbClr val="000000"/>
          </a:solidFill>
          <a:prstDash val="solid"/>
        </a:ln>
      </xdr:spPr>
    </xdr:pic>
    <xdr:clientData/>
  </xdr:twoCellAnchor>
  <xdr:twoCellAnchor>
    <xdr:from>
      <xdr:col>8</xdr:col>
      <xdr:colOff>114300</xdr:colOff>
      <xdr:row>249</xdr:row>
      <xdr:rowOff>133350</xdr:rowOff>
    </xdr:from>
    <xdr:to>
      <xdr:col>8</xdr:col>
      <xdr:colOff>1446300</xdr:colOff>
      <xdr:row>249</xdr:row>
      <xdr:rowOff>1465350</xdr:rowOff>
    </xdr:to>
    <xdr:pic>
      <xdr:nvPicPr>
        <xdr:cNvPr id="891" name="Имя " descr="Descr "/>
        <xdr:cNvPicPr>
          <a:picLocks noChangeAspect="1"/>
        </xdr:cNvPicPr>
      </xdr:nvPicPr>
      <xdr:blipFill>
        <a:blip xmlns:r="http://schemas.openxmlformats.org/officeDocument/2006/relationships" r:embed="rId264"/>
        <a:stretch>
          <a:fillRect/>
        </a:stretch>
      </xdr:blipFill>
      <xdr:spPr>
        <a:xfrm>
          <a:off x="5229225" y="40347900"/>
          <a:ext cx="1332000" cy="1332000"/>
        </a:xfrm>
        <a:prstGeom prst="rect">
          <a:avLst/>
        </a:prstGeom>
        <a:ln w="9525">
          <a:solidFill>
            <a:srgbClr val="000000"/>
          </a:solidFill>
          <a:prstDash val="solid"/>
        </a:ln>
      </xdr:spPr>
    </xdr:pic>
    <xdr:clientData/>
  </xdr:twoCellAnchor>
  <xdr:twoCellAnchor>
    <xdr:from>
      <xdr:col>8</xdr:col>
      <xdr:colOff>114300</xdr:colOff>
      <xdr:row>276</xdr:row>
      <xdr:rowOff>133350</xdr:rowOff>
    </xdr:from>
    <xdr:to>
      <xdr:col>8</xdr:col>
      <xdr:colOff>1446300</xdr:colOff>
      <xdr:row>276</xdr:row>
      <xdr:rowOff>1465350</xdr:rowOff>
    </xdr:to>
    <xdr:pic>
      <xdr:nvPicPr>
        <xdr:cNvPr id="892" name="Имя " descr="Descr "/>
        <xdr:cNvPicPr>
          <a:picLocks noChangeAspect="1"/>
        </xdr:cNvPicPr>
      </xdr:nvPicPr>
      <xdr:blipFill>
        <a:blip xmlns:r="http://schemas.openxmlformats.org/officeDocument/2006/relationships" r:embed="rId265"/>
        <a:stretch>
          <a:fillRect/>
        </a:stretch>
      </xdr:blipFill>
      <xdr:spPr>
        <a:xfrm>
          <a:off x="5229225" y="41871900"/>
          <a:ext cx="1332000" cy="1332000"/>
        </a:xfrm>
        <a:prstGeom prst="rect">
          <a:avLst/>
        </a:prstGeom>
        <a:ln w="9525">
          <a:solidFill>
            <a:srgbClr val="000000"/>
          </a:solidFill>
          <a:prstDash val="solid"/>
        </a:ln>
      </xdr:spPr>
    </xdr:pic>
    <xdr:clientData/>
  </xdr:twoCellAnchor>
  <xdr:twoCellAnchor>
    <xdr:from>
      <xdr:col>8</xdr:col>
      <xdr:colOff>114300</xdr:colOff>
      <xdr:row>281</xdr:row>
      <xdr:rowOff>133350</xdr:rowOff>
    </xdr:from>
    <xdr:to>
      <xdr:col>8</xdr:col>
      <xdr:colOff>1446300</xdr:colOff>
      <xdr:row>281</xdr:row>
      <xdr:rowOff>1465350</xdr:rowOff>
    </xdr:to>
    <xdr:pic>
      <xdr:nvPicPr>
        <xdr:cNvPr id="893" name="Имя " descr="Descr "/>
        <xdr:cNvPicPr>
          <a:picLocks noChangeAspect="1"/>
        </xdr:cNvPicPr>
      </xdr:nvPicPr>
      <xdr:blipFill>
        <a:blip xmlns:r="http://schemas.openxmlformats.org/officeDocument/2006/relationships" r:embed="rId266"/>
        <a:stretch>
          <a:fillRect/>
        </a:stretch>
      </xdr:blipFill>
      <xdr:spPr>
        <a:xfrm>
          <a:off x="5229225" y="43395900"/>
          <a:ext cx="1332000" cy="1332000"/>
        </a:xfrm>
        <a:prstGeom prst="rect">
          <a:avLst/>
        </a:prstGeom>
        <a:ln w="9525">
          <a:solidFill>
            <a:srgbClr val="000000"/>
          </a:solid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2049" name="Group 1"/>
        <xdr:cNvGrpSpPr>
          <a:grpSpLocks/>
        </xdr:cNvGrpSpPr>
      </xdr:nvGrpSpPr>
      <xdr:grpSpPr bwMode="auto">
        <a:xfrm>
          <a:off x="104775" y="11734800"/>
          <a:ext cx="9182100" cy="4781550"/>
          <a:chOff x="15" y="1244"/>
          <a:chExt cx="957" cy="492"/>
        </a:xfrm>
      </xdr:grpSpPr>
      <xdr:pic>
        <xdr:nvPicPr>
          <xdr:cNvPr id="207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 y="1244"/>
            <a:ext cx="957" cy="492"/>
          </a:xfrm>
          <a:prstGeom prst="rect">
            <a:avLst/>
          </a:prstGeom>
          <a:noFill/>
          <a:ln w="1">
            <a:noFill/>
            <a:miter lim="800000"/>
            <a:headEnd/>
            <a:tailEnd/>
          </a:ln>
        </xdr:spPr>
      </xdr:pic>
      <xdr:sp macro="" textlink="">
        <xdr:nvSpPr>
          <xdr:cNvPr id="2079" name="Oval 3"/>
          <xdr:cNvSpPr>
            <a:spLocks noChangeArrowheads="1"/>
          </xdr:cNvSpPr>
        </xdr:nvSpPr>
        <xdr:spPr bwMode="auto">
          <a:xfrm>
            <a:off x="585" y="1278"/>
            <a:ext cx="366" cy="209"/>
          </a:xfrm>
          <a:prstGeom prst="ellipse">
            <a:avLst/>
          </a:prstGeom>
          <a:noFill/>
          <a:ln w="28575">
            <a:solidFill>
              <a:srgbClr val="FF0000"/>
            </a:solidFill>
            <a:round/>
            <a:headEnd/>
            <a:tailEnd/>
          </a:ln>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2050" name="Group 4"/>
        <xdr:cNvGrpSpPr>
          <a:grpSpLocks/>
        </xdr:cNvGrpSpPr>
      </xdr:nvGrpSpPr>
      <xdr:grpSpPr bwMode="auto">
        <a:xfrm>
          <a:off x="104775" y="17116425"/>
          <a:ext cx="9163050" cy="7305675"/>
          <a:chOff x="15" y="1805"/>
          <a:chExt cx="957" cy="733"/>
        </a:xfrm>
      </xdr:grpSpPr>
      <xdr:pic>
        <xdr:nvPicPr>
          <xdr:cNvPr id="207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5" y="1805"/>
            <a:ext cx="957" cy="733"/>
          </a:xfrm>
          <a:prstGeom prst="rect">
            <a:avLst/>
          </a:prstGeom>
          <a:noFill/>
          <a:ln w="1">
            <a:noFill/>
            <a:miter lim="800000"/>
            <a:headEnd/>
            <a:tailEnd/>
          </a:ln>
        </xdr:spPr>
      </xdr:pic>
      <xdr:sp macro="" textlink="">
        <xdr:nvSpPr>
          <xdr:cNvPr id="2076" name="Rectangle 6"/>
          <xdr:cNvSpPr>
            <a:spLocks noChangeArrowheads="1"/>
          </xdr:cNvSpPr>
        </xdr:nvSpPr>
        <xdr:spPr bwMode="auto">
          <a:xfrm>
            <a:off x="747" y="1910"/>
            <a:ext cx="192" cy="43"/>
          </a:xfrm>
          <a:prstGeom prst="rect">
            <a:avLst/>
          </a:prstGeom>
          <a:noFill/>
          <a:ln w="38100">
            <a:solidFill>
              <a:srgbClr val="FF0000"/>
            </a:solidFill>
            <a:prstDash val="sysDot"/>
            <a:miter lim="800000"/>
            <a:headEnd/>
            <a:tailEnd/>
          </a:ln>
        </xdr:spPr>
      </xdr:sp>
      <xdr:sp macro="" textlink="">
        <xdr:nvSpPr>
          <xdr:cNvPr id="2077" name="Line 7"/>
          <xdr:cNvSpPr>
            <a:spLocks noChangeShapeType="1"/>
          </xdr:cNvSpPr>
        </xdr:nvSpPr>
        <xdr:spPr bwMode="auto">
          <a:xfrm>
            <a:off x="624" y="1888"/>
            <a:ext cx="125" cy="23"/>
          </a:xfrm>
          <a:prstGeom prst="line">
            <a:avLst/>
          </a:prstGeom>
          <a:noFill/>
          <a:ln w="19050">
            <a:solidFill>
              <a:srgbClr val="FF0000"/>
            </a:solidFill>
            <a:round/>
            <a:headEnd/>
            <a:tailEnd type="triangle" w="med" len="med"/>
          </a:ln>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2051" name="Group 8"/>
        <xdr:cNvGrpSpPr>
          <a:grpSpLocks/>
        </xdr:cNvGrpSpPr>
      </xdr:nvGrpSpPr>
      <xdr:grpSpPr bwMode="auto">
        <a:xfrm>
          <a:off x="104775" y="24822150"/>
          <a:ext cx="9172575" cy="8696325"/>
          <a:chOff x="17" y="2602"/>
          <a:chExt cx="958" cy="898"/>
        </a:xfrm>
      </xdr:grpSpPr>
      <xdr:grpSp>
        <xdr:nvGrpSpPr>
          <xdr:cNvPr id="2068" name="Group 9"/>
          <xdr:cNvGrpSpPr>
            <a:grpSpLocks/>
          </xdr:cNvGrpSpPr>
        </xdr:nvGrpSpPr>
        <xdr:grpSpPr bwMode="auto">
          <a:xfrm>
            <a:off x="17" y="2602"/>
            <a:ext cx="958" cy="898"/>
            <a:chOff x="17" y="2602"/>
            <a:chExt cx="958" cy="898"/>
          </a:xfrm>
        </xdr:grpSpPr>
        <xdr:pic>
          <xdr:nvPicPr>
            <xdr:cNvPr id="2070"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 y="2602"/>
              <a:ext cx="957" cy="244"/>
            </a:xfrm>
            <a:prstGeom prst="rect">
              <a:avLst/>
            </a:prstGeom>
            <a:noFill/>
            <a:ln w="1">
              <a:noFill/>
              <a:miter lim="800000"/>
              <a:headEnd/>
              <a:tailEnd/>
            </a:ln>
          </xdr:spPr>
        </xdr:pic>
        <xdr:sp macro="" textlink="">
          <xdr:nvSpPr>
            <xdr:cNvPr id="2071" name="Rectangle 11"/>
            <xdr:cNvSpPr>
              <a:spLocks noChangeArrowheads="1"/>
            </xdr:cNvSpPr>
          </xdr:nvSpPr>
          <xdr:spPr bwMode="auto">
            <a:xfrm>
              <a:off x="754" y="2633"/>
              <a:ext cx="201" cy="44"/>
            </a:xfrm>
            <a:prstGeom prst="rect">
              <a:avLst/>
            </a:prstGeom>
            <a:noFill/>
            <a:ln w="19050">
              <a:solidFill>
                <a:srgbClr val="FF0000"/>
              </a:solidFill>
              <a:miter lim="800000"/>
              <a:headEnd/>
              <a:tailEnd/>
            </a:ln>
          </xdr:spPr>
        </xdr:sp>
        <xdr:sp macro="" textlink="">
          <xdr:nvSpPr>
            <xdr:cNvPr id="2072" name="Line 12"/>
            <xdr:cNvSpPr>
              <a:spLocks noChangeShapeType="1"/>
            </xdr:cNvSpPr>
          </xdr:nvSpPr>
          <xdr:spPr bwMode="auto">
            <a:xfrm>
              <a:off x="581" y="2636"/>
              <a:ext cx="170" cy="21"/>
            </a:xfrm>
            <a:prstGeom prst="line">
              <a:avLst/>
            </a:prstGeom>
            <a:noFill/>
            <a:ln w="12700">
              <a:solidFill>
                <a:srgbClr val="FF0000"/>
              </a:solidFill>
              <a:round/>
              <a:headEnd/>
              <a:tailEnd type="triangle" w="med" len="med"/>
            </a:ln>
          </xdr:spPr>
        </xdr:sp>
        <xdr:pic>
          <xdr:nvPicPr>
            <xdr:cNvPr id="2073"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7" y="2888"/>
              <a:ext cx="957" cy="612"/>
            </a:xfrm>
            <a:prstGeom prst="rect">
              <a:avLst/>
            </a:prstGeom>
            <a:noFill/>
            <a:ln w="1">
              <a:noFill/>
              <a:miter lim="800000"/>
              <a:headEnd/>
              <a:tailEnd/>
            </a:ln>
          </xdr:spPr>
        </xdr:pic>
        <xdr:sp macro="" textlink="">
          <xdr:nvSpPr>
            <xdr:cNvPr id="2074" name="Line 14"/>
            <xdr:cNvSpPr>
              <a:spLocks noChangeShapeType="1"/>
            </xdr:cNvSpPr>
          </xdr:nvSpPr>
          <xdr:spPr bwMode="auto">
            <a:xfrm flipH="1">
              <a:off x="210" y="2678"/>
              <a:ext cx="636" cy="582"/>
            </a:xfrm>
            <a:prstGeom prst="line">
              <a:avLst/>
            </a:prstGeom>
            <a:noFill/>
            <a:ln w="9525">
              <a:solidFill>
                <a:srgbClr val="FF0000"/>
              </a:solidFill>
              <a:round/>
              <a:headEnd/>
              <a:tailEnd type="triangle" w="med" len="med"/>
            </a:ln>
          </xdr:spPr>
        </xdr:sp>
      </xdr:grpSp>
      <xdr:sp macro="" textlink="">
        <xdr:nvSpPr>
          <xdr:cNvPr id="2069" name="Rectangle 15"/>
          <xdr:cNvSpPr>
            <a:spLocks noChangeArrowheads="1"/>
          </xdr:cNvSpPr>
        </xdr:nvSpPr>
        <xdr:spPr bwMode="auto">
          <a:xfrm>
            <a:off x="27" y="3260"/>
            <a:ext cx="184" cy="167"/>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2052" name="Group 16"/>
        <xdr:cNvGrpSpPr>
          <a:grpSpLocks/>
        </xdr:cNvGrpSpPr>
      </xdr:nvGrpSpPr>
      <xdr:grpSpPr bwMode="auto">
        <a:xfrm>
          <a:off x="104775" y="34375725"/>
          <a:ext cx="9163050" cy="2714625"/>
          <a:chOff x="15" y="3589"/>
          <a:chExt cx="819" cy="235"/>
        </a:xfrm>
      </xdr:grpSpPr>
      <xdr:pic>
        <xdr:nvPicPr>
          <xdr:cNvPr id="2066" name="Picture 17"/>
          <xdr:cNvPicPr>
            <a:picLocks noChangeAspect="1" noChangeArrowheads="1"/>
          </xdr:cNvPicPr>
        </xdr:nvPicPr>
        <xdr:blipFill>
          <a:blip xmlns:r="http://schemas.openxmlformats.org/officeDocument/2006/relationships" r:embed="rId5" cstate="print"/>
          <a:srcRect/>
          <a:stretch>
            <a:fillRect/>
          </a:stretch>
        </xdr:blipFill>
        <xdr:spPr bwMode="auto">
          <a:xfrm>
            <a:off x="15" y="3589"/>
            <a:ext cx="819" cy="235"/>
          </a:xfrm>
          <a:prstGeom prst="rect">
            <a:avLst/>
          </a:prstGeom>
          <a:noFill/>
          <a:ln w="1">
            <a:noFill/>
            <a:miter lim="800000"/>
            <a:headEnd/>
            <a:tailEnd/>
          </a:ln>
        </xdr:spPr>
      </xdr:pic>
      <xdr:sp macro="" textlink="">
        <xdr:nvSpPr>
          <xdr:cNvPr id="2067" name="Rectangle 18"/>
          <xdr:cNvSpPr>
            <a:spLocks noChangeArrowheads="1"/>
          </xdr:cNvSpPr>
        </xdr:nvSpPr>
        <xdr:spPr bwMode="auto">
          <a:xfrm>
            <a:off x="491" y="3668"/>
            <a:ext cx="244" cy="46"/>
          </a:xfrm>
          <a:prstGeom prst="rect">
            <a:avLst/>
          </a:prstGeom>
          <a:noFill/>
          <a:ln w="28575">
            <a:solidFill>
              <a:srgbClr val="FF0000"/>
            </a:solidFill>
            <a:miter lim="800000"/>
            <a:headEnd/>
            <a:tailEnd/>
          </a:ln>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2053" name="Group 19"/>
        <xdr:cNvGrpSpPr>
          <a:grpSpLocks/>
        </xdr:cNvGrpSpPr>
      </xdr:nvGrpSpPr>
      <xdr:grpSpPr bwMode="auto">
        <a:xfrm>
          <a:off x="104775" y="37957125"/>
          <a:ext cx="9163050" cy="3295650"/>
          <a:chOff x="11" y="3966"/>
          <a:chExt cx="960" cy="341"/>
        </a:xfrm>
      </xdr:grpSpPr>
      <xdr:pic>
        <xdr:nvPicPr>
          <xdr:cNvPr id="2064"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11" y="3966"/>
            <a:ext cx="960" cy="341"/>
          </a:xfrm>
          <a:prstGeom prst="rect">
            <a:avLst/>
          </a:prstGeom>
          <a:noFill/>
          <a:ln w="1">
            <a:noFill/>
            <a:miter lim="800000"/>
            <a:headEnd/>
            <a:tailEnd/>
          </a:ln>
        </xdr:spPr>
      </xdr:pic>
      <xdr:sp macro="" textlink="">
        <xdr:nvSpPr>
          <xdr:cNvPr id="2065" name="Rectangle 21"/>
          <xdr:cNvSpPr>
            <a:spLocks noChangeArrowheads="1"/>
          </xdr:cNvSpPr>
        </xdr:nvSpPr>
        <xdr:spPr bwMode="auto">
          <a:xfrm>
            <a:off x="28" y="4057"/>
            <a:ext cx="935" cy="89"/>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2054" name="Group 28"/>
        <xdr:cNvGrpSpPr>
          <a:grpSpLocks/>
        </xdr:cNvGrpSpPr>
      </xdr:nvGrpSpPr>
      <xdr:grpSpPr bwMode="auto">
        <a:xfrm>
          <a:off x="104775" y="42557700"/>
          <a:ext cx="9172575" cy="11077575"/>
          <a:chOff x="16" y="4471"/>
          <a:chExt cx="954" cy="1153"/>
        </a:xfrm>
      </xdr:grpSpPr>
      <xdr:pic>
        <xdr:nvPicPr>
          <xdr:cNvPr id="2062"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6" y="4471"/>
            <a:ext cx="954" cy="1153"/>
          </a:xfrm>
          <a:prstGeom prst="rect">
            <a:avLst/>
          </a:prstGeom>
          <a:noFill/>
          <a:ln w="1">
            <a:noFill/>
            <a:miter lim="800000"/>
            <a:headEnd/>
            <a:tailEnd/>
          </a:ln>
        </xdr:spPr>
      </xdr:pic>
      <xdr:sp macro="" textlink="">
        <xdr:nvSpPr>
          <xdr:cNvPr id="2063" name="Rectangle 30"/>
          <xdr:cNvSpPr>
            <a:spLocks noChangeArrowheads="1"/>
          </xdr:cNvSpPr>
        </xdr:nvSpPr>
        <xdr:spPr bwMode="auto">
          <a:xfrm>
            <a:off x="583" y="4575"/>
            <a:ext cx="287" cy="39"/>
          </a:xfrm>
          <a:prstGeom prst="rect">
            <a:avLst/>
          </a:prstGeom>
          <a:noFill/>
          <a:ln w="28575">
            <a:solidFill>
              <a:srgbClr val="FF0000"/>
            </a:solidFill>
            <a:miter lim="800000"/>
            <a:headEnd/>
            <a:tailEnd/>
          </a:ln>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2055" name="Group 31"/>
        <xdr:cNvGrpSpPr>
          <a:grpSpLocks/>
        </xdr:cNvGrpSpPr>
      </xdr:nvGrpSpPr>
      <xdr:grpSpPr bwMode="auto">
        <a:xfrm>
          <a:off x="104775" y="54054375"/>
          <a:ext cx="9153525" cy="8696325"/>
          <a:chOff x="17" y="5664"/>
          <a:chExt cx="956" cy="906"/>
        </a:xfrm>
      </xdr:grpSpPr>
      <xdr:pic>
        <xdr:nvPicPr>
          <xdr:cNvPr id="2060" name="Picture 32"/>
          <xdr:cNvPicPr>
            <a:picLocks noChangeAspect="1" noChangeArrowheads="1"/>
          </xdr:cNvPicPr>
        </xdr:nvPicPr>
        <xdr:blipFill>
          <a:blip xmlns:r="http://schemas.openxmlformats.org/officeDocument/2006/relationships" r:embed="rId8" cstate="print"/>
          <a:srcRect b="2"/>
          <a:stretch>
            <a:fillRect/>
          </a:stretch>
        </xdr:blipFill>
        <xdr:spPr bwMode="auto">
          <a:xfrm>
            <a:off x="17" y="5664"/>
            <a:ext cx="956" cy="906"/>
          </a:xfrm>
          <a:prstGeom prst="rect">
            <a:avLst/>
          </a:prstGeom>
          <a:noFill/>
          <a:ln w="1">
            <a:noFill/>
            <a:miter lim="800000"/>
            <a:headEnd/>
            <a:tailEnd/>
          </a:ln>
        </xdr:spPr>
      </xdr:pic>
      <xdr:sp macro="" textlink="">
        <xdr:nvSpPr>
          <xdr:cNvPr id="2061" name="Oval 33"/>
          <xdr:cNvSpPr>
            <a:spLocks noChangeArrowheads="1"/>
          </xdr:cNvSpPr>
        </xdr:nvSpPr>
        <xdr:spPr bwMode="auto">
          <a:xfrm>
            <a:off x="410" y="6072"/>
            <a:ext cx="474" cy="172"/>
          </a:xfrm>
          <a:prstGeom prst="ellipse">
            <a:avLst/>
          </a:prstGeom>
          <a:noFill/>
          <a:ln w="28575">
            <a:solidFill>
              <a:srgbClr val="FF0000"/>
            </a:solidFill>
            <a:prstDash val="dash"/>
            <a:round/>
            <a:headEnd/>
            <a:tailEnd/>
          </a:ln>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2056" name="Group 34"/>
        <xdr:cNvGrpSpPr>
          <a:grpSpLocks/>
        </xdr:cNvGrpSpPr>
      </xdr:nvGrpSpPr>
      <xdr:grpSpPr bwMode="auto">
        <a:xfrm>
          <a:off x="114300" y="63588900"/>
          <a:ext cx="9144000" cy="7381875"/>
          <a:chOff x="15" y="6658"/>
          <a:chExt cx="958" cy="773"/>
        </a:xfrm>
      </xdr:grpSpPr>
      <xdr:pic>
        <xdr:nvPicPr>
          <xdr:cNvPr id="2057" name="Picture 35"/>
          <xdr:cNvPicPr>
            <a:picLocks noChangeAspect="1" noChangeArrowheads="1"/>
          </xdr:cNvPicPr>
        </xdr:nvPicPr>
        <xdr:blipFill>
          <a:blip xmlns:r="http://schemas.openxmlformats.org/officeDocument/2006/relationships" r:embed="rId9" cstate="print"/>
          <a:srcRect r="2"/>
          <a:stretch>
            <a:fillRect/>
          </a:stretch>
        </xdr:blipFill>
        <xdr:spPr bwMode="auto">
          <a:xfrm>
            <a:off x="17" y="6658"/>
            <a:ext cx="956" cy="773"/>
          </a:xfrm>
          <a:prstGeom prst="rect">
            <a:avLst/>
          </a:prstGeom>
          <a:noFill/>
          <a:ln w="19050">
            <a:solidFill>
              <a:srgbClr val="FFFFFF"/>
            </a:solidFill>
            <a:prstDash val="lgDash"/>
            <a:miter lim="800000"/>
            <a:headEnd/>
            <a:tailEnd/>
          </a:ln>
        </xdr:spPr>
      </xdr:pic>
      <xdr:sp macro="" textlink="">
        <xdr:nvSpPr>
          <xdr:cNvPr id="2058" name="Rectangle 36"/>
          <xdr:cNvSpPr>
            <a:spLocks noChangeArrowheads="1"/>
          </xdr:cNvSpPr>
        </xdr:nvSpPr>
        <xdr:spPr bwMode="auto">
          <a:xfrm>
            <a:off x="15" y="6917"/>
            <a:ext cx="26" cy="172"/>
          </a:xfrm>
          <a:prstGeom prst="rect">
            <a:avLst/>
          </a:prstGeom>
          <a:noFill/>
          <a:ln w="28575">
            <a:solidFill>
              <a:srgbClr val="0000FF"/>
            </a:solidFill>
            <a:prstDash val="lgDash"/>
            <a:miter lim="800000"/>
            <a:headEnd/>
            <a:tailEnd/>
          </a:ln>
        </xdr:spPr>
      </xdr:sp>
      <xdr:sp macro="" textlink="">
        <xdr:nvSpPr>
          <xdr:cNvPr id="2059" name="Rectangle 37"/>
          <xdr:cNvSpPr>
            <a:spLocks noChangeArrowheads="1"/>
          </xdr:cNvSpPr>
        </xdr:nvSpPr>
        <xdr:spPr bwMode="auto">
          <a:xfrm>
            <a:off x="30" y="6901"/>
            <a:ext cx="934" cy="163"/>
          </a:xfrm>
          <a:prstGeom prst="rect">
            <a:avLst/>
          </a:prstGeom>
          <a:noFill/>
          <a:ln w="19050">
            <a:solidFill>
              <a:srgbClr val="FF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otoserv\Managers\&#1052;&#1086;&#1080;%20&#1076;&#1086;&#1082;&#1091;&#1084;&#1077;&#1085;&#1090;&#1099;\&#1053;&#1086;&#1074;&#1080;&#1085;&#1082;&#1080;%20&#1080;&#1079;%20&#1087;&#1088;&#1072;&#1081;&#1089;&#1072;\2019%20&#1075;&#1086;&#1076;\01_&#1071;&#1085;&#1074;&#1072;&#1088;&#1100;\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cdn.eksmo.ru/v2/ASE000000000899201/COVER/cover1.jpg" TargetMode="External"/><Relationship Id="rId117" Type="http://schemas.openxmlformats.org/officeDocument/2006/relationships/hyperlink" Target="http://cdn.eksmo.ru/v2/ASE000000000833815/COVER/cover1.jpg" TargetMode="External"/><Relationship Id="rId21" Type="http://schemas.openxmlformats.org/officeDocument/2006/relationships/hyperlink" Target="http://cdn.eksmo.ru/v2/ASE000000000878628/COVER/cover1.jpg" TargetMode="External"/><Relationship Id="rId42" Type="http://schemas.openxmlformats.org/officeDocument/2006/relationships/hyperlink" Target="http://cdn.eksmo.ru/v2/ASE000000000896156/COVER/cover1.jpg" TargetMode="External"/><Relationship Id="rId47" Type="http://schemas.openxmlformats.org/officeDocument/2006/relationships/hyperlink" Target="http://cdn.eksmo.ru/v2/ASE000000000890652/COVER/cover1.jpg" TargetMode="External"/><Relationship Id="rId63" Type="http://schemas.openxmlformats.org/officeDocument/2006/relationships/hyperlink" Target="http://cdn.eksmo.ru/v2/ASE000000000883926/COVER/cover1.jpg" TargetMode="External"/><Relationship Id="rId68" Type="http://schemas.openxmlformats.org/officeDocument/2006/relationships/hyperlink" Target="http://cdn.eksmo.ru/v2/ASE000000000725338/COVER/cover1.jpg" TargetMode="External"/><Relationship Id="rId84" Type="http://schemas.openxmlformats.org/officeDocument/2006/relationships/hyperlink" Target="http://cdn.eksmo.ru/v2/ASE000000000878882/COVER/cover1.jpg" TargetMode="External"/><Relationship Id="rId89" Type="http://schemas.openxmlformats.org/officeDocument/2006/relationships/hyperlink" Target="http://cdn.eksmo.ru/v2/ASE000000000899773/COVER/cover1.jpg" TargetMode="External"/><Relationship Id="rId112" Type="http://schemas.openxmlformats.org/officeDocument/2006/relationships/hyperlink" Target="http://cdn.eksmo.ru/v2/ASE000000000829109/COVER/cover1.jpg" TargetMode="External"/><Relationship Id="rId133" Type="http://schemas.openxmlformats.org/officeDocument/2006/relationships/hyperlink" Target="http://cdn.eksmo.ru/v2/ASE000000000873167/COVER/cover1.jpg" TargetMode="External"/><Relationship Id="rId138" Type="http://schemas.openxmlformats.org/officeDocument/2006/relationships/hyperlink" Target="http://cdn.eksmo.ru/v2/ASE000000000898396/COVER/cover1.jpg" TargetMode="External"/><Relationship Id="rId16" Type="http://schemas.openxmlformats.org/officeDocument/2006/relationships/hyperlink" Target="http://cdn.eksmo.ru/v2/ASE000000000894571/COVER/cover1.jpg" TargetMode="External"/><Relationship Id="rId107" Type="http://schemas.openxmlformats.org/officeDocument/2006/relationships/hyperlink" Target="http://cdn.eksmo.ru/v2/ASE000000000857315/COVER/cover1.jpg" TargetMode="External"/><Relationship Id="rId11" Type="http://schemas.openxmlformats.org/officeDocument/2006/relationships/hyperlink" Target="http://cdn.eksmo.ru/v2/ASE000000000897804/COVER/cover1.jpg" TargetMode="External"/><Relationship Id="rId32" Type="http://schemas.openxmlformats.org/officeDocument/2006/relationships/hyperlink" Target="http://cdn.eksmo.ru/v2/ASE000000000887527/COVER/cover1.jpg" TargetMode="External"/><Relationship Id="rId37" Type="http://schemas.openxmlformats.org/officeDocument/2006/relationships/hyperlink" Target="http://cdn.eksmo.ru/v2/ASE000000000881825/COVER/cover1.jpg" TargetMode="External"/><Relationship Id="rId53" Type="http://schemas.openxmlformats.org/officeDocument/2006/relationships/hyperlink" Target="http://cdn.eksmo.ru/v2/ASE000000000722159/COVER/cover1.jpg" TargetMode="External"/><Relationship Id="rId58" Type="http://schemas.openxmlformats.org/officeDocument/2006/relationships/hyperlink" Target="http://cdn.eksmo.ru/v2/ASE000000000884805/COVER/cover1.jpg" TargetMode="External"/><Relationship Id="rId74" Type="http://schemas.openxmlformats.org/officeDocument/2006/relationships/hyperlink" Target="http://cdn.eksmo.ru/v2/ASE000000000896939/COVER/cover1.jpg" TargetMode="External"/><Relationship Id="rId79" Type="http://schemas.openxmlformats.org/officeDocument/2006/relationships/hyperlink" Target="http://cdn.eksmo.ru/v2/ASE000000000877974/COVER/cover1.jpg" TargetMode="External"/><Relationship Id="rId102" Type="http://schemas.openxmlformats.org/officeDocument/2006/relationships/hyperlink" Target="http://cdn.eksmo.ru/v2/ASE000000000892128/COVER/cover1.jpg" TargetMode="External"/><Relationship Id="rId123" Type="http://schemas.openxmlformats.org/officeDocument/2006/relationships/hyperlink" Target="http://cdn.eksmo.ru/v2/ASE000000000897623/COVER/cover1.jpg" TargetMode="External"/><Relationship Id="rId128" Type="http://schemas.openxmlformats.org/officeDocument/2006/relationships/hyperlink" Target="http://cdn.eksmo.ru/v2/ASE000000000899235/COVER/cover1.jpg" TargetMode="External"/><Relationship Id="rId144" Type="http://schemas.openxmlformats.org/officeDocument/2006/relationships/hyperlink" Target="http://cdn.eksmo.ru/v2/ASE000000000877220/COVER/cover1.jpg" TargetMode="External"/><Relationship Id="rId149" Type="http://schemas.openxmlformats.org/officeDocument/2006/relationships/drawing" Target="../drawings/drawing1.xml"/><Relationship Id="rId5" Type="http://schemas.openxmlformats.org/officeDocument/2006/relationships/hyperlink" Target="http://cdn.eksmo.ru/v2/ASE000000000858027/COVER/cover1.jpg" TargetMode="External"/><Relationship Id="rId90" Type="http://schemas.openxmlformats.org/officeDocument/2006/relationships/hyperlink" Target="http://cdn.eksmo.ru/v2/ASE000000000891646/COVER/cover1.jpg" TargetMode="External"/><Relationship Id="rId95" Type="http://schemas.openxmlformats.org/officeDocument/2006/relationships/hyperlink" Target="http://cdn.eksmo.ru/v2/ASE000000000896056/COVER/cover1.jpg" TargetMode="External"/><Relationship Id="rId22" Type="http://schemas.openxmlformats.org/officeDocument/2006/relationships/hyperlink" Target="http://cdn.eksmo.ru/v2/ASE000000000895330/COVER/cover1.jpg" TargetMode="External"/><Relationship Id="rId27" Type="http://schemas.openxmlformats.org/officeDocument/2006/relationships/hyperlink" Target="http://cdn.eksmo.ru/v2/ASE000000000899199/COVER/cover1.jpg" TargetMode="External"/><Relationship Id="rId43" Type="http://schemas.openxmlformats.org/officeDocument/2006/relationships/hyperlink" Target="http://cdn.eksmo.ru/v2/ASE000000000894439/COVER/cover1.jpg" TargetMode="External"/><Relationship Id="rId48" Type="http://schemas.openxmlformats.org/officeDocument/2006/relationships/hyperlink" Target="http://cdn.eksmo.ru/v2/ASE000000000897309/COVER/cover1.jpg" TargetMode="External"/><Relationship Id="rId64" Type="http://schemas.openxmlformats.org/officeDocument/2006/relationships/hyperlink" Target="http://cdn.eksmo.ru/v2/ASE000000000899462/COVER/cover1.jpg" TargetMode="External"/><Relationship Id="rId69" Type="http://schemas.openxmlformats.org/officeDocument/2006/relationships/hyperlink" Target="http://cdn.eksmo.ru/v2/ASE000000000866160/COVER/cover1.jpg" TargetMode="External"/><Relationship Id="rId113" Type="http://schemas.openxmlformats.org/officeDocument/2006/relationships/hyperlink" Target="http://cdn.eksmo.ru/v2/ASE000000000719287/COVER/cover1.jpg" TargetMode="External"/><Relationship Id="rId118" Type="http://schemas.openxmlformats.org/officeDocument/2006/relationships/hyperlink" Target="http://cdn.eksmo.ru/v2/ASE000000000894265/COVER/cover1.jpg" TargetMode="External"/><Relationship Id="rId134" Type="http://schemas.openxmlformats.org/officeDocument/2006/relationships/hyperlink" Target="http://cdn.eksmo.ru/v2/ASE000000000880916/COVER/cover1.jpg" TargetMode="External"/><Relationship Id="rId139" Type="http://schemas.openxmlformats.org/officeDocument/2006/relationships/hyperlink" Target="http://cdn.eksmo.ru/v2/ASE000000000873235/COVER/cover1.jpg" TargetMode="External"/><Relationship Id="rId80" Type="http://schemas.openxmlformats.org/officeDocument/2006/relationships/hyperlink" Target="http://cdn.eksmo.ru/v2/ASE000000000897533/COVER/cover1.jpg" TargetMode="External"/><Relationship Id="rId85" Type="http://schemas.openxmlformats.org/officeDocument/2006/relationships/hyperlink" Target="http://cdn.eksmo.ru/v2/ASE000000000858102/COVER/cover1.jpg" TargetMode="External"/><Relationship Id="rId150" Type="http://schemas.openxmlformats.org/officeDocument/2006/relationships/vmlDrawing" Target="../drawings/vmlDrawing1.vml"/><Relationship Id="rId12" Type="http://schemas.openxmlformats.org/officeDocument/2006/relationships/hyperlink" Target="http://cdn.eksmo.ru/v2/ASE000000000866704/COVER/cover1.jpg" TargetMode="External"/><Relationship Id="rId17" Type="http://schemas.openxmlformats.org/officeDocument/2006/relationships/hyperlink" Target="http://cdn.eksmo.ru/v2/ASE000000000889803/COVER/cover1.jpg" TargetMode="External"/><Relationship Id="rId25" Type="http://schemas.openxmlformats.org/officeDocument/2006/relationships/hyperlink" Target="http://cdn.eksmo.ru/v2/ASE000000000861154/COVER/cover1.jpg" TargetMode="External"/><Relationship Id="rId33" Type="http://schemas.openxmlformats.org/officeDocument/2006/relationships/hyperlink" Target="http://cdn.eksmo.ru/v2/ASE000000000893055/COVER/cover1.jpg" TargetMode="External"/><Relationship Id="rId38" Type="http://schemas.openxmlformats.org/officeDocument/2006/relationships/hyperlink" Target="http://cdn.eksmo.ru/v2/ASE000000000881837/COVER/cover1.jpg" TargetMode="External"/><Relationship Id="rId46" Type="http://schemas.openxmlformats.org/officeDocument/2006/relationships/hyperlink" Target="http://cdn.eksmo.ru/v2/ASE000000000889728/COVER/cover1.jpg" TargetMode="External"/><Relationship Id="rId59" Type="http://schemas.openxmlformats.org/officeDocument/2006/relationships/hyperlink" Target="http://cdn.eksmo.ru/v2/ASE000000000884900/COVER/cover1.jpg" TargetMode="External"/><Relationship Id="rId67" Type="http://schemas.openxmlformats.org/officeDocument/2006/relationships/hyperlink" Target="http://cdn.eksmo.ru/v2/ASE000000000875613/COVER/cover1.jpg" TargetMode="External"/><Relationship Id="rId103" Type="http://schemas.openxmlformats.org/officeDocument/2006/relationships/hyperlink" Target="http://cdn.eksmo.ru/v2/ASE000000000880615/COVER/cover1.jpg" TargetMode="External"/><Relationship Id="rId108" Type="http://schemas.openxmlformats.org/officeDocument/2006/relationships/hyperlink" Target="http://cdn.eksmo.ru/v2/ASE000000000827788/COVER/cover1.jpg" TargetMode="External"/><Relationship Id="rId116" Type="http://schemas.openxmlformats.org/officeDocument/2006/relationships/hyperlink" Target="http://cdn.eksmo.ru/v2/ASE000000000854077/COVER/cover1.jpg" TargetMode="External"/><Relationship Id="rId124" Type="http://schemas.openxmlformats.org/officeDocument/2006/relationships/hyperlink" Target="http://cdn.eksmo.ru/v2/ASE000000000892995/COVER/cover1.jpg" TargetMode="External"/><Relationship Id="rId129" Type="http://schemas.openxmlformats.org/officeDocument/2006/relationships/hyperlink" Target="http://cdn.eksmo.ru/v2/ASE000000000900133/COVER/cover1.jpg" TargetMode="External"/><Relationship Id="rId137" Type="http://schemas.openxmlformats.org/officeDocument/2006/relationships/hyperlink" Target="http://cdn.eksmo.ru/v2/ASE000000000879342/COVER/cover1.jpg" TargetMode="External"/><Relationship Id="rId20" Type="http://schemas.openxmlformats.org/officeDocument/2006/relationships/hyperlink" Target="http://cdn.eksmo.ru/v2/ASE000000000894269/COVER/cover1.jpg" TargetMode="External"/><Relationship Id="rId41" Type="http://schemas.openxmlformats.org/officeDocument/2006/relationships/hyperlink" Target="http://cdn.eksmo.ru/v2/ASE000000000832924/COVER/cover1.jpg" TargetMode="External"/><Relationship Id="rId54" Type="http://schemas.openxmlformats.org/officeDocument/2006/relationships/hyperlink" Target="http://cdn.eksmo.ru/v2/ASE000000000845708/COVER/cover1.jpg" TargetMode="External"/><Relationship Id="rId62" Type="http://schemas.openxmlformats.org/officeDocument/2006/relationships/hyperlink" Target="http://cdn.eksmo.ru/v2/ASE000000000898689/COVER/cover1.jpg" TargetMode="External"/><Relationship Id="rId70" Type="http://schemas.openxmlformats.org/officeDocument/2006/relationships/hyperlink" Target="http://cdn.eksmo.ru/v2/ASE000000000880587/COVER/cover1.jpg" TargetMode="External"/><Relationship Id="rId75" Type="http://schemas.openxmlformats.org/officeDocument/2006/relationships/hyperlink" Target="http://cdn.eksmo.ru/v2/ASE000000000884939/COVER/cover1.jpg" TargetMode="External"/><Relationship Id="rId83" Type="http://schemas.openxmlformats.org/officeDocument/2006/relationships/hyperlink" Target="http://cdn.eksmo.ru/v2/ASE000000000882021/COVER/cover1.jpg" TargetMode="External"/><Relationship Id="rId88" Type="http://schemas.openxmlformats.org/officeDocument/2006/relationships/hyperlink" Target="http://cdn.eksmo.ru/v2/ASE000000000895051/COVER/cover1.jpg" TargetMode="External"/><Relationship Id="rId91" Type="http://schemas.openxmlformats.org/officeDocument/2006/relationships/hyperlink" Target="http://cdn.eksmo.ru/v2/ASE000000000895754/COVER/cover1.jpg" TargetMode="External"/><Relationship Id="rId96" Type="http://schemas.openxmlformats.org/officeDocument/2006/relationships/hyperlink" Target="http://cdn.eksmo.ru/v2/ASE000000000891961/COVER/cover1.jpg" TargetMode="External"/><Relationship Id="rId111" Type="http://schemas.openxmlformats.org/officeDocument/2006/relationships/hyperlink" Target="http://cdn.eksmo.ru/v2/ASE000000000860322/COVER/cover1.jpg" TargetMode="External"/><Relationship Id="rId132" Type="http://schemas.openxmlformats.org/officeDocument/2006/relationships/hyperlink" Target="http://cdn.eksmo.ru/v2/ASE000000000874779/COVER/cover1.jpg" TargetMode="External"/><Relationship Id="rId140" Type="http://schemas.openxmlformats.org/officeDocument/2006/relationships/hyperlink" Target="http://cdn.eksmo.ru/v2/ASE000000000852844/COVER/cover1.jpg" TargetMode="External"/><Relationship Id="rId145" Type="http://schemas.openxmlformats.org/officeDocument/2006/relationships/hyperlink" Target="http://cdn.eksmo.ru/v2/ASE000000000848384/COVER/cover1.jpg" TargetMode="External"/><Relationship Id="rId1" Type="http://schemas.openxmlformats.org/officeDocument/2006/relationships/hyperlink" Target="http://cdn.eksmo.ru/v2/ASE000000000879596/COVER/cover1.jpg" TargetMode="External"/><Relationship Id="rId6" Type="http://schemas.openxmlformats.org/officeDocument/2006/relationships/hyperlink" Target="http://cdn.eksmo.ru/v2/ASE000000000871157/COVER/cover1.jpg" TargetMode="External"/><Relationship Id="rId15" Type="http://schemas.openxmlformats.org/officeDocument/2006/relationships/hyperlink" Target="http://cdn.eksmo.ru/v2/ASE000000000871914/COVER/cover1.jpg" TargetMode="External"/><Relationship Id="rId23" Type="http://schemas.openxmlformats.org/officeDocument/2006/relationships/hyperlink" Target="http://cdn.eksmo.ru/v2/ASE000000000889175/COVER/cover1.jpg" TargetMode="External"/><Relationship Id="rId28" Type="http://schemas.openxmlformats.org/officeDocument/2006/relationships/hyperlink" Target="http://cdn.eksmo.ru/v2/ASE000000000891922/COVER/cover1.jpg" TargetMode="External"/><Relationship Id="rId36" Type="http://schemas.openxmlformats.org/officeDocument/2006/relationships/hyperlink" Target="http://cdn.eksmo.ru/v2/ASE000000000895761/COVER/cover1.jpg" TargetMode="External"/><Relationship Id="rId49" Type="http://schemas.openxmlformats.org/officeDocument/2006/relationships/hyperlink" Target="http://cdn.eksmo.ru/v2/ASE000000000840394/COVER/cover1.jpg" TargetMode="External"/><Relationship Id="rId57" Type="http://schemas.openxmlformats.org/officeDocument/2006/relationships/hyperlink" Target="http://cdn.eksmo.ru/v2/ASE000000000893078/COVER/cover1.jpg" TargetMode="External"/><Relationship Id="rId106" Type="http://schemas.openxmlformats.org/officeDocument/2006/relationships/hyperlink" Target="http://cdn.eksmo.ru/v2/ASE000000000877630/COVER/cover1.jpg" TargetMode="External"/><Relationship Id="rId114" Type="http://schemas.openxmlformats.org/officeDocument/2006/relationships/hyperlink" Target="http://cdn.eksmo.ru/v2/ASE000000000869407/COVER/cover1.jpg" TargetMode="External"/><Relationship Id="rId119" Type="http://schemas.openxmlformats.org/officeDocument/2006/relationships/hyperlink" Target="http://cdn.eksmo.ru/v2/ASE000000000872496/COVER/cover1.jpg" TargetMode="External"/><Relationship Id="rId127" Type="http://schemas.openxmlformats.org/officeDocument/2006/relationships/hyperlink" Target="http://cdn.eksmo.ru/v2/ASE000000000892913/COVER/cover1.jpg" TargetMode="External"/><Relationship Id="rId10" Type="http://schemas.openxmlformats.org/officeDocument/2006/relationships/hyperlink" Target="http://cdn.eksmo.ru/v2/ASE000000000885551/COVER/cover1.jpg" TargetMode="External"/><Relationship Id="rId31" Type="http://schemas.openxmlformats.org/officeDocument/2006/relationships/hyperlink" Target="http://cdn.eksmo.ru/v2/ASE000000000883439/COVER/cover1.jpg" TargetMode="External"/><Relationship Id="rId44" Type="http://schemas.openxmlformats.org/officeDocument/2006/relationships/hyperlink" Target="http://cdn.eksmo.ru/v2/ASE000000000892953/COVER/cover1.jpg" TargetMode="External"/><Relationship Id="rId52" Type="http://schemas.openxmlformats.org/officeDocument/2006/relationships/hyperlink" Target="http://cdn.eksmo.ru/v2/ASE000000000864491/COVER/cover1.jpg" TargetMode="External"/><Relationship Id="rId60" Type="http://schemas.openxmlformats.org/officeDocument/2006/relationships/hyperlink" Target="http://cdn.eksmo.ru/v2/ASE000000000890353/COVER/cover1.jpg" TargetMode="External"/><Relationship Id="rId65" Type="http://schemas.openxmlformats.org/officeDocument/2006/relationships/hyperlink" Target="http://cdn.eksmo.ru/v2/ASE000000000897614/COVER/cover1.jpg" TargetMode="External"/><Relationship Id="rId73" Type="http://schemas.openxmlformats.org/officeDocument/2006/relationships/hyperlink" Target="http://cdn.eksmo.ru/v2/ASE000000000897747/COVER/cover1.jpg" TargetMode="External"/><Relationship Id="rId78" Type="http://schemas.openxmlformats.org/officeDocument/2006/relationships/hyperlink" Target="http://cdn.eksmo.ru/v2/ASE000000000870532/COVER/cover1.jpg" TargetMode="External"/><Relationship Id="rId81" Type="http://schemas.openxmlformats.org/officeDocument/2006/relationships/hyperlink" Target="http://cdn.eksmo.ru/v2/ASE000000000899772/COVER/cover1.jpg" TargetMode="External"/><Relationship Id="rId86" Type="http://schemas.openxmlformats.org/officeDocument/2006/relationships/hyperlink" Target="http://cdn.eksmo.ru/v2/ASE000000000881647/COVER/cover1.jpg" TargetMode="External"/><Relationship Id="rId94" Type="http://schemas.openxmlformats.org/officeDocument/2006/relationships/hyperlink" Target="http://cdn.eksmo.ru/v2/ASE000000000880616/COVER/cover1.jpg" TargetMode="External"/><Relationship Id="rId99" Type="http://schemas.openxmlformats.org/officeDocument/2006/relationships/hyperlink" Target="http://cdn.eksmo.ru/v2/ASE000000000898885/COVER/cover1.jpg" TargetMode="External"/><Relationship Id="rId101" Type="http://schemas.openxmlformats.org/officeDocument/2006/relationships/hyperlink" Target="http://cdn.eksmo.ru/v2/ASE000000000880176/COVER/cover1.jpg" TargetMode="External"/><Relationship Id="rId122" Type="http://schemas.openxmlformats.org/officeDocument/2006/relationships/hyperlink" Target="http://cdn.eksmo.ru/v2/ASE000000000896663/COVER/cover1.jpg" TargetMode="External"/><Relationship Id="rId130" Type="http://schemas.openxmlformats.org/officeDocument/2006/relationships/hyperlink" Target="http://cdn.eksmo.ru/v2/ASE000000000900130/COVER/cover1.jpg" TargetMode="External"/><Relationship Id="rId135" Type="http://schemas.openxmlformats.org/officeDocument/2006/relationships/hyperlink" Target="http://cdn.eksmo.ru/v2/ASE000000000887905/COVER/cover1.jpg" TargetMode="External"/><Relationship Id="rId143" Type="http://schemas.openxmlformats.org/officeDocument/2006/relationships/hyperlink" Target="http://cdn.eksmo.ru/v2/ASE000000000889454/COVER/cover1.jpg" TargetMode="External"/><Relationship Id="rId148" Type="http://schemas.openxmlformats.org/officeDocument/2006/relationships/printerSettings" Target="../printerSettings/printerSettings1.bin"/><Relationship Id="rId151" Type="http://schemas.openxmlformats.org/officeDocument/2006/relationships/comments" Target="../comments1.xml"/><Relationship Id="rId4" Type="http://schemas.openxmlformats.org/officeDocument/2006/relationships/hyperlink" Target="http://cdn.eksmo.ru/v2/ASE000000000897846/COVER/cover1.jpg" TargetMode="External"/><Relationship Id="rId9" Type="http://schemas.openxmlformats.org/officeDocument/2006/relationships/hyperlink" Target="http://cdn.eksmo.ru/v2/ASE000000000896929/COVER/cover1.jpg" TargetMode="External"/><Relationship Id="rId13" Type="http://schemas.openxmlformats.org/officeDocument/2006/relationships/hyperlink" Target="http://cdn.eksmo.ru/v2/ASE000000000889236/COVER/cover1.jpg" TargetMode="External"/><Relationship Id="rId18" Type="http://schemas.openxmlformats.org/officeDocument/2006/relationships/hyperlink" Target="http://cdn.eksmo.ru/v2/AST000000000132445/COVER/cover1.jpg" TargetMode="External"/><Relationship Id="rId39" Type="http://schemas.openxmlformats.org/officeDocument/2006/relationships/hyperlink" Target="http://cdn.eksmo.ru/v2/ASE000000000891918/COVER/cover1.jpg" TargetMode="External"/><Relationship Id="rId109" Type="http://schemas.openxmlformats.org/officeDocument/2006/relationships/hyperlink" Target="http://cdn.eksmo.ru/v2/ASE000000000835360/COVER/cover1.jpg" TargetMode="External"/><Relationship Id="rId34" Type="http://schemas.openxmlformats.org/officeDocument/2006/relationships/hyperlink" Target="http://cdn.eksmo.ru/v2/ASE000000000897365/COVER/cover1.jpg" TargetMode="External"/><Relationship Id="rId50" Type="http://schemas.openxmlformats.org/officeDocument/2006/relationships/hyperlink" Target="http://cdn.eksmo.ru/v2/ASE000000000887716/COVER/cover1.jpg" TargetMode="External"/><Relationship Id="rId55" Type="http://schemas.openxmlformats.org/officeDocument/2006/relationships/hyperlink" Target="http://cdn.eksmo.ru/v2/ASE000000000835968/COVER/cover1.jpg" TargetMode="External"/><Relationship Id="rId76" Type="http://schemas.openxmlformats.org/officeDocument/2006/relationships/hyperlink" Target="http://cdn.eksmo.ru/v2/ASE000000000878022/COVER/cover1.jpg" TargetMode="External"/><Relationship Id="rId97" Type="http://schemas.openxmlformats.org/officeDocument/2006/relationships/hyperlink" Target="http://cdn.eksmo.ru/v2/ASE000000000899181/COVER/cover1.jpg" TargetMode="External"/><Relationship Id="rId104" Type="http://schemas.openxmlformats.org/officeDocument/2006/relationships/hyperlink" Target="http://cdn.eksmo.ru/v2/ASE000000000834284/COVER/cover1.jpg" TargetMode="External"/><Relationship Id="rId120" Type="http://schemas.openxmlformats.org/officeDocument/2006/relationships/hyperlink" Target="http://cdn.eksmo.ru/v2/ASE000000000888605/COVER/cover1.jpg" TargetMode="External"/><Relationship Id="rId125" Type="http://schemas.openxmlformats.org/officeDocument/2006/relationships/hyperlink" Target="http://cdn.eksmo.ru/v2/ASE000000000877516/COVER/cover1.jpg" TargetMode="External"/><Relationship Id="rId141" Type="http://schemas.openxmlformats.org/officeDocument/2006/relationships/hyperlink" Target="http://cdn.eksmo.ru/v2/ASE000000000896085/COVER/cover1.jpg" TargetMode="External"/><Relationship Id="rId146" Type="http://schemas.openxmlformats.org/officeDocument/2006/relationships/hyperlink" Target="http://cdn.eksmo.ru/v2/ASE000000000854755/COVER/cover1.jpg" TargetMode="External"/><Relationship Id="rId7" Type="http://schemas.openxmlformats.org/officeDocument/2006/relationships/hyperlink" Target="http://cdn.eksmo.ru/v2/ASE000000000893904/COVER/cover1.jpg" TargetMode="External"/><Relationship Id="rId71" Type="http://schemas.openxmlformats.org/officeDocument/2006/relationships/hyperlink" Target="http://cdn.eksmo.ru/v2/ASE000000000853121/COVER/cover1.jpg" TargetMode="External"/><Relationship Id="rId92" Type="http://schemas.openxmlformats.org/officeDocument/2006/relationships/hyperlink" Target="http://cdn.eksmo.ru/v2/ASE000000000894153/COVER/cover1.jpg" TargetMode="External"/><Relationship Id="rId2" Type="http://schemas.openxmlformats.org/officeDocument/2006/relationships/hyperlink" Target="http://cdn.eksmo.ru/v2/ASE000000000895768/COVER/cover1.jpg" TargetMode="External"/><Relationship Id="rId29" Type="http://schemas.openxmlformats.org/officeDocument/2006/relationships/hyperlink" Target="http://cdn.eksmo.ru/v2/ASE000000000854196/COVER/cover1.jpg" TargetMode="External"/><Relationship Id="rId24" Type="http://schemas.openxmlformats.org/officeDocument/2006/relationships/hyperlink" Target="http://cdn.eksmo.ru/v2/ASE000000000894329/COVER/cover1.jpg" TargetMode="External"/><Relationship Id="rId40" Type="http://schemas.openxmlformats.org/officeDocument/2006/relationships/hyperlink" Target="http://cdn.eksmo.ru/v2/ASE000000000897393/COVER/cover1.jpg" TargetMode="External"/><Relationship Id="rId45" Type="http://schemas.openxmlformats.org/officeDocument/2006/relationships/hyperlink" Target="http://cdn.eksmo.ru/v2/ASE000000000896003/COVER/cover1.jpg" TargetMode="External"/><Relationship Id="rId66" Type="http://schemas.openxmlformats.org/officeDocument/2006/relationships/hyperlink" Target="http://cdn.eksmo.ru/v2/ASE000000000897908/COVER/cover1.jpg" TargetMode="External"/><Relationship Id="rId87" Type="http://schemas.openxmlformats.org/officeDocument/2006/relationships/hyperlink" Target="http://cdn.eksmo.ru/v2/ASE000000000894076/COVER/cover1.jpg" TargetMode="External"/><Relationship Id="rId110" Type="http://schemas.openxmlformats.org/officeDocument/2006/relationships/hyperlink" Target="http://cdn.eksmo.ru/v2/ASE000000000894818/COVER/cover1.jpg" TargetMode="External"/><Relationship Id="rId115" Type="http://schemas.openxmlformats.org/officeDocument/2006/relationships/hyperlink" Target="http://cdn.eksmo.ru/v2/ASE000000000884650/COVER/cover1.jpg" TargetMode="External"/><Relationship Id="rId131" Type="http://schemas.openxmlformats.org/officeDocument/2006/relationships/hyperlink" Target="http://cdn.eksmo.ru/v2/ASE000000000893624/COVER/cover1.jpg" TargetMode="External"/><Relationship Id="rId136" Type="http://schemas.openxmlformats.org/officeDocument/2006/relationships/hyperlink" Target="http://cdn.eksmo.ru/v2/ASE000000000879659/COVER/cover1.jpg" TargetMode="External"/><Relationship Id="rId61" Type="http://schemas.openxmlformats.org/officeDocument/2006/relationships/hyperlink" Target="http://cdn.eksmo.ru/v2/ASE000000000898245/COVER/cover1.jpg" TargetMode="External"/><Relationship Id="rId82" Type="http://schemas.openxmlformats.org/officeDocument/2006/relationships/hyperlink" Target="http://cdn.eksmo.ru/v2/ASE000000000866938/COVER/cover1.jpg" TargetMode="External"/><Relationship Id="rId19" Type="http://schemas.openxmlformats.org/officeDocument/2006/relationships/hyperlink" Target="http://cdn.eksmo.ru/v2/ASE000000000849161/COVER/cover1.jpg" TargetMode="External"/><Relationship Id="rId14" Type="http://schemas.openxmlformats.org/officeDocument/2006/relationships/hyperlink" Target="http://cdn.eksmo.ru/v2/ASE000000000888050/COVER/cover1.jpg" TargetMode="External"/><Relationship Id="rId30" Type="http://schemas.openxmlformats.org/officeDocument/2006/relationships/hyperlink" Target="http://cdn.eksmo.ru/v2/ASE000000000893898/COVER/cover1.jpg" TargetMode="External"/><Relationship Id="rId35" Type="http://schemas.openxmlformats.org/officeDocument/2006/relationships/hyperlink" Target="http://cdn.eksmo.ru/v2/ASE000000000898352/COVER/cover1.jpg" TargetMode="External"/><Relationship Id="rId56" Type="http://schemas.openxmlformats.org/officeDocument/2006/relationships/hyperlink" Target="http://cdn.eksmo.ru/v2/ASE000000000827606/COVER/cover1.jpg" TargetMode="External"/><Relationship Id="rId77" Type="http://schemas.openxmlformats.org/officeDocument/2006/relationships/hyperlink" Target="http://cdn.eksmo.ru/v2/ASE000000000887842/COVER/cover1.jpg" TargetMode="External"/><Relationship Id="rId100" Type="http://schemas.openxmlformats.org/officeDocument/2006/relationships/hyperlink" Target="http://cdn.eksmo.ru/v2/ASE000000000888614/COVER/cover1.jpg" TargetMode="External"/><Relationship Id="rId105" Type="http://schemas.openxmlformats.org/officeDocument/2006/relationships/hyperlink" Target="http://cdn.eksmo.ru/v2/AST000000000147590/COVER/cover1.jpg" TargetMode="External"/><Relationship Id="rId126" Type="http://schemas.openxmlformats.org/officeDocument/2006/relationships/hyperlink" Target="http://cdn.eksmo.ru/v2/ASE000000000869642/COVER/cover1.jpg" TargetMode="External"/><Relationship Id="rId147" Type="http://schemas.openxmlformats.org/officeDocument/2006/relationships/hyperlink" Target="http://cdn.eksmo.ru/v2/ASE000000000879517/COVER/cover1.jpg" TargetMode="External"/><Relationship Id="rId8" Type="http://schemas.openxmlformats.org/officeDocument/2006/relationships/hyperlink" Target="http://cdn.eksmo.ru/v2/ASE000000000896742/COVER/cover1.jpg" TargetMode="External"/><Relationship Id="rId51" Type="http://schemas.openxmlformats.org/officeDocument/2006/relationships/hyperlink" Target="http://cdn.eksmo.ru/v2/ASE000000000842663/COVER/cover1.jpg" TargetMode="External"/><Relationship Id="rId72" Type="http://schemas.openxmlformats.org/officeDocument/2006/relationships/hyperlink" Target="http://cdn.eksmo.ru/v2/ASE000000000896005/COVER/cover1.jpg" TargetMode="External"/><Relationship Id="rId93" Type="http://schemas.openxmlformats.org/officeDocument/2006/relationships/hyperlink" Target="http://cdn.eksmo.ru/v2/ASE000000000897766/COVER/cover1.jpg" TargetMode="External"/><Relationship Id="rId98" Type="http://schemas.openxmlformats.org/officeDocument/2006/relationships/hyperlink" Target="http://cdn.eksmo.ru/v2/ASE000000000880073/COVER/cover1.jpg" TargetMode="External"/><Relationship Id="rId121" Type="http://schemas.openxmlformats.org/officeDocument/2006/relationships/hyperlink" Target="http://cdn.eksmo.ru/v2/ASE000000000895501/COVER/cover1.jpg" TargetMode="External"/><Relationship Id="rId142" Type="http://schemas.openxmlformats.org/officeDocument/2006/relationships/hyperlink" Target="http://cdn.eksmo.ru/v2/ASE000000000880782/COVER/cover1.jpg" TargetMode="External"/><Relationship Id="rId3" Type="http://schemas.openxmlformats.org/officeDocument/2006/relationships/hyperlink" Target="http://cdn.eksmo.ru/v2/ASE000000000889870/COVER/cover1.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J283"/>
  <sheetViews>
    <sheetView showGridLines="0" tabSelected="1" showOutlineSymbols="0" zoomScale="85" zoomScaleNormal="85" workbookViewId="0">
      <pane xSplit="10" ySplit="17" topLeftCell="AC18" activePane="bottomRight" state="frozen"/>
      <selection activeCell="I31" sqref="I31"/>
      <selection pane="topRight" activeCell="I31" sqref="I31"/>
      <selection pane="bottomLeft" activeCell="I31" sqref="I31"/>
      <selection pane="bottomRight" activeCell="F19" sqref="F19"/>
    </sheetView>
  </sheetViews>
  <sheetFormatPr defaultColWidth="1.7109375" defaultRowHeight="12.75" outlineLevelRow="1" x14ac:dyDescent="0.2"/>
  <cols>
    <col min="1" max="1" width="7.7109375" style="156" customWidth="1"/>
    <col min="2" max="2" width="6.7109375" style="87" customWidth="1"/>
    <col min="3" max="3" width="7.42578125" style="88" customWidth="1"/>
    <col min="4" max="4" width="7.28515625" style="88" customWidth="1"/>
    <col min="5" max="5" width="8.85546875" style="42" customWidth="1"/>
    <col min="6" max="6" width="20.28515625" style="23" customWidth="1"/>
    <col min="7" max="7" width="9.42578125" style="24" customWidth="1"/>
    <col min="8" max="8" width="9" style="24" customWidth="1"/>
    <col min="9" max="9" width="25" style="25" customWidth="1"/>
    <col min="10" max="10" width="9" style="25" customWidth="1"/>
    <col min="11" max="11" width="9.5703125" style="71" hidden="1" customWidth="1"/>
    <col min="12" max="12" width="9.5703125" style="24" hidden="1" customWidth="1"/>
    <col min="13" max="13" width="9.5703125" style="24" customWidth="1"/>
    <col min="14" max="14" width="7.85546875" style="24" customWidth="1"/>
    <col min="15" max="15" width="10.85546875" style="24" customWidth="1"/>
    <col min="16" max="16" width="12.28515625" style="24" customWidth="1"/>
    <col min="17" max="17" width="9.42578125" style="24" hidden="1" customWidth="1"/>
    <col min="18" max="18" width="7.85546875" style="24" customWidth="1"/>
    <col min="19" max="19" width="9.140625" style="69" customWidth="1"/>
    <col min="20" max="20" width="5.7109375" style="28" customWidth="1"/>
    <col min="21" max="21" width="6.28515625" style="28" customWidth="1"/>
    <col min="22" max="22" width="9.140625" style="68" customWidth="1"/>
    <col min="23" max="23" width="11" style="68" customWidth="1"/>
    <col min="24" max="24" width="5.5703125" style="24" customWidth="1"/>
    <col min="25" max="25" width="7.7109375" style="52" customWidth="1"/>
    <col min="26" max="26" width="6.5703125" style="56" customWidth="1"/>
    <col min="27" max="27" width="10.42578125" style="25" customWidth="1"/>
    <col min="28" max="28" width="10.140625" style="25" hidden="1" customWidth="1"/>
    <col min="29" max="29" width="9" style="25" customWidth="1"/>
    <col min="30" max="30" width="6.140625" style="25" customWidth="1"/>
    <col min="31" max="31" width="16.140625" style="25" customWidth="1"/>
    <col min="32" max="35" width="16.7109375" style="25" hidden="1" customWidth="1"/>
    <col min="36" max="36" width="8.140625" style="25" customWidth="1"/>
    <col min="37" max="37" width="12" style="25" hidden="1" customWidth="1"/>
    <col min="38" max="38" width="20.85546875" style="25" customWidth="1"/>
    <col min="39" max="39" width="10.5703125" style="25" customWidth="1"/>
    <col min="40" max="40" width="13.42578125" style="25" customWidth="1"/>
    <col min="41" max="41" width="8" style="149" customWidth="1"/>
    <col min="42" max="42" width="10.140625" style="24" customWidth="1"/>
    <col min="43" max="43" width="8.42578125" style="24" customWidth="1"/>
    <col min="44" max="45" width="10" style="26" hidden="1" customWidth="1"/>
    <col min="46" max="47" width="10" style="59" hidden="1" customWidth="1"/>
    <col min="48" max="48" width="7.140625" style="142" customWidth="1"/>
    <col min="49" max="49" width="28.85546875" style="60" customWidth="1"/>
    <col min="50" max="50" width="11.28515625" style="24" hidden="1" customWidth="1"/>
    <col min="51" max="51" width="27.28515625" style="24" customWidth="1"/>
    <col min="52" max="52" width="8.28515625" style="24" customWidth="1"/>
    <col min="53" max="57" width="8.28515625" style="24" hidden="1" customWidth="1"/>
    <col min="58" max="58" width="9.42578125" style="24" customWidth="1"/>
    <col min="59" max="60" width="4.42578125" style="27" hidden="1" customWidth="1"/>
    <col min="61" max="61" width="4.42578125" style="46" customWidth="1"/>
    <col min="62" max="62" width="4.42578125" style="44" customWidth="1"/>
    <col min="63" max="16384" width="1.7109375" style="27"/>
  </cols>
  <sheetData>
    <row r="1" spans="1:62" s="3" customFormat="1" ht="2.25" customHeight="1" x14ac:dyDescent="0.2">
      <c r="A1" s="153"/>
      <c r="B1" s="32"/>
      <c r="C1" s="33"/>
      <c r="D1" s="34"/>
      <c r="E1" s="39"/>
      <c r="F1" s="16"/>
      <c r="G1" s="16"/>
      <c r="H1" s="16"/>
      <c r="I1" s="17"/>
      <c r="J1" s="61"/>
      <c r="K1" s="70"/>
      <c r="L1" s="17"/>
      <c r="M1" s="17"/>
      <c r="N1" s="17"/>
      <c r="O1" s="17"/>
      <c r="P1" s="18"/>
      <c r="Q1" s="190"/>
      <c r="R1" s="190"/>
      <c r="S1" s="191"/>
      <c r="T1" s="191"/>
      <c r="U1" s="192"/>
      <c r="V1" s="64"/>
      <c r="W1" s="64"/>
      <c r="X1" s="32"/>
      <c r="Y1" s="49"/>
      <c r="Z1" s="53"/>
      <c r="AO1" s="148"/>
      <c r="AT1" s="57"/>
      <c r="AU1" s="57"/>
      <c r="AV1" s="107"/>
      <c r="AW1" s="58"/>
      <c r="AX1" s="72"/>
      <c r="AY1" s="72"/>
      <c r="AZ1" s="72"/>
      <c r="BA1" s="72"/>
      <c r="BB1" s="72"/>
      <c r="BC1" s="72"/>
      <c r="BD1" s="72"/>
      <c r="BE1" s="72"/>
      <c r="BF1" s="72"/>
      <c r="BI1" s="45"/>
      <c r="BJ1" s="43"/>
    </row>
    <row r="2" spans="1:62" s="3" customFormat="1" x14ac:dyDescent="0.2">
      <c r="A2" s="171">
        <f ca="1">TODAY()</f>
        <v>46170</v>
      </c>
      <c r="B2" s="171"/>
      <c r="C2" s="171"/>
      <c r="D2" s="171"/>
      <c r="E2" s="172"/>
      <c r="F2" s="173"/>
      <c r="G2" s="173"/>
      <c r="H2" s="173"/>
      <c r="I2" s="178"/>
      <c r="J2" s="179"/>
      <c r="K2" s="220" t="s">
        <v>28</v>
      </c>
      <c r="L2" s="220"/>
      <c r="M2" s="220"/>
      <c r="N2" s="220"/>
      <c r="O2" s="220"/>
      <c r="P2" s="220"/>
      <c r="Q2" s="220"/>
      <c r="R2" s="220"/>
      <c r="S2" s="220"/>
      <c r="T2" s="220"/>
      <c r="U2" s="49"/>
      <c r="V2" s="64"/>
      <c r="W2" s="64"/>
      <c r="X2" s="32"/>
      <c r="Y2" s="49"/>
      <c r="Z2" s="53"/>
      <c r="AO2" s="148"/>
      <c r="AT2" s="57"/>
      <c r="AU2" s="57"/>
      <c r="AV2" s="107"/>
      <c r="AW2" s="58"/>
      <c r="AX2" s="72"/>
      <c r="AY2" s="72"/>
      <c r="AZ2" s="72"/>
      <c r="BA2" s="72"/>
      <c r="BB2" s="72"/>
      <c r="BC2" s="72"/>
      <c r="BD2" s="72"/>
      <c r="BE2" s="72"/>
      <c r="BF2" s="72"/>
      <c r="BI2" s="45"/>
      <c r="BJ2" s="43"/>
    </row>
    <row r="3" spans="1:62" s="3" customFormat="1" ht="18" x14ac:dyDescent="0.2">
      <c r="A3" s="171"/>
      <c r="B3" s="171"/>
      <c r="C3" s="171"/>
      <c r="D3" s="171"/>
      <c r="E3" s="172"/>
      <c r="F3" s="174" t="s">
        <v>113</v>
      </c>
      <c r="G3" s="174"/>
      <c r="H3" s="174"/>
      <c r="I3" s="180" t="s">
        <v>112</v>
      </c>
      <c r="J3" s="181"/>
      <c r="K3" s="220"/>
      <c r="L3" s="220"/>
      <c r="M3" s="220"/>
      <c r="N3" s="220"/>
      <c r="O3" s="220"/>
      <c r="P3" s="220"/>
      <c r="Q3" s="220"/>
      <c r="R3" s="220"/>
      <c r="S3" s="220"/>
      <c r="T3" s="220"/>
      <c r="U3" s="49"/>
      <c r="V3" s="64"/>
      <c r="W3" s="64"/>
      <c r="X3" s="32"/>
      <c r="Y3" s="49"/>
      <c r="Z3" s="53"/>
      <c r="AO3" s="148"/>
      <c r="AR3" s="43"/>
      <c r="AS3" s="43"/>
      <c r="AT3" s="104"/>
      <c r="AU3" s="104"/>
      <c r="AV3" s="107"/>
      <c r="AW3" s="58"/>
      <c r="AX3" s="72"/>
      <c r="AY3" s="72"/>
      <c r="AZ3" s="72"/>
      <c r="BA3" s="72"/>
      <c r="BB3" s="72"/>
      <c r="BC3" s="72"/>
      <c r="BD3" s="72"/>
      <c r="BE3" s="72"/>
      <c r="BF3" s="72"/>
      <c r="BI3" s="45"/>
      <c r="BJ3" s="43"/>
    </row>
    <row r="4" spans="1:62" s="3" customFormat="1" ht="3" customHeight="1" x14ac:dyDescent="0.2">
      <c r="A4" s="154"/>
      <c r="B4" s="32"/>
      <c r="C4" s="35"/>
      <c r="D4" s="34"/>
      <c r="E4" s="39"/>
      <c r="F4" s="4"/>
      <c r="G4" s="4"/>
      <c r="H4" s="4"/>
      <c r="I4" s="5"/>
      <c r="J4" s="62"/>
      <c r="K4" s="70"/>
      <c r="L4" s="6"/>
      <c r="M4" s="6"/>
      <c r="N4" s="6"/>
      <c r="O4" s="6"/>
      <c r="P4" s="6"/>
      <c r="Q4" s="63"/>
      <c r="R4" s="63"/>
      <c r="S4" s="6"/>
      <c r="T4" s="47"/>
      <c r="U4" s="49"/>
      <c r="V4" s="64"/>
      <c r="W4" s="64"/>
      <c r="X4" s="32"/>
      <c r="Y4" s="49"/>
      <c r="Z4" s="53"/>
      <c r="AO4" s="148"/>
      <c r="AR4" s="43"/>
      <c r="AS4" s="43"/>
      <c r="AT4" s="104" t="s">
        <v>20</v>
      </c>
      <c r="AU4" s="104"/>
      <c r="AV4" s="107"/>
      <c r="AW4" s="58"/>
      <c r="AX4" s="72"/>
      <c r="AY4" s="72"/>
      <c r="AZ4" s="72"/>
      <c r="BA4" s="72"/>
      <c r="BB4" s="72"/>
      <c r="BC4" s="72"/>
      <c r="BD4" s="72"/>
      <c r="BE4" s="72"/>
      <c r="BF4" s="72"/>
      <c r="BI4" s="45"/>
      <c r="BJ4" s="43"/>
    </row>
    <row r="5" spans="1:62" s="3" customFormat="1" ht="3" customHeight="1" thickBot="1" x14ac:dyDescent="0.25">
      <c r="A5" s="154"/>
      <c r="B5" s="32"/>
      <c r="C5" s="35"/>
      <c r="D5" s="34"/>
      <c r="E5" s="39"/>
      <c r="F5" s="4"/>
      <c r="G5" s="7"/>
      <c r="H5" s="4"/>
      <c r="I5" s="5"/>
      <c r="J5" s="62"/>
      <c r="K5" s="70"/>
      <c r="L5" s="6"/>
      <c r="M5" s="6"/>
      <c r="N5" s="6"/>
      <c r="O5" s="6"/>
      <c r="P5" s="6"/>
      <c r="Q5" s="63"/>
      <c r="R5" s="63"/>
      <c r="S5" s="6"/>
      <c r="T5" s="47"/>
      <c r="U5" s="49"/>
      <c r="V5" s="64"/>
      <c r="W5" s="64"/>
      <c r="X5" s="32"/>
      <c r="Y5" s="49"/>
      <c r="Z5" s="53"/>
      <c r="AO5" s="148"/>
      <c r="AR5" s="43"/>
      <c r="AS5" s="43"/>
      <c r="AT5" s="104" t="s">
        <v>46</v>
      </c>
      <c r="AU5" s="104"/>
      <c r="AV5" s="107"/>
      <c r="AW5" s="58"/>
      <c r="AX5" s="72"/>
      <c r="AY5" s="72"/>
      <c r="AZ5" s="72"/>
      <c r="BA5" s="72"/>
      <c r="BB5" s="72"/>
      <c r="BC5" s="72"/>
      <c r="BD5" s="72"/>
      <c r="BE5" s="72"/>
      <c r="BF5" s="72"/>
      <c r="BI5" s="45"/>
      <c r="BJ5" s="43"/>
    </row>
    <row r="6" spans="1:62" s="116" customFormat="1" ht="12" customHeight="1" outlineLevel="1" thickBot="1" x14ac:dyDescent="0.25">
      <c r="A6" s="154"/>
      <c r="B6" s="112"/>
      <c r="C6" s="36"/>
      <c r="D6" s="36"/>
      <c r="E6" s="40"/>
      <c r="F6" s="175" t="s">
        <v>27</v>
      </c>
      <c r="G6" s="176"/>
      <c r="H6" s="176"/>
      <c r="I6" s="176"/>
      <c r="J6" s="177"/>
      <c r="K6" s="217" t="s">
        <v>128</v>
      </c>
      <c r="L6" s="218"/>
      <c r="M6" s="218"/>
      <c r="N6" s="218"/>
      <c r="O6" s="218"/>
      <c r="P6" s="218"/>
      <c r="Q6" s="218"/>
      <c r="R6" s="218"/>
      <c r="S6" s="218"/>
      <c r="T6" s="219"/>
      <c r="U6" s="141"/>
      <c r="V6" s="114"/>
      <c r="W6" s="114"/>
      <c r="X6" s="112"/>
      <c r="Y6" s="113"/>
      <c r="Z6" s="115"/>
      <c r="AO6" s="113"/>
      <c r="AR6" s="117"/>
      <c r="AS6" s="117"/>
      <c r="AT6" s="118"/>
      <c r="AU6" s="118"/>
      <c r="AV6" s="119"/>
      <c r="AW6" s="112"/>
      <c r="AX6" s="120"/>
      <c r="AY6" s="120"/>
      <c r="AZ6" s="120"/>
      <c r="BA6" s="120"/>
      <c r="BB6" s="120"/>
      <c r="BC6" s="120"/>
      <c r="BD6" s="120"/>
      <c r="BE6" s="120"/>
      <c r="BF6" s="120"/>
      <c r="BI6" s="121"/>
      <c r="BJ6" s="117"/>
    </row>
    <row r="7" spans="1:62" s="116" customFormat="1" ht="7.5" customHeight="1" outlineLevel="1" x14ac:dyDescent="0.2">
      <c r="A7" s="154"/>
      <c r="B7" s="112"/>
      <c r="C7" s="108"/>
      <c r="D7" s="109"/>
      <c r="E7" s="110"/>
      <c r="F7" s="29"/>
      <c r="G7" s="111"/>
      <c r="H7" s="122"/>
      <c r="I7" s="122"/>
      <c r="J7" s="182" t="s">
        <v>0</v>
      </c>
      <c r="K7" s="211" t="s">
        <v>26</v>
      </c>
      <c r="L7" s="212"/>
      <c r="M7" s="212"/>
      <c r="N7" s="212"/>
      <c r="O7" s="213"/>
      <c r="P7" s="105"/>
      <c r="Q7" s="184" t="s">
        <v>130</v>
      </c>
      <c r="R7" s="185"/>
      <c r="S7" s="185"/>
      <c r="T7" s="186"/>
      <c r="U7" s="141"/>
      <c r="V7" s="114"/>
      <c r="W7" s="114"/>
      <c r="X7" s="112"/>
      <c r="Y7" s="113"/>
      <c r="Z7" s="115"/>
      <c r="AO7" s="113"/>
      <c r="AR7" s="117"/>
      <c r="AS7" s="117"/>
      <c r="AT7" s="118"/>
      <c r="AU7" s="118"/>
      <c r="AV7" s="119"/>
      <c r="AW7" s="112"/>
      <c r="AX7" s="120"/>
      <c r="AY7" s="120"/>
      <c r="AZ7" s="120"/>
      <c r="BA7" s="120"/>
      <c r="BB7" s="120"/>
      <c r="BC7" s="120"/>
      <c r="BD7" s="120"/>
      <c r="BE7" s="120"/>
      <c r="BF7" s="120"/>
      <c r="BI7" s="121"/>
      <c r="BJ7" s="117"/>
    </row>
    <row r="8" spans="1:62" s="116" customFormat="1" ht="7.5" customHeight="1" outlineLevel="1" thickBot="1" x14ac:dyDescent="0.25">
      <c r="A8" s="154"/>
      <c r="B8" s="112"/>
      <c r="C8" s="109"/>
      <c r="D8" s="109"/>
      <c r="E8" s="110"/>
      <c r="F8" s="30"/>
      <c r="G8" s="31"/>
      <c r="H8" s="31"/>
      <c r="I8" s="31"/>
      <c r="J8" s="183"/>
      <c r="K8" s="214"/>
      <c r="L8" s="215"/>
      <c r="M8" s="215"/>
      <c r="N8" s="215"/>
      <c r="O8" s="216"/>
      <c r="P8" s="106"/>
      <c r="Q8" s="187"/>
      <c r="R8" s="188"/>
      <c r="S8" s="188"/>
      <c r="T8" s="189"/>
      <c r="U8" s="141"/>
      <c r="V8" s="114"/>
      <c r="W8" s="114"/>
      <c r="X8" s="112"/>
      <c r="Y8" s="113"/>
      <c r="Z8" s="115"/>
      <c r="AO8" s="113"/>
      <c r="AR8" s="117"/>
      <c r="AS8" s="117"/>
      <c r="AT8" s="118"/>
      <c r="AU8" s="118"/>
      <c r="AV8" s="119"/>
      <c r="AW8" s="112"/>
      <c r="AX8" s="120"/>
      <c r="AY8" s="120"/>
      <c r="AZ8" s="120"/>
      <c r="BA8" s="120"/>
      <c r="BB8" s="120"/>
      <c r="BC8" s="120"/>
      <c r="BD8" s="120"/>
      <c r="BE8" s="120"/>
      <c r="BF8" s="120"/>
      <c r="BI8" s="121"/>
      <c r="BJ8" s="117"/>
    </row>
    <row r="9" spans="1:62" s="116" customFormat="1" ht="12.75" customHeight="1" outlineLevel="1" x14ac:dyDescent="0.2">
      <c r="A9" s="155"/>
      <c r="B9" s="112"/>
      <c r="C9" s="109"/>
      <c r="D9" s="109"/>
      <c r="E9" s="110"/>
      <c r="F9" s="123" t="s">
        <v>60</v>
      </c>
      <c r="G9" s="124"/>
      <c r="H9" s="124"/>
      <c r="I9" s="124"/>
      <c r="J9" s="125">
        <f>SUM(BI18:BI283)</f>
        <v>0</v>
      </c>
      <c r="K9" s="205">
        <v>0</v>
      </c>
      <c r="L9" s="206"/>
      <c r="M9" s="206"/>
      <c r="N9" s="206"/>
      <c r="O9" s="207"/>
      <c r="P9" s="73"/>
      <c r="Q9" s="193">
        <f>J9*(1-K9)</f>
        <v>0</v>
      </c>
      <c r="R9" s="194"/>
      <c r="S9" s="194"/>
      <c r="T9" s="195"/>
      <c r="U9" s="141"/>
      <c r="V9" s="114"/>
      <c r="W9" s="114"/>
      <c r="X9" s="112"/>
      <c r="Y9" s="113"/>
      <c r="Z9" s="115"/>
      <c r="AO9" s="113"/>
      <c r="AR9" s="117"/>
      <c r="AS9" s="117"/>
      <c r="AT9" s="118"/>
      <c r="AU9" s="118"/>
      <c r="AV9" s="119"/>
      <c r="AW9" s="112"/>
      <c r="AX9" s="120"/>
      <c r="AY9" s="120"/>
      <c r="AZ9" s="120"/>
      <c r="BA9" s="120"/>
      <c r="BB9" s="120"/>
      <c r="BC9" s="120"/>
      <c r="BD9" s="120"/>
      <c r="BE9" s="120"/>
      <c r="BF9" s="120"/>
      <c r="BI9" s="121"/>
      <c r="BJ9" s="117"/>
    </row>
    <row r="10" spans="1:62" s="116" customFormat="1" ht="12.75" customHeight="1" outlineLevel="1" thickBot="1" x14ac:dyDescent="0.25">
      <c r="A10" s="155"/>
      <c r="B10" s="112"/>
      <c r="C10" s="109"/>
      <c r="D10" s="109"/>
      <c r="E10" s="110"/>
      <c r="F10" s="126" t="s">
        <v>1</v>
      </c>
      <c r="G10" s="127"/>
      <c r="H10" s="127"/>
      <c r="I10" s="127"/>
      <c r="J10" s="128">
        <f t="array" ref="J10">SUM(IF(IF(C18:C283&gt;0,TRUE,FALSE)+IF(D18:D283&gt;0,TRUE,FALSE),1,0))</f>
        <v>0</v>
      </c>
      <c r="K10" s="208"/>
      <c r="L10" s="209"/>
      <c r="M10" s="209"/>
      <c r="N10" s="209"/>
      <c r="O10" s="210"/>
      <c r="P10" s="74"/>
      <c r="Q10" s="196"/>
      <c r="R10" s="197"/>
      <c r="S10" s="197"/>
      <c r="T10" s="198"/>
      <c r="U10" s="141"/>
      <c r="V10" s="114"/>
      <c r="W10" s="114"/>
      <c r="X10" s="112"/>
      <c r="Y10" s="113"/>
      <c r="Z10" s="115"/>
      <c r="AO10" s="113"/>
      <c r="AR10" s="117"/>
      <c r="AS10" s="117"/>
      <c r="AT10" s="118"/>
      <c r="AU10" s="118"/>
      <c r="AV10" s="119"/>
      <c r="AW10" s="112"/>
      <c r="AX10" s="120"/>
      <c r="AY10" s="120"/>
      <c r="AZ10" s="120"/>
      <c r="BA10" s="120"/>
      <c r="BB10" s="120"/>
      <c r="BC10" s="120"/>
      <c r="BD10" s="120"/>
      <c r="BE10" s="120"/>
      <c r="BF10" s="120"/>
      <c r="BI10" s="121"/>
      <c r="BJ10" s="117"/>
    </row>
    <row r="11" spans="1:62" s="116" customFormat="1" ht="12.75" customHeight="1" outlineLevel="1" x14ac:dyDescent="0.2">
      <c r="A11" s="155"/>
      <c r="B11" s="112"/>
      <c r="C11" s="109"/>
      <c r="D11" s="109"/>
      <c r="E11" s="110"/>
      <c r="F11" s="126" t="s">
        <v>2</v>
      </c>
      <c r="G11" s="127"/>
      <c r="H11" s="127"/>
      <c r="I11" s="127"/>
      <c r="J11" s="128">
        <f t="array" ref="J11">SUM(D18:D283)</f>
        <v>0</v>
      </c>
      <c r="K11" s="199" t="s">
        <v>129</v>
      </c>
      <c r="L11" s="200"/>
      <c r="M11" s="200"/>
      <c r="N11" s="200"/>
      <c r="O11" s="200"/>
      <c r="P11" s="200"/>
      <c r="Q11" s="200"/>
      <c r="R11" s="200"/>
      <c r="S11" s="200"/>
      <c r="T11" s="201"/>
      <c r="U11" s="141"/>
      <c r="V11" s="114"/>
      <c r="W11" s="114"/>
      <c r="X11" s="112"/>
      <c r="Y11" s="113"/>
      <c r="Z11" s="115"/>
      <c r="AO11" s="113"/>
      <c r="AT11" s="119"/>
      <c r="AU11" s="119"/>
      <c r="AV11" s="119"/>
      <c r="AW11" s="112"/>
      <c r="AX11" s="120"/>
      <c r="AY11" s="120"/>
      <c r="AZ11" s="120"/>
      <c r="BA11" s="120"/>
      <c r="BB11" s="120"/>
      <c r="BC11" s="120"/>
      <c r="BD11" s="120"/>
      <c r="BE11" s="120"/>
      <c r="BF11" s="120"/>
      <c r="BI11" s="121"/>
      <c r="BJ11" s="117"/>
    </row>
    <row r="12" spans="1:62" s="116" customFormat="1" ht="12.75" customHeight="1" outlineLevel="1" x14ac:dyDescent="0.2">
      <c r="A12" s="155"/>
      <c r="B12" s="112"/>
      <c r="C12" s="37"/>
      <c r="D12" s="37"/>
      <c r="E12" s="41"/>
      <c r="F12" s="126" t="s">
        <v>3</v>
      </c>
      <c r="G12" s="127"/>
      <c r="H12" s="127"/>
      <c r="I12" s="127"/>
      <c r="J12" s="128">
        <f t="array" ref="J12">SUM(C18:C283)</f>
        <v>0</v>
      </c>
      <c r="K12" s="199"/>
      <c r="L12" s="200"/>
      <c r="M12" s="200"/>
      <c r="N12" s="200"/>
      <c r="O12" s="200"/>
      <c r="P12" s="200"/>
      <c r="Q12" s="200"/>
      <c r="R12" s="200"/>
      <c r="S12" s="200"/>
      <c r="T12" s="201"/>
      <c r="U12" s="141"/>
      <c r="V12" s="114"/>
      <c r="W12" s="114"/>
      <c r="X12" s="112"/>
      <c r="Y12" s="113"/>
      <c r="Z12" s="115"/>
      <c r="AO12" s="113"/>
      <c r="AT12" s="119"/>
      <c r="AU12" s="119"/>
      <c r="AV12" s="119"/>
      <c r="AW12" s="112"/>
      <c r="AX12" s="120"/>
      <c r="AY12" s="120"/>
      <c r="AZ12" s="120"/>
      <c r="BA12" s="120"/>
      <c r="BB12" s="120"/>
      <c r="BC12" s="120"/>
      <c r="BD12" s="120"/>
      <c r="BE12" s="120"/>
      <c r="BF12" s="120"/>
      <c r="BI12" s="121"/>
      <c r="BJ12" s="117"/>
    </row>
    <row r="13" spans="1:62" s="116" customFormat="1" ht="12.75" customHeight="1" outlineLevel="1" x14ac:dyDescent="0.2">
      <c r="A13" s="155"/>
      <c r="B13" s="112"/>
      <c r="C13" s="37"/>
      <c r="D13" s="37"/>
      <c r="E13" s="41"/>
      <c r="F13" s="126" t="s">
        <v>4</v>
      </c>
      <c r="G13" s="127"/>
      <c r="H13" s="127"/>
      <c r="I13" s="127"/>
      <c r="J13" s="128">
        <f t="array" ref="J13">SUM(C18:C283+IF(U18:U283&gt;0,D18:D283/U18:U283,0))</f>
        <v>0</v>
      </c>
      <c r="K13" s="199"/>
      <c r="L13" s="200"/>
      <c r="M13" s="200"/>
      <c r="N13" s="200"/>
      <c r="O13" s="200"/>
      <c r="P13" s="200"/>
      <c r="Q13" s="200"/>
      <c r="R13" s="200"/>
      <c r="S13" s="200"/>
      <c r="T13" s="201"/>
      <c r="U13" s="141"/>
      <c r="V13" s="114"/>
      <c r="W13" s="114"/>
      <c r="X13" s="112"/>
      <c r="Y13" s="113"/>
      <c r="Z13" s="115"/>
      <c r="AO13" s="113"/>
      <c r="AT13" s="119"/>
      <c r="AU13" s="119"/>
      <c r="AV13" s="119"/>
      <c r="AW13" s="112"/>
      <c r="AX13" s="120"/>
      <c r="AY13" s="120"/>
      <c r="AZ13" s="120"/>
      <c r="BA13" s="120"/>
      <c r="BB13" s="120"/>
      <c r="BC13" s="120"/>
      <c r="BD13" s="120"/>
      <c r="BE13" s="120"/>
      <c r="BF13" s="120"/>
      <c r="BI13" s="121"/>
      <c r="BJ13" s="117"/>
    </row>
    <row r="14" spans="1:62" s="116" customFormat="1" ht="12.75" customHeight="1" outlineLevel="1" x14ac:dyDescent="0.2">
      <c r="A14" s="155"/>
      <c r="B14" s="112"/>
      <c r="C14" s="109"/>
      <c r="D14" s="109"/>
      <c r="E14" s="110"/>
      <c r="F14" s="126" t="s">
        <v>5</v>
      </c>
      <c r="G14" s="127"/>
      <c r="H14" s="127"/>
      <c r="I14" s="127"/>
      <c r="J14" s="128">
        <f t="array" ref="J14">SUM(AO18:AO283)</f>
        <v>0</v>
      </c>
      <c r="K14" s="199"/>
      <c r="L14" s="200"/>
      <c r="M14" s="200"/>
      <c r="N14" s="200"/>
      <c r="O14" s="200"/>
      <c r="P14" s="200"/>
      <c r="Q14" s="200"/>
      <c r="R14" s="200"/>
      <c r="S14" s="200"/>
      <c r="T14" s="201"/>
      <c r="U14" s="141"/>
      <c r="V14" s="114"/>
      <c r="W14" s="114"/>
      <c r="X14" s="112"/>
      <c r="Y14" s="113"/>
      <c r="Z14" s="115"/>
      <c r="AO14" s="113"/>
      <c r="AT14" s="119"/>
      <c r="AU14" s="119"/>
      <c r="AV14" s="119"/>
      <c r="AW14" s="112"/>
      <c r="AX14" s="120"/>
      <c r="AY14" s="120"/>
      <c r="AZ14" s="120"/>
      <c r="BA14" s="120"/>
      <c r="BB14" s="120"/>
      <c r="BC14" s="120"/>
      <c r="BD14" s="120"/>
      <c r="BE14" s="120"/>
      <c r="BF14" s="120"/>
      <c r="BI14" s="121"/>
      <c r="BJ14" s="117"/>
    </row>
    <row r="15" spans="1:62" s="116" customFormat="1" ht="12.75" customHeight="1" outlineLevel="1" thickBot="1" x14ac:dyDescent="0.25">
      <c r="A15" s="155"/>
      <c r="B15" s="112"/>
      <c r="C15" s="109"/>
      <c r="D15" s="109"/>
      <c r="E15" s="110"/>
      <c r="F15" s="129" t="s">
        <v>6</v>
      </c>
      <c r="G15" s="130"/>
      <c r="H15" s="130"/>
      <c r="I15" s="130"/>
      <c r="J15" s="131">
        <f>SUM(BJ18:BJ283)</f>
        <v>0</v>
      </c>
      <c r="K15" s="202"/>
      <c r="L15" s="203"/>
      <c r="M15" s="203"/>
      <c r="N15" s="203"/>
      <c r="O15" s="203"/>
      <c r="P15" s="203"/>
      <c r="Q15" s="203"/>
      <c r="R15" s="203"/>
      <c r="S15" s="203"/>
      <c r="T15" s="204"/>
      <c r="U15" s="141"/>
      <c r="V15" s="114"/>
      <c r="W15" s="114"/>
      <c r="X15" s="112"/>
      <c r="Y15" s="113"/>
      <c r="Z15" s="115"/>
      <c r="AO15" s="113"/>
      <c r="AT15" s="119"/>
      <c r="AU15" s="119"/>
      <c r="AV15" s="119"/>
      <c r="AW15" s="112"/>
      <c r="AX15" s="120"/>
      <c r="AY15" s="120"/>
      <c r="AZ15" s="120"/>
      <c r="BA15" s="120"/>
      <c r="BB15" s="120"/>
      <c r="BC15" s="120"/>
      <c r="BD15" s="120"/>
      <c r="BE15" s="120"/>
      <c r="BF15" s="120"/>
      <c r="BI15" s="121"/>
      <c r="BJ15" s="117"/>
    </row>
    <row r="16" spans="1:62" s="3" customFormat="1" ht="4.5" customHeight="1" thickBot="1" x14ac:dyDescent="0.25">
      <c r="A16" s="154"/>
      <c r="B16" s="32"/>
      <c r="C16" s="34"/>
      <c r="D16" s="34"/>
      <c r="E16" s="39"/>
      <c r="F16" s="1"/>
      <c r="G16" s="1"/>
      <c r="H16" s="1"/>
      <c r="I16" s="18"/>
      <c r="J16" s="2"/>
      <c r="K16" s="70"/>
      <c r="L16" s="1"/>
      <c r="M16" s="1"/>
      <c r="N16" s="1"/>
      <c r="O16" s="2"/>
      <c r="P16" s="2"/>
      <c r="Q16" s="1"/>
      <c r="R16" s="1"/>
      <c r="S16" s="2"/>
      <c r="T16" s="19"/>
      <c r="U16" s="19"/>
      <c r="V16" s="65"/>
      <c r="W16" s="66"/>
      <c r="X16" s="2"/>
      <c r="Y16" s="50"/>
      <c r="Z16" s="54"/>
      <c r="AA16" s="48"/>
      <c r="AB16" s="48"/>
      <c r="AC16" s="20"/>
      <c r="AD16" s="20"/>
      <c r="AE16" s="48"/>
      <c r="AF16" s="48"/>
      <c r="AG16" s="48"/>
      <c r="AH16" s="48"/>
      <c r="AI16" s="48"/>
      <c r="AJ16" s="48"/>
      <c r="AK16" s="48"/>
      <c r="AL16" s="48"/>
      <c r="AM16" s="48"/>
      <c r="AN16" s="48"/>
      <c r="AO16" s="148"/>
      <c r="AT16" s="57"/>
      <c r="AU16" s="57"/>
      <c r="AV16" s="107"/>
      <c r="AW16" s="58"/>
      <c r="AX16" s="1"/>
      <c r="AY16" s="1"/>
      <c r="AZ16" s="1"/>
      <c r="BA16" s="1"/>
      <c r="BB16" s="1"/>
      <c r="BC16" s="1"/>
      <c r="BD16" s="1"/>
      <c r="BE16" s="1"/>
      <c r="BF16" s="1"/>
      <c r="BI16" s="45"/>
      <c r="BJ16" s="43"/>
    </row>
    <row r="17" spans="1:62" s="145" customFormat="1" ht="39" customHeight="1" thickBot="1" x14ac:dyDescent="0.25">
      <c r="A17" s="21" t="s">
        <v>137</v>
      </c>
      <c r="B17" s="21" t="s">
        <v>127</v>
      </c>
      <c r="C17" s="136" t="s">
        <v>7</v>
      </c>
      <c r="D17" s="136" t="s">
        <v>8</v>
      </c>
      <c r="E17" s="137" t="s">
        <v>122</v>
      </c>
      <c r="F17" s="21" t="s">
        <v>9</v>
      </c>
      <c r="G17" s="21" t="s">
        <v>10</v>
      </c>
      <c r="H17" s="21" t="s">
        <v>11</v>
      </c>
      <c r="I17" s="151" t="s">
        <v>50</v>
      </c>
      <c r="J17" s="152" t="s">
        <v>107</v>
      </c>
      <c r="K17" s="160" t="s">
        <v>51</v>
      </c>
      <c r="L17" s="161" t="s">
        <v>62</v>
      </c>
      <c r="M17" s="22" t="s">
        <v>59</v>
      </c>
      <c r="N17" s="22" t="s">
        <v>69</v>
      </c>
      <c r="O17" s="22" t="s">
        <v>21</v>
      </c>
      <c r="P17" s="22" t="s">
        <v>58</v>
      </c>
      <c r="Q17" s="21" t="s">
        <v>29</v>
      </c>
      <c r="R17" s="21" t="s">
        <v>68</v>
      </c>
      <c r="S17" s="22" t="s">
        <v>12</v>
      </c>
      <c r="T17" s="22" t="s">
        <v>47</v>
      </c>
      <c r="U17" s="38" t="s">
        <v>115</v>
      </c>
      <c r="V17" s="158" t="s">
        <v>13</v>
      </c>
      <c r="W17" s="67" t="s">
        <v>14</v>
      </c>
      <c r="X17" s="22" t="s">
        <v>15</v>
      </c>
      <c r="Y17" s="51" t="s">
        <v>16</v>
      </c>
      <c r="Z17" s="55" t="s">
        <v>17</v>
      </c>
      <c r="AA17" s="22" t="s">
        <v>63</v>
      </c>
      <c r="AB17" s="22" t="s">
        <v>64</v>
      </c>
      <c r="AC17" s="22" t="s">
        <v>18</v>
      </c>
      <c r="AD17" s="22" t="s">
        <v>19</v>
      </c>
      <c r="AE17" s="138" t="s">
        <v>131</v>
      </c>
      <c r="AF17" s="22" t="s">
        <v>180</v>
      </c>
      <c r="AG17" s="161" t="s">
        <v>65</v>
      </c>
      <c r="AH17" s="161" t="s">
        <v>66</v>
      </c>
      <c r="AI17" s="22" t="s">
        <v>124</v>
      </c>
      <c r="AJ17" s="22" t="s">
        <v>123</v>
      </c>
      <c r="AK17" s="22" t="s">
        <v>67</v>
      </c>
      <c r="AL17" s="165" t="s">
        <v>49</v>
      </c>
      <c r="AM17" s="22" t="s">
        <v>117</v>
      </c>
      <c r="AN17" s="22" t="s">
        <v>132</v>
      </c>
      <c r="AO17" s="144" t="s">
        <v>61</v>
      </c>
      <c r="AP17" s="164" t="s">
        <v>114</v>
      </c>
      <c r="AQ17" s="22" t="s">
        <v>118</v>
      </c>
      <c r="AR17" s="161" t="s">
        <v>22</v>
      </c>
      <c r="AS17" s="161" t="s">
        <v>23</v>
      </c>
      <c r="AT17" s="161" t="s">
        <v>24</v>
      </c>
      <c r="AU17" s="162" t="s">
        <v>25</v>
      </c>
      <c r="AV17" s="138" t="s">
        <v>121</v>
      </c>
      <c r="AW17" s="166" t="s">
        <v>119</v>
      </c>
      <c r="AX17" s="139" t="s">
        <v>52</v>
      </c>
      <c r="AY17" s="139" t="s">
        <v>53</v>
      </c>
      <c r="AZ17" s="140" t="s">
        <v>120</v>
      </c>
      <c r="BA17" s="161" t="s">
        <v>54</v>
      </c>
      <c r="BB17" s="161" t="s">
        <v>50</v>
      </c>
      <c r="BC17" s="161" t="s">
        <v>55</v>
      </c>
      <c r="BD17" s="161" t="s">
        <v>56</v>
      </c>
      <c r="BE17" s="161" t="s">
        <v>57</v>
      </c>
      <c r="BF17" s="167" t="s">
        <v>126</v>
      </c>
      <c r="BI17" s="146"/>
      <c r="BJ17" s="147"/>
    </row>
    <row r="18" spans="1:62" ht="120" customHeight="1" x14ac:dyDescent="0.2">
      <c r="A18" s="170" t="s">
        <v>179</v>
      </c>
      <c r="B18" s="132"/>
      <c r="C18" s="150">
        <v>0</v>
      </c>
      <c r="D18" s="150">
        <v>0</v>
      </c>
      <c r="E18" s="133">
        <v>1316.7</v>
      </c>
      <c r="F18" s="134" t="s">
        <v>2530</v>
      </c>
      <c r="G18" s="86" t="s">
        <v>2477</v>
      </c>
      <c r="H18" s="86" t="s">
        <v>508</v>
      </c>
      <c r="I18" s="89"/>
      <c r="J18" s="90">
        <v>3</v>
      </c>
      <c r="K18" s="86"/>
      <c r="L18" s="86"/>
      <c r="M18" s="92" t="s">
        <v>151</v>
      </c>
      <c r="N18" s="86" t="s">
        <v>108</v>
      </c>
      <c r="O18" s="163" t="s">
        <v>161</v>
      </c>
      <c r="P18" s="163" t="s">
        <v>161</v>
      </c>
      <c r="Q18" s="91" t="s">
        <v>109</v>
      </c>
      <c r="R18" s="91" t="s">
        <v>204</v>
      </c>
      <c r="S18" s="91" t="s">
        <v>2531</v>
      </c>
      <c r="T18" s="92">
        <v>10</v>
      </c>
      <c r="U18" s="93">
        <v>6</v>
      </c>
      <c r="V18" s="94">
        <v>45362</v>
      </c>
      <c r="W18" s="94">
        <v>46163</v>
      </c>
      <c r="X18" s="95">
        <v>9785171559557</v>
      </c>
      <c r="Y18" s="96">
        <v>400</v>
      </c>
      <c r="Z18" s="97">
        <v>0.753</v>
      </c>
      <c r="AA18" s="98" t="s">
        <v>186</v>
      </c>
      <c r="AB18" s="98" t="s">
        <v>189</v>
      </c>
      <c r="AC18" s="98" t="s">
        <v>187</v>
      </c>
      <c r="AD18" s="91" t="s">
        <v>110</v>
      </c>
      <c r="AE18" s="135" t="s">
        <v>116</v>
      </c>
      <c r="AF18" s="168"/>
      <c r="AG18" s="98" t="s">
        <v>435</v>
      </c>
      <c r="AH18" s="98"/>
      <c r="AI18" s="86" t="s">
        <v>509</v>
      </c>
      <c r="AJ18" s="101"/>
      <c r="AK18" s="91"/>
      <c r="AL18" s="100" t="s">
        <v>2532</v>
      </c>
      <c r="AM18" s="86" t="s">
        <v>260</v>
      </c>
      <c r="AN18" s="86" t="s">
        <v>229</v>
      </c>
      <c r="AO18" s="143">
        <f t="shared" ref="AO18:AO81" si="0">C18*U18+D18</f>
        <v>0</v>
      </c>
      <c r="AP18" s="85" t="s">
        <v>2533</v>
      </c>
      <c r="AQ18" s="100" t="s">
        <v>111</v>
      </c>
      <c r="AR18" s="97" t="s">
        <v>125</v>
      </c>
      <c r="AV18" s="99"/>
      <c r="AW18" s="159" t="s">
        <v>2534</v>
      </c>
      <c r="AX18" s="102"/>
      <c r="AY18" s="157" t="s">
        <v>2535</v>
      </c>
      <c r="AZ18" s="159"/>
      <c r="BF18" s="103">
        <v>46168</v>
      </c>
      <c r="BG18" s="46"/>
      <c r="BH18" s="46"/>
      <c r="BI18" s="46">
        <f t="shared" ref="BI18:BI81" si="1">AO18*E18</f>
        <v>0</v>
      </c>
      <c r="BJ18" s="46">
        <f t="shared" ref="BJ18:BJ81" si="2">AO18*Z18</f>
        <v>0</v>
      </c>
    </row>
    <row r="19" spans="1:62" ht="120" customHeight="1" x14ac:dyDescent="0.2">
      <c r="A19" s="170" t="s">
        <v>179</v>
      </c>
      <c r="B19" s="132"/>
      <c r="C19" s="150">
        <v>0</v>
      </c>
      <c r="D19" s="150">
        <v>0</v>
      </c>
      <c r="E19" s="133">
        <v>1316.7</v>
      </c>
      <c r="F19" s="134" t="s">
        <v>2536</v>
      </c>
      <c r="G19" s="86" t="s">
        <v>2537</v>
      </c>
      <c r="H19" s="86" t="s">
        <v>508</v>
      </c>
      <c r="I19" s="89"/>
      <c r="J19" s="90" t="s">
        <v>193</v>
      </c>
      <c r="K19" s="86"/>
      <c r="L19" s="86"/>
      <c r="M19" s="92" t="s">
        <v>151</v>
      </c>
      <c r="N19" s="86" t="s">
        <v>108</v>
      </c>
      <c r="O19" s="163" t="s">
        <v>161</v>
      </c>
      <c r="P19" s="163" t="s">
        <v>161</v>
      </c>
      <c r="Q19" s="91" t="s">
        <v>109</v>
      </c>
      <c r="R19" s="91" t="s">
        <v>204</v>
      </c>
      <c r="S19" s="91" t="s">
        <v>2538</v>
      </c>
      <c r="T19" s="92">
        <v>10</v>
      </c>
      <c r="U19" s="93">
        <v>6</v>
      </c>
      <c r="V19" s="94">
        <v>46157</v>
      </c>
      <c r="W19" s="94">
        <v>46157</v>
      </c>
      <c r="X19" s="95">
        <v>9785171736194</v>
      </c>
      <c r="Y19" s="96">
        <v>512</v>
      </c>
      <c r="Z19" s="97">
        <v>0.95299999999999996</v>
      </c>
      <c r="AA19" s="98" t="s">
        <v>186</v>
      </c>
      <c r="AB19" s="98" t="s">
        <v>189</v>
      </c>
      <c r="AC19" s="98" t="s">
        <v>187</v>
      </c>
      <c r="AD19" s="91" t="s">
        <v>110</v>
      </c>
      <c r="AE19" s="169" t="s">
        <v>194</v>
      </c>
      <c r="AF19" s="168"/>
      <c r="AG19" s="98" t="s">
        <v>435</v>
      </c>
      <c r="AH19" s="98"/>
      <c r="AI19" s="86" t="s">
        <v>509</v>
      </c>
      <c r="AJ19" s="101"/>
      <c r="AK19" s="91"/>
      <c r="AL19" s="100" t="s">
        <v>2539</v>
      </c>
      <c r="AM19" s="86" t="s">
        <v>260</v>
      </c>
      <c r="AN19" s="86" t="s">
        <v>229</v>
      </c>
      <c r="AO19" s="143">
        <f t="shared" si="0"/>
        <v>0</v>
      </c>
      <c r="AP19" s="85" t="s">
        <v>2540</v>
      </c>
      <c r="AQ19" s="100" t="s">
        <v>157</v>
      </c>
      <c r="AR19" s="97" t="s">
        <v>125</v>
      </c>
      <c r="AV19" s="99"/>
      <c r="AW19" s="159" t="s">
        <v>2541</v>
      </c>
      <c r="AX19" s="102"/>
      <c r="AY19" s="157" t="s">
        <v>2542</v>
      </c>
      <c r="AZ19" s="159"/>
      <c r="BF19" s="103">
        <v>46168</v>
      </c>
      <c r="BG19" s="46"/>
      <c r="BH19" s="46"/>
      <c r="BI19" s="46">
        <f t="shared" si="1"/>
        <v>0</v>
      </c>
      <c r="BJ19" s="46">
        <f t="shared" si="2"/>
        <v>0</v>
      </c>
    </row>
    <row r="20" spans="1:62" ht="120" customHeight="1" x14ac:dyDescent="0.2">
      <c r="A20" s="170" t="s">
        <v>179</v>
      </c>
      <c r="B20" s="132"/>
      <c r="C20" s="150">
        <v>0</v>
      </c>
      <c r="D20" s="150">
        <v>0</v>
      </c>
      <c r="E20" s="133">
        <v>875.7</v>
      </c>
      <c r="F20" s="134" t="s">
        <v>1427</v>
      </c>
      <c r="G20" s="86" t="s">
        <v>1428</v>
      </c>
      <c r="H20" s="86" t="s">
        <v>466</v>
      </c>
      <c r="I20" s="89"/>
      <c r="J20" s="90" t="s">
        <v>193</v>
      </c>
      <c r="K20" s="86" t="s">
        <v>1429</v>
      </c>
      <c r="L20" s="86"/>
      <c r="M20" s="92" t="s">
        <v>151</v>
      </c>
      <c r="N20" s="86" t="s">
        <v>108</v>
      </c>
      <c r="O20" s="163" t="s">
        <v>249</v>
      </c>
      <c r="P20" s="163" t="s">
        <v>249</v>
      </c>
      <c r="Q20" s="91" t="s">
        <v>109</v>
      </c>
      <c r="R20" s="91" t="s">
        <v>204</v>
      </c>
      <c r="S20" s="91" t="s">
        <v>1430</v>
      </c>
      <c r="T20" s="92">
        <v>22</v>
      </c>
      <c r="U20" s="93">
        <v>6</v>
      </c>
      <c r="V20" s="94">
        <v>46155</v>
      </c>
      <c r="W20" s="94">
        <v>46155</v>
      </c>
      <c r="X20" s="95">
        <v>9785171790714</v>
      </c>
      <c r="Y20" s="96">
        <v>304</v>
      </c>
      <c r="Z20" s="97">
        <v>0.378</v>
      </c>
      <c r="AA20" s="98" t="s">
        <v>134</v>
      </c>
      <c r="AB20" s="98" t="s">
        <v>236</v>
      </c>
      <c r="AC20" s="98" t="s">
        <v>135</v>
      </c>
      <c r="AD20" s="91" t="s">
        <v>110</v>
      </c>
      <c r="AE20" s="169" t="s">
        <v>194</v>
      </c>
      <c r="AF20" s="168"/>
      <c r="AG20" s="98" t="s">
        <v>364</v>
      </c>
      <c r="AH20" s="98"/>
      <c r="AI20" s="86" t="s">
        <v>466</v>
      </c>
      <c r="AJ20" s="101"/>
      <c r="AK20" s="91" t="s">
        <v>1431</v>
      </c>
      <c r="AL20" s="100" t="s">
        <v>1432</v>
      </c>
      <c r="AM20" s="86" t="s">
        <v>208</v>
      </c>
      <c r="AN20" s="86" t="s">
        <v>153</v>
      </c>
      <c r="AO20" s="143">
        <f t="shared" si="0"/>
        <v>0</v>
      </c>
      <c r="AP20" s="85" t="s">
        <v>1433</v>
      </c>
      <c r="AQ20" s="100" t="s">
        <v>154</v>
      </c>
      <c r="AR20" s="97" t="s">
        <v>125</v>
      </c>
      <c r="AV20" s="99"/>
      <c r="AW20" s="159" t="s">
        <v>1434</v>
      </c>
      <c r="AX20" s="102" t="s">
        <v>1435</v>
      </c>
      <c r="AY20" s="157" t="s">
        <v>1436</v>
      </c>
      <c r="AZ20" s="159"/>
      <c r="BF20" s="103">
        <v>46164</v>
      </c>
      <c r="BG20" s="46"/>
      <c r="BH20" s="46"/>
      <c r="BI20" s="46">
        <f t="shared" si="1"/>
        <v>0</v>
      </c>
      <c r="BJ20" s="46">
        <f t="shared" si="2"/>
        <v>0</v>
      </c>
    </row>
    <row r="21" spans="1:62" ht="120" customHeight="1" x14ac:dyDescent="0.2">
      <c r="A21" s="170" t="s">
        <v>179</v>
      </c>
      <c r="B21" s="132"/>
      <c r="C21" s="150">
        <v>0</v>
      </c>
      <c r="D21" s="150">
        <v>0</v>
      </c>
      <c r="E21" s="133">
        <v>875.7</v>
      </c>
      <c r="F21" s="134" t="s">
        <v>1948</v>
      </c>
      <c r="G21" s="86" t="s">
        <v>1949</v>
      </c>
      <c r="H21" s="86" t="s">
        <v>1950</v>
      </c>
      <c r="I21" s="89"/>
      <c r="J21" s="90" t="s">
        <v>193</v>
      </c>
      <c r="K21" s="86"/>
      <c r="L21" s="86"/>
      <c r="M21" s="92" t="s">
        <v>133</v>
      </c>
      <c r="N21" s="86" t="s">
        <v>108</v>
      </c>
      <c r="O21" s="163" t="s">
        <v>172</v>
      </c>
      <c r="P21" s="163" t="s">
        <v>188</v>
      </c>
      <c r="Q21" s="91" t="s">
        <v>109</v>
      </c>
      <c r="R21" s="91" t="s">
        <v>204</v>
      </c>
      <c r="S21" s="91" t="s">
        <v>1951</v>
      </c>
      <c r="T21" s="92">
        <v>22</v>
      </c>
      <c r="U21" s="93">
        <v>33</v>
      </c>
      <c r="V21" s="94">
        <v>46162</v>
      </c>
      <c r="W21" s="94">
        <v>46162</v>
      </c>
      <c r="X21" s="95">
        <v>9785171587932</v>
      </c>
      <c r="Y21" s="96">
        <v>100</v>
      </c>
      <c r="Z21" s="97">
        <v>0.16900000000000001</v>
      </c>
      <c r="AA21" s="98" t="s">
        <v>477</v>
      </c>
      <c r="AB21" s="98"/>
      <c r="AC21" s="98" t="s">
        <v>478</v>
      </c>
      <c r="AD21" s="91" t="s">
        <v>375</v>
      </c>
      <c r="AE21" s="169" t="s">
        <v>194</v>
      </c>
      <c r="AF21" s="168"/>
      <c r="AG21" s="98" t="s">
        <v>563</v>
      </c>
      <c r="AH21" s="98"/>
      <c r="AI21" s="86" t="s">
        <v>1952</v>
      </c>
      <c r="AJ21" s="101"/>
      <c r="AK21" s="91"/>
      <c r="AL21" s="100" t="s">
        <v>1953</v>
      </c>
      <c r="AM21" s="86" t="s">
        <v>387</v>
      </c>
      <c r="AN21" s="86" t="s">
        <v>229</v>
      </c>
      <c r="AO21" s="143">
        <f t="shared" si="0"/>
        <v>0</v>
      </c>
      <c r="AP21" s="85" t="s">
        <v>1954</v>
      </c>
      <c r="AQ21" s="100" t="s">
        <v>111</v>
      </c>
      <c r="AR21" s="97" t="s">
        <v>125</v>
      </c>
      <c r="AS21" s="26" t="s">
        <v>1955</v>
      </c>
      <c r="AV21" s="99"/>
      <c r="AW21" s="159" t="s">
        <v>1956</v>
      </c>
      <c r="AX21" s="102" t="s">
        <v>1957</v>
      </c>
      <c r="AY21" s="157" t="s">
        <v>1957</v>
      </c>
      <c r="AZ21" s="159"/>
      <c r="BF21" s="103">
        <v>46167</v>
      </c>
      <c r="BG21" s="46"/>
      <c r="BH21" s="46"/>
      <c r="BI21" s="46">
        <f t="shared" si="1"/>
        <v>0</v>
      </c>
      <c r="BJ21" s="46">
        <f t="shared" si="2"/>
        <v>0</v>
      </c>
    </row>
    <row r="22" spans="1:62" ht="120" customHeight="1" x14ac:dyDescent="0.2">
      <c r="A22" s="170" t="s">
        <v>179</v>
      </c>
      <c r="B22" s="132"/>
      <c r="C22" s="150">
        <v>0</v>
      </c>
      <c r="D22" s="150">
        <v>0</v>
      </c>
      <c r="E22" s="133">
        <v>693</v>
      </c>
      <c r="F22" s="134" t="s">
        <v>626</v>
      </c>
      <c r="G22" s="86" t="s">
        <v>395</v>
      </c>
      <c r="H22" s="86" t="s">
        <v>396</v>
      </c>
      <c r="I22" s="89"/>
      <c r="J22" s="90">
        <v>4</v>
      </c>
      <c r="K22" s="86"/>
      <c r="L22" s="86"/>
      <c r="M22" s="92" t="s">
        <v>151</v>
      </c>
      <c r="N22" s="86" t="s">
        <v>108</v>
      </c>
      <c r="O22" s="163" t="s">
        <v>249</v>
      </c>
      <c r="P22" s="163" t="s">
        <v>249</v>
      </c>
      <c r="Q22" s="91" t="s">
        <v>109</v>
      </c>
      <c r="R22" s="91" t="s">
        <v>204</v>
      </c>
      <c r="S22" s="91" t="s">
        <v>627</v>
      </c>
      <c r="T22" s="92">
        <v>22</v>
      </c>
      <c r="U22" s="93">
        <v>6</v>
      </c>
      <c r="V22" s="94">
        <v>45751</v>
      </c>
      <c r="W22" s="94">
        <v>46159</v>
      </c>
      <c r="X22" s="95">
        <v>9785171682279</v>
      </c>
      <c r="Y22" s="96">
        <v>352</v>
      </c>
      <c r="Z22" s="97">
        <v>0.38800000000000001</v>
      </c>
      <c r="AA22" s="98" t="s">
        <v>145</v>
      </c>
      <c r="AB22" s="98" t="s">
        <v>136</v>
      </c>
      <c r="AC22" s="98" t="s">
        <v>146</v>
      </c>
      <c r="AD22" s="91" t="s">
        <v>110</v>
      </c>
      <c r="AE22" s="135" t="s">
        <v>116</v>
      </c>
      <c r="AF22" s="168"/>
      <c r="AG22" s="98" t="s">
        <v>280</v>
      </c>
      <c r="AH22" s="98"/>
      <c r="AI22" s="86" t="s">
        <v>397</v>
      </c>
      <c r="AJ22" s="101"/>
      <c r="AK22" s="91" t="s">
        <v>628</v>
      </c>
      <c r="AL22" s="100" t="s">
        <v>629</v>
      </c>
      <c r="AM22" s="86" t="s">
        <v>215</v>
      </c>
      <c r="AN22" s="86" t="s">
        <v>153</v>
      </c>
      <c r="AO22" s="143">
        <f t="shared" si="0"/>
        <v>0</v>
      </c>
      <c r="AP22" s="85" t="s">
        <v>630</v>
      </c>
      <c r="AQ22" s="100" t="s">
        <v>154</v>
      </c>
      <c r="AR22" s="97" t="s">
        <v>125</v>
      </c>
      <c r="AV22" s="99"/>
      <c r="AW22" s="159" t="s">
        <v>631</v>
      </c>
      <c r="AX22" s="102" t="s">
        <v>632</v>
      </c>
      <c r="AY22" s="157" t="s">
        <v>633</v>
      </c>
      <c r="AZ22" s="159"/>
      <c r="BF22" s="103">
        <v>46162</v>
      </c>
      <c r="BG22" s="46"/>
      <c r="BH22" s="46"/>
      <c r="BI22" s="46">
        <f t="shared" si="1"/>
        <v>0</v>
      </c>
      <c r="BJ22" s="46">
        <f t="shared" si="2"/>
        <v>0</v>
      </c>
    </row>
    <row r="23" spans="1:62" ht="120" customHeight="1" x14ac:dyDescent="0.2">
      <c r="A23" s="170" t="s">
        <v>179</v>
      </c>
      <c r="B23" s="132"/>
      <c r="C23" s="150">
        <v>0</v>
      </c>
      <c r="D23" s="150">
        <v>0</v>
      </c>
      <c r="E23" s="133">
        <v>648.9</v>
      </c>
      <c r="F23" s="134" t="s">
        <v>1958</v>
      </c>
      <c r="G23" s="86" t="s">
        <v>1959</v>
      </c>
      <c r="H23" s="86" t="s">
        <v>532</v>
      </c>
      <c r="I23" s="89"/>
      <c r="J23" s="90" t="s">
        <v>195</v>
      </c>
      <c r="K23" s="86"/>
      <c r="L23" s="86"/>
      <c r="M23" s="92" t="s">
        <v>151</v>
      </c>
      <c r="N23" s="86" t="s">
        <v>108</v>
      </c>
      <c r="O23" s="163" t="s">
        <v>206</v>
      </c>
      <c r="P23" s="163" t="s">
        <v>206</v>
      </c>
      <c r="Q23" s="91" t="s">
        <v>109</v>
      </c>
      <c r="R23" s="91" t="s">
        <v>204</v>
      </c>
      <c r="S23" s="91" t="s">
        <v>1960</v>
      </c>
      <c r="T23" s="92">
        <v>22</v>
      </c>
      <c r="U23" s="93">
        <v>6</v>
      </c>
      <c r="V23" s="94">
        <v>46159</v>
      </c>
      <c r="W23" s="94">
        <v>46159</v>
      </c>
      <c r="X23" s="95">
        <v>9785171860882</v>
      </c>
      <c r="Y23" s="96">
        <v>384</v>
      </c>
      <c r="Z23" s="97">
        <v>0.4</v>
      </c>
      <c r="AA23" s="98" t="s">
        <v>145</v>
      </c>
      <c r="AB23" s="98" t="s">
        <v>190</v>
      </c>
      <c r="AC23" s="98" t="s">
        <v>146</v>
      </c>
      <c r="AD23" s="91" t="s">
        <v>110</v>
      </c>
      <c r="AE23" s="169" t="s">
        <v>194</v>
      </c>
      <c r="AF23" s="168"/>
      <c r="AG23" s="98" t="s">
        <v>1961</v>
      </c>
      <c r="AH23" s="98"/>
      <c r="AI23" s="86" t="s">
        <v>533</v>
      </c>
      <c r="AJ23" s="101"/>
      <c r="AK23" s="91"/>
      <c r="AL23" s="100" t="s">
        <v>1962</v>
      </c>
      <c r="AM23" s="86" t="s">
        <v>215</v>
      </c>
      <c r="AN23" s="86" t="s">
        <v>153</v>
      </c>
      <c r="AO23" s="143">
        <f t="shared" si="0"/>
        <v>0</v>
      </c>
      <c r="AP23" s="85" t="s">
        <v>1963</v>
      </c>
      <c r="AQ23" s="100" t="s">
        <v>154</v>
      </c>
      <c r="AR23" s="97" t="s">
        <v>125</v>
      </c>
      <c r="AS23" s="26" t="s">
        <v>1955</v>
      </c>
      <c r="AV23" s="99"/>
      <c r="AW23" s="159" t="s">
        <v>1964</v>
      </c>
      <c r="AX23" s="102"/>
      <c r="AY23" s="157" t="s">
        <v>1965</v>
      </c>
      <c r="AZ23" s="159"/>
      <c r="BF23" s="103">
        <v>46167</v>
      </c>
      <c r="BG23" s="46"/>
      <c r="BH23" s="46"/>
      <c r="BI23" s="46">
        <f t="shared" si="1"/>
        <v>0</v>
      </c>
      <c r="BJ23" s="46">
        <f t="shared" si="2"/>
        <v>0</v>
      </c>
    </row>
    <row r="24" spans="1:62" ht="120" customHeight="1" x14ac:dyDescent="0.2">
      <c r="A24" s="170" t="s">
        <v>179</v>
      </c>
      <c r="B24" s="132"/>
      <c r="C24" s="150">
        <v>0</v>
      </c>
      <c r="D24" s="150">
        <v>0</v>
      </c>
      <c r="E24" s="133">
        <v>1159.2</v>
      </c>
      <c r="F24" s="134" t="s">
        <v>988</v>
      </c>
      <c r="G24" s="86" t="s">
        <v>511</v>
      </c>
      <c r="H24" s="86" t="s">
        <v>411</v>
      </c>
      <c r="I24" s="89"/>
      <c r="J24" s="90">
        <v>4</v>
      </c>
      <c r="K24" s="86"/>
      <c r="L24" s="86"/>
      <c r="M24" s="92" t="s">
        <v>151</v>
      </c>
      <c r="N24" s="86" t="s">
        <v>108</v>
      </c>
      <c r="O24" s="163" t="s">
        <v>216</v>
      </c>
      <c r="P24" s="163" t="s">
        <v>216</v>
      </c>
      <c r="Q24" s="91" t="s">
        <v>109</v>
      </c>
      <c r="R24" s="91" t="s">
        <v>204</v>
      </c>
      <c r="S24" s="91" t="s">
        <v>989</v>
      </c>
      <c r="T24" s="92">
        <v>10</v>
      </c>
      <c r="U24" s="93">
        <v>4</v>
      </c>
      <c r="V24" s="94">
        <v>45348</v>
      </c>
      <c r="W24" s="94">
        <v>46161</v>
      </c>
      <c r="X24" s="95">
        <v>9785171628574</v>
      </c>
      <c r="Y24" s="96">
        <v>640</v>
      </c>
      <c r="Z24" s="97">
        <v>0.62</v>
      </c>
      <c r="AA24" s="98" t="s">
        <v>145</v>
      </c>
      <c r="AB24" s="98" t="s">
        <v>164</v>
      </c>
      <c r="AC24" s="98" t="s">
        <v>146</v>
      </c>
      <c r="AD24" s="91" t="s">
        <v>110</v>
      </c>
      <c r="AE24" s="135" t="s">
        <v>116</v>
      </c>
      <c r="AF24" s="168"/>
      <c r="AG24" s="98" t="s">
        <v>283</v>
      </c>
      <c r="AH24" s="98"/>
      <c r="AI24" s="86" t="s">
        <v>412</v>
      </c>
      <c r="AJ24" s="101"/>
      <c r="AK24" s="91" t="s">
        <v>512</v>
      </c>
      <c r="AL24" s="100" t="s">
        <v>990</v>
      </c>
      <c r="AM24" s="86" t="s">
        <v>215</v>
      </c>
      <c r="AN24" s="86" t="s">
        <v>153</v>
      </c>
      <c r="AO24" s="143">
        <f t="shared" si="0"/>
        <v>0</v>
      </c>
      <c r="AP24" s="85" t="s">
        <v>991</v>
      </c>
      <c r="AQ24" s="100" t="s">
        <v>154</v>
      </c>
      <c r="AR24" s="97" t="s">
        <v>125</v>
      </c>
      <c r="AV24" s="99"/>
      <c r="AW24" s="159" t="s">
        <v>992</v>
      </c>
      <c r="AX24" s="102" t="s">
        <v>993</v>
      </c>
      <c r="AY24" s="157" t="s">
        <v>994</v>
      </c>
      <c r="AZ24" s="159"/>
      <c r="BF24" s="103">
        <v>46163</v>
      </c>
      <c r="BG24" s="46"/>
      <c r="BH24" s="46"/>
      <c r="BI24" s="46">
        <f t="shared" si="1"/>
        <v>0</v>
      </c>
      <c r="BJ24" s="46">
        <f t="shared" si="2"/>
        <v>0</v>
      </c>
    </row>
    <row r="25" spans="1:62" ht="120" customHeight="1" x14ac:dyDescent="0.2">
      <c r="A25" s="170" t="s">
        <v>179</v>
      </c>
      <c r="B25" s="132"/>
      <c r="C25" s="150">
        <v>0</v>
      </c>
      <c r="D25" s="150">
        <v>0</v>
      </c>
      <c r="E25" s="133">
        <v>693</v>
      </c>
      <c r="F25" s="134" t="s">
        <v>634</v>
      </c>
      <c r="G25" s="86" t="s">
        <v>635</v>
      </c>
      <c r="H25" s="86" t="s">
        <v>636</v>
      </c>
      <c r="I25" s="89"/>
      <c r="J25" s="90">
        <v>6</v>
      </c>
      <c r="K25" s="86"/>
      <c r="L25" s="86"/>
      <c r="M25" s="92" t="s">
        <v>151</v>
      </c>
      <c r="N25" s="86" t="s">
        <v>108</v>
      </c>
      <c r="O25" s="163" t="s">
        <v>163</v>
      </c>
      <c r="P25" s="163" t="s">
        <v>163</v>
      </c>
      <c r="Q25" s="91" t="s">
        <v>109</v>
      </c>
      <c r="R25" s="91" t="s">
        <v>204</v>
      </c>
      <c r="S25" s="91" t="s">
        <v>637</v>
      </c>
      <c r="T25" s="92">
        <v>10</v>
      </c>
      <c r="U25" s="93">
        <v>14</v>
      </c>
      <c r="V25" s="94">
        <v>44357</v>
      </c>
      <c r="W25" s="94">
        <v>46159</v>
      </c>
      <c r="X25" s="95">
        <v>9785171358099</v>
      </c>
      <c r="Y25" s="96">
        <v>256</v>
      </c>
      <c r="Z25" s="97">
        <v>0.28999999999999998</v>
      </c>
      <c r="AA25" s="98" t="s">
        <v>145</v>
      </c>
      <c r="AB25" s="98" t="s">
        <v>160</v>
      </c>
      <c r="AC25" s="98" t="s">
        <v>146</v>
      </c>
      <c r="AD25" s="91" t="s">
        <v>110</v>
      </c>
      <c r="AE25" s="135" t="s">
        <v>116</v>
      </c>
      <c r="AF25" s="168"/>
      <c r="AG25" s="98" t="s">
        <v>368</v>
      </c>
      <c r="AH25" s="98"/>
      <c r="AI25" s="86" t="s">
        <v>638</v>
      </c>
      <c r="AJ25" s="101" t="s">
        <v>111</v>
      </c>
      <c r="AK25" s="91"/>
      <c r="AL25" s="100" t="s">
        <v>639</v>
      </c>
      <c r="AM25" s="86" t="s">
        <v>282</v>
      </c>
      <c r="AN25" s="86" t="s">
        <v>142</v>
      </c>
      <c r="AO25" s="143">
        <f t="shared" si="0"/>
        <v>0</v>
      </c>
      <c r="AP25" s="85" t="s">
        <v>640</v>
      </c>
      <c r="AQ25" s="100" t="s">
        <v>111</v>
      </c>
      <c r="AR25" s="97" t="s">
        <v>125</v>
      </c>
      <c r="AV25" s="99"/>
      <c r="AW25" s="159" t="s">
        <v>641</v>
      </c>
      <c r="AX25" s="102"/>
      <c r="AY25" s="157" t="s">
        <v>642</v>
      </c>
      <c r="AZ25" s="159"/>
      <c r="BF25" s="103">
        <v>46162</v>
      </c>
      <c r="BG25" s="46"/>
      <c r="BH25" s="46"/>
      <c r="BI25" s="46">
        <f t="shared" si="1"/>
        <v>0</v>
      </c>
      <c r="BJ25" s="46">
        <f t="shared" si="2"/>
        <v>0</v>
      </c>
    </row>
    <row r="26" spans="1:62" ht="120" customHeight="1" x14ac:dyDescent="0.2">
      <c r="A26" s="170" t="s">
        <v>179</v>
      </c>
      <c r="B26" s="132"/>
      <c r="C26" s="150">
        <v>0</v>
      </c>
      <c r="D26" s="150">
        <v>0</v>
      </c>
      <c r="E26" s="133">
        <v>781.2</v>
      </c>
      <c r="F26" s="134" t="s">
        <v>995</v>
      </c>
      <c r="G26" s="86" t="s">
        <v>996</v>
      </c>
      <c r="H26" s="86" t="s">
        <v>437</v>
      </c>
      <c r="I26" s="89"/>
      <c r="J26" s="90" t="s">
        <v>193</v>
      </c>
      <c r="K26" s="86"/>
      <c r="L26" s="86"/>
      <c r="M26" s="92" t="s">
        <v>133</v>
      </c>
      <c r="N26" s="86" t="s">
        <v>108</v>
      </c>
      <c r="O26" s="163" t="s">
        <v>172</v>
      </c>
      <c r="P26" s="163" t="s">
        <v>272</v>
      </c>
      <c r="Q26" s="91" t="s">
        <v>109</v>
      </c>
      <c r="R26" s="91" t="s">
        <v>204</v>
      </c>
      <c r="S26" s="91" t="s">
        <v>997</v>
      </c>
      <c r="T26" s="92">
        <v>10</v>
      </c>
      <c r="U26" s="93">
        <v>8</v>
      </c>
      <c r="V26" s="94">
        <v>46157</v>
      </c>
      <c r="W26" s="94">
        <v>46157</v>
      </c>
      <c r="X26" s="95">
        <v>9785171827014</v>
      </c>
      <c r="Y26" s="96">
        <v>288</v>
      </c>
      <c r="Z26" s="97">
        <v>0.373</v>
      </c>
      <c r="AA26" s="98" t="s">
        <v>134</v>
      </c>
      <c r="AB26" s="98" t="s">
        <v>221</v>
      </c>
      <c r="AC26" s="98" t="s">
        <v>135</v>
      </c>
      <c r="AD26" s="91" t="s">
        <v>110</v>
      </c>
      <c r="AE26" s="169" t="s">
        <v>194</v>
      </c>
      <c r="AF26" s="168"/>
      <c r="AG26" s="98" t="s">
        <v>998</v>
      </c>
      <c r="AH26" s="98"/>
      <c r="AI26" s="86" t="s">
        <v>437</v>
      </c>
      <c r="AJ26" s="101"/>
      <c r="AK26" s="91"/>
      <c r="AL26" s="100" t="s">
        <v>999</v>
      </c>
      <c r="AM26" s="86" t="s">
        <v>245</v>
      </c>
      <c r="AN26" s="86" t="s">
        <v>229</v>
      </c>
      <c r="AO26" s="143">
        <f t="shared" si="0"/>
        <v>0</v>
      </c>
      <c r="AP26" s="85" t="s">
        <v>1000</v>
      </c>
      <c r="AQ26" s="100" t="s">
        <v>111</v>
      </c>
      <c r="AR26" s="97" t="s">
        <v>125</v>
      </c>
      <c r="AV26" s="99"/>
      <c r="AW26" s="159" t="s">
        <v>1001</v>
      </c>
      <c r="AX26" s="102"/>
      <c r="AY26" s="157" t="s">
        <v>1002</v>
      </c>
      <c r="AZ26" s="159"/>
      <c r="BF26" s="103">
        <v>46163</v>
      </c>
      <c r="BG26" s="46"/>
      <c r="BH26" s="46"/>
      <c r="BI26" s="46">
        <f t="shared" si="1"/>
        <v>0</v>
      </c>
      <c r="BJ26" s="46">
        <f t="shared" si="2"/>
        <v>0</v>
      </c>
    </row>
    <row r="27" spans="1:62" ht="120" customHeight="1" x14ac:dyDescent="0.2">
      <c r="A27" s="170" t="s">
        <v>179</v>
      </c>
      <c r="B27" s="132"/>
      <c r="C27" s="150">
        <v>0</v>
      </c>
      <c r="D27" s="150">
        <v>0</v>
      </c>
      <c r="E27" s="133">
        <v>560.70000000000005</v>
      </c>
      <c r="F27" s="134" t="s">
        <v>1437</v>
      </c>
      <c r="G27" s="86" t="s">
        <v>1438</v>
      </c>
      <c r="H27" s="86" t="s">
        <v>580</v>
      </c>
      <c r="I27" s="89"/>
      <c r="J27" s="90">
        <v>7</v>
      </c>
      <c r="K27" s="86" t="s">
        <v>1429</v>
      </c>
      <c r="L27" s="86"/>
      <c r="M27" s="92" t="s">
        <v>151</v>
      </c>
      <c r="N27" s="86" t="s">
        <v>108</v>
      </c>
      <c r="O27" s="163" t="s">
        <v>185</v>
      </c>
      <c r="P27" s="163" t="s">
        <v>185</v>
      </c>
      <c r="Q27" s="91" t="s">
        <v>109</v>
      </c>
      <c r="R27" s="91" t="s">
        <v>204</v>
      </c>
      <c r="S27" s="91" t="s">
        <v>1439</v>
      </c>
      <c r="T27" s="92">
        <v>10</v>
      </c>
      <c r="U27" s="93">
        <v>14</v>
      </c>
      <c r="V27" s="94">
        <v>45750</v>
      </c>
      <c r="W27" s="94">
        <v>46162</v>
      </c>
      <c r="X27" s="95">
        <v>9785171682767</v>
      </c>
      <c r="Y27" s="96">
        <v>256</v>
      </c>
      <c r="Z27" s="97">
        <v>0.28999999999999998</v>
      </c>
      <c r="AA27" s="98" t="s">
        <v>145</v>
      </c>
      <c r="AB27" s="98" t="s">
        <v>160</v>
      </c>
      <c r="AC27" s="98" t="s">
        <v>146</v>
      </c>
      <c r="AD27" s="91" t="s">
        <v>110</v>
      </c>
      <c r="AE27" s="135" t="s">
        <v>116</v>
      </c>
      <c r="AF27" s="168"/>
      <c r="AG27" s="98" t="s">
        <v>453</v>
      </c>
      <c r="AH27" s="98"/>
      <c r="AI27" s="86" t="s">
        <v>581</v>
      </c>
      <c r="AJ27" s="101"/>
      <c r="AK27" s="91"/>
      <c r="AL27" s="100" t="s">
        <v>1440</v>
      </c>
      <c r="AM27" s="86" t="s">
        <v>454</v>
      </c>
      <c r="AN27" s="86" t="s">
        <v>153</v>
      </c>
      <c r="AO27" s="143">
        <f t="shared" si="0"/>
        <v>0</v>
      </c>
      <c r="AP27" s="85" t="s">
        <v>1441</v>
      </c>
      <c r="AQ27" s="100" t="s">
        <v>111</v>
      </c>
      <c r="AR27" s="97" t="s">
        <v>125</v>
      </c>
      <c r="AV27" s="99"/>
      <c r="AW27" s="159" t="s">
        <v>1442</v>
      </c>
      <c r="AX27" s="102" t="s">
        <v>1443</v>
      </c>
      <c r="AY27" s="157" t="s">
        <v>1444</v>
      </c>
      <c r="AZ27" s="159"/>
      <c r="BF27" s="103">
        <v>46164</v>
      </c>
      <c r="BG27" s="46"/>
      <c r="BH27" s="46"/>
      <c r="BI27" s="46">
        <f t="shared" si="1"/>
        <v>0</v>
      </c>
      <c r="BJ27" s="46">
        <f t="shared" si="2"/>
        <v>0</v>
      </c>
    </row>
    <row r="28" spans="1:62" ht="120" customHeight="1" x14ac:dyDescent="0.2">
      <c r="A28" s="170" t="s">
        <v>179</v>
      </c>
      <c r="B28" s="132"/>
      <c r="C28" s="150">
        <v>0</v>
      </c>
      <c r="D28" s="150">
        <v>0</v>
      </c>
      <c r="E28" s="133">
        <v>1650.6000000000001</v>
      </c>
      <c r="F28" s="134" t="s">
        <v>2543</v>
      </c>
      <c r="G28" s="86" t="s">
        <v>2544</v>
      </c>
      <c r="H28" s="86" t="s">
        <v>2545</v>
      </c>
      <c r="I28" s="89"/>
      <c r="J28" s="90" t="s">
        <v>193</v>
      </c>
      <c r="K28" s="86"/>
      <c r="L28" s="86"/>
      <c r="M28" s="92" t="s">
        <v>133</v>
      </c>
      <c r="N28" s="86" t="s">
        <v>108</v>
      </c>
      <c r="O28" s="163" t="s">
        <v>232</v>
      </c>
      <c r="P28" s="163" t="s">
        <v>252</v>
      </c>
      <c r="Q28" s="91" t="s">
        <v>109</v>
      </c>
      <c r="R28" s="91" t="s">
        <v>204</v>
      </c>
      <c r="S28" s="91" t="s">
        <v>2546</v>
      </c>
      <c r="T28" s="92">
        <v>22</v>
      </c>
      <c r="U28" s="93">
        <v>7</v>
      </c>
      <c r="V28" s="94">
        <v>46160</v>
      </c>
      <c r="W28" s="94">
        <v>46160</v>
      </c>
      <c r="X28" s="95">
        <v>9785171821401</v>
      </c>
      <c r="Y28" s="96">
        <v>240</v>
      </c>
      <c r="Z28" s="97">
        <v>0.9</v>
      </c>
      <c r="AA28" s="98" t="s">
        <v>155</v>
      </c>
      <c r="AB28" s="98" t="s">
        <v>2547</v>
      </c>
      <c r="AC28" s="98" t="s">
        <v>156</v>
      </c>
      <c r="AD28" s="91" t="s">
        <v>110</v>
      </c>
      <c r="AE28" s="169" t="s">
        <v>194</v>
      </c>
      <c r="AF28" s="168"/>
      <c r="AG28" s="98" t="s">
        <v>564</v>
      </c>
      <c r="AH28" s="98"/>
      <c r="AI28" s="86" t="s">
        <v>2548</v>
      </c>
      <c r="AJ28" s="101"/>
      <c r="AK28" s="91"/>
      <c r="AL28" s="100" t="s">
        <v>2549</v>
      </c>
      <c r="AM28" s="86" t="s">
        <v>496</v>
      </c>
      <c r="AN28" s="86" t="s">
        <v>229</v>
      </c>
      <c r="AO28" s="143">
        <f t="shared" si="0"/>
        <v>0</v>
      </c>
      <c r="AP28" s="85" t="s">
        <v>2550</v>
      </c>
      <c r="AQ28" s="100" t="s">
        <v>154</v>
      </c>
      <c r="AR28" s="97" t="s">
        <v>125</v>
      </c>
      <c r="AV28" s="99"/>
      <c r="AW28" s="159" t="s">
        <v>2551</v>
      </c>
      <c r="AX28" s="102"/>
      <c r="AY28" s="157" t="s">
        <v>2552</v>
      </c>
      <c r="AZ28" s="159"/>
      <c r="BF28" s="103">
        <v>46168</v>
      </c>
      <c r="BG28" s="46"/>
      <c r="BH28" s="46"/>
      <c r="BI28" s="46">
        <f t="shared" si="1"/>
        <v>0</v>
      </c>
      <c r="BJ28" s="46">
        <f t="shared" si="2"/>
        <v>0</v>
      </c>
    </row>
    <row r="29" spans="1:62" ht="120" customHeight="1" x14ac:dyDescent="0.2">
      <c r="A29" s="170" t="s">
        <v>179</v>
      </c>
      <c r="B29" s="132"/>
      <c r="C29" s="150">
        <v>0</v>
      </c>
      <c r="D29" s="150">
        <v>0</v>
      </c>
      <c r="E29" s="133">
        <v>737.1</v>
      </c>
      <c r="F29" s="134" t="s">
        <v>2553</v>
      </c>
      <c r="G29" s="86" t="s">
        <v>2554</v>
      </c>
      <c r="H29" s="86" t="s">
        <v>2555</v>
      </c>
      <c r="I29" s="89"/>
      <c r="J29" s="90" t="s">
        <v>193</v>
      </c>
      <c r="K29" s="86"/>
      <c r="L29" s="86"/>
      <c r="M29" s="92" t="s">
        <v>151</v>
      </c>
      <c r="N29" s="86" t="s">
        <v>108</v>
      </c>
      <c r="O29" s="163" t="s">
        <v>185</v>
      </c>
      <c r="P29" s="163" t="s">
        <v>185</v>
      </c>
      <c r="Q29" s="91" t="s">
        <v>109</v>
      </c>
      <c r="R29" s="91" t="s">
        <v>204</v>
      </c>
      <c r="S29" s="91" t="s">
        <v>2556</v>
      </c>
      <c r="T29" s="92">
        <v>10</v>
      </c>
      <c r="U29" s="93">
        <v>12</v>
      </c>
      <c r="V29" s="94">
        <v>46164</v>
      </c>
      <c r="W29" s="94">
        <v>46164</v>
      </c>
      <c r="X29" s="95">
        <v>9785171836993</v>
      </c>
      <c r="Y29" s="96">
        <v>448</v>
      </c>
      <c r="Z29" s="97">
        <v>0.49299999999999999</v>
      </c>
      <c r="AA29" s="98" t="s">
        <v>145</v>
      </c>
      <c r="AB29" s="98" t="s">
        <v>164</v>
      </c>
      <c r="AC29" s="98" t="s">
        <v>146</v>
      </c>
      <c r="AD29" s="91" t="s">
        <v>110</v>
      </c>
      <c r="AE29" s="169" t="s">
        <v>194</v>
      </c>
      <c r="AF29" s="168"/>
      <c r="AG29" s="98" t="s">
        <v>541</v>
      </c>
      <c r="AH29" s="98"/>
      <c r="AI29" s="86" t="s">
        <v>2557</v>
      </c>
      <c r="AJ29" s="101"/>
      <c r="AK29" s="91"/>
      <c r="AL29" s="100" t="s">
        <v>2558</v>
      </c>
      <c r="AM29" s="86" t="s">
        <v>158</v>
      </c>
      <c r="AN29" s="86" t="s">
        <v>153</v>
      </c>
      <c r="AO29" s="143">
        <f t="shared" si="0"/>
        <v>0</v>
      </c>
      <c r="AP29" s="85" t="s">
        <v>2559</v>
      </c>
      <c r="AQ29" s="100" t="s">
        <v>111</v>
      </c>
      <c r="AR29" s="97" t="s">
        <v>125</v>
      </c>
      <c r="AV29" s="99"/>
      <c r="AW29" s="159" t="s">
        <v>2560</v>
      </c>
      <c r="AX29" s="102"/>
      <c r="AY29" s="157" t="s">
        <v>2561</v>
      </c>
      <c r="AZ29" s="159"/>
      <c r="BF29" s="103">
        <v>46168</v>
      </c>
      <c r="BG29" s="46"/>
      <c r="BH29" s="46"/>
      <c r="BI29" s="46">
        <f t="shared" si="1"/>
        <v>0</v>
      </c>
      <c r="BJ29" s="46">
        <f t="shared" si="2"/>
        <v>0</v>
      </c>
    </row>
    <row r="30" spans="1:62" ht="120" customHeight="1" x14ac:dyDescent="0.2">
      <c r="A30" s="170" t="s">
        <v>179</v>
      </c>
      <c r="B30" s="132"/>
      <c r="C30" s="150">
        <v>0</v>
      </c>
      <c r="D30" s="150">
        <v>0</v>
      </c>
      <c r="E30" s="133">
        <v>453.6</v>
      </c>
      <c r="F30" s="134" t="s">
        <v>1003</v>
      </c>
      <c r="G30" s="86" t="s">
        <v>205</v>
      </c>
      <c r="H30" s="86" t="s">
        <v>582</v>
      </c>
      <c r="I30" s="89"/>
      <c r="J30" s="90" t="s">
        <v>193</v>
      </c>
      <c r="K30" s="86"/>
      <c r="L30" s="86"/>
      <c r="M30" s="92" t="s">
        <v>144</v>
      </c>
      <c r="N30" s="86" t="s">
        <v>108</v>
      </c>
      <c r="O30" s="163" t="s">
        <v>234</v>
      </c>
      <c r="P30" s="163" t="s">
        <v>322</v>
      </c>
      <c r="Q30" s="91" t="s">
        <v>109</v>
      </c>
      <c r="R30" s="91" t="s">
        <v>204</v>
      </c>
      <c r="S30" s="91" t="s">
        <v>1004</v>
      </c>
      <c r="T30" s="92">
        <v>10</v>
      </c>
      <c r="U30" s="93">
        <v>20</v>
      </c>
      <c r="V30" s="94">
        <v>46160</v>
      </c>
      <c r="W30" s="94">
        <v>46160</v>
      </c>
      <c r="X30" s="95">
        <v>9785171750251</v>
      </c>
      <c r="Y30" s="96">
        <v>72</v>
      </c>
      <c r="Z30" s="97">
        <v>0.16400000000000001</v>
      </c>
      <c r="AA30" s="98" t="s">
        <v>583</v>
      </c>
      <c r="AB30" s="98" t="s">
        <v>189</v>
      </c>
      <c r="AC30" s="98" t="s">
        <v>584</v>
      </c>
      <c r="AD30" s="91" t="s">
        <v>110</v>
      </c>
      <c r="AE30" s="169" t="s">
        <v>194</v>
      </c>
      <c r="AF30" s="168"/>
      <c r="AG30" s="98" t="s">
        <v>469</v>
      </c>
      <c r="AH30" s="98"/>
      <c r="AI30" s="86" t="s">
        <v>585</v>
      </c>
      <c r="AJ30" s="101"/>
      <c r="AK30" s="91"/>
      <c r="AL30" s="100" t="s">
        <v>1005</v>
      </c>
      <c r="AM30" s="86" t="s">
        <v>293</v>
      </c>
      <c r="AN30" s="86" t="s">
        <v>229</v>
      </c>
      <c r="AO30" s="143">
        <f t="shared" si="0"/>
        <v>0</v>
      </c>
      <c r="AP30" s="85" t="s">
        <v>1006</v>
      </c>
      <c r="AQ30" s="100" t="s">
        <v>143</v>
      </c>
      <c r="AR30" s="97" t="s">
        <v>125</v>
      </c>
      <c r="AV30" s="99"/>
      <c r="AW30" s="159" t="s">
        <v>1007</v>
      </c>
      <c r="AX30" s="102" t="s">
        <v>1008</v>
      </c>
      <c r="AY30" s="157" t="s">
        <v>1008</v>
      </c>
      <c r="AZ30" s="159"/>
      <c r="BF30" s="103">
        <v>46163</v>
      </c>
      <c r="BG30" s="46"/>
      <c r="BH30" s="46"/>
      <c r="BI30" s="46">
        <f t="shared" si="1"/>
        <v>0</v>
      </c>
      <c r="BJ30" s="46">
        <f t="shared" si="2"/>
        <v>0</v>
      </c>
    </row>
    <row r="31" spans="1:62" ht="120" customHeight="1" x14ac:dyDescent="0.2">
      <c r="A31" s="170" t="s">
        <v>179</v>
      </c>
      <c r="B31" s="132"/>
      <c r="C31" s="150">
        <v>0</v>
      </c>
      <c r="D31" s="150">
        <v>0</v>
      </c>
      <c r="E31" s="133">
        <v>516.6</v>
      </c>
      <c r="F31" s="134" t="s">
        <v>1445</v>
      </c>
      <c r="G31" s="86" t="s">
        <v>205</v>
      </c>
      <c r="H31" s="86" t="s">
        <v>426</v>
      </c>
      <c r="I31" s="89"/>
      <c r="J31" s="90">
        <v>4</v>
      </c>
      <c r="K31" s="86" t="s">
        <v>1429</v>
      </c>
      <c r="L31" s="86"/>
      <c r="M31" s="92" t="s">
        <v>144</v>
      </c>
      <c r="N31" s="86" t="s">
        <v>108</v>
      </c>
      <c r="O31" s="163" t="s">
        <v>234</v>
      </c>
      <c r="P31" s="163" t="s">
        <v>322</v>
      </c>
      <c r="Q31" s="91" t="s">
        <v>109</v>
      </c>
      <c r="R31" s="91" t="s">
        <v>204</v>
      </c>
      <c r="S31" s="91" t="s">
        <v>1446</v>
      </c>
      <c r="T31" s="92">
        <v>10</v>
      </c>
      <c r="U31" s="93">
        <v>20</v>
      </c>
      <c r="V31" s="94">
        <v>45712</v>
      </c>
      <c r="W31" s="94">
        <v>46162</v>
      </c>
      <c r="X31" s="95">
        <v>9785171683382</v>
      </c>
      <c r="Y31" s="96">
        <v>72</v>
      </c>
      <c r="Z31" s="97">
        <v>0.251</v>
      </c>
      <c r="AA31" s="98" t="s">
        <v>139</v>
      </c>
      <c r="AB31" s="98" t="s">
        <v>159</v>
      </c>
      <c r="AC31" s="98" t="s">
        <v>140</v>
      </c>
      <c r="AD31" s="91">
        <v>3</v>
      </c>
      <c r="AE31" s="135" t="s">
        <v>116</v>
      </c>
      <c r="AF31" s="168"/>
      <c r="AG31" s="98" t="s">
        <v>292</v>
      </c>
      <c r="AH31" s="98"/>
      <c r="AI31" s="86" t="s">
        <v>427</v>
      </c>
      <c r="AJ31" s="101"/>
      <c r="AK31" s="91"/>
      <c r="AL31" s="100" t="s">
        <v>1447</v>
      </c>
      <c r="AM31" s="86" t="s">
        <v>293</v>
      </c>
      <c r="AN31" s="86" t="s">
        <v>229</v>
      </c>
      <c r="AO31" s="143">
        <f t="shared" si="0"/>
        <v>0</v>
      </c>
      <c r="AP31" s="85" t="s">
        <v>1448</v>
      </c>
      <c r="AQ31" s="100" t="s">
        <v>157</v>
      </c>
      <c r="AR31" s="97" t="s">
        <v>125</v>
      </c>
      <c r="AV31" s="99"/>
      <c r="AW31" s="159" t="s">
        <v>1449</v>
      </c>
      <c r="AX31" s="102" t="s">
        <v>552</v>
      </c>
      <c r="AY31" s="157" t="s">
        <v>1450</v>
      </c>
      <c r="AZ31" s="159"/>
      <c r="BF31" s="103">
        <v>46164</v>
      </c>
      <c r="BG31" s="46"/>
      <c r="BH31" s="46"/>
      <c r="BI31" s="46">
        <f t="shared" si="1"/>
        <v>0</v>
      </c>
      <c r="BJ31" s="46">
        <f t="shared" si="2"/>
        <v>0</v>
      </c>
    </row>
    <row r="32" spans="1:62" ht="120" customHeight="1" x14ac:dyDescent="0.2">
      <c r="A32" s="170" t="s">
        <v>179</v>
      </c>
      <c r="B32" s="132"/>
      <c r="C32" s="150">
        <v>0</v>
      </c>
      <c r="D32" s="150">
        <v>0</v>
      </c>
      <c r="E32" s="133">
        <v>516.6</v>
      </c>
      <c r="F32" s="134" t="s">
        <v>1451</v>
      </c>
      <c r="G32" s="86" t="s">
        <v>205</v>
      </c>
      <c r="H32" s="86" t="s">
        <v>426</v>
      </c>
      <c r="I32" s="89"/>
      <c r="J32" s="90">
        <v>5</v>
      </c>
      <c r="K32" s="86" t="s">
        <v>1429</v>
      </c>
      <c r="L32" s="86"/>
      <c r="M32" s="92" t="s">
        <v>144</v>
      </c>
      <c r="N32" s="86" t="s">
        <v>108</v>
      </c>
      <c r="O32" s="163" t="s">
        <v>234</v>
      </c>
      <c r="P32" s="163" t="s">
        <v>322</v>
      </c>
      <c r="Q32" s="91" t="s">
        <v>109</v>
      </c>
      <c r="R32" s="91" t="s">
        <v>204</v>
      </c>
      <c r="S32" s="91" t="s">
        <v>1452</v>
      </c>
      <c r="T32" s="92">
        <v>10</v>
      </c>
      <c r="U32" s="93">
        <v>20</v>
      </c>
      <c r="V32" s="94">
        <v>45835</v>
      </c>
      <c r="W32" s="94">
        <v>46162</v>
      </c>
      <c r="X32" s="95">
        <v>9785171758394</v>
      </c>
      <c r="Y32" s="96">
        <v>72</v>
      </c>
      <c r="Z32" s="97">
        <v>0.35399999999999998</v>
      </c>
      <c r="AA32" s="98" t="s">
        <v>139</v>
      </c>
      <c r="AB32" s="98" t="s">
        <v>159</v>
      </c>
      <c r="AC32" s="98" t="s">
        <v>140</v>
      </c>
      <c r="AD32" s="91">
        <v>3</v>
      </c>
      <c r="AE32" s="135" t="s">
        <v>116</v>
      </c>
      <c r="AF32" s="168"/>
      <c r="AG32" s="98" t="s">
        <v>292</v>
      </c>
      <c r="AH32" s="98"/>
      <c r="AI32" s="86" t="s">
        <v>427</v>
      </c>
      <c r="AJ32" s="101"/>
      <c r="AK32" s="91"/>
      <c r="AL32" s="100" t="s">
        <v>1453</v>
      </c>
      <c r="AM32" s="86" t="s">
        <v>293</v>
      </c>
      <c r="AN32" s="86" t="s">
        <v>229</v>
      </c>
      <c r="AO32" s="143">
        <f t="shared" si="0"/>
        <v>0</v>
      </c>
      <c r="AP32" s="85" t="s">
        <v>1454</v>
      </c>
      <c r="AQ32" s="100" t="s">
        <v>157</v>
      </c>
      <c r="AR32" s="97" t="s">
        <v>125</v>
      </c>
      <c r="AV32" s="99"/>
      <c r="AW32" s="159" t="s">
        <v>1455</v>
      </c>
      <c r="AX32" s="102" t="s">
        <v>1456</v>
      </c>
      <c r="AY32" s="157" t="s">
        <v>1456</v>
      </c>
      <c r="AZ32" s="159"/>
      <c r="BF32" s="103">
        <v>46164</v>
      </c>
      <c r="BG32" s="46"/>
      <c r="BH32" s="46"/>
      <c r="BI32" s="46">
        <f t="shared" si="1"/>
        <v>0</v>
      </c>
      <c r="BJ32" s="46">
        <f t="shared" si="2"/>
        <v>0</v>
      </c>
    </row>
    <row r="33" spans="1:62" ht="120" customHeight="1" x14ac:dyDescent="0.2">
      <c r="A33" s="170" t="s">
        <v>179</v>
      </c>
      <c r="B33" s="132"/>
      <c r="C33" s="150">
        <v>0</v>
      </c>
      <c r="D33" s="150">
        <v>0</v>
      </c>
      <c r="E33" s="133">
        <v>299.25</v>
      </c>
      <c r="F33" s="134" t="s">
        <v>1009</v>
      </c>
      <c r="G33" s="86" t="s">
        <v>586</v>
      </c>
      <c r="H33" s="86" t="s">
        <v>493</v>
      </c>
      <c r="I33" s="89"/>
      <c r="J33" s="90" t="s">
        <v>193</v>
      </c>
      <c r="K33" s="86"/>
      <c r="L33" s="86"/>
      <c r="M33" s="92" t="s">
        <v>138</v>
      </c>
      <c r="N33" s="86" t="s">
        <v>108</v>
      </c>
      <c r="O33" s="163" t="s">
        <v>342</v>
      </c>
      <c r="P33" s="163" t="s">
        <v>343</v>
      </c>
      <c r="Q33" s="91" t="s">
        <v>109</v>
      </c>
      <c r="R33" s="91" t="s">
        <v>204</v>
      </c>
      <c r="S33" s="91" t="s">
        <v>1010</v>
      </c>
      <c r="T33" s="92">
        <v>10</v>
      </c>
      <c r="U33" s="93">
        <v>32</v>
      </c>
      <c r="V33" s="94">
        <v>46132</v>
      </c>
      <c r="W33" s="94">
        <v>46132</v>
      </c>
      <c r="X33" s="95">
        <v>9785171850944</v>
      </c>
      <c r="Y33" s="96">
        <v>64</v>
      </c>
      <c r="Z33" s="97">
        <v>0.188</v>
      </c>
      <c r="AA33" s="98" t="s">
        <v>296</v>
      </c>
      <c r="AB33" s="98" t="s">
        <v>189</v>
      </c>
      <c r="AC33" s="98" t="s">
        <v>135</v>
      </c>
      <c r="AD33" s="91" t="s">
        <v>110</v>
      </c>
      <c r="AE33" s="169" t="s">
        <v>194</v>
      </c>
      <c r="AF33" s="168"/>
      <c r="AG33" s="98" t="s">
        <v>405</v>
      </c>
      <c r="AH33" s="98"/>
      <c r="AI33" s="86" t="s">
        <v>494</v>
      </c>
      <c r="AJ33" s="101" t="s">
        <v>162</v>
      </c>
      <c r="AK33" s="91"/>
      <c r="AL33" s="100" t="s">
        <v>1011</v>
      </c>
      <c r="AM33" s="86" t="s">
        <v>150</v>
      </c>
      <c r="AN33" s="86" t="s">
        <v>142</v>
      </c>
      <c r="AO33" s="143">
        <f t="shared" si="0"/>
        <v>0</v>
      </c>
      <c r="AP33" s="85" t="s">
        <v>1012</v>
      </c>
      <c r="AQ33" s="100" t="s">
        <v>143</v>
      </c>
      <c r="AR33" s="97" t="s">
        <v>125</v>
      </c>
      <c r="AV33" s="99"/>
      <c r="AW33" s="159" t="s">
        <v>1013</v>
      </c>
      <c r="AX33" s="102" t="s">
        <v>1014</v>
      </c>
      <c r="AY33" s="157" t="s">
        <v>1015</v>
      </c>
      <c r="AZ33" s="159"/>
      <c r="BF33" s="103">
        <v>46163</v>
      </c>
      <c r="BG33" s="46"/>
      <c r="BH33" s="46"/>
      <c r="BI33" s="46">
        <f t="shared" si="1"/>
        <v>0</v>
      </c>
      <c r="BJ33" s="46">
        <f t="shared" si="2"/>
        <v>0</v>
      </c>
    </row>
    <row r="34" spans="1:62" ht="120" customHeight="1" x14ac:dyDescent="0.2">
      <c r="A34" s="170" t="s">
        <v>179</v>
      </c>
      <c r="B34" s="132"/>
      <c r="C34" s="150">
        <v>0</v>
      </c>
      <c r="D34" s="150">
        <v>0</v>
      </c>
      <c r="E34" s="133">
        <v>1266.3</v>
      </c>
      <c r="F34" s="134" t="s">
        <v>2522</v>
      </c>
      <c r="G34" s="86" t="s">
        <v>446</v>
      </c>
      <c r="H34" s="86" t="s">
        <v>2523</v>
      </c>
      <c r="I34" s="89"/>
      <c r="J34" s="90" t="s">
        <v>195</v>
      </c>
      <c r="K34" s="86"/>
      <c r="L34" s="86"/>
      <c r="M34" s="92" t="s">
        <v>151</v>
      </c>
      <c r="N34" s="86" t="s">
        <v>108</v>
      </c>
      <c r="O34" s="163" t="s">
        <v>161</v>
      </c>
      <c r="P34" s="163" t="s">
        <v>161</v>
      </c>
      <c r="Q34" s="91" t="s">
        <v>109</v>
      </c>
      <c r="R34" s="91" t="s">
        <v>204</v>
      </c>
      <c r="S34" s="91" t="s">
        <v>2524</v>
      </c>
      <c r="T34" s="92">
        <v>10</v>
      </c>
      <c r="U34" s="93">
        <v>6</v>
      </c>
      <c r="V34" s="94">
        <v>46160</v>
      </c>
      <c r="W34" s="94">
        <v>46160</v>
      </c>
      <c r="X34" s="95">
        <v>9785171841270</v>
      </c>
      <c r="Y34" s="96">
        <v>400</v>
      </c>
      <c r="Z34" s="97">
        <v>0.67</v>
      </c>
      <c r="AA34" s="98" t="s">
        <v>134</v>
      </c>
      <c r="AB34" s="98" t="s">
        <v>189</v>
      </c>
      <c r="AC34" s="98" t="s">
        <v>135</v>
      </c>
      <c r="AD34" s="91" t="s">
        <v>110</v>
      </c>
      <c r="AE34" s="169" t="s">
        <v>194</v>
      </c>
      <c r="AF34" s="168"/>
      <c r="AG34" s="98" t="s">
        <v>275</v>
      </c>
      <c r="AH34" s="98"/>
      <c r="AI34" s="86" t="s">
        <v>2525</v>
      </c>
      <c r="AJ34" s="101"/>
      <c r="AK34" s="91"/>
      <c r="AL34" s="100" t="s">
        <v>2526</v>
      </c>
      <c r="AM34" s="86" t="s">
        <v>264</v>
      </c>
      <c r="AN34" s="86" t="s">
        <v>153</v>
      </c>
      <c r="AO34" s="143">
        <f t="shared" si="0"/>
        <v>0</v>
      </c>
      <c r="AP34" s="85" t="s">
        <v>2527</v>
      </c>
      <c r="AQ34" s="100" t="s">
        <v>111</v>
      </c>
      <c r="AR34" s="97" t="s">
        <v>125</v>
      </c>
      <c r="AV34" s="99" t="s">
        <v>121</v>
      </c>
      <c r="AW34" s="159" t="s">
        <v>2528</v>
      </c>
      <c r="AX34" s="102"/>
      <c r="AY34" s="157" t="s">
        <v>2529</v>
      </c>
      <c r="AZ34" s="159"/>
      <c r="BF34" s="103">
        <v>46167</v>
      </c>
      <c r="BG34" s="46"/>
      <c r="BH34" s="46"/>
      <c r="BI34" s="46">
        <f t="shared" si="1"/>
        <v>0</v>
      </c>
      <c r="BJ34" s="46">
        <f t="shared" si="2"/>
        <v>0</v>
      </c>
    </row>
    <row r="35" spans="1:62" ht="120" customHeight="1" x14ac:dyDescent="0.2">
      <c r="A35" s="170" t="s">
        <v>179</v>
      </c>
      <c r="B35" s="132"/>
      <c r="C35" s="150">
        <v>0</v>
      </c>
      <c r="D35" s="150">
        <v>0</v>
      </c>
      <c r="E35" s="133">
        <v>1102.5</v>
      </c>
      <c r="F35" s="134" t="s">
        <v>1457</v>
      </c>
      <c r="G35" s="86" t="s">
        <v>1458</v>
      </c>
      <c r="H35" s="86" t="s">
        <v>366</v>
      </c>
      <c r="I35" s="89"/>
      <c r="J35" s="90" t="s">
        <v>193</v>
      </c>
      <c r="K35" s="86" t="s">
        <v>1429</v>
      </c>
      <c r="L35" s="86"/>
      <c r="M35" s="92" t="s">
        <v>151</v>
      </c>
      <c r="N35" s="86" t="s">
        <v>108</v>
      </c>
      <c r="O35" s="163" t="s">
        <v>161</v>
      </c>
      <c r="P35" s="163" t="s">
        <v>161</v>
      </c>
      <c r="Q35" s="91" t="s">
        <v>109</v>
      </c>
      <c r="R35" s="91" t="s">
        <v>204</v>
      </c>
      <c r="S35" s="91" t="s">
        <v>1459</v>
      </c>
      <c r="T35" s="92">
        <v>22</v>
      </c>
      <c r="U35" s="93">
        <v>12</v>
      </c>
      <c r="V35" s="94">
        <v>46153</v>
      </c>
      <c r="W35" s="94">
        <v>46153</v>
      </c>
      <c r="X35" s="95">
        <v>9785171856700</v>
      </c>
      <c r="Y35" s="96">
        <v>448</v>
      </c>
      <c r="Z35" s="97">
        <v>0.44700000000000001</v>
      </c>
      <c r="AA35" s="98" t="s">
        <v>145</v>
      </c>
      <c r="AB35" s="98" t="s">
        <v>190</v>
      </c>
      <c r="AC35" s="98" t="s">
        <v>146</v>
      </c>
      <c r="AD35" s="91">
        <v>7</v>
      </c>
      <c r="AE35" s="169" t="s">
        <v>194</v>
      </c>
      <c r="AF35" s="168"/>
      <c r="AG35" s="98" t="s">
        <v>564</v>
      </c>
      <c r="AH35" s="98"/>
      <c r="AI35" s="86" t="s">
        <v>367</v>
      </c>
      <c r="AJ35" s="101"/>
      <c r="AK35" s="91"/>
      <c r="AL35" s="100" t="s">
        <v>1460</v>
      </c>
      <c r="AM35" s="86" t="s">
        <v>496</v>
      </c>
      <c r="AN35" s="86" t="s">
        <v>229</v>
      </c>
      <c r="AO35" s="143">
        <f t="shared" si="0"/>
        <v>0</v>
      </c>
      <c r="AP35" s="85" t="s">
        <v>1461</v>
      </c>
      <c r="AQ35" s="100" t="s">
        <v>154</v>
      </c>
      <c r="AR35" s="97" t="s">
        <v>125</v>
      </c>
      <c r="AV35" s="99"/>
      <c r="AW35" s="159" t="s">
        <v>1462</v>
      </c>
      <c r="AX35" s="102"/>
      <c r="AY35" s="157" t="s">
        <v>1463</v>
      </c>
      <c r="AZ35" s="159"/>
      <c r="BF35" s="103">
        <v>46164</v>
      </c>
      <c r="BG35" s="46"/>
      <c r="BH35" s="46"/>
      <c r="BI35" s="46">
        <f t="shared" si="1"/>
        <v>0</v>
      </c>
      <c r="BJ35" s="46">
        <f t="shared" si="2"/>
        <v>0</v>
      </c>
    </row>
    <row r="36" spans="1:62" ht="120" customHeight="1" x14ac:dyDescent="0.2">
      <c r="A36" s="170" t="s">
        <v>179</v>
      </c>
      <c r="B36" s="132"/>
      <c r="C36" s="150">
        <v>0</v>
      </c>
      <c r="D36" s="150">
        <v>0</v>
      </c>
      <c r="E36" s="133">
        <v>299.25</v>
      </c>
      <c r="F36" s="134" t="s">
        <v>1464</v>
      </c>
      <c r="G36" s="86" t="s">
        <v>1465</v>
      </c>
      <c r="H36" s="86" t="s">
        <v>553</v>
      </c>
      <c r="I36" s="89"/>
      <c r="J36" s="90" t="s">
        <v>193</v>
      </c>
      <c r="K36" s="86" t="s">
        <v>1429</v>
      </c>
      <c r="L36" s="86"/>
      <c r="M36" s="92" t="s">
        <v>138</v>
      </c>
      <c r="N36" s="86" t="s">
        <v>108</v>
      </c>
      <c r="O36" s="163" t="s">
        <v>165</v>
      </c>
      <c r="P36" s="163" t="s">
        <v>166</v>
      </c>
      <c r="Q36" s="91" t="s">
        <v>109</v>
      </c>
      <c r="R36" s="91" t="s">
        <v>204</v>
      </c>
      <c r="S36" s="91" t="s">
        <v>1466</v>
      </c>
      <c r="T36" s="92">
        <v>10</v>
      </c>
      <c r="U36" s="93">
        <v>40</v>
      </c>
      <c r="V36" s="94">
        <v>46154</v>
      </c>
      <c r="W36" s="94">
        <v>46154</v>
      </c>
      <c r="X36" s="95">
        <v>9785171860738</v>
      </c>
      <c r="Y36" s="96">
        <v>64</v>
      </c>
      <c r="Z36" s="97">
        <v>0.16600000000000001</v>
      </c>
      <c r="AA36" s="98" t="s">
        <v>296</v>
      </c>
      <c r="AB36" s="98" t="s">
        <v>189</v>
      </c>
      <c r="AC36" s="98" t="s">
        <v>135</v>
      </c>
      <c r="AD36" s="91" t="s">
        <v>110</v>
      </c>
      <c r="AE36" s="169" t="s">
        <v>194</v>
      </c>
      <c r="AF36" s="168"/>
      <c r="AG36" s="98" t="s">
        <v>758</v>
      </c>
      <c r="AH36" s="98"/>
      <c r="AI36" s="86" t="s">
        <v>554</v>
      </c>
      <c r="AJ36" s="101" t="s">
        <v>162</v>
      </c>
      <c r="AK36" s="91"/>
      <c r="AL36" s="100" t="s">
        <v>1467</v>
      </c>
      <c r="AM36" s="86" t="s">
        <v>150</v>
      </c>
      <c r="AN36" s="86" t="s">
        <v>142</v>
      </c>
      <c r="AO36" s="143">
        <f t="shared" si="0"/>
        <v>0</v>
      </c>
      <c r="AP36" s="85" t="s">
        <v>1468</v>
      </c>
      <c r="AQ36" s="100" t="s">
        <v>143</v>
      </c>
      <c r="AR36" s="97" t="s">
        <v>125</v>
      </c>
      <c r="AV36" s="99"/>
      <c r="AW36" s="159" t="s">
        <v>1469</v>
      </c>
      <c r="AX36" s="102" t="s">
        <v>1470</v>
      </c>
      <c r="AY36" s="157" t="s">
        <v>1471</v>
      </c>
      <c r="AZ36" s="159"/>
      <c r="BF36" s="103">
        <v>46164</v>
      </c>
      <c r="BG36" s="46"/>
      <c r="BH36" s="46"/>
      <c r="BI36" s="46">
        <f t="shared" si="1"/>
        <v>0</v>
      </c>
      <c r="BJ36" s="46">
        <f t="shared" si="2"/>
        <v>0</v>
      </c>
    </row>
    <row r="37" spans="1:62" ht="120" customHeight="1" x14ac:dyDescent="0.2">
      <c r="A37" s="170" t="s">
        <v>179</v>
      </c>
      <c r="B37" s="132"/>
      <c r="C37" s="150">
        <v>0</v>
      </c>
      <c r="D37" s="150">
        <v>0</v>
      </c>
      <c r="E37" s="133">
        <v>115.5</v>
      </c>
      <c r="F37" s="134" t="s">
        <v>1966</v>
      </c>
      <c r="G37" s="86" t="s">
        <v>586</v>
      </c>
      <c r="H37" s="86" t="s">
        <v>587</v>
      </c>
      <c r="I37" s="89"/>
      <c r="J37" s="90" t="s">
        <v>193</v>
      </c>
      <c r="K37" s="86"/>
      <c r="L37" s="86"/>
      <c r="M37" s="92" t="s">
        <v>138</v>
      </c>
      <c r="N37" s="86" t="s">
        <v>108</v>
      </c>
      <c r="O37" s="163" t="s">
        <v>165</v>
      </c>
      <c r="P37" s="163" t="s">
        <v>166</v>
      </c>
      <c r="Q37" s="91" t="s">
        <v>109</v>
      </c>
      <c r="R37" s="91" t="s">
        <v>204</v>
      </c>
      <c r="S37" s="91" t="s">
        <v>1967</v>
      </c>
      <c r="T37" s="92">
        <v>10</v>
      </c>
      <c r="U37" s="93">
        <v>50</v>
      </c>
      <c r="V37" s="94">
        <v>46161</v>
      </c>
      <c r="W37" s="94">
        <v>46161</v>
      </c>
      <c r="X37" s="95">
        <v>9785171870201</v>
      </c>
      <c r="Y37" s="96">
        <v>8</v>
      </c>
      <c r="Z37" s="97">
        <v>4.4999999999999998E-2</v>
      </c>
      <c r="AA37" s="98" t="s">
        <v>139</v>
      </c>
      <c r="AB37" s="98" t="s">
        <v>189</v>
      </c>
      <c r="AC37" s="98" t="s">
        <v>140</v>
      </c>
      <c r="AD37" s="91">
        <v>3</v>
      </c>
      <c r="AE37" s="169" t="s">
        <v>194</v>
      </c>
      <c r="AF37" s="168"/>
      <c r="AG37" s="98" t="s">
        <v>538</v>
      </c>
      <c r="AH37" s="98"/>
      <c r="AI37" s="86" t="s">
        <v>588</v>
      </c>
      <c r="AJ37" s="101" t="s">
        <v>162</v>
      </c>
      <c r="AK37" s="91"/>
      <c r="AL37" s="100" t="s">
        <v>1968</v>
      </c>
      <c r="AM37" s="86" t="s">
        <v>184</v>
      </c>
      <c r="AN37" s="86" t="s">
        <v>142</v>
      </c>
      <c r="AO37" s="143">
        <f t="shared" si="0"/>
        <v>0</v>
      </c>
      <c r="AP37" s="85" t="s">
        <v>1969</v>
      </c>
      <c r="AQ37" s="100" t="s">
        <v>143</v>
      </c>
      <c r="AR37" s="97" t="s">
        <v>125</v>
      </c>
      <c r="AS37" s="26" t="s">
        <v>1970</v>
      </c>
      <c r="AV37" s="99"/>
      <c r="AW37" s="159" t="s">
        <v>1971</v>
      </c>
      <c r="AX37" s="102" t="s">
        <v>1972</v>
      </c>
      <c r="AY37" s="157" t="s">
        <v>1973</v>
      </c>
      <c r="AZ37" s="159"/>
      <c r="BF37" s="103">
        <v>46167</v>
      </c>
      <c r="BG37" s="46"/>
      <c r="BH37" s="46"/>
      <c r="BI37" s="46">
        <f t="shared" si="1"/>
        <v>0</v>
      </c>
      <c r="BJ37" s="46">
        <f t="shared" si="2"/>
        <v>0</v>
      </c>
    </row>
    <row r="38" spans="1:62" ht="120" customHeight="1" x14ac:dyDescent="0.2">
      <c r="A38" s="170" t="s">
        <v>179</v>
      </c>
      <c r="B38" s="132"/>
      <c r="C38" s="150">
        <v>0</v>
      </c>
      <c r="D38" s="150">
        <v>0</v>
      </c>
      <c r="E38" s="133">
        <v>115.5</v>
      </c>
      <c r="F38" s="134" t="s">
        <v>1974</v>
      </c>
      <c r="G38" s="86" t="s">
        <v>586</v>
      </c>
      <c r="H38" s="86" t="s">
        <v>587</v>
      </c>
      <c r="I38" s="89"/>
      <c r="J38" s="90" t="s">
        <v>193</v>
      </c>
      <c r="K38" s="86"/>
      <c r="L38" s="86"/>
      <c r="M38" s="92" t="s">
        <v>138</v>
      </c>
      <c r="N38" s="86" t="s">
        <v>108</v>
      </c>
      <c r="O38" s="163" t="s">
        <v>342</v>
      </c>
      <c r="P38" s="163" t="s">
        <v>343</v>
      </c>
      <c r="Q38" s="91" t="s">
        <v>109</v>
      </c>
      <c r="R38" s="91" t="s">
        <v>204</v>
      </c>
      <c r="S38" s="91" t="s">
        <v>1975</v>
      </c>
      <c r="T38" s="92">
        <v>10</v>
      </c>
      <c r="U38" s="93">
        <v>50</v>
      </c>
      <c r="V38" s="94">
        <v>46161</v>
      </c>
      <c r="W38" s="94">
        <v>46161</v>
      </c>
      <c r="X38" s="95">
        <v>9785171870249</v>
      </c>
      <c r="Y38" s="96">
        <v>8</v>
      </c>
      <c r="Z38" s="97">
        <v>4.3999999999999997E-2</v>
      </c>
      <c r="AA38" s="98" t="s">
        <v>139</v>
      </c>
      <c r="AB38" s="98" t="s">
        <v>189</v>
      </c>
      <c r="AC38" s="98" t="s">
        <v>140</v>
      </c>
      <c r="AD38" s="91">
        <v>3</v>
      </c>
      <c r="AE38" s="169" t="s">
        <v>194</v>
      </c>
      <c r="AF38" s="168"/>
      <c r="AG38" s="98" t="s">
        <v>538</v>
      </c>
      <c r="AH38" s="98"/>
      <c r="AI38" s="86" t="s">
        <v>588</v>
      </c>
      <c r="AJ38" s="101" t="s">
        <v>162</v>
      </c>
      <c r="AK38" s="91"/>
      <c r="AL38" s="100" t="s">
        <v>1976</v>
      </c>
      <c r="AM38" s="86" t="s">
        <v>184</v>
      </c>
      <c r="AN38" s="86" t="s">
        <v>142</v>
      </c>
      <c r="AO38" s="143">
        <f t="shared" si="0"/>
        <v>0</v>
      </c>
      <c r="AP38" s="85" t="s">
        <v>1977</v>
      </c>
      <c r="AQ38" s="100" t="s">
        <v>143</v>
      </c>
      <c r="AR38" s="97" t="s">
        <v>125</v>
      </c>
      <c r="AS38" s="26" t="s">
        <v>1970</v>
      </c>
      <c r="AV38" s="99"/>
      <c r="AW38" s="159" t="s">
        <v>1978</v>
      </c>
      <c r="AX38" s="102" t="s">
        <v>1979</v>
      </c>
      <c r="AY38" s="157" t="s">
        <v>1980</v>
      </c>
      <c r="AZ38" s="159"/>
      <c r="BF38" s="103">
        <v>46167</v>
      </c>
      <c r="BG38" s="46"/>
      <c r="BH38" s="46"/>
      <c r="BI38" s="46">
        <f t="shared" si="1"/>
        <v>0</v>
      </c>
      <c r="BJ38" s="46">
        <f t="shared" si="2"/>
        <v>0</v>
      </c>
    </row>
    <row r="39" spans="1:62" ht="120" customHeight="1" x14ac:dyDescent="0.2">
      <c r="A39" s="170" t="s">
        <v>179</v>
      </c>
      <c r="B39" s="132"/>
      <c r="C39" s="150">
        <v>0</v>
      </c>
      <c r="D39" s="150">
        <v>0</v>
      </c>
      <c r="E39" s="133">
        <v>115.5</v>
      </c>
      <c r="F39" s="134" t="s">
        <v>1981</v>
      </c>
      <c r="G39" s="86" t="s">
        <v>586</v>
      </c>
      <c r="H39" s="86" t="s">
        <v>587</v>
      </c>
      <c r="I39" s="89"/>
      <c r="J39" s="90" t="s">
        <v>193</v>
      </c>
      <c r="K39" s="86"/>
      <c r="L39" s="86"/>
      <c r="M39" s="92" t="s">
        <v>138</v>
      </c>
      <c r="N39" s="86" t="s">
        <v>108</v>
      </c>
      <c r="O39" s="163" t="s">
        <v>165</v>
      </c>
      <c r="P39" s="163" t="s">
        <v>166</v>
      </c>
      <c r="Q39" s="91" t="s">
        <v>109</v>
      </c>
      <c r="R39" s="91" t="s">
        <v>204</v>
      </c>
      <c r="S39" s="91" t="s">
        <v>1982</v>
      </c>
      <c r="T39" s="92">
        <v>10</v>
      </c>
      <c r="U39" s="93">
        <v>50</v>
      </c>
      <c r="V39" s="94">
        <v>46161</v>
      </c>
      <c r="W39" s="94">
        <v>46161</v>
      </c>
      <c r="X39" s="95">
        <v>9785171870317</v>
      </c>
      <c r="Y39" s="96">
        <v>8</v>
      </c>
      <c r="Z39" s="97">
        <v>4.3999999999999997E-2</v>
      </c>
      <c r="AA39" s="98" t="s">
        <v>139</v>
      </c>
      <c r="AB39" s="98" t="s">
        <v>189</v>
      </c>
      <c r="AC39" s="98" t="s">
        <v>140</v>
      </c>
      <c r="AD39" s="91">
        <v>3</v>
      </c>
      <c r="AE39" s="169" t="s">
        <v>194</v>
      </c>
      <c r="AF39" s="168"/>
      <c r="AG39" s="98" t="s">
        <v>538</v>
      </c>
      <c r="AH39" s="98"/>
      <c r="AI39" s="86" t="s">
        <v>588</v>
      </c>
      <c r="AJ39" s="101" t="s">
        <v>162</v>
      </c>
      <c r="AK39" s="91"/>
      <c r="AL39" s="100" t="s">
        <v>1983</v>
      </c>
      <c r="AM39" s="86" t="s">
        <v>184</v>
      </c>
      <c r="AN39" s="86" t="s">
        <v>142</v>
      </c>
      <c r="AO39" s="143">
        <f t="shared" si="0"/>
        <v>0</v>
      </c>
      <c r="AP39" s="85" t="s">
        <v>1984</v>
      </c>
      <c r="AQ39" s="100" t="s">
        <v>143</v>
      </c>
      <c r="AR39" s="97" t="s">
        <v>125</v>
      </c>
      <c r="AS39" s="26" t="s">
        <v>1955</v>
      </c>
      <c r="AV39" s="99"/>
      <c r="AW39" s="159" t="s">
        <v>1985</v>
      </c>
      <c r="AX39" s="102" t="s">
        <v>1986</v>
      </c>
      <c r="AY39" s="157" t="s">
        <v>1987</v>
      </c>
      <c r="AZ39" s="159"/>
      <c r="BF39" s="103">
        <v>46167</v>
      </c>
      <c r="BG39" s="46"/>
      <c r="BH39" s="46"/>
      <c r="BI39" s="46">
        <f t="shared" si="1"/>
        <v>0</v>
      </c>
      <c r="BJ39" s="46">
        <f t="shared" si="2"/>
        <v>0</v>
      </c>
    </row>
    <row r="40" spans="1:62" ht="120" customHeight="1" x14ac:dyDescent="0.2">
      <c r="A40" s="170" t="s">
        <v>179</v>
      </c>
      <c r="B40" s="132"/>
      <c r="C40" s="150">
        <v>0</v>
      </c>
      <c r="D40" s="150">
        <v>0</v>
      </c>
      <c r="E40" s="133">
        <v>1052.1000000000001</v>
      </c>
      <c r="F40" s="134" t="s">
        <v>1016</v>
      </c>
      <c r="G40" s="86" t="s">
        <v>1017</v>
      </c>
      <c r="H40" s="86" t="s">
        <v>1018</v>
      </c>
      <c r="I40" s="89"/>
      <c r="J40" s="90">
        <v>7</v>
      </c>
      <c r="K40" s="86"/>
      <c r="L40" s="86"/>
      <c r="M40" s="92" t="s">
        <v>151</v>
      </c>
      <c r="N40" s="86" t="s">
        <v>108</v>
      </c>
      <c r="O40" s="163" t="s">
        <v>314</v>
      </c>
      <c r="P40" s="163" t="s">
        <v>314</v>
      </c>
      <c r="Q40" s="91" t="s">
        <v>109</v>
      </c>
      <c r="R40" s="91" t="s">
        <v>204</v>
      </c>
      <c r="S40" s="91" t="s">
        <v>1019</v>
      </c>
      <c r="T40" s="92">
        <v>10</v>
      </c>
      <c r="U40" s="93">
        <v>10</v>
      </c>
      <c r="V40" s="94">
        <v>44965</v>
      </c>
      <c r="W40" s="94">
        <v>46162</v>
      </c>
      <c r="X40" s="95">
        <v>9785171522650</v>
      </c>
      <c r="Y40" s="96">
        <v>544</v>
      </c>
      <c r="Z40" s="97">
        <v>0.622</v>
      </c>
      <c r="AA40" s="98" t="s">
        <v>145</v>
      </c>
      <c r="AB40" s="98" t="s">
        <v>221</v>
      </c>
      <c r="AC40" s="98" t="s">
        <v>146</v>
      </c>
      <c r="AD40" s="91" t="s">
        <v>110</v>
      </c>
      <c r="AE40" s="135" t="s">
        <v>116</v>
      </c>
      <c r="AF40" s="168"/>
      <c r="AG40" s="98" t="s">
        <v>394</v>
      </c>
      <c r="AH40" s="98"/>
      <c r="AI40" s="86" t="s">
        <v>1020</v>
      </c>
      <c r="AJ40" s="101"/>
      <c r="AK40" s="91"/>
      <c r="AL40" s="100" t="s">
        <v>1021</v>
      </c>
      <c r="AM40" s="86" t="s">
        <v>335</v>
      </c>
      <c r="AN40" s="86" t="s">
        <v>229</v>
      </c>
      <c r="AO40" s="143">
        <f t="shared" si="0"/>
        <v>0</v>
      </c>
      <c r="AP40" s="85" t="s">
        <v>1022</v>
      </c>
      <c r="AQ40" s="100" t="s">
        <v>157</v>
      </c>
      <c r="AR40" s="97" t="s">
        <v>125</v>
      </c>
      <c r="AV40" s="99"/>
      <c r="AW40" s="159" t="s">
        <v>1023</v>
      </c>
      <c r="AX40" s="102"/>
      <c r="AY40" s="157" t="s">
        <v>1024</v>
      </c>
      <c r="AZ40" s="159"/>
      <c r="BF40" s="103">
        <v>46163</v>
      </c>
      <c r="BG40" s="46"/>
      <c r="BH40" s="46"/>
      <c r="BI40" s="46">
        <f t="shared" si="1"/>
        <v>0</v>
      </c>
      <c r="BJ40" s="46">
        <f t="shared" si="2"/>
        <v>0</v>
      </c>
    </row>
    <row r="41" spans="1:62" ht="120" customHeight="1" x14ac:dyDescent="0.2">
      <c r="A41" s="170" t="s">
        <v>179</v>
      </c>
      <c r="B41" s="132"/>
      <c r="C41" s="150">
        <v>0</v>
      </c>
      <c r="D41" s="150">
        <v>0</v>
      </c>
      <c r="E41" s="133">
        <v>604.80000000000007</v>
      </c>
      <c r="F41" s="134" t="s">
        <v>1988</v>
      </c>
      <c r="G41" s="86" t="s">
        <v>535</v>
      </c>
      <c r="H41" s="86" t="s">
        <v>536</v>
      </c>
      <c r="I41" s="89"/>
      <c r="J41" s="90">
        <v>7</v>
      </c>
      <c r="K41" s="86"/>
      <c r="L41" s="86"/>
      <c r="M41" s="92" t="s">
        <v>151</v>
      </c>
      <c r="N41" s="86" t="s">
        <v>108</v>
      </c>
      <c r="O41" s="163" t="s">
        <v>216</v>
      </c>
      <c r="P41" s="163" t="s">
        <v>216</v>
      </c>
      <c r="Q41" s="91" t="s">
        <v>109</v>
      </c>
      <c r="R41" s="91" t="s">
        <v>204</v>
      </c>
      <c r="S41" s="91" t="s">
        <v>1989</v>
      </c>
      <c r="T41" s="92">
        <v>10</v>
      </c>
      <c r="U41" s="93">
        <v>10</v>
      </c>
      <c r="V41" s="94">
        <v>44406</v>
      </c>
      <c r="W41" s="94">
        <v>46162</v>
      </c>
      <c r="X41" s="95">
        <v>9785171380366</v>
      </c>
      <c r="Y41" s="96">
        <v>352</v>
      </c>
      <c r="Z41" s="97">
        <v>0.36399999999999999</v>
      </c>
      <c r="AA41" s="98" t="s">
        <v>145</v>
      </c>
      <c r="AB41" s="98" t="s">
        <v>160</v>
      </c>
      <c r="AC41" s="98" t="s">
        <v>146</v>
      </c>
      <c r="AD41" s="91" t="s">
        <v>110</v>
      </c>
      <c r="AE41" s="135" t="s">
        <v>116</v>
      </c>
      <c r="AF41" s="168"/>
      <c r="AG41" s="98" t="s">
        <v>203</v>
      </c>
      <c r="AH41" s="98"/>
      <c r="AI41" s="86" t="s">
        <v>537</v>
      </c>
      <c r="AJ41" s="101"/>
      <c r="AK41" s="91" t="s">
        <v>1990</v>
      </c>
      <c r="AL41" s="100" t="s">
        <v>1991</v>
      </c>
      <c r="AM41" s="86" t="s">
        <v>264</v>
      </c>
      <c r="AN41" s="86" t="s">
        <v>153</v>
      </c>
      <c r="AO41" s="143">
        <f t="shared" si="0"/>
        <v>0</v>
      </c>
      <c r="AP41" s="85" t="s">
        <v>1992</v>
      </c>
      <c r="AQ41" s="100" t="s">
        <v>111</v>
      </c>
      <c r="AR41" s="97" t="s">
        <v>125</v>
      </c>
      <c r="AS41" s="26" t="s">
        <v>1955</v>
      </c>
      <c r="AV41" s="99"/>
      <c r="AW41" s="159" t="s">
        <v>1993</v>
      </c>
      <c r="AX41" s="102" t="s">
        <v>1994</v>
      </c>
      <c r="AY41" s="157" t="s">
        <v>1995</v>
      </c>
      <c r="AZ41" s="159"/>
      <c r="BF41" s="103">
        <v>46167</v>
      </c>
      <c r="BG41" s="46"/>
      <c r="BH41" s="46"/>
      <c r="BI41" s="46">
        <f t="shared" si="1"/>
        <v>0</v>
      </c>
      <c r="BJ41" s="46">
        <f t="shared" si="2"/>
        <v>0</v>
      </c>
    </row>
    <row r="42" spans="1:62" ht="120" customHeight="1" x14ac:dyDescent="0.2">
      <c r="A42" s="170" t="s">
        <v>179</v>
      </c>
      <c r="B42" s="132"/>
      <c r="C42" s="150">
        <v>0</v>
      </c>
      <c r="D42" s="150">
        <v>0</v>
      </c>
      <c r="E42" s="133">
        <v>604.80000000000007</v>
      </c>
      <c r="F42" s="134" t="s">
        <v>1025</v>
      </c>
      <c r="G42" s="86" t="s">
        <v>535</v>
      </c>
      <c r="H42" s="86" t="s">
        <v>536</v>
      </c>
      <c r="I42" s="89"/>
      <c r="J42" s="90">
        <v>4</v>
      </c>
      <c r="K42" s="86"/>
      <c r="L42" s="86"/>
      <c r="M42" s="92" t="s">
        <v>151</v>
      </c>
      <c r="N42" s="86" t="s">
        <v>108</v>
      </c>
      <c r="O42" s="163" t="s">
        <v>216</v>
      </c>
      <c r="P42" s="163" t="s">
        <v>216</v>
      </c>
      <c r="Q42" s="91" t="s">
        <v>109</v>
      </c>
      <c r="R42" s="91" t="s">
        <v>204</v>
      </c>
      <c r="S42" s="91" t="s">
        <v>1026</v>
      </c>
      <c r="T42" s="92">
        <v>10</v>
      </c>
      <c r="U42" s="93">
        <v>12</v>
      </c>
      <c r="V42" s="94">
        <v>45173</v>
      </c>
      <c r="W42" s="94">
        <v>46160</v>
      </c>
      <c r="X42" s="95">
        <v>9785171546809</v>
      </c>
      <c r="Y42" s="96">
        <v>320</v>
      </c>
      <c r="Z42" s="97">
        <v>0.33500000000000002</v>
      </c>
      <c r="AA42" s="98" t="s">
        <v>145</v>
      </c>
      <c r="AB42" s="98" t="s">
        <v>160</v>
      </c>
      <c r="AC42" s="98" t="s">
        <v>146</v>
      </c>
      <c r="AD42" s="91" t="s">
        <v>110</v>
      </c>
      <c r="AE42" s="135" t="s">
        <v>116</v>
      </c>
      <c r="AF42" s="168"/>
      <c r="AG42" s="98" t="s">
        <v>203</v>
      </c>
      <c r="AH42" s="98"/>
      <c r="AI42" s="86" t="s">
        <v>537</v>
      </c>
      <c r="AJ42" s="101"/>
      <c r="AK42" s="91" t="s">
        <v>1027</v>
      </c>
      <c r="AL42" s="100" t="s">
        <v>1028</v>
      </c>
      <c r="AM42" s="86" t="s">
        <v>264</v>
      </c>
      <c r="AN42" s="86" t="s">
        <v>153</v>
      </c>
      <c r="AO42" s="143">
        <f t="shared" si="0"/>
        <v>0</v>
      </c>
      <c r="AP42" s="85" t="s">
        <v>1029</v>
      </c>
      <c r="AQ42" s="100" t="s">
        <v>111</v>
      </c>
      <c r="AR42" s="97" t="s">
        <v>125</v>
      </c>
      <c r="AV42" s="99"/>
      <c r="AW42" s="159" t="s">
        <v>1030</v>
      </c>
      <c r="AX42" s="102" t="s">
        <v>1031</v>
      </c>
      <c r="AY42" s="157" t="s">
        <v>1032</v>
      </c>
      <c r="AZ42" s="159"/>
      <c r="BF42" s="103">
        <v>46163</v>
      </c>
      <c r="BG42" s="46"/>
      <c r="BH42" s="46"/>
      <c r="BI42" s="46">
        <f t="shared" si="1"/>
        <v>0</v>
      </c>
      <c r="BJ42" s="46">
        <f t="shared" si="2"/>
        <v>0</v>
      </c>
    </row>
    <row r="43" spans="1:62" ht="120" customHeight="1" x14ac:dyDescent="0.2">
      <c r="A43" s="170" t="s">
        <v>179</v>
      </c>
      <c r="B43" s="132"/>
      <c r="C43" s="150">
        <v>0</v>
      </c>
      <c r="D43" s="150">
        <v>0</v>
      </c>
      <c r="E43" s="133">
        <v>261.45</v>
      </c>
      <c r="F43" s="134" t="s">
        <v>1996</v>
      </c>
      <c r="G43" s="86" t="s">
        <v>1997</v>
      </c>
      <c r="H43" s="86" t="s">
        <v>1998</v>
      </c>
      <c r="I43" s="89"/>
      <c r="J43" s="90" t="s">
        <v>193</v>
      </c>
      <c r="K43" s="86"/>
      <c r="L43" s="86"/>
      <c r="M43" s="92" t="s">
        <v>151</v>
      </c>
      <c r="N43" s="86" t="s">
        <v>108</v>
      </c>
      <c r="O43" s="163" t="s">
        <v>250</v>
      </c>
      <c r="P43" s="163" t="s">
        <v>250</v>
      </c>
      <c r="Q43" s="91" t="s">
        <v>109</v>
      </c>
      <c r="R43" s="91" t="s">
        <v>204</v>
      </c>
      <c r="S43" s="91" t="s">
        <v>1999</v>
      </c>
      <c r="T43" s="92">
        <v>22</v>
      </c>
      <c r="U43" s="93">
        <v>16</v>
      </c>
      <c r="V43" s="94">
        <v>46163</v>
      </c>
      <c r="W43" s="94">
        <v>46163</v>
      </c>
      <c r="X43" s="95">
        <v>9785171820657</v>
      </c>
      <c r="Y43" s="96">
        <v>320</v>
      </c>
      <c r="Z43" s="97">
        <v>0.14899999999999999</v>
      </c>
      <c r="AA43" s="98" t="s">
        <v>255</v>
      </c>
      <c r="AB43" s="98" t="s">
        <v>173</v>
      </c>
      <c r="AC43" s="98" t="s">
        <v>256</v>
      </c>
      <c r="AD43" s="91">
        <v>3</v>
      </c>
      <c r="AE43" s="169" t="s">
        <v>194</v>
      </c>
      <c r="AF43" s="168"/>
      <c r="AG43" s="98" t="s">
        <v>377</v>
      </c>
      <c r="AH43" s="98"/>
      <c r="AI43" s="86" t="s">
        <v>2000</v>
      </c>
      <c r="AJ43" s="101"/>
      <c r="AK43" s="91"/>
      <c r="AL43" s="100" t="s">
        <v>2001</v>
      </c>
      <c r="AM43" s="86" t="s">
        <v>158</v>
      </c>
      <c r="AN43" s="86" t="s">
        <v>153</v>
      </c>
      <c r="AO43" s="143">
        <f t="shared" si="0"/>
        <v>0</v>
      </c>
      <c r="AP43" s="85" t="s">
        <v>2002</v>
      </c>
      <c r="AQ43" s="100" t="s">
        <v>154</v>
      </c>
      <c r="AR43" s="97" t="s">
        <v>125</v>
      </c>
      <c r="AS43" s="26" t="s">
        <v>1955</v>
      </c>
      <c r="AV43" s="99"/>
      <c r="AW43" s="159" t="s">
        <v>2003</v>
      </c>
      <c r="AX43" s="102"/>
      <c r="AY43" s="157" t="s">
        <v>2004</v>
      </c>
      <c r="AZ43" s="159"/>
      <c r="BF43" s="103">
        <v>46167</v>
      </c>
      <c r="BG43" s="46"/>
      <c r="BH43" s="46"/>
      <c r="BI43" s="46">
        <f t="shared" si="1"/>
        <v>0</v>
      </c>
      <c r="BJ43" s="46">
        <f t="shared" si="2"/>
        <v>0</v>
      </c>
    </row>
    <row r="44" spans="1:62" ht="120" customHeight="1" x14ac:dyDescent="0.2">
      <c r="A44" s="170" t="s">
        <v>179</v>
      </c>
      <c r="B44" s="132"/>
      <c r="C44" s="150">
        <v>0</v>
      </c>
      <c r="D44" s="150">
        <v>0</v>
      </c>
      <c r="E44" s="133">
        <v>1367.1000000000001</v>
      </c>
      <c r="F44" s="134" t="s">
        <v>1472</v>
      </c>
      <c r="G44" s="86" t="s">
        <v>1473</v>
      </c>
      <c r="H44" s="86" t="s">
        <v>1474</v>
      </c>
      <c r="I44" s="89"/>
      <c r="J44" s="90" t="s">
        <v>193</v>
      </c>
      <c r="K44" s="86" t="s">
        <v>1429</v>
      </c>
      <c r="L44" s="86"/>
      <c r="M44" s="92" t="s">
        <v>151</v>
      </c>
      <c r="N44" s="86" t="s">
        <v>108</v>
      </c>
      <c r="O44" s="163" t="s">
        <v>311</v>
      </c>
      <c r="P44" s="163" t="s">
        <v>311</v>
      </c>
      <c r="Q44" s="91" t="s">
        <v>109</v>
      </c>
      <c r="R44" s="91" t="s">
        <v>204</v>
      </c>
      <c r="S44" s="91" t="s">
        <v>1475</v>
      </c>
      <c r="T44" s="92">
        <v>10</v>
      </c>
      <c r="U44" s="93">
        <v>6</v>
      </c>
      <c r="V44" s="94">
        <v>46157</v>
      </c>
      <c r="W44" s="94">
        <v>46157</v>
      </c>
      <c r="X44" s="95">
        <v>9785171666828</v>
      </c>
      <c r="Y44" s="96">
        <v>256</v>
      </c>
      <c r="Z44" s="97">
        <v>0.6</v>
      </c>
      <c r="AA44" s="98" t="s">
        <v>441</v>
      </c>
      <c r="AB44" s="98" t="s">
        <v>360</v>
      </c>
      <c r="AC44" s="98" t="s">
        <v>442</v>
      </c>
      <c r="AD44" s="91" t="s">
        <v>110</v>
      </c>
      <c r="AE44" s="169" t="s">
        <v>194</v>
      </c>
      <c r="AF44" s="168"/>
      <c r="AG44" s="98" t="s">
        <v>522</v>
      </c>
      <c r="AH44" s="98"/>
      <c r="AI44" s="86" t="s">
        <v>1476</v>
      </c>
      <c r="AJ44" s="101" t="s">
        <v>149</v>
      </c>
      <c r="AK44" s="91"/>
      <c r="AL44" s="100" t="s">
        <v>1477</v>
      </c>
      <c r="AM44" s="86" t="s">
        <v>443</v>
      </c>
      <c r="AN44" s="86" t="s">
        <v>142</v>
      </c>
      <c r="AO44" s="143">
        <f t="shared" si="0"/>
        <v>0</v>
      </c>
      <c r="AP44" s="85" t="s">
        <v>1478</v>
      </c>
      <c r="AQ44" s="100" t="s">
        <v>157</v>
      </c>
      <c r="AR44" s="97" t="s">
        <v>125</v>
      </c>
      <c r="AV44" s="99"/>
      <c r="AW44" s="159" t="s">
        <v>1479</v>
      </c>
      <c r="AX44" s="102"/>
      <c r="AY44" s="157" t="s">
        <v>1480</v>
      </c>
      <c r="AZ44" s="159"/>
      <c r="BF44" s="103">
        <v>46164</v>
      </c>
      <c r="BG44" s="46"/>
      <c r="BH44" s="46"/>
      <c r="BI44" s="46">
        <f t="shared" si="1"/>
        <v>0</v>
      </c>
      <c r="BJ44" s="46">
        <f t="shared" si="2"/>
        <v>0</v>
      </c>
    </row>
    <row r="45" spans="1:62" ht="120" customHeight="1" x14ac:dyDescent="0.2">
      <c r="A45" s="170" t="s">
        <v>179</v>
      </c>
      <c r="B45" s="132"/>
      <c r="C45" s="150">
        <v>0</v>
      </c>
      <c r="D45" s="150">
        <v>0</v>
      </c>
      <c r="E45" s="133">
        <v>1650.6000000000001</v>
      </c>
      <c r="F45" s="134" t="s">
        <v>1481</v>
      </c>
      <c r="G45" s="86" t="s">
        <v>1473</v>
      </c>
      <c r="H45" s="86" t="s">
        <v>1474</v>
      </c>
      <c r="I45" s="89"/>
      <c r="J45" s="90" t="s">
        <v>193</v>
      </c>
      <c r="K45" s="86" t="s">
        <v>1429</v>
      </c>
      <c r="L45" s="86"/>
      <c r="M45" s="92" t="s">
        <v>151</v>
      </c>
      <c r="N45" s="86" t="s">
        <v>444</v>
      </c>
      <c r="O45" s="163" t="s">
        <v>311</v>
      </c>
      <c r="P45" s="163" t="s">
        <v>450</v>
      </c>
      <c r="Q45" s="91" t="s">
        <v>109</v>
      </c>
      <c r="R45" s="91" t="s">
        <v>204</v>
      </c>
      <c r="S45" s="91" t="s">
        <v>1482</v>
      </c>
      <c r="T45" s="92">
        <v>22</v>
      </c>
      <c r="U45" s="93">
        <v>6</v>
      </c>
      <c r="V45" s="94">
        <v>46163</v>
      </c>
      <c r="W45" s="94">
        <v>46163</v>
      </c>
      <c r="X45" s="95">
        <v>9785171870300</v>
      </c>
      <c r="Y45" s="96"/>
      <c r="Z45" s="97">
        <v>0.6</v>
      </c>
      <c r="AA45" s="98" t="s">
        <v>441</v>
      </c>
      <c r="AB45" s="98"/>
      <c r="AC45" s="98" t="s">
        <v>442</v>
      </c>
      <c r="AD45" s="91" t="s">
        <v>110</v>
      </c>
      <c r="AE45" s="169" t="s">
        <v>194</v>
      </c>
      <c r="AF45" s="168"/>
      <c r="AG45" s="98" t="s">
        <v>522</v>
      </c>
      <c r="AH45" s="98"/>
      <c r="AI45" s="86" t="s">
        <v>1476</v>
      </c>
      <c r="AJ45" s="101"/>
      <c r="AK45" s="91"/>
      <c r="AL45" s="100" t="s">
        <v>1483</v>
      </c>
      <c r="AM45" s="86" t="s">
        <v>443</v>
      </c>
      <c r="AN45" s="86" t="s">
        <v>142</v>
      </c>
      <c r="AO45" s="143">
        <f t="shared" si="0"/>
        <v>0</v>
      </c>
      <c r="AP45" s="85" t="s">
        <v>1484</v>
      </c>
      <c r="AQ45" s="100" t="s">
        <v>157</v>
      </c>
      <c r="AR45" s="97" t="s">
        <v>125</v>
      </c>
      <c r="AV45" s="99"/>
      <c r="AW45" s="159" t="s">
        <v>1485</v>
      </c>
      <c r="AX45" s="102"/>
      <c r="AY45" s="157"/>
      <c r="AZ45" s="159"/>
      <c r="BF45" s="103">
        <v>46164</v>
      </c>
      <c r="BG45" s="46"/>
      <c r="BH45" s="46"/>
      <c r="BI45" s="46">
        <f t="shared" si="1"/>
        <v>0</v>
      </c>
      <c r="BJ45" s="46">
        <f t="shared" si="2"/>
        <v>0</v>
      </c>
    </row>
    <row r="46" spans="1:62" ht="120" customHeight="1" x14ac:dyDescent="0.2">
      <c r="A46" s="170" t="s">
        <v>179</v>
      </c>
      <c r="B46" s="132"/>
      <c r="C46" s="150">
        <v>0</v>
      </c>
      <c r="D46" s="150">
        <v>0</v>
      </c>
      <c r="E46" s="133">
        <v>280.35000000000002</v>
      </c>
      <c r="F46" s="134" t="s">
        <v>1486</v>
      </c>
      <c r="G46" s="86" t="s">
        <v>205</v>
      </c>
      <c r="H46" s="86" t="s">
        <v>1487</v>
      </c>
      <c r="I46" s="89"/>
      <c r="J46" s="90" t="s">
        <v>193</v>
      </c>
      <c r="K46" s="86" t="s">
        <v>1429</v>
      </c>
      <c r="L46" s="86"/>
      <c r="M46" s="92" t="s">
        <v>133</v>
      </c>
      <c r="N46" s="86" t="s">
        <v>108</v>
      </c>
      <c r="O46" s="163" t="s">
        <v>207</v>
      </c>
      <c r="P46" s="163" t="s">
        <v>310</v>
      </c>
      <c r="Q46" s="91" t="s">
        <v>109</v>
      </c>
      <c r="R46" s="91" t="s">
        <v>204</v>
      </c>
      <c r="S46" s="91" t="s">
        <v>1488</v>
      </c>
      <c r="T46" s="92">
        <v>22</v>
      </c>
      <c r="U46" s="93">
        <v>40</v>
      </c>
      <c r="V46" s="94">
        <v>46159</v>
      </c>
      <c r="W46" s="94">
        <v>46159</v>
      </c>
      <c r="X46" s="95">
        <v>9785171849375</v>
      </c>
      <c r="Y46" s="96">
        <v>48</v>
      </c>
      <c r="Z46" s="97">
        <v>8.3000000000000004E-2</v>
      </c>
      <c r="AA46" s="98" t="s">
        <v>174</v>
      </c>
      <c r="AB46" s="98" t="s">
        <v>189</v>
      </c>
      <c r="AC46" s="98" t="s">
        <v>175</v>
      </c>
      <c r="AD46" s="91">
        <v>3</v>
      </c>
      <c r="AE46" s="169" t="s">
        <v>194</v>
      </c>
      <c r="AF46" s="168"/>
      <c r="AG46" s="98" t="s">
        <v>376</v>
      </c>
      <c r="AH46" s="98"/>
      <c r="AI46" s="86" t="s">
        <v>1489</v>
      </c>
      <c r="AJ46" s="101"/>
      <c r="AK46" s="91"/>
      <c r="AL46" s="100" t="s">
        <v>1490</v>
      </c>
      <c r="AM46" s="86" t="s">
        <v>263</v>
      </c>
      <c r="AN46" s="86" t="s">
        <v>229</v>
      </c>
      <c r="AO46" s="143">
        <f t="shared" si="0"/>
        <v>0</v>
      </c>
      <c r="AP46" s="85" t="s">
        <v>1491</v>
      </c>
      <c r="AQ46" s="100" t="s">
        <v>143</v>
      </c>
      <c r="AR46" s="97" t="s">
        <v>125</v>
      </c>
      <c r="AV46" s="99"/>
      <c r="AW46" s="159" t="s">
        <v>1492</v>
      </c>
      <c r="AX46" s="102"/>
      <c r="AY46" s="157" t="s">
        <v>1493</v>
      </c>
      <c r="AZ46" s="159"/>
      <c r="BF46" s="103">
        <v>46164</v>
      </c>
      <c r="BG46" s="46"/>
      <c r="BH46" s="46"/>
      <c r="BI46" s="46">
        <f t="shared" si="1"/>
        <v>0</v>
      </c>
      <c r="BJ46" s="46">
        <f t="shared" si="2"/>
        <v>0</v>
      </c>
    </row>
    <row r="47" spans="1:62" ht="120" customHeight="1" x14ac:dyDescent="0.2">
      <c r="A47" s="170" t="s">
        <v>179</v>
      </c>
      <c r="B47" s="132"/>
      <c r="C47" s="150">
        <v>0</v>
      </c>
      <c r="D47" s="150">
        <v>0</v>
      </c>
      <c r="E47" s="133">
        <v>850.5</v>
      </c>
      <c r="F47" s="134" t="s">
        <v>2005</v>
      </c>
      <c r="G47" s="86" t="s">
        <v>401</v>
      </c>
      <c r="H47" s="86" t="s">
        <v>2006</v>
      </c>
      <c r="I47" s="89"/>
      <c r="J47" s="90" t="s">
        <v>196</v>
      </c>
      <c r="K47" s="86"/>
      <c r="L47" s="86"/>
      <c r="M47" s="92" t="s">
        <v>151</v>
      </c>
      <c r="N47" s="86" t="s">
        <v>108</v>
      </c>
      <c r="O47" s="163" t="s">
        <v>206</v>
      </c>
      <c r="P47" s="163" t="s">
        <v>206</v>
      </c>
      <c r="Q47" s="91" t="s">
        <v>109</v>
      </c>
      <c r="R47" s="91" t="s">
        <v>204</v>
      </c>
      <c r="S47" s="91" t="s">
        <v>2007</v>
      </c>
      <c r="T47" s="92">
        <v>22</v>
      </c>
      <c r="U47" s="93">
        <v>20</v>
      </c>
      <c r="V47" s="94">
        <v>46164</v>
      </c>
      <c r="W47" s="94">
        <v>46164</v>
      </c>
      <c r="X47" s="95">
        <v>9785171845803</v>
      </c>
      <c r="Y47" s="96">
        <v>256</v>
      </c>
      <c r="Z47" s="97">
        <v>0.28799999999999998</v>
      </c>
      <c r="AA47" s="98" t="s">
        <v>145</v>
      </c>
      <c r="AB47" s="98" t="s">
        <v>164</v>
      </c>
      <c r="AC47" s="98" t="s">
        <v>146</v>
      </c>
      <c r="AD47" s="91" t="s">
        <v>110</v>
      </c>
      <c r="AE47" s="169" t="s">
        <v>194</v>
      </c>
      <c r="AF47" s="168"/>
      <c r="AG47" s="98" t="s">
        <v>402</v>
      </c>
      <c r="AH47" s="98"/>
      <c r="AI47" s="86" t="s">
        <v>2008</v>
      </c>
      <c r="AJ47" s="101"/>
      <c r="AK47" s="91"/>
      <c r="AL47" s="100" t="s">
        <v>2009</v>
      </c>
      <c r="AM47" s="86" t="s">
        <v>158</v>
      </c>
      <c r="AN47" s="86" t="s">
        <v>153</v>
      </c>
      <c r="AO47" s="143">
        <f t="shared" si="0"/>
        <v>0</v>
      </c>
      <c r="AP47" s="85" t="s">
        <v>2010</v>
      </c>
      <c r="AQ47" s="100" t="s">
        <v>111</v>
      </c>
      <c r="AR47" s="97" t="s">
        <v>125</v>
      </c>
      <c r="AS47" s="26" t="s">
        <v>1955</v>
      </c>
      <c r="AV47" s="99"/>
      <c r="AW47" s="159" t="s">
        <v>2011</v>
      </c>
      <c r="AX47" s="102"/>
      <c r="AY47" s="157" t="s">
        <v>2012</v>
      </c>
      <c r="AZ47" s="159"/>
      <c r="BF47" s="103">
        <v>46167</v>
      </c>
      <c r="BG47" s="46"/>
      <c r="BH47" s="46"/>
      <c r="BI47" s="46">
        <f t="shared" si="1"/>
        <v>0</v>
      </c>
      <c r="BJ47" s="46">
        <f t="shared" si="2"/>
        <v>0</v>
      </c>
    </row>
    <row r="48" spans="1:62" ht="120" customHeight="1" x14ac:dyDescent="0.2">
      <c r="A48" s="170" t="s">
        <v>179</v>
      </c>
      <c r="B48" s="132"/>
      <c r="C48" s="150">
        <v>0</v>
      </c>
      <c r="D48" s="150">
        <v>0</v>
      </c>
      <c r="E48" s="133">
        <v>648.9</v>
      </c>
      <c r="F48" s="134" t="s">
        <v>1494</v>
      </c>
      <c r="G48" s="86" t="s">
        <v>1495</v>
      </c>
      <c r="H48" s="86" t="s">
        <v>1496</v>
      </c>
      <c r="I48" s="89"/>
      <c r="J48" s="90" t="s">
        <v>257</v>
      </c>
      <c r="K48" s="86" t="s">
        <v>1429</v>
      </c>
      <c r="L48" s="86"/>
      <c r="M48" s="92" t="s">
        <v>151</v>
      </c>
      <c r="N48" s="86" t="s">
        <v>108</v>
      </c>
      <c r="O48" s="163" t="s">
        <v>181</v>
      </c>
      <c r="P48" s="163" t="s">
        <v>181</v>
      </c>
      <c r="Q48" s="91" t="s">
        <v>109</v>
      </c>
      <c r="R48" s="91" t="s">
        <v>204</v>
      </c>
      <c r="S48" s="91" t="s">
        <v>1497</v>
      </c>
      <c r="T48" s="92">
        <v>10</v>
      </c>
      <c r="U48" s="93">
        <v>10</v>
      </c>
      <c r="V48" s="94">
        <v>46161</v>
      </c>
      <c r="W48" s="94">
        <v>46161</v>
      </c>
      <c r="X48" s="95">
        <v>9785171877217</v>
      </c>
      <c r="Y48" s="96">
        <v>480</v>
      </c>
      <c r="Z48" s="97">
        <v>0.372</v>
      </c>
      <c r="AA48" s="98" t="s">
        <v>145</v>
      </c>
      <c r="AB48" s="98" t="s">
        <v>173</v>
      </c>
      <c r="AC48" s="98" t="s">
        <v>146</v>
      </c>
      <c r="AD48" s="91" t="s">
        <v>110</v>
      </c>
      <c r="AE48" s="169" t="s">
        <v>194</v>
      </c>
      <c r="AF48" s="168"/>
      <c r="AG48" s="98" t="s">
        <v>226</v>
      </c>
      <c r="AH48" s="98"/>
      <c r="AI48" s="86" t="s">
        <v>1498</v>
      </c>
      <c r="AJ48" s="101"/>
      <c r="AK48" s="91"/>
      <c r="AL48" s="100" t="s">
        <v>1499</v>
      </c>
      <c r="AM48" s="86" t="s">
        <v>225</v>
      </c>
      <c r="AN48" s="86" t="s">
        <v>153</v>
      </c>
      <c r="AO48" s="143">
        <f t="shared" si="0"/>
        <v>0</v>
      </c>
      <c r="AP48" s="85" t="s">
        <v>1500</v>
      </c>
      <c r="AQ48" s="100" t="s">
        <v>111</v>
      </c>
      <c r="AR48" s="97" t="s">
        <v>125</v>
      </c>
      <c r="AV48" s="99"/>
      <c r="AW48" s="159" t="s">
        <v>1501</v>
      </c>
      <c r="AX48" s="102" t="s">
        <v>1502</v>
      </c>
      <c r="AY48" s="157" t="s">
        <v>1503</v>
      </c>
      <c r="AZ48" s="159"/>
      <c r="BF48" s="103">
        <v>46164</v>
      </c>
      <c r="BG48" s="46"/>
      <c r="BH48" s="46"/>
      <c r="BI48" s="46">
        <f t="shared" si="1"/>
        <v>0</v>
      </c>
      <c r="BJ48" s="46">
        <f t="shared" si="2"/>
        <v>0</v>
      </c>
    </row>
    <row r="49" spans="1:62" ht="120" customHeight="1" x14ac:dyDescent="0.2">
      <c r="A49" s="170" t="s">
        <v>179</v>
      </c>
      <c r="B49" s="132"/>
      <c r="C49" s="150">
        <v>0</v>
      </c>
      <c r="D49" s="150">
        <v>0</v>
      </c>
      <c r="E49" s="133">
        <v>648.9</v>
      </c>
      <c r="F49" s="134" t="s">
        <v>2013</v>
      </c>
      <c r="G49" s="86" t="s">
        <v>2014</v>
      </c>
      <c r="H49" s="86" t="s">
        <v>513</v>
      </c>
      <c r="I49" s="89"/>
      <c r="J49" s="90" t="s">
        <v>257</v>
      </c>
      <c r="K49" s="86"/>
      <c r="L49" s="86"/>
      <c r="M49" s="92" t="s">
        <v>151</v>
      </c>
      <c r="N49" s="86" t="s">
        <v>108</v>
      </c>
      <c r="O49" s="163" t="s">
        <v>181</v>
      </c>
      <c r="P49" s="163" t="s">
        <v>181</v>
      </c>
      <c r="Q49" s="91" t="s">
        <v>109</v>
      </c>
      <c r="R49" s="91" t="s">
        <v>204</v>
      </c>
      <c r="S49" s="91" t="s">
        <v>2015</v>
      </c>
      <c r="T49" s="92">
        <v>10</v>
      </c>
      <c r="U49" s="93">
        <v>12</v>
      </c>
      <c r="V49" s="94">
        <v>46153</v>
      </c>
      <c r="W49" s="94">
        <v>46153</v>
      </c>
      <c r="X49" s="95">
        <v>9785171877316</v>
      </c>
      <c r="Y49" s="96">
        <v>352</v>
      </c>
      <c r="Z49" s="97">
        <v>0.29399999999999998</v>
      </c>
      <c r="AA49" s="98" t="s">
        <v>145</v>
      </c>
      <c r="AB49" s="98" t="s">
        <v>173</v>
      </c>
      <c r="AC49" s="98" t="s">
        <v>146</v>
      </c>
      <c r="AD49" s="91" t="s">
        <v>110</v>
      </c>
      <c r="AE49" s="169" t="s">
        <v>194</v>
      </c>
      <c r="AF49" s="168"/>
      <c r="AG49" s="98" t="s">
        <v>226</v>
      </c>
      <c r="AH49" s="98"/>
      <c r="AI49" s="86" t="s">
        <v>514</v>
      </c>
      <c r="AJ49" s="101"/>
      <c r="AK49" s="91"/>
      <c r="AL49" s="100" t="s">
        <v>2016</v>
      </c>
      <c r="AM49" s="86" t="s">
        <v>225</v>
      </c>
      <c r="AN49" s="86" t="s">
        <v>153</v>
      </c>
      <c r="AO49" s="143">
        <f t="shared" si="0"/>
        <v>0</v>
      </c>
      <c r="AP49" s="85" t="s">
        <v>2017</v>
      </c>
      <c r="AQ49" s="100" t="s">
        <v>111</v>
      </c>
      <c r="AR49" s="97" t="s">
        <v>125</v>
      </c>
      <c r="AS49" s="26" t="s">
        <v>1955</v>
      </c>
      <c r="AV49" s="99"/>
      <c r="AW49" s="159" t="s">
        <v>2018</v>
      </c>
      <c r="AX49" s="102" t="s">
        <v>2019</v>
      </c>
      <c r="AY49" s="157" t="s">
        <v>2020</v>
      </c>
      <c r="AZ49" s="159"/>
      <c r="BF49" s="103">
        <v>46167</v>
      </c>
      <c r="BG49" s="46"/>
      <c r="BH49" s="46"/>
      <c r="BI49" s="46">
        <f t="shared" si="1"/>
        <v>0</v>
      </c>
      <c r="BJ49" s="46">
        <f t="shared" si="2"/>
        <v>0</v>
      </c>
    </row>
    <row r="50" spans="1:62" ht="120" customHeight="1" x14ac:dyDescent="0.2">
      <c r="A50" s="170" t="s">
        <v>179</v>
      </c>
      <c r="B50" s="132"/>
      <c r="C50" s="150">
        <v>0</v>
      </c>
      <c r="D50" s="150">
        <v>0</v>
      </c>
      <c r="E50" s="133">
        <v>648.9</v>
      </c>
      <c r="F50" s="134" t="s">
        <v>2021</v>
      </c>
      <c r="G50" s="86" t="s">
        <v>2022</v>
      </c>
      <c r="H50" s="86" t="s">
        <v>346</v>
      </c>
      <c r="I50" s="89"/>
      <c r="J50" s="90">
        <v>3</v>
      </c>
      <c r="K50" s="86"/>
      <c r="L50" s="86"/>
      <c r="M50" s="92" t="s">
        <v>151</v>
      </c>
      <c r="N50" s="86" t="s">
        <v>108</v>
      </c>
      <c r="O50" s="163" t="s">
        <v>240</v>
      </c>
      <c r="P50" s="163" t="s">
        <v>267</v>
      </c>
      <c r="Q50" s="91" t="s">
        <v>109</v>
      </c>
      <c r="R50" s="91" t="s">
        <v>204</v>
      </c>
      <c r="S50" s="91" t="s">
        <v>2023</v>
      </c>
      <c r="T50" s="92">
        <v>10</v>
      </c>
      <c r="U50" s="93">
        <v>10</v>
      </c>
      <c r="V50" s="94">
        <v>46037</v>
      </c>
      <c r="W50" s="94">
        <v>46163</v>
      </c>
      <c r="X50" s="95">
        <v>9785171809454</v>
      </c>
      <c r="Y50" s="96">
        <v>320</v>
      </c>
      <c r="Z50" s="97">
        <v>0.33600000000000002</v>
      </c>
      <c r="AA50" s="98" t="s">
        <v>145</v>
      </c>
      <c r="AB50" s="98" t="s">
        <v>160</v>
      </c>
      <c r="AC50" s="98" t="s">
        <v>146</v>
      </c>
      <c r="AD50" s="91" t="s">
        <v>110</v>
      </c>
      <c r="AE50" s="135" t="s">
        <v>116</v>
      </c>
      <c r="AF50" s="168"/>
      <c r="AG50" s="98" t="s">
        <v>226</v>
      </c>
      <c r="AH50" s="98"/>
      <c r="AI50" s="86" t="s">
        <v>347</v>
      </c>
      <c r="AJ50" s="101"/>
      <c r="AK50" s="91"/>
      <c r="AL50" s="100" t="s">
        <v>2024</v>
      </c>
      <c r="AM50" s="86" t="s">
        <v>225</v>
      </c>
      <c r="AN50" s="86" t="s">
        <v>153</v>
      </c>
      <c r="AO50" s="143">
        <f t="shared" si="0"/>
        <v>0</v>
      </c>
      <c r="AP50" s="85" t="s">
        <v>2025</v>
      </c>
      <c r="AQ50" s="100" t="s">
        <v>111</v>
      </c>
      <c r="AR50" s="97" t="s">
        <v>125</v>
      </c>
      <c r="AS50" s="26" t="s">
        <v>1955</v>
      </c>
      <c r="AV50" s="99"/>
      <c r="AW50" s="159" t="s">
        <v>2026</v>
      </c>
      <c r="AX50" s="102" t="s">
        <v>2027</v>
      </c>
      <c r="AY50" s="157" t="s">
        <v>2028</v>
      </c>
      <c r="AZ50" s="159"/>
      <c r="BF50" s="103">
        <v>46167</v>
      </c>
      <c r="BG50" s="46"/>
      <c r="BH50" s="46"/>
      <c r="BI50" s="46">
        <f t="shared" si="1"/>
        <v>0</v>
      </c>
      <c r="BJ50" s="46">
        <f t="shared" si="2"/>
        <v>0</v>
      </c>
    </row>
    <row r="51" spans="1:62" ht="120" customHeight="1" x14ac:dyDescent="0.2">
      <c r="A51" s="170" t="s">
        <v>179</v>
      </c>
      <c r="B51" s="132"/>
      <c r="C51" s="150">
        <v>0</v>
      </c>
      <c r="D51" s="150">
        <v>0</v>
      </c>
      <c r="E51" s="133">
        <v>1159.2</v>
      </c>
      <c r="F51" s="134" t="s">
        <v>1504</v>
      </c>
      <c r="G51" s="86" t="s">
        <v>1505</v>
      </c>
      <c r="H51" s="86" t="s">
        <v>539</v>
      </c>
      <c r="I51" s="89"/>
      <c r="J51" s="90" t="s">
        <v>193</v>
      </c>
      <c r="K51" s="86" t="s">
        <v>1429</v>
      </c>
      <c r="L51" s="86"/>
      <c r="M51" s="92" t="s">
        <v>133</v>
      </c>
      <c r="N51" s="86" t="s">
        <v>108</v>
      </c>
      <c r="O51" s="163" t="s">
        <v>232</v>
      </c>
      <c r="P51" s="163" t="s">
        <v>252</v>
      </c>
      <c r="Q51" s="91" t="s">
        <v>109</v>
      </c>
      <c r="R51" s="91" t="s">
        <v>291</v>
      </c>
      <c r="S51" s="91" t="s">
        <v>1506</v>
      </c>
      <c r="T51" s="92">
        <v>10</v>
      </c>
      <c r="U51" s="93">
        <v>8</v>
      </c>
      <c r="V51" s="94">
        <v>46160</v>
      </c>
      <c r="W51" s="94">
        <v>46160</v>
      </c>
      <c r="X51" s="95">
        <v>9785171590451</v>
      </c>
      <c r="Y51" s="96">
        <v>160</v>
      </c>
      <c r="Z51" s="97">
        <v>0.5</v>
      </c>
      <c r="AA51" s="98" t="s">
        <v>174</v>
      </c>
      <c r="AB51" s="98" t="s">
        <v>199</v>
      </c>
      <c r="AC51" s="98" t="s">
        <v>175</v>
      </c>
      <c r="AD51" s="91" t="s">
        <v>110</v>
      </c>
      <c r="AE51" s="169" t="s">
        <v>194</v>
      </c>
      <c r="AF51" s="168"/>
      <c r="AG51" s="98" t="s">
        <v>1507</v>
      </c>
      <c r="AH51" s="98"/>
      <c r="AI51" s="86" t="s">
        <v>540</v>
      </c>
      <c r="AJ51" s="101"/>
      <c r="AK51" s="91"/>
      <c r="AL51" s="100" t="s">
        <v>1508</v>
      </c>
      <c r="AM51" s="86" t="s">
        <v>262</v>
      </c>
      <c r="AN51" s="86" t="s">
        <v>229</v>
      </c>
      <c r="AO51" s="143">
        <f t="shared" si="0"/>
        <v>0</v>
      </c>
      <c r="AP51" s="85" t="s">
        <v>1509</v>
      </c>
      <c r="AQ51" s="100" t="s">
        <v>111</v>
      </c>
      <c r="AR51" s="97" t="s">
        <v>125</v>
      </c>
      <c r="AV51" s="99"/>
      <c r="AW51" s="159" t="s">
        <v>1510</v>
      </c>
      <c r="AX51" s="102"/>
      <c r="AY51" s="157" t="s">
        <v>1511</v>
      </c>
      <c r="AZ51" s="159"/>
      <c r="BF51" s="103">
        <v>46164</v>
      </c>
      <c r="BG51" s="46"/>
      <c r="BH51" s="46"/>
      <c r="BI51" s="46">
        <f t="shared" si="1"/>
        <v>0</v>
      </c>
      <c r="BJ51" s="46">
        <f t="shared" si="2"/>
        <v>0</v>
      </c>
    </row>
    <row r="52" spans="1:62" ht="120" customHeight="1" x14ac:dyDescent="0.2">
      <c r="A52" s="170" t="s">
        <v>179</v>
      </c>
      <c r="B52" s="132"/>
      <c r="C52" s="150">
        <v>0</v>
      </c>
      <c r="D52" s="150">
        <v>0</v>
      </c>
      <c r="E52" s="133">
        <v>693</v>
      </c>
      <c r="F52" s="134" t="s">
        <v>487</v>
      </c>
      <c r="G52" s="86" t="s">
        <v>445</v>
      </c>
      <c r="H52" s="86" t="s">
        <v>1512</v>
      </c>
      <c r="I52" s="89"/>
      <c r="J52" s="90">
        <v>6</v>
      </c>
      <c r="K52" s="86" t="s">
        <v>1429</v>
      </c>
      <c r="L52" s="86"/>
      <c r="M52" s="92" t="s">
        <v>151</v>
      </c>
      <c r="N52" s="86" t="s">
        <v>108</v>
      </c>
      <c r="O52" s="163" t="s">
        <v>181</v>
      </c>
      <c r="P52" s="163" t="s">
        <v>181</v>
      </c>
      <c r="Q52" s="91" t="s">
        <v>109</v>
      </c>
      <c r="R52" s="91" t="s">
        <v>204</v>
      </c>
      <c r="S52" s="91" t="s">
        <v>1513</v>
      </c>
      <c r="T52" s="92">
        <v>10</v>
      </c>
      <c r="U52" s="93">
        <v>10</v>
      </c>
      <c r="V52" s="94">
        <v>42614</v>
      </c>
      <c r="W52" s="94">
        <v>46161</v>
      </c>
      <c r="X52" s="95">
        <v>9785170991204</v>
      </c>
      <c r="Y52" s="96">
        <v>480</v>
      </c>
      <c r="Z52" s="97">
        <v>0.46500000000000002</v>
      </c>
      <c r="AA52" s="98" t="s">
        <v>145</v>
      </c>
      <c r="AB52" s="98" t="s">
        <v>164</v>
      </c>
      <c r="AC52" s="98" t="s">
        <v>146</v>
      </c>
      <c r="AD52" s="91" t="s">
        <v>110</v>
      </c>
      <c r="AE52" s="135" t="s">
        <v>116</v>
      </c>
      <c r="AF52" s="168"/>
      <c r="AG52" s="98" t="s">
        <v>566</v>
      </c>
      <c r="AH52" s="98"/>
      <c r="AI52" s="86" t="s">
        <v>1514</v>
      </c>
      <c r="AJ52" s="101"/>
      <c r="AK52" s="91"/>
      <c r="AL52" s="100" t="s">
        <v>1515</v>
      </c>
      <c r="AM52" s="86" t="s">
        <v>254</v>
      </c>
      <c r="AN52" s="86" t="s">
        <v>153</v>
      </c>
      <c r="AO52" s="143">
        <f t="shared" si="0"/>
        <v>0</v>
      </c>
      <c r="AP52" s="85" t="s">
        <v>1516</v>
      </c>
      <c r="AQ52" s="100" t="s">
        <v>154</v>
      </c>
      <c r="AR52" s="97" t="s">
        <v>125</v>
      </c>
      <c r="AV52" s="99"/>
      <c r="AW52" s="159" t="s">
        <v>1517</v>
      </c>
      <c r="AX52" s="102"/>
      <c r="AY52" s="157" t="s">
        <v>1518</v>
      </c>
      <c r="AZ52" s="159"/>
      <c r="BF52" s="103">
        <v>46164</v>
      </c>
      <c r="BG52" s="46"/>
      <c r="BH52" s="46"/>
      <c r="BI52" s="46">
        <f t="shared" si="1"/>
        <v>0</v>
      </c>
      <c r="BJ52" s="46">
        <f t="shared" si="2"/>
        <v>0</v>
      </c>
    </row>
    <row r="53" spans="1:62" ht="120" customHeight="1" x14ac:dyDescent="0.2">
      <c r="A53" s="170" t="s">
        <v>179</v>
      </c>
      <c r="B53" s="132"/>
      <c r="C53" s="150">
        <v>0</v>
      </c>
      <c r="D53" s="150">
        <v>0</v>
      </c>
      <c r="E53" s="133">
        <v>825.30000000000007</v>
      </c>
      <c r="F53" s="134" t="s">
        <v>2562</v>
      </c>
      <c r="G53" s="86" t="s">
        <v>2563</v>
      </c>
      <c r="H53" s="86" t="s">
        <v>2564</v>
      </c>
      <c r="I53" s="89"/>
      <c r="J53" s="90" t="s">
        <v>193</v>
      </c>
      <c r="K53" s="86"/>
      <c r="L53" s="86"/>
      <c r="M53" s="92" t="s">
        <v>151</v>
      </c>
      <c r="N53" s="86" t="s">
        <v>108</v>
      </c>
      <c r="O53" s="163" t="s">
        <v>201</v>
      </c>
      <c r="P53" s="163" t="s">
        <v>201</v>
      </c>
      <c r="Q53" s="91" t="s">
        <v>109</v>
      </c>
      <c r="R53" s="91" t="s">
        <v>204</v>
      </c>
      <c r="S53" s="91" t="s">
        <v>2565</v>
      </c>
      <c r="T53" s="92">
        <v>10</v>
      </c>
      <c r="U53" s="93">
        <v>10</v>
      </c>
      <c r="V53" s="94">
        <v>46161</v>
      </c>
      <c r="W53" s="94">
        <v>46161</v>
      </c>
      <c r="X53" s="95">
        <v>9785171850982</v>
      </c>
      <c r="Y53" s="96">
        <v>352</v>
      </c>
      <c r="Z53" s="97">
        <v>0.45200000000000001</v>
      </c>
      <c r="AA53" s="98" t="s">
        <v>134</v>
      </c>
      <c r="AB53" s="98" t="s">
        <v>160</v>
      </c>
      <c r="AC53" s="98" t="s">
        <v>135</v>
      </c>
      <c r="AD53" s="91" t="s">
        <v>110</v>
      </c>
      <c r="AE53" s="169" t="s">
        <v>194</v>
      </c>
      <c r="AF53" s="168"/>
      <c r="AG53" s="98" t="s">
        <v>298</v>
      </c>
      <c r="AH53" s="98"/>
      <c r="AI53" s="86" t="s">
        <v>2566</v>
      </c>
      <c r="AJ53" s="101"/>
      <c r="AK53" s="91"/>
      <c r="AL53" s="100" t="s">
        <v>2567</v>
      </c>
      <c r="AM53" s="86" t="s">
        <v>254</v>
      </c>
      <c r="AN53" s="86" t="s">
        <v>153</v>
      </c>
      <c r="AO53" s="143">
        <f t="shared" si="0"/>
        <v>0</v>
      </c>
      <c r="AP53" s="85" t="s">
        <v>2568</v>
      </c>
      <c r="AQ53" s="100" t="s">
        <v>154</v>
      </c>
      <c r="AR53" s="97" t="s">
        <v>125</v>
      </c>
      <c r="AV53" s="99"/>
      <c r="AW53" s="159" t="s">
        <v>2569</v>
      </c>
      <c r="AX53" s="102" t="s">
        <v>2570</v>
      </c>
      <c r="AY53" s="157" t="s">
        <v>2571</v>
      </c>
      <c r="AZ53" s="159"/>
      <c r="BF53" s="103">
        <v>46168</v>
      </c>
      <c r="BG53" s="46"/>
      <c r="BH53" s="46"/>
      <c r="BI53" s="46">
        <f t="shared" si="1"/>
        <v>0</v>
      </c>
      <c r="BJ53" s="46">
        <f t="shared" si="2"/>
        <v>0</v>
      </c>
    </row>
    <row r="54" spans="1:62" ht="120" customHeight="1" x14ac:dyDescent="0.2">
      <c r="A54" s="170" t="s">
        <v>179</v>
      </c>
      <c r="B54" s="132"/>
      <c r="C54" s="150">
        <v>0</v>
      </c>
      <c r="D54" s="150">
        <v>0</v>
      </c>
      <c r="E54" s="133">
        <v>781.2</v>
      </c>
      <c r="F54" s="134" t="s">
        <v>2572</v>
      </c>
      <c r="G54" s="86" t="s">
        <v>323</v>
      </c>
      <c r="H54" s="86" t="s">
        <v>2573</v>
      </c>
      <c r="I54" s="89"/>
      <c r="J54" s="90" t="s">
        <v>193</v>
      </c>
      <c r="K54" s="86"/>
      <c r="L54" s="86"/>
      <c r="M54" s="92" t="s">
        <v>133</v>
      </c>
      <c r="N54" s="86" t="s">
        <v>108</v>
      </c>
      <c r="O54" s="163" t="s">
        <v>172</v>
      </c>
      <c r="P54" s="163" t="s">
        <v>188</v>
      </c>
      <c r="Q54" s="91" t="s">
        <v>109</v>
      </c>
      <c r="R54" s="91" t="s">
        <v>204</v>
      </c>
      <c r="S54" s="91" t="s">
        <v>2574</v>
      </c>
      <c r="T54" s="92">
        <v>10</v>
      </c>
      <c r="U54" s="93">
        <v>34</v>
      </c>
      <c r="V54" s="94">
        <v>46157</v>
      </c>
      <c r="W54" s="94">
        <v>46157</v>
      </c>
      <c r="X54" s="95">
        <v>9785171792398</v>
      </c>
      <c r="Y54" s="96">
        <v>64</v>
      </c>
      <c r="Z54" s="97">
        <v>0.17100000000000001</v>
      </c>
      <c r="AA54" s="98" t="s">
        <v>2575</v>
      </c>
      <c r="AB54" s="98" t="s">
        <v>221</v>
      </c>
      <c r="AC54" s="98" t="s">
        <v>2576</v>
      </c>
      <c r="AD54" s="91">
        <v>3</v>
      </c>
      <c r="AE54" s="169" t="s">
        <v>194</v>
      </c>
      <c r="AF54" s="168"/>
      <c r="AG54" s="98" t="s">
        <v>241</v>
      </c>
      <c r="AH54" s="98"/>
      <c r="AI54" s="86" t="s">
        <v>2577</v>
      </c>
      <c r="AJ54" s="101"/>
      <c r="AK54" s="91"/>
      <c r="AL54" s="100" t="s">
        <v>2578</v>
      </c>
      <c r="AM54" s="86" t="s">
        <v>228</v>
      </c>
      <c r="AN54" s="86" t="s">
        <v>229</v>
      </c>
      <c r="AO54" s="143">
        <f t="shared" si="0"/>
        <v>0</v>
      </c>
      <c r="AP54" s="85" t="s">
        <v>2579</v>
      </c>
      <c r="AQ54" s="100" t="s">
        <v>111</v>
      </c>
      <c r="AR54" s="97" t="s">
        <v>125</v>
      </c>
      <c r="AV54" s="99"/>
      <c r="AW54" s="159" t="s">
        <v>2580</v>
      </c>
      <c r="AX54" s="102"/>
      <c r="AY54" s="157" t="s">
        <v>2581</v>
      </c>
      <c r="AZ54" s="159"/>
      <c r="BF54" s="103">
        <v>46168</v>
      </c>
      <c r="BG54" s="46"/>
      <c r="BH54" s="46"/>
      <c r="BI54" s="46">
        <f t="shared" si="1"/>
        <v>0</v>
      </c>
      <c r="BJ54" s="46">
        <f t="shared" si="2"/>
        <v>0</v>
      </c>
    </row>
    <row r="55" spans="1:62" ht="120" customHeight="1" x14ac:dyDescent="0.2">
      <c r="A55" s="170" t="s">
        <v>179</v>
      </c>
      <c r="B55" s="132"/>
      <c r="C55" s="150">
        <v>0</v>
      </c>
      <c r="D55" s="150">
        <v>0</v>
      </c>
      <c r="E55" s="133">
        <v>210</v>
      </c>
      <c r="F55" s="134" t="s">
        <v>2029</v>
      </c>
      <c r="G55" s="86" t="s">
        <v>2030</v>
      </c>
      <c r="H55" s="86" t="s">
        <v>2031</v>
      </c>
      <c r="I55" s="89"/>
      <c r="J55" s="90" t="s">
        <v>193</v>
      </c>
      <c r="K55" s="86"/>
      <c r="L55" s="86"/>
      <c r="M55" s="92" t="s">
        <v>138</v>
      </c>
      <c r="N55" s="86" t="s">
        <v>108</v>
      </c>
      <c r="O55" s="163" t="s">
        <v>212</v>
      </c>
      <c r="P55" s="163" t="s">
        <v>213</v>
      </c>
      <c r="Q55" s="91" t="s">
        <v>109</v>
      </c>
      <c r="R55" s="91" t="s">
        <v>204</v>
      </c>
      <c r="S55" s="91" t="s">
        <v>2032</v>
      </c>
      <c r="T55" s="92">
        <v>10</v>
      </c>
      <c r="U55" s="93">
        <v>25</v>
      </c>
      <c r="V55" s="94">
        <v>46162</v>
      </c>
      <c r="W55" s="94">
        <v>46162</v>
      </c>
      <c r="X55" s="95">
        <v>9785171855987</v>
      </c>
      <c r="Y55" s="96">
        <v>32</v>
      </c>
      <c r="Z55" s="97">
        <v>0.08</v>
      </c>
      <c r="AA55" s="98" t="s">
        <v>155</v>
      </c>
      <c r="AB55" s="98" t="s">
        <v>221</v>
      </c>
      <c r="AC55" s="98" t="s">
        <v>156</v>
      </c>
      <c r="AD55" s="91">
        <v>3</v>
      </c>
      <c r="AE55" s="169" t="s">
        <v>194</v>
      </c>
      <c r="AF55" s="168"/>
      <c r="AG55" s="98" t="s">
        <v>2033</v>
      </c>
      <c r="AH55" s="98"/>
      <c r="AI55" s="86" t="s">
        <v>2034</v>
      </c>
      <c r="AJ55" s="101" t="s">
        <v>2035</v>
      </c>
      <c r="AK55" s="91"/>
      <c r="AL55" s="100" t="s">
        <v>2036</v>
      </c>
      <c r="AM55" s="86" t="s">
        <v>417</v>
      </c>
      <c r="AN55" s="86" t="s">
        <v>142</v>
      </c>
      <c r="AO55" s="143">
        <f t="shared" si="0"/>
        <v>0</v>
      </c>
      <c r="AP55" s="85" t="s">
        <v>2037</v>
      </c>
      <c r="AQ55" s="100" t="s">
        <v>143</v>
      </c>
      <c r="AR55" s="97" t="s">
        <v>125</v>
      </c>
      <c r="AS55" s="26" t="s">
        <v>1955</v>
      </c>
      <c r="AV55" s="99"/>
      <c r="AW55" s="159" t="s">
        <v>2038</v>
      </c>
      <c r="AX55" s="102"/>
      <c r="AY55" s="157" t="s">
        <v>2039</v>
      </c>
      <c r="AZ55" s="159"/>
      <c r="BF55" s="103">
        <v>46167</v>
      </c>
      <c r="BG55" s="46"/>
      <c r="BH55" s="46"/>
      <c r="BI55" s="46">
        <f t="shared" si="1"/>
        <v>0</v>
      </c>
      <c r="BJ55" s="46">
        <f t="shared" si="2"/>
        <v>0</v>
      </c>
    </row>
    <row r="56" spans="1:62" ht="120" customHeight="1" x14ac:dyDescent="0.2">
      <c r="A56" s="170" t="s">
        <v>179</v>
      </c>
      <c r="B56" s="132"/>
      <c r="C56" s="150">
        <v>0</v>
      </c>
      <c r="D56" s="150">
        <v>0</v>
      </c>
      <c r="E56" s="133">
        <v>210</v>
      </c>
      <c r="F56" s="134" t="s">
        <v>2040</v>
      </c>
      <c r="G56" s="86" t="s">
        <v>2030</v>
      </c>
      <c r="H56" s="86" t="s">
        <v>2031</v>
      </c>
      <c r="I56" s="89"/>
      <c r="J56" s="90" t="s">
        <v>193</v>
      </c>
      <c r="K56" s="86"/>
      <c r="L56" s="86"/>
      <c r="M56" s="92" t="s">
        <v>138</v>
      </c>
      <c r="N56" s="86" t="s">
        <v>108</v>
      </c>
      <c r="O56" s="163" t="s">
        <v>212</v>
      </c>
      <c r="P56" s="163" t="s">
        <v>213</v>
      </c>
      <c r="Q56" s="91" t="s">
        <v>109</v>
      </c>
      <c r="R56" s="91" t="s">
        <v>204</v>
      </c>
      <c r="S56" s="91" t="s">
        <v>2041</v>
      </c>
      <c r="T56" s="92">
        <v>10</v>
      </c>
      <c r="U56" s="93">
        <v>25</v>
      </c>
      <c r="V56" s="94">
        <v>46162</v>
      </c>
      <c r="W56" s="94">
        <v>46162</v>
      </c>
      <c r="X56" s="95">
        <v>9785171760267</v>
      </c>
      <c r="Y56" s="96">
        <v>32</v>
      </c>
      <c r="Z56" s="97">
        <v>8.1000000000000003E-2</v>
      </c>
      <c r="AA56" s="98" t="s">
        <v>155</v>
      </c>
      <c r="AB56" s="98" t="s">
        <v>221</v>
      </c>
      <c r="AC56" s="98" t="s">
        <v>156</v>
      </c>
      <c r="AD56" s="91">
        <v>3</v>
      </c>
      <c r="AE56" s="169" t="s">
        <v>194</v>
      </c>
      <c r="AF56" s="168"/>
      <c r="AG56" s="98" t="s">
        <v>2033</v>
      </c>
      <c r="AH56" s="98"/>
      <c r="AI56" s="86" t="s">
        <v>2034</v>
      </c>
      <c r="AJ56" s="101" t="s">
        <v>2035</v>
      </c>
      <c r="AK56" s="91"/>
      <c r="AL56" s="100" t="s">
        <v>2042</v>
      </c>
      <c r="AM56" s="86" t="s">
        <v>417</v>
      </c>
      <c r="AN56" s="86" t="s">
        <v>142</v>
      </c>
      <c r="AO56" s="143">
        <f t="shared" si="0"/>
        <v>0</v>
      </c>
      <c r="AP56" s="85" t="s">
        <v>2043</v>
      </c>
      <c r="AQ56" s="100" t="s">
        <v>143</v>
      </c>
      <c r="AR56" s="97" t="s">
        <v>125</v>
      </c>
      <c r="AS56" s="26" t="s">
        <v>1955</v>
      </c>
      <c r="AV56" s="99"/>
      <c r="AW56" s="159" t="s">
        <v>2044</v>
      </c>
      <c r="AX56" s="102"/>
      <c r="AY56" s="157" t="s">
        <v>2045</v>
      </c>
      <c r="AZ56" s="159"/>
      <c r="BF56" s="103">
        <v>46167</v>
      </c>
      <c r="BG56" s="46"/>
      <c r="BH56" s="46"/>
      <c r="BI56" s="46">
        <f t="shared" si="1"/>
        <v>0</v>
      </c>
      <c r="BJ56" s="46">
        <f t="shared" si="2"/>
        <v>0</v>
      </c>
    </row>
    <row r="57" spans="1:62" ht="120" customHeight="1" x14ac:dyDescent="0.2">
      <c r="A57" s="170" t="s">
        <v>179</v>
      </c>
      <c r="B57" s="132"/>
      <c r="C57" s="150">
        <v>0</v>
      </c>
      <c r="D57" s="150">
        <v>0</v>
      </c>
      <c r="E57" s="133">
        <v>516.6</v>
      </c>
      <c r="F57" s="134" t="s">
        <v>1033</v>
      </c>
      <c r="G57" s="86" t="s">
        <v>1034</v>
      </c>
      <c r="H57" s="86" t="s">
        <v>1035</v>
      </c>
      <c r="I57" s="89"/>
      <c r="J57" s="90" t="s">
        <v>193</v>
      </c>
      <c r="K57" s="86"/>
      <c r="L57" s="86"/>
      <c r="M57" s="92" t="s">
        <v>151</v>
      </c>
      <c r="N57" s="86" t="s">
        <v>108</v>
      </c>
      <c r="O57" s="163" t="s">
        <v>206</v>
      </c>
      <c r="P57" s="163" t="s">
        <v>206</v>
      </c>
      <c r="Q57" s="91" t="s">
        <v>109</v>
      </c>
      <c r="R57" s="91" t="s">
        <v>204</v>
      </c>
      <c r="S57" s="91" t="s">
        <v>1036</v>
      </c>
      <c r="T57" s="92">
        <v>22</v>
      </c>
      <c r="U57" s="93">
        <v>8</v>
      </c>
      <c r="V57" s="94">
        <v>46156</v>
      </c>
      <c r="W57" s="94">
        <v>46156</v>
      </c>
      <c r="X57" s="95">
        <v>9785171837686</v>
      </c>
      <c r="Y57" s="96">
        <v>320</v>
      </c>
      <c r="Z57" s="97">
        <v>0.35799999999999998</v>
      </c>
      <c r="AA57" s="98" t="s">
        <v>145</v>
      </c>
      <c r="AB57" s="98" t="s">
        <v>160</v>
      </c>
      <c r="AC57" s="98" t="s">
        <v>146</v>
      </c>
      <c r="AD57" s="91" t="s">
        <v>110</v>
      </c>
      <c r="AE57" s="169" t="s">
        <v>194</v>
      </c>
      <c r="AF57" s="168"/>
      <c r="AG57" s="98" t="s">
        <v>283</v>
      </c>
      <c r="AH57" s="98"/>
      <c r="AI57" s="86" t="s">
        <v>1037</v>
      </c>
      <c r="AJ57" s="101"/>
      <c r="AK57" s="91"/>
      <c r="AL57" s="100" t="s">
        <v>1038</v>
      </c>
      <c r="AM57" s="86" t="s">
        <v>215</v>
      </c>
      <c r="AN57" s="86" t="s">
        <v>153</v>
      </c>
      <c r="AO57" s="143">
        <f t="shared" si="0"/>
        <v>0</v>
      </c>
      <c r="AP57" s="85" t="s">
        <v>1039</v>
      </c>
      <c r="AQ57" s="100" t="s">
        <v>154</v>
      </c>
      <c r="AR57" s="97" t="s">
        <v>125</v>
      </c>
      <c r="AV57" s="99"/>
      <c r="AW57" s="159" t="s">
        <v>1040</v>
      </c>
      <c r="AX57" s="102"/>
      <c r="AY57" s="157" t="s">
        <v>1041</v>
      </c>
      <c r="AZ57" s="159"/>
      <c r="BF57" s="103">
        <v>46163</v>
      </c>
      <c r="BG57" s="46"/>
      <c r="BH57" s="46"/>
      <c r="BI57" s="46">
        <f t="shared" si="1"/>
        <v>0</v>
      </c>
      <c r="BJ57" s="46">
        <f t="shared" si="2"/>
        <v>0</v>
      </c>
    </row>
    <row r="58" spans="1:62" ht="120" customHeight="1" x14ac:dyDescent="0.2">
      <c r="A58" s="170" t="s">
        <v>179</v>
      </c>
      <c r="B58" s="132"/>
      <c r="C58" s="150">
        <v>0</v>
      </c>
      <c r="D58" s="150">
        <v>0</v>
      </c>
      <c r="E58" s="133">
        <v>382.2</v>
      </c>
      <c r="F58" s="134" t="s">
        <v>1033</v>
      </c>
      <c r="G58" s="86" t="s">
        <v>1034</v>
      </c>
      <c r="H58" s="86" t="s">
        <v>1042</v>
      </c>
      <c r="I58" s="89"/>
      <c r="J58" s="90" t="s">
        <v>193</v>
      </c>
      <c r="K58" s="86"/>
      <c r="L58" s="86"/>
      <c r="M58" s="92" t="s">
        <v>151</v>
      </c>
      <c r="N58" s="86" t="s">
        <v>108</v>
      </c>
      <c r="O58" s="163" t="s">
        <v>216</v>
      </c>
      <c r="P58" s="163" t="s">
        <v>216</v>
      </c>
      <c r="Q58" s="91" t="s">
        <v>109</v>
      </c>
      <c r="R58" s="91" t="s">
        <v>204</v>
      </c>
      <c r="S58" s="91" t="s">
        <v>1043</v>
      </c>
      <c r="T58" s="92">
        <v>22</v>
      </c>
      <c r="U58" s="93">
        <v>8</v>
      </c>
      <c r="V58" s="94">
        <v>46161</v>
      </c>
      <c r="W58" s="94">
        <v>46161</v>
      </c>
      <c r="X58" s="95">
        <v>9785171837693</v>
      </c>
      <c r="Y58" s="96">
        <v>320</v>
      </c>
      <c r="Z58" s="97">
        <v>0.27</v>
      </c>
      <c r="AA58" s="98" t="s">
        <v>145</v>
      </c>
      <c r="AB58" s="98" t="s">
        <v>160</v>
      </c>
      <c r="AC58" s="98" t="s">
        <v>146</v>
      </c>
      <c r="AD58" s="91">
        <v>3</v>
      </c>
      <c r="AE58" s="169" t="s">
        <v>194</v>
      </c>
      <c r="AF58" s="168"/>
      <c r="AG58" s="98" t="s">
        <v>283</v>
      </c>
      <c r="AH58" s="98"/>
      <c r="AI58" s="86" t="s">
        <v>1044</v>
      </c>
      <c r="AJ58" s="101"/>
      <c r="AK58" s="91"/>
      <c r="AL58" s="100" t="s">
        <v>1045</v>
      </c>
      <c r="AM58" s="86" t="s">
        <v>215</v>
      </c>
      <c r="AN58" s="86" t="s">
        <v>153</v>
      </c>
      <c r="AO58" s="143">
        <f t="shared" si="0"/>
        <v>0</v>
      </c>
      <c r="AP58" s="85" t="s">
        <v>1046</v>
      </c>
      <c r="AQ58" s="100" t="s">
        <v>154</v>
      </c>
      <c r="AR58" s="97" t="s">
        <v>125</v>
      </c>
      <c r="AV58" s="99"/>
      <c r="AW58" s="159" t="s">
        <v>1047</v>
      </c>
      <c r="AX58" s="102"/>
      <c r="AY58" s="157" t="s">
        <v>1041</v>
      </c>
      <c r="AZ58" s="159"/>
      <c r="BF58" s="103">
        <v>46163</v>
      </c>
      <c r="BG58" s="46"/>
      <c r="BH58" s="46"/>
      <c r="BI58" s="46">
        <f t="shared" si="1"/>
        <v>0</v>
      </c>
      <c r="BJ58" s="46">
        <f t="shared" si="2"/>
        <v>0</v>
      </c>
    </row>
    <row r="59" spans="1:62" ht="120" customHeight="1" x14ac:dyDescent="0.2">
      <c r="A59" s="170" t="s">
        <v>179</v>
      </c>
      <c r="B59" s="132"/>
      <c r="C59" s="150">
        <v>0</v>
      </c>
      <c r="D59" s="150">
        <v>0</v>
      </c>
      <c r="E59" s="133">
        <v>781.2</v>
      </c>
      <c r="F59" s="134" t="s">
        <v>1048</v>
      </c>
      <c r="G59" s="86" t="s">
        <v>1049</v>
      </c>
      <c r="H59" s="86" t="s">
        <v>1050</v>
      </c>
      <c r="I59" s="89"/>
      <c r="J59" s="90" t="s">
        <v>193</v>
      </c>
      <c r="K59" s="86"/>
      <c r="L59" s="86"/>
      <c r="M59" s="92" t="s">
        <v>133</v>
      </c>
      <c r="N59" s="86" t="s">
        <v>108</v>
      </c>
      <c r="O59" s="163" t="s">
        <v>217</v>
      </c>
      <c r="P59" s="163" t="s">
        <v>233</v>
      </c>
      <c r="Q59" s="91" t="s">
        <v>109</v>
      </c>
      <c r="R59" s="91" t="s">
        <v>204</v>
      </c>
      <c r="S59" s="91" t="s">
        <v>1051</v>
      </c>
      <c r="T59" s="92">
        <v>22</v>
      </c>
      <c r="U59" s="93">
        <v>12</v>
      </c>
      <c r="V59" s="94">
        <v>46141</v>
      </c>
      <c r="W59" s="94">
        <v>46141</v>
      </c>
      <c r="X59" s="95">
        <v>9785171839475</v>
      </c>
      <c r="Y59" s="96">
        <v>320</v>
      </c>
      <c r="Z59" s="97">
        <v>0.376</v>
      </c>
      <c r="AA59" s="98" t="s">
        <v>168</v>
      </c>
      <c r="AB59" s="98" t="s">
        <v>221</v>
      </c>
      <c r="AC59" s="98" t="s">
        <v>169</v>
      </c>
      <c r="AD59" s="91" t="s">
        <v>110</v>
      </c>
      <c r="AE59" s="169" t="s">
        <v>194</v>
      </c>
      <c r="AF59" s="168"/>
      <c r="AG59" s="98" t="s">
        <v>497</v>
      </c>
      <c r="AH59" s="98"/>
      <c r="AI59" s="86" t="s">
        <v>1052</v>
      </c>
      <c r="AJ59" s="101"/>
      <c r="AK59" s="91"/>
      <c r="AL59" s="100" t="s">
        <v>1053</v>
      </c>
      <c r="AM59" s="86" t="s">
        <v>354</v>
      </c>
      <c r="AN59" s="86" t="s">
        <v>229</v>
      </c>
      <c r="AO59" s="143">
        <f t="shared" si="0"/>
        <v>0</v>
      </c>
      <c r="AP59" s="85" t="s">
        <v>1054</v>
      </c>
      <c r="AQ59" s="100" t="s">
        <v>154</v>
      </c>
      <c r="AR59" s="97" t="s">
        <v>125</v>
      </c>
      <c r="AV59" s="99"/>
      <c r="AW59" s="159" t="s">
        <v>1055</v>
      </c>
      <c r="AX59" s="102"/>
      <c r="AY59" s="157" t="s">
        <v>1056</v>
      </c>
      <c r="AZ59" s="159"/>
      <c r="BF59" s="103">
        <v>46163</v>
      </c>
      <c r="BG59" s="46"/>
      <c r="BH59" s="46"/>
      <c r="BI59" s="46">
        <f t="shared" si="1"/>
        <v>0</v>
      </c>
      <c r="BJ59" s="46">
        <f t="shared" si="2"/>
        <v>0</v>
      </c>
    </row>
    <row r="60" spans="1:62" ht="120" customHeight="1" x14ac:dyDescent="0.2">
      <c r="A60" s="170" t="s">
        <v>179</v>
      </c>
      <c r="B60" s="132"/>
      <c r="C60" s="150">
        <v>0</v>
      </c>
      <c r="D60" s="150">
        <v>0</v>
      </c>
      <c r="E60" s="133">
        <v>299.25</v>
      </c>
      <c r="F60" s="134" t="s">
        <v>643</v>
      </c>
      <c r="G60" s="86" t="s">
        <v>644</v>
      </c>
      <c r="H60" s="86" t="s">
        <v>351</v>
      </c>
      <c r="I60" s="89"/>
      <c r="J60" s="90">
        <v>5</v>
      </c>
      <c r="K60" s="86"/>
      <c r="L60" s="86"/>
      <c r="M60" s="92" t="s">
        <v>138</v>
      </c>
      <c r="N60" s="86" t="s">
        <v>108</v>
      </c>
      <c r="O60" s="163" t="s">
        <v>165</v>
      </c>
      <c r="P60" s="163" t="s">
        <v>399</v>
      </c>
      <c r="Q60" s="91" t="s">
        <v>109</v>
      </c>
      <c r="R60" s="91" t="s">
        <v>204</v>
      </c>
      <c r="S60" s="91" t="s">
        <v>645</v>
      </c>
      <c r="T60" s="92">
        <v>10</v>
      </c>
      <c r="U60" s="93">
        <v>12</v>
      </c>
      <c r="V60" s="94">
        <v>45191</v>
      </c>
      <c r="W60" s="94">
        <v>46157</v>
      </c>
      <c r="X60" s="95">
        <v>9785171585310</v>
      </c>
      <c r="Y60" s="96">
        <v>144</v>
      </c>
      <c r="Z60" s="97">
        <v>0.22500000000000001</v>
      </c>
      <c r="AA60" s="98" t="s">
        <v>145</v>
      </c>
      <c r="AB60" s="98" t="s">
        <v>221</v>
      </c>
      <c r="AC60" s="98" t="s">
        <v>146</v>
      </c>
      <c r="AD60" s="91" t="s">
        <v>110</v>
      </c>
      <c r="AE60" s="135" t="s">
        <v>116</v>
      </c>
      <c r="AF60" s="168"/>
      <c r="AG60" s="98" t="s">
        <v>365</v>
      </c>
      <c r="AH60" s="98"/>
      <c r="AI60" s="86" t="s">
        <v>352</v>
      </c>
      <c r="AJ60" s="101" t="s">
        <v>149</v>
      </c>
      <c r="AK60" s="91" t="s">
        <v>646</v>
      </c>
      <c r="AL60" s="100" t="s">
        <v>647</v>
      </c>
      <c r="AM60" s="86" t="s">
        <v>150</v>
      </c>
      <c r="AN60" s="86" t="s">
        <v>142</v>
      </c>
      <c r="AO60" s="143">
        <f t="shared" si="0"/>
        <v>0</v>
      </c>
      <c r="AP60" s="85" t="s">
        <v>648</v>
      </c>
      <c r="AQ60" s="100" t="s">
        <v>147</v>
      </c>
      <c r="AR60" s="97" t="s">
        <v>125</v>
      </c>
      <c r="AV60" s="99"/>
      <c r="AW60" s="159" t="s">
        <v>649</v>
      </c>
      <c r="AX60" s="102" t="s">
        <v>650</v>
      </c>
      <c r="AY60" s="157" t="s">
        <v>651</v>
      </c>
      <c r="AZ60" s="159"/>
      <c r="BF60" s="103">
        <v>46162</v>
      </c>
      <c r="BG60" s="46"/>
      <c r="BH60" s="46"/>
      <c r="BI60" s="46">
        <f t="shared" si="1"/>
        <v>0</v>
      </c>
      <c r="BJ60" s="46">
        <f t="shared" si="2"/>
        <v>0</v>
      </c>
    </row>
    <row r="61" spans="1:62" ht="120" customHeight="1" x14ac:dyDescent="0.2">
      <c r="A61" s="170" t="s">
        <v>179</v>
      </c>
      <c r="B61" s="132"/>
      <c r="C61" s="150">
        <v>0</v>
      </c>
      <c r="D61" s="150">
        <v>0</v>
      </c>
      <c r="E61" s="133">
        <v>299.25</v>
      </c>
      <c r="F61" s="134" t="s">
        <v>652</v>
      </c>
      <c r="G61" s="86" t="s">
        <v>653</v>
      </c>
      <c r="H61" s="86" t="s">
        <v>351</v>
      </c>
      <c r="I61" s="89"/>
      <c r="J61" s="90">
        <v>5</v>
      </c>
      <c r="K61" s="86"/>
      <c r="L61" s="86"/>
      <c r="M61" s="92" t="s">
        <v>138</v>
      </c>
      <c r="N61" s="86" t="s">
        <v>108</v>
      </c>
      <c r="O61" s="163" t="s">
        <v>165</v>
      </c>
      <c r="P61" s="163" t="s">
        <v>166</v>
      </c>
      <c r="Q61" s="91" t="s">
        <v>109</v>
      </c>
      <c r="R61" s="91" t="s">
        <v>204</v>
      </c>
      <c r="S61" s="91" t="s">
        <v>654</v>
      </c>
      <c r="T61" s="92">
        <v>10</v>
      </c>
      <c r="U61" s="93">
        <v>12</v>
      </c>
      <c r="V61" s="94">
        <v>44749</v>
      </c>
      <c r="W61" s="94">
        <v>46157</v>
      </c>
      <c r="X61" s="95">
        <v>9785171495244</v>
      </c>
      <c r="Y61" s="96">
        <v>144</v>
      </c>
      <c r="Z61" s="97">
        <v>0.22800000000000001</v>
      </c>
      <c r="AA61" s="98" t="s">
        <v>145</v>
      </c>
      <c r="AB61" s="98" t="s">
        <v>221</v>
      </c>
      <c r="AC61" s="98" t="s">
        <v>146</v>
      </c>
      <c r="AD61" s="91" t="s">
        <v>110</v>
      </c>
      <c r="AE61" s="135" t="s">
        <v>116</v>
      </c>
      <c r="AF61" s="168"/>
      <c r="AG61" s="98" t="s">
        <v>365</v>
      </c>
      <c r="AH61" s="98"/>
      <c r="AI61" s="86" t="s">
        <v>352</v>
      </c>
      <c r="AJ61" s="101" t="s">
        <v>149</v>
      </c>
      <c r="AK61" s="91"/>
      <c r="AL61" s="100" t="s">
        <v>655</v>
      </c>
      <c r="AM61" s="86" t="s">
        <v>392</v>
      </c>
      <c r="AN61" s="86" t="s">
        <v>142</v>
      </c>
      <c r="AO61" s="143">
        <f t="shared" si="0"/>
        <v>0</v>
      </c>
      <c r="AP61" s="85" t="s">
        <v>656</v>
      </c>
      <c r="AQ61" s="100" t="s">
        <v>147</v>
      </c>
      <c r="AR61" s="97" t="s">
        <v>125</v>
      </c>
      <c r="AV61" s="99"/>
      <c r="AW61" s="159" t="s">
        <v>657</v>
      </c>
      <c r="AX61" s="102" t="s">
        <v>658</v>
      </c>
      <c r="AY61" s="157" t="s">
        <v>659</v>
      </c>
      <c r="AZ61" s="159"/>
      <c r="BF61" s="103">
        <v>46162</v>
      </c>
      <c r="BG61" s="46"/>
      <c r="BH61" s="46"/>
      <c r="BI61" s="46">
        <f t="shared" si="1"/>
        <v>0</v>
      </c>
      <c r="BJ61" s="46">
        <f t="shared" si="2"/>
        <v>0</v>
      </c>
    </row>
    <row r="62" spans="1:62" ht="120" customHeight="1" x14ac:dyDescent="0.2">
      <c r="A62" s="170" t="s">
        <v>179</v>
      </c>
      <c r="B62" s="132"/>
      <c r="C62" s="150">
        <v>0</v>
      </c>
      <c r="D62" s="150">
        <v>0</v>
      </c>
      <c r="E62" s="133">
        <v>299.25</v>
      </c>
      <c r="F62" s="134" t="s">
        <v>660</v>
      </c>
      <c r="G62" s="86" t="s">
        <v>661</v>
      </c>
      <c r="H62" s="86" t="s">
        <v>351</v>
      </c>
      <c r="I62" s="89"/>
      <c r="J62" s="90" t="s">
        <v>193</v>
      </c>
      <c r="K62" s="86"/>
      <c r="L62" s="86"/>
      <c r="M62" s="92" t="s">
        <v>138</v>
      </c>
      <c r="N62" s="86" t="s">
        <v>108</v>
      </c>
      <c r="O62" s="163" t="s">
        <v>165</v>
      </c>
      <c r="P62" s="163" t="s">
        <v>399</v>
      </c>
      <c r="Q62" s="91" t="s">
        <v>109</v>
      </c>
      <c r="R62" s="91" t="s">
        <v>204</v>
      </c>
      <c r="S62" s="91" t="s">
        <v>662</v>
      </c>
      <c r="T62" s="92">
        <v>10</v>
      </c>
      <c r="U62" s="93">
        <v>40</v>
      </c>
      <c r="V62" s="94">
        <v>46160</v>
      </c>
      <c r="W62" s="94">
        <v>46160</v>
      </c>
      <c r="X62" s="95">
        <v>9785171840495</v>
      </c>
      <c r="Y62" s="96">
        <v>64</v>
      </c>
      <c r="Z62" s="97">
        <v>0.13300000000000001</v>
      </c>
      <c r="AA62" s="98" t="s">
        <v>384</v>
      </c>
      <c r="AB62" s="98" t="s">
        <v>221</v>
      </c>
      <c r="AC62" s="98" t="s">
        <v>146</v>
      </c>
      <c r="AD62" s="91" t="s">
        <v>110</v>
      </c>
      <c r="AE62" s="169" t="s">
        <v>194</v>
      </c>
      <c r="AF62" s="168"/>
      <c r="AG62" s="98" t="s">
        <v>663</v>
      </c>
      <c r="AH62" s="98"/>
      <c r="AI62" s="86" t="s">
        <v>352</v>
      </c>
      <c r="AJ62" s="101" t="s">
        <v>141</v>
      </c>
      <c r="AK62" s="91"/>
      <c r="AL62" s="100" t="s">
        <v>664</v>
      </c>
      <c r="AM62" s="86" t="s">
        <v>150</v>
      </c>
      <c r="AN62" s="86" t="s">
        <v>142</v>
      </c>
      <c r="AO62" s="143">
        <f t="shared" si="0"/>
        <v>0</v>
      </c>
      <c r="AP62" s="85" t="s">
        <v>665</v>
      </c>
      <c r="AQ62" s="100" t="s">
        <v>147</v>
      </c>
      <c r="AR62" s="97" t="s">
        <v>125</v>
      </c>
      <c r="AV62" s="99"/>
      <c r="AW62" s="159" t="s">
        <v>666</v>
      </c>
      <c r="AX62" s="102" t="s">
        <v>667</v>
      </c>
      <c r="AY62" s="157" t="s">
        <v>668</v>
      </c>
      <c r="AZ62" s="159"/>
      <c r="BF62" s="103">
        <v>46162</v>
      </c>
      <c r="BG62" s="46"/>
      <c r="BH62" s="46"/>
      <c r="BI62" s="46">
        <f t="shared" si="1"/>
        <v>0</v>
      </c>
      <c r="BJ62" s="46">
        <f t="shared" si="2"/>
        <v>0</v>
      </c>
    </row>
    <row r="63" spans="1:62" ht="120" customHeight="1" x14ac:dyDescent="0.2">
      <c r="A63" s="170" t="s">
        <v>179</v>
      </c>
      <c r="B63" s="132"/>
      <c r="C63" s="150">
        <v>0</v>
      </c>
      <c r="D63" s="150">
        <v>0</v>
      </c>
      <c r="E63" s="133">
        <v>317.10000000000002</v>
      </c>
      <c r="F63" s="134" t="s">
        <v>1057</v>
      </c>
      <c r="G63" s="86" t="s">
        <v>1058</v>
      </c>
      <c r="H63" s="86" t="s">
        <v>351</v>
      </c>
      <c r="I63" s="89"/>
      <c r="J63" s="90">
        <v>9</v>
      </c>
      <c r="K63" s="86"/>
      <c r="L63" s="86"/>
      <c r="M63" s="92" t="s">
        <v>138</v>
      </c>
      <c r="N63" s="86" t="s">
        <v>108</v>
      </c>
      <c r="O63" s="163" t="s">
        <v>165</v>
      </c>
      <c r="P63" s="163" t="s">
        <v>166</v>
      </c>
      <c r="Q63" s="91" t="s">
        <v>109</v>
      </c>
      <c r="R63" s="91" t="s">
        <v>204</v>
      </c>
      <c r="S63" s="91" t="s">
        <v>1059</v>
      </c>
      <c r="T63" s="92">
        <v>10</v>
      </c>
      <c r="U63" s="93">
        <v>36</v>
      </c>
      <c r="V63" s="94">
        <v>45598</v>
      </c>
      <c r="W63" s="94">
        <v>46160</v>
      </c>
      <c r="X63" s="95">
        <v>9785171696245</v>
      </c>
      <c r="Y63" s="96">
        <v>96</v>
      </c>
      <c r="Z63" s="97">
        <v>0.16</v>
      </c>
      <c r="AA63" s="98" t="s">
        <v>384</v>
      </c>
      <c r="AB63" s="98" t="s">
        <v>221</v>
      </c>
      <c r="AC63" s="98" t="s">
        <v>146</v>
      </c>
      <c r="AD63" s="91" t="s">
        <v>110</v>
      </c>
      <c r="AE63" s="135" t="s">
        <v>116</v>
      </c>
      <c r="AF63" s="168"/>
      <c r="AG63" s="98" t="s">
        <v>365</v>
      </c>
      <c r="AH63" s="98"/>
      <c r="AI63" s="86" t="s">
        <v>352</v>
      </c>
      <c r="AJ63" s="101" t="s">
        <v>149</v>
      </c>
      <c r="AK63" s="91"/>
      <c r="AL63" s="100" t="s">
        <v>1060</v>
      </c>
      <c r="AM63" s="86" t="s">
        <v>150</v>
      </c>
      <c r="AN63" s="86" t="s">
        <v>142</v>
      </c>
      <c r="AO63" s="143">
        <f t="shared" si="0"/>
        <v>0</v>
      </c>
      <c r="AP63" s="85" t="s">
        <v>1061</v>
      </c>
      <c r="AQ63" s="100" t="s">
        <v>143</v>
      </c>
      <c r="AR63" s="97" t="s">
        <v>125</v>
      </c>
      <c r="AV63" s="99"/>
      <c r="AW63" s="159" t="s">
        <v>1062</v>
      </c>
      <c r="AX63" s="102" t="s">
        <v>1063</v>
      </c>
      <c r="AY63" s="157" t="s">
        <v>1064</v>
      </c>
      <c r="AZ63" s="159"/>
      <c r="BF63" s="103">
        <v>46163</v>
      </c>
      <c r="BG63" s="46"/>
      <c r="BH63" s="46"/>
      <c r="BI63" s="46">
        <f t="shared" si="1"/>
        <v>0</v>
      </c>
      <c r="BJ63" s="46">
        <f t="shared" si="2"/>
        <v>0</v>
      </c>
    </row>
    <row r="64" spans="1:62" ht="120" customHeight="1" x14ac:dyDescent="0.2">
      <c r="A64" s="170" t="s">
        <v>179</v>
      </c>
      <c r="B64" s="132"/>
      <c r="C64" s="150">
        <v>0</v>
      </c>
      <c r="D64" s="150">
        <v>0</v>
      </c>
      <c r="E64" s="133">
        <v>299.25</v>
      </c>
      <c r="F64" s="134" t="s">
        <v>1519</v>
      </c>
      <c r="G64" s="86" t="s">
        <v>348</v>
      </c>
      <c r="H64" s="86" t="s">
        <v>351</v>
      </c>
      <c r="I64" s="89"/>
      <c r="J64" s="90">
        <v>6</v>
      </c>
      <c r="K64" s="86" t="s">
        <v>1429</v>
      </c>
      <c r="L64" s="86"/>
      <c r="M64" s="92" t="s">
        <v>138</v>
      </c>
      <c r="N64" s="86" t="s">
        <v>108</v>
      </c>
      <c r="O64" s="163" t="s">
        <v>165</v>
      </c>
      <c r="P64" s="163" t="s">
        <v>399</v>
      </c>
      <c r="Q64" s="91" t="s">
        <v>109</v>
      </c>
      <c r="R64" s="91" t="s">
        <v>204</v>
      </c>
      <c r="S64" s="91" t="s">
        <v>1520</v>
      </c>
      <c r="T64" s="92">
        <v>10</v>
      </c>
      <c r="U64" s="93">
        <v>36</v>
      </c>
      <c r="V64" s="94">
        <v>44692</v>
      </c>
      <c r="W64" s="94">
        <v>46163</v>
      </c>
      <c r="X64" s="95">
        <v>9785171498238</v>
      </c>
      <c r="Y64" s="96">
        <v>96</v>
      </c>
      <c r="Z64" s="97">
        <v>0.17</v>
      </c>
      <c r="AA64" s="98" t="s">
        <v>384</v>
      </c>
      <c r="AB64" s="98" t="s">
        <v>221</v>
      </c>
      <c r="AC64" s="98" t="s">
        <v>146</v>
      </c>
      <c r="AD64" s="91" t="s">
        <v>110</v>
      </c>
      <c r="AE64" s="135" t="s">
        <v>116</v>
      </c>
      <c r="AF64" s="168"/>
      <c r="AG64" s="98" t="s">
        <v>365</v>
      </c>
      <c r="AH64" s="98"/>
      <c r="AI64" s="86" t="s">
        <v>352</v>
      </c>
      <c r="AJ64" s="101" t="s">
        <v>141</v>
      </c>
      <c r="AK64" s="91"/>
      <c r="AL64" s="100" t="s">
        <v>1521</v>
      </c>
      <c r="AM64" s="86" t="s">
        <v>150</v>
      </c>
      <c r="AN64" s="86" t="s">
        <v>142</v>
      </c>
      <c r="AO64" s="143">
        <f t="shared" si="0"/>
        <v>0</v>
      </c>
      <c r="AP64" s="85" t="s">
        <v>1522</v>
      </c>
      <c r="AQ64" s="100" t="s">
        <v>147</v>
      </c>
      <c r="AR64" s="97" t="s">
        <v>125</v>
      </c>
      <c r="AV64" s="99"/>
      <c r="AW64" s="159" t="s">
        <v>1523</v>
      </c>
      <c r="AX64" s="102"/>
      <c r="AY64" s="157" t="s">
        <v>1524</v>
      </c>
      <c r="AZ64" s="159"/>
      <c r="BF64" s="103">
        <v>46164</v>
      </c>
      <c r="BG64" s="46"/>
      <c r="BH64" s="46"/>
      <c r="BI64" s="46">
        <f t="shared" si="1"/>
        <v>0</v>
      </c>
      <c r="BJ64" s="46">
        <f t="shared" si="2"/>
        <v>0</v>
      </c>
    </row>
    <row r="65" spans="1:62" ht="120" customHeight="1" x14ac:dyDescent="0.2">
      <c r="A65" s="170" t="s">
        <v>179</v>
      </c>
      <c r="B65" s="132"/>
      <c r="C65" s="150">
        <v>0</v>
      </c>
      <c r="D65" s="150">
        <v>0</v>
      </c>
      <c r="E65" s="133">
        <v>317.10000000000002</v>
      </c>
      <c r="F65" s="134" t="s">
        <v>2046</v>
      </c>
      <c r="G65" s="86" t="s">
        <v>586</v>
      </c>
      <c r="H65" s="86" t="s">
        <v>351</v>
      </c>
      <c r="I65" s="89"/>
      <c r="J65" s="90">
        <v>4</v>
      </c>
      <c r="K65" s="86"/>
      <c r="L65" s="86"/>
      <c r="M65" s="92" t="s">
        <v>138</v>
      </c>
      <c r="N65" s="86" t="s">
        <v>108</v>
      </c>
      <c r="O65" s="163" t="s">
        <v>165</v>
      </c>
      <c r="P65" s="163" t="s">
        <v>399</v>
      </c>
      <c r="Q65" s="91" t="s">
        <v>109</v>
      </c>
      <c r="R65" s="91" t="s">
        <v>204</v>
      </c>
      <c r="S65" s="91" t="s">
        <v>2047</v>
      </c>
      <c r="T65" s="92">
        <v>10</v>
      </c>
      <c r="U65" s="93">
        <v>36</v>
      </c>
      <c r="V65" s="94">
        <v>44693</v>
      </c>
      <c r="W65" s="94">
        <v>46163</v>
      </c>
      <c r="X65" s="95">
        <v>9785171498184</v>
      </c>
      <c r="Y65" s="96">
        <v>96</v>
      </c>
      <c r="Z65" s="97">
        <v>0.16300000000000001</v>
      </c>
      <c r="AA65" s="98" t="s">
        <v>384</v>
      </c>
      <c r="AB65" s="98" t="s">
        <v>221</v>
      </c>
      <c r="AC65" s="98" t="s">
        <v>146</v>
      </c>
      <c r="AD65" s="91" t="s">
        <v>110</v>
      </c>
      <c r="AE65" s="135" t="s">
        <v>116</v>
      </c>
      <c r="AF65" s="168"/>
      <c r="AG65" s="98" t="s">
        <v>365</v>
      </c>
      <c r="AH65" s="98"/>
      <c r="AI65" s="86" t="s">
        <v>352</v>
      </c>
      <c r="AJ65" s="101" t="s">
        <v>141</v>
      </c>
      <c r="AK65" s="91"/>
      <c r="AL65" s="100" t="s">
        <v>2048</v>
      </c>
      <c r="AM65" s="86" t="s">
        <v>150</v>
      </c>
      <c r="AN65" s="86" t="s">
        <v>142</v>
      </c>
      <c r="AO65" s="143">
        <f t="shared" si="0"/>
        <v>0</v>
      </c>
      <c r="AP65" s="85" t="s">
        <v>2049</v>
      </c>
      <c r="AQ65" s="100" t="s">
        <v>147</v>
      </c>
      <c r="AR65" s="97" t="s">
        <v>125</v>
      </c>
      <c r="AS65" s="26" t="s">
        <v>1970</v>
      </c>
      <c r="AV65" s="99"/>
      <c r="AW65" s="159" t="s">
        <v>2050</v>
      </c>
      <c r="AX65" s="102" t="s">
        <v>2051</v>
      </c>
      <c r="AY65" s="157" t="s">
        <v>2052</v>
      </c>
      <c r="AZ65" s="159"/>
      <c r="BF65" s="103">
        <v>46167</v>
      </c>
      <c r="BG65" s="46"/>
      <c r="BH65" s="46"/>
      <c r="BI65" s="46">
        <f t="shared" si="1"/>
        <v>0</v>
      </c>
      <c r="BJ65" s="46">
        <f t="shared" si="2"/>
        <v>0</v>
      </c>
    </row>
    <row r="66" spans="1:62" ht="120" customHeight="1" x14ac:dyDescent="0.2">
      <c r="A66" s="170" t="s">
        <v>179</v>
      </c>
      <c r="B66" s="132"/>
      <c r="C66" s="150">
        <v>0</v>
      </c>
      <c r="D66" s="150">
        <v>0</v>
      </c>
      <c r="E66" s="133">
        <v>407.40000000000003</v>
      </c>
      <c r="F66" s="134" t="s">
        <v>1065</v>
      </c>
      <c r="G66" s="86" t="s">
        <v>205</v>
      </c>
      <c r="H66" s="86" t="s">
        <v>1066</v>
      </c>
      <c r="I66" s="89"/>
      <c r="J66" s="90" t="s">
        <v>195</v>
      </c>
      <c r="K66" s="86"/>
      <c r="L66" s="86"/>
      <c r="M66" s="92" t="s">
        <v>138</v>
      </c>
      <c r="N66" s="86" t="s">
        <v>108</v>
      </c>
      <c r="O66" s="163" t="s">
        <v>222</v>
      </c>
      <c r="P66" s="163" t="s">
        <v>222</v>
      </c>
      <c r="Q66" s="91" t="s">
        <v>109</v>
      </c>
      <c r="R66" s="91" t="s">
        <v>204</v>
      </c>
      <c r="S66" s="91" t="s">
        <v>1067</v>
      </c>
      <c r="T66" s="92">
        <v>10</v>
      </c>
      <c r="U66" s="93">
        <v>16</v>
      </c>
      <c r="V66" s="94">
        <v>46161</v>
      </c>
      <c r="W66" s="94">
        <v>46161</v>
      </c>
      <c r="X66" s="95">
        <v>9785171850579</v>
      </c>
      <c r="Y66" s="96">
        <v>32</v>
      </c>
      <c r="Z66" s="97">
        <v>0.38400000000000001</v>
      </c>
      <c r="AA66" s="98" t="s">
        <v>139</v>
      </c>
      <c r="AB66" s="98" t="s">
        <v>312</v>
      </c>
      <c r="AC66" s="98" t="s">
        <v>140</v>
      </c>
      <c r="AD66" s="91" t="s">
        <v>110</v>
      </c>
      <c r="AE66" s="169" t="s">
        <v>194</v>
      </c>
      <c r="AF66" s="168"/>
      <c r="AG66" s="98" t="s">
        <v>440</v>
      </c>
      <c r="AH66" s="98"/>
      <c r="AI66" s="86" t="s">
        <v>1068</v>
      </c>
      <c r="AJ66" s="101" t="s">
        <v>141</v>
      </c>
      <c r="AK66" s="91"/>
      <c r="AL66" s="100" t="s">
        <v>1069</v>
      </c>
      <c r="AM66" s="86" t="s">
        <v>223</v>
      </c>
      <c r="AN66" s="86" t="s">
        <v>142</v>
      </c>
      <c r="AO66" s="143">
        <f t="shared" si="0"/>
        <v>0</v>
      </c>
      <c r="AP66" s="85" t="s">
        <v>1070</v>
      </c>
      <c r="AQ66" s="100" t="s">
        <v>147</v>
      </c>
      <c r="AR66" s="97" t="s">
        <v>125</v>
      </c>
      <c r="AV66" s="99"/>
      <c r="AW66" s="159" t="s">
        <v>1071</v>
      </c>
      <c r="AX66" s="102"/>
      <c r="AY66" s="157" t="s">
        <v>1072</v>
      </c>
      <c r="AZ66" s="159"/>
      <c r="BF66" s="103">
        <v>46163</v>
      </c>
      <c r="BG66" s="46"/>
      <c r="BH66" s="46"/>
      <c r="BI66" s="46">
        <f t="shared" si="1"/>
        <v>0</v>
      </c>
      <c r="BJ66" s="46">
        <f t="shared" si="2"/>
        <v>0</v>
      </c>
    </row>
    <row r="67" spans="1:62" ht="120" customHeight="1" x14ac:dyDescent="0.2">
      <c r="A67" s="170" t="s">
        <v>179</v>
      </c>
      <c r="B67" s="132"/>
      <c r="C67" s="150">
        <v>0</v>
      </c>
      <c r="D67" s="150">
        <v>0</v>
      </c>
      <c r="E67" s="133">
        <v>957.6</v>
      </c>
      <c r="F67" s="134" t="s">
        <v>1525</v>
      </c>
      <c r="G67" s="86" t="s">
        <v>1526</v>
      </c>
      <c r="H67" s="86" t="s">
        <v>1527</v>
      </c>
      <c r="I67" s="89"/>
      <c r="J67" s="90">
        <v>8</v>
      </c>
      <c r="K67" s="86" t="s">
        <v>1429</v>
      </c>
      <c r="L67" s="86"/>
      <c r="M67" s="92" t="s">
        <v>138</v>
      </c>
      <c r="N67" s="86" t="s">
        <v>108</v>
      </c>
      <c r="O67" s="163" t="s">
        <v>222</v>
      </c>
      <c r="P67" s="163" t="s">
        <v>320</v>
      </c>
      <c r="Q67" s="91" t="s">
        <v>109</v>
      </c>
      <c r="R67" s="91" t="s">
        <v>204</v>
      </c>
      <c r="S67" s="91" t="s">
        <v>1528</v>
      </c>
      <c r="T67" s="92">
        <v>10</v>
      </c>
      <c r="U67" s="93">
        <v>12</v>
      </c>
      <c r="V67" s="94">
        <v>45383</v>
      </c>
      <c r="W67" s="94">
        <v>46162</v>
      </c>
      <c r="X67" s="95">
        <v>9785171636906</v>
      </c>
      <c r="Y67" s="96">
        <v>128</v>
      </c>
      <c r="Z67" s="97">
        <v>0.51300000000000001</v>
      </c>
      <c r="AA67" s="98" t="s">
        <v>155</v>
      </c>
      <c r="AB67" s="98" t="s">
        <v>159</v>
      </c>
      <c r="AC67" s="98" t="s">
        <v>156</v>
      </c>
      <c r="AD67" s="91" t="s">
        <v>110</v>
      </c>
      <c r="AE67" s="135" t="s">
        <v>116</v>
      </c>
      <c r="AF67" s="168"/>
      <c r="AG67" s="98" t="s">
        <v>1529</v>
      </c>
      <c r="AH67" s="98"/>
      <c r="AI67" s="86" t="s">
        <v>1530</v>
      </c>
      <c r="AJ67" s="101" t="s">
        <v>141</v>
      </c>
      <c r="AK67" s="91"/>
      <c r="AL67" s="100" t="s">
        <v>1531</v>
      </c>
      <c r="AM67" s="86" t="s">
        <v>361</v>
      </c>
      <c r="AN67" s="86" t="s">
        <v>142</v>
      </c>
      <c r="AO67" s="143">
        <f t="shared" si="0"/>
        <v>0</v>
      </c>
      <c r="AP67" s="85" t="s">
        <v>1532</v>
      </c>
      <c r="AQ67" s="100" t="s">
        <v>147</v>
      </c>
      <c r="AR67" s="97" t="s">
        <v>125</v>
      </c>
      <c r="AV67" s="99"/>
      <c r="AW67" s="159" t="s">
        <v>1533</v>
      </c>
      <c r="AX67" s="102"/>
      <c r="AY67" s="157" t="s">
        <v>1534</v>
      </c>
      <c r="AZ67" s="159"/>
      <c r="BF67" s="103">
        <v>46164</v>
      </c>
      <c r="BG67" s="46"/>
      <c r="BH67" s="46"/>
      <c r="BI67" s="46">
        <f t="shared" si="1"/>
        <v>0</v>
      </c>
      <c r="BJ67" s="46">
        <f t="shared" si="2"/>
        <v>0</v>
      </c>
    </row>
    <row r="68" spans="1:62" ht="120" customHeight="1" x14ac:dyDescent="0.2">
      <c r="A68" s="170" t="s">
        <v>179</v>
      </c>
      <c r="B68" s="132"/>
      <c r="C68" s="150">
        <v>0</v>
      </c>
      <c r="D68" s="150">
        <v>0</v>
      </c>
      <c r="E68" s="133">
        <v>693</v>
      </c>
      <c r="F68" s="134" t="s">
        <v>669</v>
      </c>
      <c r="G68" s="86" t="s">
        <v>670</v>
      </c>
      <c r="H68" s="86" t="s">
        <v>671</v>
      </c>
      <c r="I68" s="89"/>
      <c r="J68" s="90">
        <v>6</v>
      </c>
      <c r="K68" s="86"/>
      <c r="L68" s="86"/>
      <c r="M68" s="92" t="s">
        <v>138</v>
      </c>
      <c r="N68" s="86" t="s">
        <v>108</v>
      </c>
      <c r="O68" s="163" t="s">
        <v>148</v>
      </c>
      <c r="P68" s="163" t="s">
        <v>209</v>
      </c>
      <c r="Q68" s="91" t="s">
        <v>109</v>
      </c>
      <c r="R68" s="91" t="s">
        <v>204</v>
      </c>
      <c r="S68" s="91" t="s">
        <v>672</v>
      </c>
      <c r="T68" s="92">
        <v>10</v>
      </c>
      <c r="U68" s="93">
        <v>8</v>
      </c>
      <c r="V68" s="94">
        <v>43633</v>
      </c>
      <c r="W68" s="94">
        <v>46159</v>
      </c>
      <c r="X68" s="95">
        <v>9785171152994</v>
      </c>
      <c r="Y68" s="96">
        <v>224</v>
      </c>
      <c r="Z68" s="97">
        <v>0.34499999999999997</v>
      </c>
      <c r="AA68" s="98" t="s">
        <v>168</v>
      </c>
      <c r="AB68" s="98" t="s">
        <v>189</v>
      </c>
      <c r="AC68" s="98" t="s">
        <v>169</v>
      </c>
      <c r="AD68" s="91" t="s">
        <v>110</v>
      </c>
      <c r="AE68" s="135" t="s">
        <v>116</v>
      </c>
      <c r="AF68" s="168"/>
      <c r="AG68" s="98" t="s">
        <v>390</v>
      </c>
      <c r="AH68" s="98"/>
      <c r="AI68" s="86" t="s">
        <v>673</v>
      </c>
      <c r="AJ68" s="101"/>
      <c r="AK68" s="91"/>
      <c r="AL68" s="100" t="s">
        <v>674</v>
      </c>
      <c r="AM68" s="86" t="s">
        <v>215</v>
      </c>
      <c r="AN68" s="86" t="s">
        <v>153</v>
      </c>
      <c r="AO68" s="143">
        <f t="shared" si="0"/>
        <v>0</v>
      </c>
      <c r="AP68" s="85" t="s">
        <v>675</v>
      </c>
      <c r="AQ68" s="100" t="s">
        <v>157</v>
      </c>
      <c r="AR68" s="97" t="s">
        <v>125</v>
      </c>
      <c r="AV68" s="99"/>
      <c r="AW68" s="159" t="s">
        <v>676</v>
      </c>
      <c r="AX68" s="102"/>
      <c r="AY68" s="157" t="s">
        <v>677</v>
      </c>
      <c r="AZ68" s="159"/>
      <c r="BF68" s="103">
        <v>46162</v>
      </c>
      <c r="BG68" s="46"/>
      <c r="BH68" s="46"/>
      <c r="BI68" s="46">
        <f t="shared" si="1"/>
        <v>0</v>
      </c>
      <c r="BJ68" s="46">
        <f t="shared" si="2"/>
        <v>0</v>
      </c>
    </row>
    <row r="69" spans="1:62" ht="120" customHeight="1" x14ac:dyDescent="0.2">
      <c r="A69" s="170" t="s">
        <v>179</v>
      </c>
      <c r="B69" s="132"/>
      <c r="C69" s="150">
        <v>0</v>
      </c>
      <c r="D69" s="150">
        <v>0</v>
      </c>
      <c r="E69" s="133">
        <v>693</v>
      </c>
      <c r="F69" s="134" t="s">
        <v>678</v>
      </c>
      <c r="G69" s="86" t="s">
        <v>515</v>
      </c>
      <c r="H69" s="86" t="s">
        <v>516</v>
      </c>
      <c r="I69" s="89"/>
      <c r="J69" s="90">
        <v>6</v>
      </c>
      <c r="K69" s="86"/>
      <c r="L69" s="86"/>
      <c r="M69" s="92" t="s">
        <v>138</v>
      </c>
      <c r="N69" s="86" t="s">
        <v>108</v>
      </c>
      <c r="O69" s="163" t="s">
        <v>148</v>
      </c>
      <c r="P69" s="163" t="s">
        <v>209</v>
      </c>
      <c r="Q69" s="91" t="s">
        <v>109</v>
      </c>
      <c r="R69" s="91" t="s">
        <v>204</v>
      </c>
      <c r="S69" s="91" t="s">
        <v>679</v>
      </c>
      <c r="T69" s="92">
        <v>10</v>
      </c>
      <c r="U69" s="93">
        <v>12</v>
      </c>
      <c r="V69" s="94">
        <v>43965</v>
      </c>
      <c r="W69" s="94">
        <v>46159</v>
      </c>
      <c r="X69" s="95">
        <v>9785171221430</v>
      </c>
      <c r="Y69" s="96">
        <v>288</v>
      </c>
      <c r="Z69" s="97">
        <v>0.32700000000000001</v>
      </c>
      <c r="AA69" s="98" t="s">
        <v>145</v>
      </c>
      <c r="AB69" s="98" t="s">
        <v>164</v>
      </c>
      <c r="AC69" s="98" t="s">
        <v>146</v>
      </c>
      <c r="AD69" s="91" t="s">
        <v>110</v>
      </c>
      <c r="AE69" s="135" t="s">
        <v>116</v>
      </c>
      <c r="AF69" s="168"/>
      <c r="AG69" s="98" t="s">
        <v>390</v>
      </c>
      <c r="AH69" s="98"/>
      <c r="AI69" s="86" t="s">
        <v>517</v>
      </c>
      <c r="AJ69" s="101"/>
      <c r="AK69" s="91"/>
      <c r="AL69" s="100" t="s">
        <v>680</v>
      </c>
      <c r="AM69" s="86" t="s">
        <v>215</v>
      </c>
      <c r="AN69" s="86" t="s">
        <v>153</v>
      </c>
      <c r="AO69" s="143">
        <f t="shared" si="0"/>
        <v>0</v>
      </c>
      <c r="AP69" s="85" t="s">
        <v>681</v>
      </c>
      <c r="AQ69" s="100" t="s">
        <v>157</v>
      </c>
      <c r="AR69" s="97" t="s">
        <v>125</v>
      </c>
      <c r="AV69" s="99"/>
      <c r="AW69" s="159" t="s">
        <v>682</v>
      </c>
      <c r="AX69" s="102" t="s">
        <v>683</v>
      </c>
      <c r="AY69" s="157" t="s">
        <v>684</v>
      </c>
      <c r="AZ69" s="159"/>
      <c r="BF69" s="103">
        <v>46162</v>
      </c>
      <c r="BG69" s="46"/>
      <c r="BH69" s="46"/>
      <c r="BI69" s="46">
        <f t="shared" si="1"/>
        <v>0</v>
      </c>
      <c r="BJ69" s="46">
        <f t="shared" si="2"/>
        <v>0</v>
      </c>
    </row>
    <row r="70" spans="1:62" ht="120" customHeight="1" x14ac:dyDescent="0.2">
      <c r="A70" s="170" t="s">
        <v>179</v>
      </c>
      <c r="B70" s="132"/>
      <c r="C70" s="150">
        <v>0</v>
      </c>
      <c r="D70" s="150">
        <v>0</v>
      </c>
      <c r="E70" s="133">
        <v>693</v>
      </c>
      <c r="F70" s="134" t="s">
        <v>685</v>
      </c>
      <c r="G70" s="86" t="s">
        <v>515</v>
      </c>
      <c r="H70" s="86" t="s">
        <v>516</v>
      </c>
      <c r="I70" s="89"/>
      <c r="J70" s="90">
        <v>6</v>
      </c>
      <c r="K70" s="86"/>
      <c r="L70" s="86"/>
      <c r="M70" s="92" t="s">
        <v>138</v>
      </c>
      <c r="N70" s="86" t="s">
        <v>108</v>
      </c>
      <c r="O70" s="163" t="s">
        <v>148</v>
      </c>
      <c r="P70" s="163" t="s">
        <v>209</v>
      </c>
      <c r="Q70" s="91" t="s">
        <v>109</v>
      </c>
      <c r="R70" s="91" t="s">
        <v>204</v>
      </c>
      <c r="S70" s="91" t="s">
        <v>686</v>
      </c>
      <c r="T70" s="92">
        <v>10</v>
      </c>
      <c r="U70" s="93">
        <v>14</v>
      </c>
      <c r="V70" s="94">
        <v>44495</v>
      </c>
      <c r="W70" s="94">
        <v>46159</v>
      </c>
      <c r="X70" s="95">
        <v>9785171367039</v>
      </c>
      <c r="Y70" s="96">
        <v>320</v>
      </c>
      <c r="Z70" s="97">
        <v>0.33900000000000002</v>
      </c>
      <c r="AA70" s="98" t="s">
        <v>145</v>
      </c>
      <c r="AB70" s="98" t="s">
        <v>164</v>
      </c>
      <c r="AC70" s="98" t="s">
        <v>146</v>
      </c>
      <c r="AD70" s="91" t="s">
        <v>110</v>
      </c>
      <c r="AE70" s="135" t="s">
        <v>116</v>
      </c>
      <c r="AF70" s="168"/>
      <c r="AG70" s="98" t="s">
        <v>390</v>
      </c>
      <c r="AH70" s="98"/>
      <c r="AI70" s="86" t="s">
        <v>517</v>
      </c>
      <c r="AJ70" s="101"/>
      <c r="AK70" s="91" t="s">
        <v>687</v>
      </c>
      <c r="AL70" s="100" t="s">
        <v>688</v>
      </c>
      <c r="AM70" s="86" t="s">
        <v>215</v>
      </c>
      <c r="AN70" s="86" t="s">
        <v>153</v>
      </c>
      <c r="AO70" s="143">
        <f t="shared" si="0"/>
        <v>0</v>
      </c>
      <c r="AP70" s="85" t="s">
        <v>689</v>
      </c>
      <c r="AQ70" s="100" t="s">
        <v>157</v>
      </c>
      <c r="AR70" s="97" t="s">
        <v>125</v>
      </c>
      <c r="AV70" s="99"/>
      <c r="AW70" s="159" t="s">
        <v>690</v>
      </c>
      <c r="AX70" s="102" t="s">
        <v>691</v>
      </c>
      <c r="AY70" s="157" t="s">
        <v>692</v>
      </c>
      <c r="AZ70" s="159"/>
      <c r="BF70" s="103">
        <v>46162</v>
      </c>
      <c r="BG70" s="46"/>
      <c r="BH70" s="46"/>
      <c r="BI70" s="46">
        <f t="shared" si="1"/>
        <v>0</v>
      </c>
      <c r="BJ70" s="46">
        <f t="shared" si="2"/>
        <v>0</v>
      </c>
    </row>
    <row r="71" spans="1:62" ht="120" customHeight="1" x14ac:dyDescent="0.2">
      <c r="A71" s="170" t="s">
        <v>179</v>
      </c>
      <c r="B71" s="132"/>
      <c r="C71" s="150">
        <v>0</v>
      </c>
      <c r="D71" s="150">
        <v>0</v>
      </c>
      <c r="E71" s="133">
        <v>693</v>
      </c>
      <c r="F71" s="134" t="s">
        <v>1535</v>
      </c>
      <c r="G71" s="86" t="s">
        <v>515</v>
      </c>
      <c r="H71" s="86" t="s">
        <v>516</v>
      </c>
      <c r="I71" s="89"/>
      <c r="J71" s="90">
        <v>8</v>
      </c>
      <c r="K71" s="86" t="s">
        <v>1429</v>
      </c>
      <c r="L71" s="86"/>
      <c r="M71" s="92" t="s">
        <v>138</v>
      </c>
      <c r="N71" s="86" t="s">
        <v>108</v>
      </c>
      <c r="O71" s="163" t="s">
        <v>148</v>
      </c>
      <c r="P71" s="163" t="s">
        <v>209</v>
      </c>
      <c r="Q71" s="91" t="s">
        <v>109</v>
      </c>
      <c r="R71" s="91" t="s">
        <v>204</v>
      </c>
      <c r="S71" s="91" t="s">
        <v>1536</v>
      </c>
      <c r="T71" s="92">
        <v>10</v>
      </c>
      <c r="U71" s="93">
        <v>20</v>
      </c>
      <c r="V71" s="94">
        <v>44103</v>
      </c>
      <c r="W71" s="94">
        <v>46162</v>
      </c>
      <c r="X71" s="95">
        <v>9785171338145</v>
      </c>
      <c r="Y71" s="96">
        <v>224</v>
      </c>
      <c r="Z71" s="97">
        <v>0.26500000000000001</v>
      </c>
      <c r="AA71" s="98" t="s">
        <v>145</v>
      </c>
      <c r="AB71" s="98" t="s">
        <v>136</v>
      </c>
      <c r="AC71" s="98" t="s">
        <v>146</v>
      </c>
      <c r="AD71" s="91" t="s">
        <v>110</v>
      </c>
      <c r="AE71" s="135" t="s">
        <v>116</v>
      </c>
      <c r="AF71" s="168"/>
      <c r="AG71" s="98" t="s">
        <v>390</v>
      </c>
      <c r="AH71" s="98"/>
      <c r="AI71" s="86" t="s">
        <v>517</v>
      </c>
      <c r="AJ71" s="101"/>
      <c r="AK71" s="91" t="s">
        <v>1537</v>
      </c>
      <c r="AL71" s="100" t="s">
        <v>1538</v>
      </c>
      <c r="AM71" s="86" t="s">
        <v>215</v>
      </c>
      <c r="AN71" s="86" t="s">
        <v>153</v>
      </c>
      <c r="AO71" s="143">
        <f t="shared" si="0"/>
        <v>0</v>
      </c>
      <c r="AP71" s="85" t="s">
        <v>1539</v>
      </c>
      <c r="AQ71" s="100" t="s">
        <v>157</v>
      </c>
      <c r="AR71" s="97" t="s">
        <v>125</v>
      </c>
      <c r="AV71" s="99"/>
      <c r="AW71" s="159" t="s">
        <v>1540</v>
      </c>
      <c r="AX71" s="102"/>
      <c r="AY71" s="157" t="s">
        <v>1541</v>
      </c>
      <c r="AZ71" s="159"/>
      <c r="BF71" s="103">
        <v>46164</v>
      </c>
      <c r="BG71" s="46"/>
      <c r="BH71" s="46"/>
      <c r="BI71" s="46">
        <f t="shared" si="1"/>
        <v>0</v>
      </c>
      <c r="BJ71" s="46">
        <f t="shared" si="2"/>
        <v>0</v>
      </c>
    </row>
    <row r="72" spans="1:62" ht="120" customHeight="1" x14ac:dyDescent="0.2">
      <c r="A72" s="170" t="s">
        <v>179</v>
      </c>
      <c r="B72" s="132"/>
      <c r="C72" s="150">
        <v>0</v>
      </c>
      <c r="D72" s="150">
        <v>0</v>
      </c>
      <c r="E72" s="133">
        <v>648.9</v>
      </c>
      <c r="F72" s="134" t="s">
        <v>1542</v>
      </c>
      <c r="G72" s="86" t="s">
        <v>1543</v>
      </c>
      <c r="H72" s="86" t="s">
        <v>1544</v>
      </c>
      <c r="I72" s="89"/>
      <c r="J72" s="90" t="s">
        <v>257</v>
      </c>
      <c r="K72" s="86" t="s">
        <v>1429</v>
      </c>
      <c r="L72" s="86"/>
      <c r="M72" s="92" t="s">
        <v>151</v>
      </c>
      <c r="N72" s="86" t="s">
        <v>108</v>
      </c>
      <c r="O72" s="163" t="s">
        <v>181</v>
      </c>
      <c r="P72" s="163" t="s">
        <v>181</v>
      </c>
      <c r="Q72" s="91" t="s">
        <v>109</v>
      </c>
      <c r="R72" s="91" t="s">
        <v>204</v>
      </c>
      <c r="S72" s="91" t="s">
        <v>1545</v>
      </c>
      <c r="T72" s="92">
        <v>10</v>
      </c>
      <c r="U72" s="93">
        <v>12</v>
      </c>
      <c r="V72" s="94">
        <v>46153</v>
      </c>
      <c r="W72" s="94">
        <v>46153</v>
      </c>
      <c r="X72" s="95">
        <v>9785171877224</v>
      </c>
      <c r="Y72" s="96">
        <v>352</v>
      </c>
      <c r="Z72" s="97">
        <v>0.3</v>
      </c>
      <c r="AA72" s="98" t="s">
        <v>145</v>
      </c>
      <c r="AB72" s="98" t="s">
        <v>173</v>
      </c>
      <c r="AC72" s="98" t="s">
        <v>146</v>
      </c>
      <c r="AD72" s="91" t="s">
        <v>110</v>
      </c>
      <c r="AE72" s="169" t="s">
        <v>194</v>
      </c>
      <c r="AF72" s="168"/>
      <c r="AG72" s="98" t="s">
        <v>226</v>
      </c>
      <c r="AH72" s="98"/>
      <c r="AI72" s="86" t="s">
        <v>1546</v>
      </c>
      <c r="AJ72" s="101"/>
      <c r="AK72" s="91"/>
      <c r="AL72" s="100" t="s">
        <v>1547</v>
      </c>
      <c r="AM72" s="86" t="s">
        <v>225</v>
      </c>
      <c r="AN72" s="86" t="s">
        <v>153</v>
      </c>
      <c r="AO72" s="143">
        <f t="shared" si="0"/>
        <v>0</v>
      </c>
      <c r="AP72" s="85" t="s">
        <v>1548</v>
      </c>
      <c r="AQ72" s="100" t="s">
        <v>111</v>
      </c>
      <c r="AR72" s="97" t="s">
        <v>125</v>
      </c>
      <c r="AV72" s="99"/>
      <c r="AW72" s="159" t="s">
        <v>1549</v>
      </c>
      <c r="AX72" s="102" t="s">
        <v>1550</v>
      </c>
      <c r="AY72" s="157" t="s">
        <v>1551</v>
      </c>
      <c r="AZ72" s="159"/>
      <c r="BF72" s="103">
        <v>46164</v>
      </c>
      <c r="BG72" s="46"/>
      <c r="BH72" s="46"/>
      <c r="BI72" s="46">
        <f t="shared" si="1"/>
        <v>0</v>
      </c>
      <c r="BJ72" s="46">
        <f t="shared" si="2"/>
        <v>0</v>
      </c>
    </row>
    <row r="73" spans="1:62" ht="120" customHeight="1" x14ac:dyDescent="0.2">
      <c r="A73" s="170" t="s">
        <v>179</v>
      </c>
      <c r="B73" s="132"/>
      <c r="C73" s="150">
        <v>0</v>
      </c>
      <c r="D73" s="150">
        <v>0</v>
      </c>
      <c r="E73" s="133">
        <v>560.70000000000005</v>
      </c>
      <c r="F73" s="134" t="s">
        <v>1073</v>
      </c>
      <c r="G73" s="86" t="s">
        <v>448</v>
      </c>
      <c r="H73" s="86" t="s">
        <v>428</v>
      </c>
      <c r="I73" s="89"/>
      <c r="J73" s="90">
        <v>5</v>
      </c>
      <c r="K73" s="86"/>
      <c r="L73" s="86"/>
      <c r="M73" s="92" t="s">
        <v>151</v>
      </c>
      <c r="N73" s="86" t="s">
        <v>108</v>
      </c>
      <c r="O73" s="163" t="s">
        <v>163</v>
      </c>
      <c r="P73" s="163" t="s">
        <v>163</v>
      </c>
      <c r="Q73" s="91" t="s">
        <v>109</v>
      </c>
      <c r="R73" s="91" t="s">
        <v>204</v>
      </c>
      <c r="S73" s="91" t="s">
        <v>1074</v>
      </c>
      <c r="T73" s="92">
        <v>10</v>
      </c>
      <c r="U73" s="93">
        <v>12</v>
      </c>
      <c r="V73" s="94">
        <v>44964</v>
      </c>
      <c r="W73" s="94">
        <v>46160</v>
      </c>
      <c r="X73" s="95">
        <v>9785171503833</v>
      </c>
      <c r="Y73" s="96">
        <v>320</v>
      </c>
      <c r="Z73" s="97">
        <v>0.33500000000000002</v>
      </c>
      <c r="AA73" s="98" t="s">
        <v>145</v>
      </c>
      <c r="AB73" s="98" t="s">
        <v>160</v>
      </c>
      <c r="AC73" s="98" t="s">
        <v>146</v>
      </c>
      <c r="AD73" s="91" t="s">
        <v>110</v>
      </c>
      <c r="AE73" s="135" t="s">
        <v>116</v>
      </c>
      <c r="AF73" s="168"/>
      <c r="AG73" s="98" t="s">
        <v>251</v>
      </c>
      <c r="AH73" s="98"/>
      <c r="AI73" s="86" t="s">
        <v>429</v>
      </c>
      <c r="AJ73" s="101"/>
      <c r="AK73" s="91" t="s">
        <v>1075</v>
      </c>
      <c r="AL73" s="100" t="s">
        <v>1076</v>
      </c>
      <c r="AM73" s="86" t="s">
        <v>266</v>
      </c>
      <c r="AN73" s="86" t="s">
        <v>153</v>
      </c>
      <c r="AO73" s="143">
        <f t="shared" si="0"/>
        <v>0</v>
      </c>
      <c r="AP73" s="85" t="s">
        <v>1077</v>
      </c>
      <c r="AQ73" s="100" t="s">
        <v>111</v>
      </c>
      <c r="AR73" s="97" t="s">
        <v>125</v>
      </c>
      <c r="AV73" s="99"/>
      <c r="AW73" s="159" t="s">
        <v>1078</v>
      </c>
      <c r="AX73" s="102" t="s">
        <v>1079</v>
      </c>
      <c r="AY73" s="157" t="s">
        <v>1080</v>
      </c>
      <c r="AZ73" s="159"/>
      <c r="BF73" s="103">
        <v>46163</v>
      </c>
      <c r="BG73" s="46"/>
      <c r="BH73" s="46"/>
      <c r="BI73" s="46">
        <f t="shared" si="1"/>
        <v>0</v>
      </c>
      <c r="BJ73" s="46">
        <f t="shared" si="2"/>
        <v>0</v>
      </c>
    </row>
    <row r="74" spans="1:62" ht="120" customHeight="1" x14ac:dyDescent="0.2">
      <c r="A74" s="170" t="s">
        <v>179</v>
      </c>
      <c r="B74" s="132"/>
      <c r="C74" s="150">
        <v>0</v>
      </c>
      <c r="D74" s="150">
        <v>0</v>
      </c>
      <c r="E74" s="133">
        <v>560.70000000000005</v>
      </c>
      <c r="F74" s="134" t="s">
        <v>1552</v>
      </c>
      <c r="G74" s="86" t="s">
        <v>1553</v>
      </c>
      <c r="H74" s="86" t="s">
        <v>1554</v>
      </c>
      <c r="I74" s="89"/>
      <c r="J74" s="90" t="s">
        <v>195</v>
      </c>
      <c r="K74" s="86" t="s">
        <v>1429</v>
      </c>
      <c r="L74" s="86"/>
      <c r="M74" s="92" t="s">
        <v>210</v>
      </c>
      <c r="N74" s="86" t="s">
        <v>108</v>
      </c>
      <c r="O74" s="163" t="s">
        <v>1555</v>
      </c>
      <c r="P74" s="163" t="s">
        <v>1556</v>
      </c>
      <c r="Q74" s="91" t="s">
        <v>109</v>
      </c>
      <c r="R74" s="91" t="s">
        <v>204</v>
      </c>
      <c r="S74" s="91" t="s">
        <v>1557</v>
      </c>
      <c r="T74" s="92">
        <v>10</v>
      </c>
      <c r="U74" s="93">
        <v>18</v>
      </c>
      <c r="V74" s="94">
        <v>46161</v>
      </c>
      <c r="W74" s="94">
        <v>46161</v>
      </c>
      <c r="X74" s="95">
        <v>9785171850203</v>
      </c>
      <c r="Y74" s="96">
        <v>320</v>
      </c>
      <c r="Z74" s="97">
        <v>0.32900000000000001</v>
      </c>
      <c r="AA74" s="98" t="s">
        <v>134</v>
      </c>
      <c r="AB74" s="98" t="s">
        <v>221</v>
      </c>
      <c r="AC74" s="98" t="s">
        <v>135</v>
      </c>
      <c r="AD74" s="91">
        <v>3</v>
      </c>
      <c r="AE74" s="169" t="s">
        <v>194</v>
      </c>
      <c r="AF74" s="168"/>
      <c r="AG74" s="98" t="s">
        <v>421</v>
      </c>
      <c r="AH74" s="98"/>
      <c r="AI74" s="86" t="s">
        <v>1558</v>
      </c>
      <c r="AJ74" s="101"/>
      <c r="AK74" s="91"/>
      <c r="AL74" s="100" t="s">
        <v>1559</v>
      </c>
      <c r="AM74" s="86" t="s">
        <v>263</v>
      </c>
      <c r="AN74" s="86" t="s">
        <v>229</v>
      </c>
      <c r="AO74" s="143">
        <f t="shared" si="0"/>
        <v>0</v>
      </c>
      <c r="AP74" s="85" t="s">
        <v>1560</v>
      </c>
      <c r="AQ74" s="100" t="s">
        <v>143</v>
      </c>
      <c r="AR74" s="97" t="s">
        <v>125</v>
      </c>
      <c r="AV74" s="99"/>
      <c r="AW74" s="159" t="s">
        <v>1561</v>
      </c>
      <c r="AX74" s="102"/>
      <c r="AY74" s="157" t="s">
        <v>1562</v>
      </c>
      <c r="AZ74" s="159"/>
      <c r="BF74" s="103">
        <v>46164</v>
      </c>
      <c r="BG74" s="46"/>
      <c r="BH74" s="46"/>
      <c r="BI74" s="46">
        <f t="shared" si="1"/>
        <v>0</v>
      </c>
      <c r="BJ74" s="46">
        <f t="shared" si="2"/>
        <v>0</v>
      </c>
    </row>
    <row r="75" spans="1:62" ht="120" customHeight="1" x14ac:dyDescent="0.2">
      <c r="A75" s="170" t="s">
        <v>179</v>
      </c>
      <c r="B75" s="132"/>
      <c r="C75" s="150">
        <v>0</v>
      </c>
      <c r="D75" s="150">
        <v>0</v>
      </c>
      <c r="E75" s="133">
        <v>560.70000000000005</v>
      </c>
      <c r="F75" s="134" t="s">
        <v>2053</v>
      </c>
      <c r="G75" s="86" t="s">
        <v>1553</v>
      </c>
      <c r="H75" s="86" t="s">
        <v>1554</v>
      </c>
      <c r="I75" s="89"/>
      <c r="J75" s="90" t="s">
        <v>195</v>
      </c>
      <c r="K75" s="86"/>
      <c r="L75" s="86"/>
      <c r="M75" s="92" t="s">
        <v>210</v>
      </c>
      <c r="N75" s="86" t="s">
        <v>108</v>
      </c>
      <c r="O75" s="163" t="s">
        <v>1555</v>
      </c>
      <c r="P75" s="163" t="s">
        <v>1556</v>
      </c>
      <c r="Q75" s="91" t="s">
        <v>109</v>
      </c>
      <c r="R75" s="91" t="s">
        <v>204</v>
      </c>
      <c r="S75" s="91" t="s">
        <v>2054</v>
      </c>
      <c r="T75" s="92">
        <v>10</v>
      </c>
      <c r="U75" s="93">
        <v>12</v>
      </c>
      <c r="V75" s="94">
        <v>46161</v>
      </c>
      <c r="W75" s="94">
        <v>46161</v>
      </c>
      <c r="X75" s="95">
        <v>9785171850111</v>
      </c>
      <c r="Y75" s="96">
        <v>336</v>
      </c>
      <c r="Z75" s="97">
        <v>0.32900000000000001</v>
      </c>
      <c r="AA75" s="98" t="s">
        <v>134</v>
      </c>
      <c r="AB75" s="98" t="s">
        <v>221</v>
      </c>
      <c r="AC75" s="98" t="s">
        <v>135</v>
      </c>
      <c r="AD75" s="91">
        <v>3</v>
      </c>
      <c r="AE75" s="169" t="s">
        <v>194</v>
      </c>
      <c r="AF75" s="168"/>
      <c r="AG75" s="98" t="s">
        <v>439</v>
      </c>
      <c r="AH75" s="98"/>
      <c r="AI75" s="86" t="s">
        <v>1558</v>
      </c>
      <c r="AJ75" s="101"/>
      <c r="AK75" s="91"/>
      <c r="AL75" s="100" t="s">
        <v>2055</v>
      </c>
      <c r="AM75" s="86" t="s">
        <v>263</v>
      </c>
      <c r="AN75" s="86" t="s">
        <v>229</v>
      </c>
      <c r="AO75" s="143">
        <f t="shared" si="0"/>
        <v>0</v>
      </c>
      <c r="AP75" s="85" t="s">
        <v>2056</v>
      </c>
      <c r="AQ75" s="100" t="s">
        <v>143</v>
      </c>
      <c r="AR75" s="97" t="s">
        <v>125</v>
      </c>
      <c r="AS75" s="26" t="s">
        <v>1955</v>
      </c>
      <c r="AV75" s="99"/>
      <c r="AW75" s="159" t="s">
        <v>2057</v>
      </c>
      <c r="AX75" s="102"/>
      <c r="AY75" s="157" t="s">
        <v>2058</v>
      </c>
      <c r="AZ75" s="159"/>
      <c r="BF75" s="103">
        <v>46167</v>
      </c>
      <c r="BG75" s="46"/>
      <c r="BH75" s="46"/>
      <c r="BI75" s="46">
        <f t="shared" si="1"/>
        <v>0</v>
      </c>
      <c r="BJ75" s="46">
        <f t="shared" si="2"/>
        <v>0</v>
      </c>
    </row>
    <row r="76" spans="1:62" ht="120" customHeight="1" x14ac:dyDescent="0.2">
      <c r="A76" s="170" t="s">
        <v>179</v>
      </c>
      <c r="B76" s="132"/>
      <c r="C76" s="150">
        <v>0</v>
      </c>
      <c r="D76" s="150">
        <v>0</v>
      </c>
      <c r="E76" s="133">
        <v>875.7</v>
      </c>
      <c r="F76" s="134" t="s">
        <v>2582</v>
      </c>
      <c r="G76" s="86" t="s">
        <v>2583</v>
      </c>
      <c r="H76" s="86" t="s">
        <v>2584</v>
      </c>
      <c r="I76" s="89"/>
      <c r="J76" s="90" t="s">
        <v>193</v>
      </c>
      <c r="K76" s="86"/>
      <c r="L76" s="86"/>
      <c r="M76" s="92" t="s">
        <v>151</v>
      </c>
      <c r="N76" s="86" t="s">
        <v>108</v>
      </c>
      <c r="O76" s="163" t="s">
        <v>197</v>
      </c>
      <c r="P76" s="163" t="s">
        <v>198</v>
      </c>
      <c r="Q76" s="91" t="s">
        <v>109</v>
      </c>
      <c r="R76" s="91" t="s">
        <v>291</v>
      </c>
      <c r="S76" s="91" t="s">
        <v>2585</v>
      </c>
      <c r="T76" s="92">
        <v>10</v>
      </c>
      <c r="U76" s="93">
        <v>12</v>
      </c>
      <c r="V76" s="94">
        <v>46162</v>
      </c>
      <c r="W76" s="94">
        <v>46162</v>
      </c>
      <c r="X76" s="95">
        <v>9785171609382</v>
      </c>
      <c r="Y76" s="96">
        <v>160</v>
      </c>
      <c r="Z76" s="97">
        <v>0.25800000000000001</v>
      </c>
      <c r="AA76" s="98" t="s">
        <v>145</v>
      </c>
      <c r="AB76" s="98" t="s">
        <v>189</v>
      </c>
      <c r="AC76" s="98" t="s">
        <v>146</v>
      </c>
      <c r="AD76" s="91" t="s">
        <v>110</v>
      </c>
      <c r="AE76" s="169" t="s">
        <v>194</v>
      </c>
      <c r="AF76" s="168"/>
      <c r="AG76" s="98" t="s">
        <v>422</v>
      </c>
      <c r="AH76" s="98"/>
      <c r="AI76" s="86" t="s">
        <v>2586</v>
      </c>
      <c r="AJ76" s="101"/>
      <c r="AK76" s="91"/>
      <c r="AL76" s="100" t="s">
        <v>2587</v>
      </c>
      <c r="AM76" s="86" t="s">
        <v>268</v>
      </c>
      <c r="AN76" s="86" t="s">
        <v>229</v>
      </c>
      <c r="AO76" s="143">
        <f t="shared" si="0"/>
        <v>0</v>
      </c>
      <c r="AP76" s="85" t="s">
        <v>2588</v>
      </c>
      <c r="AQ76" s="100" t="s">
        <v>111</v>
      </c>
      <c r="AR76" s="97" t="s">
        <v>125</v>
      </c>
      <c r="AV76" s="99"/>
      <c r="AW76" s="159" t="s">
        <v>2589</v>
      </c>
      <c r="AX76" s="102"/>
      <c r="AY76" s="157" t="s">
        <v>2590</v>
      </c>
      <c r="AZ76" s="159"/>
      <c r="BF76" s="103">
        <v>46168</v>
      </c>
      <c r="BG76" s="46"/>
      <c r="BH76" s="46"/>
      <c r="BI76" s="46">
        <f t="shared" si="1"/>
        <v>0</v>
      </c>
      <c r="BJ76" s="46">
        <f t="shared" si="2"/>
        <v>0</v>
      </c>
    </row>
    <row r="77" spans="1:62" ht="120" customHeight="1" x14ac:dyDescent="0.2">
      <c r="A77" s="170" t="s">
        <v>179</v>
      </c>
      <c r="B77" s="132"/>
      <c r="C77" s="150">
        <v>0</v>
      </c>
      <c r="D77" s="150">
        <v>0</v>
      </c>
      <c r="E77" s="133">
        <v>516.6</v>
      </c>
      <c r="F77" s="134" t="s">
        <v>1081</v>
      </c>
      <c r="G77" s="86" t="s">
        <v>1082</v>
      </c>
      <c r="H77" s="86" t="s">
        <v>326</v>
      </c>
      <c r="I77" s="89"/>
      <c r="J77" s="90">
        <v>4</v>
      </c>
      <c r="K77" s="86"/>
      <c r="L77" s="86"/>
      <c r="M77" s="92" t="s">
        <v>151</v>
      </c>
      <c r="N77" s="86" t="s">
        <v>108</v>
      </c>
      <c r="O77" s="163" t="s">
        <v>161</v>
      </c>
      <c r="P77" s="163" t="s">
        <v>161</v>
      </c>
      <c r="Q77" s="91" t="s">
        <v>109</v>
      </c>
      <c r="R77" s="91" t="s">
        <v>204</v>
      </c>
      <c r="S77" s="91" t="s">
        <v>1083</v>
      </c>
      <c r="T77" s="92">
        <v>22</v>
      </c>
      <c r="U77" s="93">
        <v>20</v>
      </c>
      <c r="V77" s="94">
        <v>45743</v>
      </c>
      <c r="W77" s="94">
        <v>46162</v>
      </c>
      <c r="X77" s="95">
        <v>9785171743086</v>
      </c>
      <c r="Y77" s="96">
        <v>224</v>
      </c>
      <c r="Z77" s="97">
        <v>0.219</v>
      </c>
      <c r="AA77" s="98" t="s">
        <v>145</v>
      </c>
      <c r="AB77" s="98" t="s">
        <v>173</v>
      </c>
      <c r="AC77" s="98" t="s">
        <v>146</v>
      </c>
      <c r="AD77" s="91" t="s">
        <v>110</v>
      </c>
      <c r="AE77" s="135" t="s">
        <v>116</v>
      </c>
      <c r="AF77" s="168"/>
      <c r="AG77" s="98" t="s">
        <v>224</v>
      </c>
      <c r="AH77" s="98"/>
      <c r="AI77" s="86" t="s">
        <v>327</v>
      </c>
      <c r="AJ77" s="101"/>
      <c r="AK77" s="91" t="s">
        <v>1084</v>
      </c>
      <c r="AL77" s="100" t="s">
        <v>1085</v>
      </c>
      <c r="AM77" s="86" t="s">
        <v>264</v>
      </c>
      <c r="AN77" s="86" t="s">
        <v>153</v>
      </c>
      <c r="AO77" s="143">
        <f t="shared" si="0"/>
        <v>0</v>
      </c>
      <c r="AP77" s="85" t="s">
        <v>1086</v>
      </c>
      <c r="AQ77" s="100" t="s">
        <v>154</v>
      </c>
      <c r="AR77" s="97" t="s">
        <v>125</v>
      </c>
      <c r="AV77" s="99"/>
      <c r="AW77" s="159" t="s">
        <v>1087</v>
      </c>
      <c r="AX77" s="102" t="s">
        <v>1088</v>
      </c>
      <c r="AY77" s="157" t="s">
        <v>1089</v>
      </c>
      <c r="AZ77" s="159"/>
      <c r="BF77" s="103">
        <v>46163</v>
      </c>
      <c r="BG77" s="46"/>
      <c r="BH77" s="46"/>
      <c r="BI77" s="46">
        <f t="shared" si="1"/>
        <v>0</v>
      </c>
      <c r="BJ77" s="46">
        <f t="shared" si="2"/>
        <v>0</v>
      </c>
    </row>
    <row r="78" spans="1:62" ht="120" customHeight="1" x14ac:dyDescent="0.2">
      <c r="A78" s="170" t="s">
        <v>179</v>
      </c>
      <c r="B78" s="132"/>
      <c r="C78" s="150">
        <v>0</v>
      </c>
      <c r="D78" s="150">
        <v>0</v>
      </c>
      <c r="E78" s="133">
        <v>541.80000000000007</v>
      </c>
      <c r="F78" s="134" t="s">
        <v>623</v>
      </c>
      <c r="G78" s="86" t="s">
        <v>624</v>
      </c>
      <c r="H78" s="86" t="s">
        <v>326</v>
      </c>
      <c r="I78" s="89"/>
      <c r="J78" s="90">
        <v>2</v>
      </c>
      <c r="K78" s="86"/>
      <c r="L78" s="86"/>
      <c r="M78" s="92" t="s">
        <v>151</v>
      </c>
      <c r="N78" s="86" t="s">
        <v>108</v>
      </c>
      <c r="O78" s="163" t="s">
        <v>161</v>
      </c>
      <c r="P78" s="163" t="s">
        <v>161</v>
      </c>
      <c r="Q78" s="91" t="s">
        <v>109</v>
      </c>
      <c r="R78" s="91" t="s">
        <v>204</v>
      </c>
      <c r="S78" s="91" t="s">
        <v>2059</v>
      </c>
      <c r="T78" s="92">
        <v>10</v>
      </c>
      <c r="U78" s="93">
        <v>16</v>
      </c>
      <c r="V78" s="94">
        <v>40297</v>
      </c>
      <c r="W78" s="94">
        <v>46163</v>
      </c>
      <c r="X78" s="95">
        <v>9785170628230</v>
      </c>
      <c r="Y78" s="96">
        <v>288</v>
      </c>
      <c r="Z78" s="97">
        <v>0.26300000000000001</v>
      </c>
      <c r="AA78" s="98" t="s">
        <v>145</v>
      </c>
      <c r="AB78" s="98" t="s">
        <v>173</v>
      </c>
      <c r="AC78" s="98" t="s">
        <v>146</v>
      </c>
      <c r="AD78" s="91" t="s">
        <v>110</v>
      </c>
      <c r="AE78" s="135" t="s">
        <v>116</v>
      </c>
      <c r="AF78" s="168"/>
      <c r="AG78" s="98" t="s">
        <v>259</v>
      </c>
      <c r="AH78" s="98"/>
      <c r="AI78" s="86" t="s">
        <v>327</v>
      </c>
      <c r="AJ78" s="101"/>
      <c r="AK78" s="91" t="s">
        <v>625</v>
      </c>
      <c r="AL78" s="100" t="s">
        <v>2060</v>
      </c>
      <c r="AM78" s="86" t="s">
        <v>265</v>
      </c>
      <c r="AN78" s="86" t="s">
        <v>153</v>
      </c>
      <c r="AO78" s="143">
        <f t="shared" si="0"/>
        <v>0</v>
      </c>
      <c r="AP78" s="85" t="s">
        <v>2061</v>
      </c>
      <c r="AQ78" s="100" t="s">
        <v>111</v>
      </c>
      <c r="AR78" s="97" t="s">
        <v>125</v>
      </c>
      <c r="AS78" s="26" t="s">
        <v>1955</v>
      </c>
      <c r="AV78" s="99"/>
      <c r="AW78" s="159" t="s">
        <v>2062</v>
      </c>
      <c r="AX78" s="102"/>
      <c r="AY78" s="157" t="s">
        <v>2063</v>
      </c>
      <c r="AZ78" s="159"/>
      <c r="BF78" s="103">
        <v>46167</v>
      </c>
      <c r="BG78" s="46"/>
      <c r="BH78" s="46"/>
      <c r="BI78" s="46">
        <f t="shared" si="1"/>
        <v>0</v>
      </c>
      <c r="BJ78" s="46">
        <f t="shared" si="2"/>
        <v>0</v>
      </c>
    </row>
    <row r="79" spans="1:62" ht="120" customHeight="1" x14ac:dyDescent="0.2">
      <c r="A79" s="170" t="s">
        <v>179</v>
      </c>
      <c r="B79" s="132"/>
      <c r="C79" s="150">
        <v>0</v>
      </c>
      <c r="D79" s="150">
        <v>0</v>
      </c>
      <c r="E79" s="133">
        <v>825.30000000000007</v>
      </c>
      <c r="F79" s="134" t="s">
        <v>1563</v>
      </c>
      <c r="G79" s="86" t="s">
        <v>1564</v>
      </c>
      <c r="H79" s="86" t="s">
        <v>1565</v>
      </c>
      <c r="I79" s="89"/>
      <c r="J79" s="90" t="s">
        <v>193</v>
      </c>
      <c r="K79" s="86" t="s">
        <v>1429</v>
      </c>
      <c r="L79" s="86"/>
      <c r="M79" s="92" t="s">
        <v>133</v>
      </c>
      <c r="N79" s="86" t="s">
        <v>108</v>
      </c>
      <c r="O79" s="163" t="s">
        <v>217</v>
      </c>
      <c r="P79" s="163" t="s">
        <v>233</v>
      </c>
      <c r="Q79" s="91" t="s">
        <v>109</v>
      </c>
      <c r="R79" s="91" t="s">
        <v>204</v>
      </c>
      <c r="S79" s="91" t="s">
        <v>1566</v>
      </c>
      <c r="T79" s="92">
        <v>22</v>
      </c>
      <c r="U79" s="93">
        <v>16</v>
      </c>
      <c r="V79" s="94">
        <v>46162</v>
      </c>
      <c r="W79" s="94">
        <v>46162</v>
      </c>
      <c r="X79" s="95">
        <v>9785171839505</v>
      </c>
      <c r="Y79" s="96">
        <v>224</v>
      </c>
      <c r="Z79" s="97">
        <v>0.39800000000000002</v>
      </c>
      <c r="AA79" s="98" t="s">
        <v>134</v>
      </c>
      <c r="AB79" s="98" t="s">
        <v>189</v>
      </c>
      <c r="AC79" s="98" t="s">
        <v>135</v>
      </c>
      <c r="AD79" s="91" t="s">
        <v>110</v>
      </c>
      <c r="AE79" s="169" t="s">
        <v>194</v>
      </c>
      <c r="AF79" s="168"/>
      <c r="AG79" s="98" t="s">
        <v>349</v>
      </c>
      <c r="AH79" s="98"/>
      <c r="AI79" s="86" t="s">
        <v>1567</v>
      </c>
      <c r="AJ79" s="101"/>
      <c r="AK79" s="91"/>
      <c r="AL79" s="100" t="s">
        <v>1568</v>
      </c>
      <c r="AM79" s="86" t="s">
        <v>321</v>
      </c>
      <c r="AN79" s="86" t="s">
        <v>229</v>
      </c>
      <c r="AO79" s="143">
        <f t="shared" si="0"/>
        <v>0</v>
      </c>
      <c r="AP79" s="85" t="s">
        <v>1569</v>
      </c>
      <c r="AQ79" s="100" t="s">
        <v>111</v>
      </c>
      <c r="AR79" s="97" t="s">
        <v>125</v>
      </c>
      <c r="AV79" s="99"/>
      <c r="AW79" s="159" t="s">
        <v>1570</v>
      </c>
      <c r="AX79" s="102"/>
      <c r="AY79" s="157" t="s">
        <v>1571</v>
      </c>
      <c r="AZ79" s="159"/>
      <c r="BF79" s="103">
        <v>46164</v>
      </c>
      <c r="BG79" s="46"/>
      <c r="BH79" s="46"/>
      <c r="BI79" s="46">
        <f t="shared" si="1"/>
        <v>0</v>
      </c>
      <c r="BJ79" s="46">
        <f t="shared" si="2"/>
        <v>0</v>
      </c>
    </row>
    <row r="80" spans="1:62" ht="120" customHeight="1" x14ac:dyDescent="0.2">
      <c r="A80" s="170" t="s">
        <v>179</v>
      </c>
      <c r="B80" s="132"/>
      <c r="C80" s="150">
        <v>0</v>
      </c>
      <c r="D80" s="150">
        <v>0</v>
      </c>
      <c r="E80" s="133">
        <v>850.5</v>
      </c>
      <c r="F80" s="134" t="s">
        <v>1090</v>
      </c>
      <c r="G80" s="86" t="s">
        <v>1091</v>
      </c>
      <c r="H80" s="86" t="s">
        <v>1092</v>
      </c>
      <c r="I80" s="89"/>
      <c r="J80" s="90">
        <v>7</v>
      </c>
      <c r="K80" s="86"/>
      <c r="L80" s="86"/>
      <c r="M80" s="92" t="s">
        <v>151</v>
      </c>
      <c r="N80" s="86" t="s">
        <v>108</v>
      </c>
      <c r="O80" s="163" t="s">
        <v>214</v>
      </c>
      <c r="P80" s="163" t="s">
        <v>214</v>
      </c>
      <c r="Q80" s="91" t="s">
        <v>109</v>
      </c>
      <c r="R80" s="91" t="s">
        <v>204</v>
      </c>
      <c r="S80" s="91" t="s">
        <v>1093</v>
      </c>
      <c r="T80" s="92">
        <v>10</v>
      </c>
      <c r="U80" s="93">
        <v>12</v>
      </c>
      <c r="V80" s="94">
        <v>46062</v>
      </c>
      <c r="W80" s="94">
        <v>46160</v>
      </c>
      <c r="X80" s="95">
        <v>9785171727994</v>
      </c>
      <c r="Y80" s="96">
        <v>448</v>
      </c>
      <c r="Z80" s="97">
        <v>0.47299999999999998</v>
      </c>
      <c r="AA80" s="98" t="s">
        <v>145</v>
      </c>
      <c r="AB80" s="98" t="s">
        <v>221</v>
      </c>
      <c r="AC80" s="98" t="s">
        <v>146</v>
      </c>
      <c r="AD80" s="91" t="s">
        <v>110</v>
      </c>
      <c r="AE80" s="135" t="s">
        <v>116</v>
      </c>
      <c r="AF80" s="168"/>
      <c r="AG80" s="98" t="s">
        <v>1094</v>
      </c>
      <c r="AH80" s="98"/>
      <c r="AI80" s="86" t="s">
        <v>1095</v>
      </c>
      <c r="AJ80" s="101"/>
      <c r="AK80" s="91" t="s">
        <v>1096</v>
      </c>
      <c r="AL80" s="100" t="s">
        <v>1097</v>
      </c>
      <c r="AM80" s="86" t="s">
        <v>158</v>
      </c>
      <c r="AN80" s="86" t="s">
        <v>153</v>
      </c>
      <c r="AO80" s="143">
        <f t="shared" si="0"/>
        <v>0</v>
      </c>
      <c r="AP80" s="85" t="s">
        <v>1098</v>
      </c>
      <c r="AQ80" s="100" t="s">
        <v>154</v>
      </c>
      <c r="AR80" s="97" t="s">
        <v>125</v>
      </c>
      <c r="AV80" s="99"/>
      <c r="AW80" s="159" t="s">
        <v>1099</v>
      </c>
      <c r="AX80" s="102" t="s">
        <v>1100</v>
      </c>
      <c r="AY80" s="157" t="s">
        <v>1101</v>
      </c>
      <c r="AZ80" s="159"/>
      <c r="BF80" s="103">
        <v>46163</v>
      </c>
      <c r="BG80" s="46"/>
      <c r="BH80" s="46"/>
      <c r="BI80" s="46">
        <f t="shared" si="1"/>
        <v>0</v>
      </c>
      <c r="BJ80" s="46">
        <f t="shared" si="2"/>
        <v>0</v>
      </c>
    </row>
    <row r="81" spans="1:62" ht="120" customHeight="1" x14ac:dyDescent="0.2">
      <c r="A81" s="170" t="s">
        <v>179</v>
      </c>
      <c r="B81" s="132"/>
      <c r="C81" s="150">
        <v>0</v>
      </c>
      <c r="D81" s="150">
        <v>0</v>
      </c>
      <c r="E81" s="133">
        <v>1316.7</v>
      </c>
      <c r="F81" s="134" t="s">
        <v>2064</v>
      </c>
      <c r="G81" s="86" t="s">
        <v>2065</v>
      </c>
      <c r="H81" s="86" t="s">
        <v>2066</v>
      </c>
      <c r="I81" s="89"/>
      <c r="J81" s="90">
        <v>4</v>
      </c>
      <c r="K81" s="86"/>
      <c r="L81" s="86"/>
      <c r="M81" s="92" t="s">
        <v>144</v>
      </c>
      <c r="N81" s="86" t="s">
        <v>108</v>
      </c>
      <c r="O81" s="163" t="s">
        <v>393</v>
      </c>
      <c r="P81" s="163" t="s">
        <v>414</v>
      </c>
      <c r="Q81" s="91" t="s">
        <v>109</v>
      </c>
      <c r="R81" s="91" t="s">
        <v>204</v>
      </c>
      <c r="S81" s="91" t="s">
        <v>2067</v>
      </c>
      <c r="T81" s="92">
        <v>10</v>
      </c>
      <c r="U81" s="93">
        <v>5</v>
      </c>
      <c r="V81" s="94">
        <v>45950</v>
      </c>
      <c r="W81" s="94">
        <v>46163</v>
      </c>
      <c r="X81" s="95">
        <v>9785171628079</v>
      </c>
      <c r="Y81" s="96">
        <v>416</v>
      </c>
      <c r="Z81" s="97">
        <v>0.77200000000000002</v>
      </c>
      <c r="AA81" s="98" t="s">
        <v>186</v>
      </c>
      <c r="AB81" s="98" t="s">
        <v>189</v>
      </c>
      <c r="AC81" s="98" t="s">
        <v>187</v>
      </c>
      <c r="AD81" s="91" t="s">
        <v>110</v>
      </c>
      <c r="AE81" s="135" t="s">
        <v>116</v>
      </c>
      <c r="AF81" s="168"/>
      <c r="AG81" s="98" t="s">
        <v>345</v>
      </c>
      <c r="AH81" s="98"/>
      <c r="AI81" s="86" t="s">
        <v>2068</v>
      </c>
      <c r="AJ81" s="101"/>
      <c r="AK81" s="91"/>
      <c r="AL81" s="100" t="s">
        <v>2069</v>
      </c>
      <c r="AM81" s="86" t="s">
        <v>387</v>
      </c>
      <c r="AN81" s="86" t="s">
        <v>229</v>
      </c>
      <c r="AO81" s="143">
        <f t="shared" si="0"/>
        <v>0</v>
      </c>
      <c r="AP81" s="85" t="s">
        <v>2070</v>
      </c>
      <c r="AQ81" s="100" t="s">
        <v>111</v>
      </c>
      <c r="AR81" s="97" t="s">
        <v>125</v>
      </c>
      <c r="AS81" s="26" t="s">
        <v>1955</v>
      </c>
      <c r="AV81" s="99"/>
      <c r="AW81" s="159" t="s">
        <v>2071</v>
      </c>
      <c r="AX81" s="102" t="s">
        <v>2072</v>
      </c>
      <c r="AY81" s="157" t="s">
        <v>2073</v>
      </c>
      <c r="AZ81" s="159"/>
      <c r="BF81" s="103">
        <v>46167</v>
      </c>
      <c r="BG81" s="46"/>
      <c r="BH81" s="46"/>
      <c r="BI81" s="46">
        <f t="shared" si="1"/>
        <v>0</v>
      </c>
      <c r="BJ81" s="46">
        <f t="shared" si="2"/>
        <v>0</v>
      </c>
    </row>
    <row r="82" spans="1:62" ht="120" customHeight="1" x14ac:dyDescent="0.2">
      <c r="A82" s="170" t="s">
        <v>179</v>
      </c>
      <c r="B82" s="132"/>
      <c r="C82" s="150">
        <v>0</v>
      </c>
      <c r="D82" s="150">
        <v>0</v>
      </c>
      <c r="E82" s="133">
        <v>1209.6000000000001</v>
      </c>
      <c r="F82" s="134" t="s">
        <v>2591</v>
      </c>
      <c r="G82" s="86" t="s">
        <v>2592</v>
      </c>
      <c r="H82" s="86" t="s">
        <v>2593</v>
      </c>
      <c r="I82" s="89"/>
      <c r="J82" s="90" t="s">
        <v>193</v>
      </c>
      <c r="K82" s="86"/>
      <c r="L82" s="86"/>
      <c r="M82" s="92" t="s">
        <v>133</v>
      </c>
      <c r="N82" s="86" t="s">
        <v>108</v>
      </c>
      <c r="O82" s="163" t="s">
        <v>232</v>
      </c>
      <c r="P82" s="163" t="s">
        <v>252</v>
      </c>
      <c r="Q82" s="91" t="s">
        <v>109</v>
      </c>
      <c r="R82" s="91" t="s">
        <v>204</v>
      </c>
      <c r="S82" s="91" t="s">
        <v>2594</v>
      </c>
      <c r="T82" s="92">
        <v>22</v>
      </c>
      <c r="U82" s="93">
        <v>16</v>
      </c>
      <c r="V82" s="94">
        <v>46163</v>
      </c>
      <c r="W82" s="94">
        <v>46163</v>
      </c>
      <c r="X82" s="95">
        <v>9785171532581</v>
      </c>
      <c r="Y82" s="96">
        <v>320</v>
      </c>
      <c r="Z82" s="97">
        <v>0.42099999999999999</v>
      </c>
      <c r="AA82" s="98" t="s">
        <v>145</v>
      </c>
      <c r="AB82" s="98" t="s">
        <v>189</v>
      </c>
      <c r="AC82" s="98" t="s">
        <v>146</v>
      </c>
      <c r="AD82" s="91" t="s">
        <v>110</v>
      </c>
      <c r="AE82" s="169" t="s">
        <v>194</v>
      </c>
      <c r="AF82" s="168"/>
      <c r="AG82" s="98" t="s">
        <v>409</v>
      </c>
      <c r="AH82" s="98"/>
      <c r="AI82" s="86" t="s">
        <v>2595</v>
      </c>
      <c r="AJ82" s="101"/>
      <c r="AK82" s="91"/>
      <c r="AL82" s="100" t="s">
        <v>2596</v>
      </c>
      <c r="AM82" s="86" t="s">
        <v>334</v>
      </c>
      <c r="AN82" s="86" t="s">
        <v>229</v>
      </c>
      <c r="AO82" s="143">
        <f t="shared" ref="AO82:AO145" si="3">C82*U82+D82</f>
        <v>0</v>
      </c>
      <c r="AP82" s="85" t="s">
        <v>2597</v>
      </c>
      <c r="AQ82" s="100" t="s">
        <v>154</v>
      </c>
      <c r="AR82" s="97" t="s">
        <v>125</v>
      </c>
      <c r="AV82" s="99"/>
      <c r="AW82" s="159" t="s">
        <v>2598</v>
      </c>
      <c r="AX82" s="102"/>
      <c r="AY82" s="157" t="s">
        <v>2599</v>
      </c>
      <c r="AZ82" s="159"/>
      <c r="BF82" s="103">
        <v>46168</v>
      </c>
      <c r="BG82" s="46"/>
      <c r="BH82" s="46"/>
      <c r="BI82" s="46">
        <f t="shared" ref="BI82:BI145" si="4">AO82*E82</f>
        <v>0</v>
      </c>
      <c r="BJ82" s="46">
        <f t="shared" ref="BJ82:BJ145" si="5">AO82*Z82</f>
        <v>0</v>
      </c>
    </row>
    <row r="83" spans="1:62" ht="120" customHeight="1" x14ac:dyDescent="0.2">
      <c r="A83" s="170" t="s">
        <v>179</v>
      </c>
      <c r="B83" s="132"/>
      <c r="C83" s="150">
        <v>0</v>
      </c>
      <c r="D83" s="150">
        <v>0</v>
      </c>
      <c r="E83" s="133">
        <v>1001.7</v>
      </c>
      <c r="F83" s="134" t="s">
        <v>693</v>
      </c>
      <c r="G83" s="86" t="s">
        <v>694</v>
      </c>
      <c r="H83" s="86" t="s">
        <v>695</v>
      </c>
      <c r="I83" s="89"/>
      <c r="J83" s="90" t="s">
        <v>193</v>
      </c>
      <c r="K83" s="86"/>
      <c r="L83" s="86"/>
      <c r="M83" s="92" t="s">
        <v>133</v>
      </c>
      <c r="N83" s="86" t="s">
        <v>108</v>
      </c>
      <c r="O83" s="163" t="s">
        <v>337</v>
      </c>
      <c r="P83" s="163" t="s">
        <v>486</v>
      </c>
      <c r="Q83" s="91" t="s">
        <v>109</v>
      </c>
      <c r="R83" s="91" t="s">
        <v>204</v>
      </c>
      <c r="S83" s="91" t="s">
        <v>696</v>
      </c>
      <c r="T83" s="92">
        <v>10</v>
      </c>
      <c r="U83" s="93">
        <v>6</v>
      </c>
      <c r="V83" s="94">
        <v>46157</v>
      </c>
      <c r="W83" s="94">
        <v>46157</v>
      </c>
      <c r="X83" s="95">
        <v>9785171837334</v>
      </c>
      <c r="Y83" s="96">
        <v>384</v>
      </c>
      <c r="Z83" s="97">
        <v>0.59799999999999998</v>
      </c>
      <c r="AA83" s="98" t="s">
        <v>174</v>
      </c>
      <c r="AB83" s="98" t="s">
        <v>221</v>
      </c>
      <c r="AC83" s="98" t="s">
        <v>175</v>
      </c>
      <c r="AD83" s="91" t="s">
        <v>110</v>
      </c>
      <c r="AE83" s="169" t="s">
        <v>194</v>
      </c>
      <c r="AF83" s="168"/>
      <c r="AG83" s="98" t="s">
        <v>697</v>
      </c>
      <c r="AH83" s="98"/>
      <c r="AI83" s="86" t="s">
        <v>698</v>
      </c>
      <c r="AJ83" s="101" t="s">
        <v>111</v>
      </c>
      <c r="AK83" s="91"/>
      <c r="AL83" s="100" t="s">
        <v>699</v>
      </c>
      <c r="AM83" s="86" t="s">
        <v>231</v>
      </c>
      <c r="AN83" s="86" t="s">
        <v>229</v>
      </c>
      <c r="AO83" s="143">
        <f t="shared" si="3"/>
        <v>0</v>
      </c>
      <c r="AP83" s="85" t="s">
        <v>700</v>
      </c>
      <c r="AQ83" s="100" t="s">
        <v>111</v>
      </c>
      <c r="AR83" s="97" t="s">
        <v>125</v>
      </c>
      <c r="AV83" s="99"/>
      <c r="AW83" s="159" t="s">
        <v>701</v>
      </c>
      <c r="AX83" s="102"/>
      <c r="AY83" s="157" t="s">
        <v>702</v>
      </c>
      <c r="AZ83" s="159"/>
      <c r="BF83" s="103">
        <v>46162</v>
      </c>
      <c r="BG83" s="46"/>
      <c r="BH83" s="46"/>
      <c r="BI83" s="46">
        <f t="shared" si="4"/>
        <v>0</v>
      </c>
      <c r="BJ83" s="46">
        <f t="shared" si="5"/>
        <v>0</v>
      </c>
    </row>
    <row r="84" spans="1:62" ht="120" customHeight="1" x14ac:dyDescent="0.2">
      <c r="A84" s="170" t="s">
        <v>179</v>
      </c>
      <c r="B84" s="132"/>
      <c r="C84" s="150">
        <v>0</v>
      </c>
      <c r="D84" s="150">
        <v>0</v>
      </c>
      <c r="E84" s="133">
        <v>781.2</v>
      </c>
      <c r="F84" s="134" t="s">
        <v>703</v>
      </c>
      <c r="G84" s="86" t="s">
        <v>704</v>
      </c>
      <c r="H84" s="86" t="s">
        <v>705</v>
      </c>
      <c r="I84" s="89"/>
      <c r="J84" s="90" t="s">
        <v>196</v>
      </c>
      <c r="K84" s="86"/>
      <c r="L84" s="86"/>
      <c r="M84" s="92" t="s">
        <v>151</v>
      </c>
      <c r="N84" s="86" t="s">
        <v>108</v>
      </c>
      <c r="O84" s="163" t="s">
        <v>206</v>
      </c>
      <c r="P84" s="163" t="s">
        <v>206</v>
      </c>
      <c r="Q84" s="91" t="s">
        <v>109</v>
      </c>
      <c r="R84" s="91" t="s">
        <v>204</v>
      </c>
      <c r="S84" s="91" t="s">
        <v>706</v>
      </c>
      <c r="T84" s="92">
        <v>10</v>
      </c>
      <c r="U84" s="93">
        <v>10</v>
      </c>
      <c r="V84" s="94">
        <v>46160</v>
      </c>
      <c r="W84" s="94">
        <v>46160</v>
      </c>
      <c r="X84" s="95">
        <v>9785171877064</v>
      </c>
      <c r="Y84" s="96">
        <v>576</v>
      </c>
      <c r="Z84" s="97">
        <v>0.52500000000000002</v>
      </c>
      <c r="AA84" s="98" t="s">
        <v>145</v>
      </c>
      <c r="AB84" s="98" t="s">
        <v>190</v>
      </c>
      <c r="AC84" s="98" t="s">
        <v>146</v>
      </c>
      <c r="AD84" s="91" t="s">
        <v>110</v>
      </c>
      <c r="AE84" s="169" t="s">
        <v>194</v>
      </c>
      <c r="AF84" s="168"/>
      <c r="AG84" s="98" t="s">
        <v>283</v>
      </c>
      <c r="AH84" s="98"/>
      <c r="AI84" s="86" t="s">
        <v>707</v>
      </c>
      <c r="AJ84" s="101"/>
      <c r="AK84" s="91"/>
      <c r="AL84" s="100" t="s">
        <v>708</v>
      </c>
      <c r="AM84" s="86" t="s">
        <v>215</v>
      </c>
      <c r="AN84" s="86" t="s">
        <v>153</v>
      </c>
      <c r="AO84" s="143">
        <f t="shared" si="3"/>
        <v>0</v>
      </c>
      <c r="AP84" s="85" t="s">
        <v>709</v>
      </c>
      <c r="AQ84" s="100" t="s">
        <v>111</v>
      </c>
      <c r="AR84" s="97" t="s">
        <v>125</v>
      </c>
      <c r="AV84" s="99"/>
      <c r="AW84" s="159" t="s">
        <v>710</v>
      </c>
      <c r="AX84" s="102"/>
      <c r="AY84" s="157" t="s">
        <v>711</v>
      </c>
      <c r="AZ84" s="159"/>
      <c r="BF84" s="103">
        <v>46162</v>
      </c>
      <c r="BG84" s="46"/>
      <c r="BH84" s="46"/>
      <c r="BI84" s="46">
        <f t="shared" si="4"/>
        <v>0</v>
      </c>
      <c r="BJ84" s="46">
        <f t="shared" si="5"/>
        <v>0</v>
      </c>
    </row>
    <row r="85" spans="1:62" ht="120" customHeight="1" x14ac:dyDescent="0.2">
      <c r="A85" s="170" t="s">
        <v>179</v>
      </c>
      <c r="B85" s="132"/>
      <c r="C85" s="150">
        <v>0</v>
      </c>
      <c r="D85" s="150">
        <v>0</v>
      </c>
      <c r="E85" s="133">
        <v>1839.6000000000001</v>
      </c>
      <c r="F85" s="134" t="s">
        <v>1572</v>
      </c>
      <c r="G85" s="86" t="s">
        <v>1573</v>
      </c>
      <c r="H85" s="86" t="s">
        <v>613</v>
      </c>
      <c r="I85" s="89"/>
      <c r="J85" s="90">
        <v>6</v>
      </c>
      <c r="K85" s="86" t="s">
        <v>1429</v>
      </c>
      <c r="L85" s="86"/>
      <c r="M85" s="92" t="s">
        <v>151</v>
      </c>
      <c r="N85" s="86" t="s">
        <v>108</v>
      </c>
      <c r="O85" s="163" t="s">
        <v>197</v>
      </c>
      <c r="P85" s="163" t="s">
        <v>198</v>
      </c>
      <c r="Q85" s="91" t="s">
        <v>109</v>
      </c>
      <c r="R85" s="91" t="s">
        <v>204</v>
      </c>
      <c r="S85" s="91" t="s">
        <v>1574</v>
      </c>
      <c r="T85" s="92">
        <v>10</v>
      </c>
      <c r="U85" s="93">
        <v>5</v>
      </c>
      <c r="V85" s="94">
        <v>45805</v>
      </c>
      <c r="W85" s="94">
        <v>46162</v>
      </c>
      <c r="X85" s="95">
        <v>9785171683900</v>
      </c>
      <c r="Y85" s="96">
        <v>280</v>
      </c>
      <c r="Z85" s="97">
        <v>1.3080000000000001</v>
      </c>
      <c r="AA85" s="98" t="s">
        <v>139</v>
      </c>
      <c r="AB85" s="98" t="s">
        <v>199</v>
      </c>
      <c r="AC85" s="98" t="s">
        <v>140</v>
      </c>
      <c r="AD85" s="91" t="s">
        <v>110</v>
      </c>
      <c r="AE85" s="135" t="s">
        <v>116</v>
      </c>
      <c r="AF85" s="168"/>
      <c r="AG85" s="98" t="s">
        <v>1575</v>
      </c>
      <c r="AH85" s="98"/>
      <c r="AI85" s="86" t="s">
        <v>614</v>
      </c>
      <c r="AJ85" s="101" t="s">
        <v>154</v>
      </c>
      <c r="AK85" s="91"/>
      <c r="AL85" s="100" t="s">
        <v>1576</v>
      </c>
      <c r="AM85" s="86" t="s">
        <v>268</v>
      </c>
      <c r="AN85" s="86" t="s">
        <v>229</v>
      </c>
      <c r="AO85" s="143">
        <f t="shared" si="3"/>
        <v>0</v>
      </c>
      <c r="AP85" s="85" t="s">
        <v>1577</v>
      </c>
      <c r="AQ85" s="100" t="s">
        <v>154</v>
      </c>
      <c r="AR85" s="97" t="s">
        <v>125</v>
      </c>
      <c r="AV85" s="99"/>
      <c r="AW85" s="159" t="s">
        <v>1578</v>
      </c>
      <c r="AX85" s="102"/>
      <c r="AY85" s="157" t="s">
        <v>1579</v>
      </c>
      <c r="AZ85" s="159"/>
      <c r="BF85" s="103">
        <v>46164</v>
      </c>
      <c r="BG85" s="46"/>
      <c r="BH85" s="46"/>
      <c r="BI85" s="46">
        <f t="shared" si="4"/>
        <v>0</v>
      </c>
      <c r="BJ85" s="46">
        <f t="shared" si="5"/>
        <v>0</v>
      </c>
    </row>
    <row r="86" spans="1:62" ht="120" customHeight="1" x14ac:dyDescent="0.2">
      <c r="A86" s="170" t="s">
        <v>179</v>
      </c>
      <c r="B86" s="132"/>
      <c r="C86" s="150">
        <v>0</v>
      </c>
      <c r="D86" s="150">
        <v>0</v>
      </c>
      <c r="E86" s="133">
        <v>737.1</v>
      </c>
      <c r="F86" s="134" t="s">
        <v>1102</v>
      </c>
      <c r="G86" s="86" t="s">
        <v>1103</v>
      </c>
      <c r="H86" s="86" t="s">
        <v>1104</v>
      </c>
      <c r="I86" s="89"/>
      <c r="J86" s="90">
        <v>6</v>
      </c>
      <c r="K86" s="86"/>
      <c r="L86" s="86"/>
      <c r="M86" s="92" t="s">
        <v>151</v>
      </c>
      <c r="N86" s="86" t="s">
        <v>108</v>
      </c>
      <c r="O86" s="163" t="s">
        <v>197</v>
      </c>
      <c r="P86" s="163" t="s">
        <v>198</v>
      </c>
      <c r="Q86" s="91" t="s">
        <v>109</v>
      </c>
      <c r="R86" s="91" t="s">
        <v>204</v>
      </c>
      <c r="S86" s="91" t="s">
        <v>1105</v>
      </c>
      <c r="T86" s="92">
        <v>10</v>
      </c>
      <c r="U86" s="93">
        <v>14</v>
      </c>
      <c r="V86" s="94">
        <v>45027</v>
      </c>
      <c r="W86" s="94">
        <v>46161</v>
      </c>
      <c r="X86" s="95">
        <v>9785171555108</v>
      </c>
      <c r="Y86" s="96">
        <v>352</v>
      </c>
      <c r="Z86" s="97">
        <v>0.36299999999999999</v>
      </c>
      <c r="AA86" s="98" t="s">
        <v>145</v>
      </c>
      <c r="AB86" s="98" t="s">
        <v>164</v>
      </c>
      <c r="AC86" s="98" t="s">
        <v>146</v>
      </c>
      <c r="AD86" s="91" t="s">
        <v>110</v>
      </c>
      <c r="AE86" s="135" t="s">
        <v>116</v>
      </c>
      <c r="AF86" s="168"/>
      <c r="AG86" s="98" t="s">
        <v>394</v>
      </c>
      <c r="AH86" s="98"/>
      <c r="AI86" s="86" t="s">
        <v>1106</v>
      </c>
      <c r="AJ86" s="101"/>
      <c r="AK86" s="91"/>
      <c r="AL86" s="100" t="s">
        <v>1107</v>
      </c>
      <c r="AM86" s="86" t="s">
        <v>335</v>
      </c>
      <c r="AN86" s="86" t="s">
        <v>229</v>
      </c>
      <c r="AO86" s="143">
        <f t="shared" si="3"/>
        <v>0</v>
      </c>
      <c r="AP86" s="85" t="s">
        <v>1108</v>
      </c>
      <c r="AQ86" s="100" t="s">
        <v>157</v>
      </c>
      <c r="AR86" s="97" t="s">
        <v>125</v>
      </c>
      <c r="AV86" s="99"/>
      <c r="AW86" s="159" t="s">
        <v>1109</v>
      </c>
      <c r="AX86" s="102"/>
      <c r="AY86" s="157" t="s">
        <v>1110</v>
      </c>
      <c r="AZ86" s="159"/>
      <c r="BF86" s="103">
        <v>46163</v>
      </c>
      <c r="BG86" s="46"/>
      <c r="BH86" s="46"/>
      <c r="BI86" s="46">
        <f t="shared" si="4"/>
        <v>0</v>
      </c>
      <c r="BJ86" s="46">
        <f t="shared" si="5"/>
        <v>0</v>
      </c>
    </row>
    <row r="87" spans="1:62" ht="120" customHeight="1" x14ac:dyDescent="0.2">
      <c r="A87" s="170" t="s">
        <v>179</v>
      </c>
      <c r="B87" s="132"/>
      <c r="C87" s="150">
        <v>0</v>
      </c>
      <c r="D87" s="150">
        <v>0</v>
      </c>
      <c r="E87" s="133">
        <v>781.2</v>
      </c>
      <c r="F87" s="134" t="s">
        <v>2600</v>
      </c>
      <c r="G87" s="86" t="s">
        <v>2601</v>
      </c>
      <c r="H87" s="86" t="s">
        <v>1104</v>
      </c>
      <c r="I87" s="89"/>
      <c r="J87" s="90" t="s">
        <v>193</v>
      </c>
      <c r="K87" s="86"/>
      <c r="L87" s="86"/>
      <c r="M87" s="92" t="s">
        <v>133</v>
      </c>
      <c r="N87" s="86" t="s">
        <v>108</v>
      </c>
      <c r="O87" s="163" t="s">
        <v>337</v>
      </c>
      <c r="P87" s="163" t="s">
        <v>486</v>
      </c>
      <c r="Q87" s="91" t="s">
        <v>109</v>
      </c>
      <c r="R87" s="91" t="s">
        <v>204</v>
      </c>
      <c r="S87" s="91" t="s">
        <v>2602</v>
      </c>
      <c r="T87" s="92">
        <v>10</v>
      </c>
      <c r="U87" s="93">
        <v>20</v>
      </c>
      <c r="V87" s="94">
        <v>46163</v>
      </c>
      <c r="W87" s="94">
        <v>46163</v>
      </c>
      <c r="X87" s="95">
        <v>9785171788988</v>
      </c>
      <c r="Y87" s="96">
        <v>320</v>
      </c>
      <c r="Z87" s="97">
        <v>0.36899999999999999</v>
      </c>
      <c r="AA87" s="98" t="s">
        <v>145</v>
      </c>
      <c r="AB87" s="98" t="s">
        <v>278</v>
      </c>
      <c r="AC87" s="98" t="s">
        <v>146</v>
      </c>
      <c r="AD87" s="91" t="s">
        <v>110</v>
      </c>
      <c r="AE87" s="169" t="s">
        <v>194</v>
      </c>
      <c r="AF87" s="168"/>
      <c r="AG87" s="98" t="s">
        <v>1179</v>
      </c>
      <c r="AH87" s="98"/>
      <c r="AI87" s="86" t="s">
        <v>1106</v>
      </c>
      <c r="AJ87" s="101"/>
      <c r="AK87" s="91"/>
      <c r="AL87" s="100" t="s">
        <v>2603</v>
      </c>
      <c r="AM87" s="86" t="s">
        <v>335</v>
      </c>
      <c r="AN87" s="86" t="s">
        <v>229</v>
      </c>
      <c r="AO87" s="143">
        <f t="shared" si="3"/>
        <v>0</v>
      </c>
      <c r="AP87" s="85" t="s">
        <v>2604</v>
      </c>
      <c r="AQ87" s="100" t="s">
        <v>157</v>
      </c>
      <c r="AR87" s="97" t="s">
        <v>125</v>
      </c>
      <c r="AV87" s="99"/>
      <c r="AW87" s="159" t="s">
        <v>2605</v>
      </c>
      <c r="AX87" s="102"/>
      <c r="AY87" s="157" t="s">
        <v>2606</v>
      </c>
      <c r="AZ87" s="159"/>
      <c r="BF87" s="103">
        <v>46168</v>
      </c>
      <c r="BG87" s="46"/>
      <c r="BH87" s="46"/>
      <c r="BI87" s="46">
        <f t="shared" si="4"/>
        <v>0</v>
      </c>
      <c r="BJ87" s="46">
        <f t="shared" si="5"/>
        <v>0</v>
      </c>
    </row>
    <row r="88" spans="1:62" ht="120" customHeight="1" x14ac:dyDescent="0.2">
      <c r="A88" s="170" t="s">
        <v>179</v>
      </c>
      <c r="B88" s="132"/>
      <c r="C88" s="150">
        <v>0</v>
      </c>
      <c r="D88" s="150">
        <v>0</v>
      </c>
      <c r="E88" s="133">
        <v>737.1</v>
      </c>
      <c r="F88" s="134" t="s">
        <v>712</v>
      </c>
      <c r="G88" s="86" t="s">
        <v>713</v>
      </c>
      <c r="H88" s="86" t="s">
        <v>714</v>
      </c>
      <c r="I88" s="89"/>
      <c r="J88" s="90">
        <v>7</v>
      </c>
      <c r="K88" s="86"/>
      <c r="L88" s="86"/>
      <c r="M88" s="92" t="s">
        <v>151</v>
      </c>
      <c r="N88" s="86" t="s">
        <v>108</v>
      </c>
      <c r="O88" s="163" t="s">
        <v>201</v>
      </c>
      <c r="P88" s="163" t="s">
        <v>201</v>
      </c>
      <c r="Q88" s="91" t="s">
        <v>109</v>
      </c>
      <c r="R88" s="91" t="s">
        <v>204</v>
      </c>
      <c r="S88" s="91" t="s">
        <v>715</v>
      </c>
      <c r="T88" s="92">
        <v>10</v>
      </c>
      <c r="U88" s="93">
        <v>5</v>
      </c>
      <c r="V88" s="94">
        <v>45707</v>
      </c>
      <c r="W88" s="94">
        <v>46159</v>
      </c>
      <c r="X88" s="95">
        <v>9785171728205</v>
      </c>
      <c r="Y88" s="96">
        <v>384</v>
      </c>
      <c r="Z88" s="97">
        <v>0.42799999999999999</v>
      </c>
      <c r="AA88" s="98" t="s">
        <v>145</v>
      </c>
      <c r="AB88" s="98" t="s">
        <v>136</v>
      </c>
      <c r="AC88" s="98" t="s">
        <v>146</v>
      </c>
      <c r="AD88" s="91" t="s">
        <v>110</v>
      </c>
      <c r="AE88" s="135" t="s">
        <v>116</v>
      </c>
      <c r="AF88" s="168"/>
      <c r="AG88" s="98" t="s">
        <v>283</v>
      </c>
      <c r="AH88" s="98"/>
      <c r="AI88" s="86" t="s">
        <v>716</v>
      </c>
      <c r="AJ88" s="101"/>
      <c r="AK88" s="91"/>
      <c r="AL88" s="100" t="s">
        <v>717</v>
      </c>
      <c r="AM88" s="86" t="s">
        <v>215</v>
      </c>
      <c r="AN88" s="86" t="s">
        <v>153</v>
      </c>
      <c r="AO88" s="143">
        <f t="shared" si="3"/>
        <v>0</v>
      </c>
      <c r="AP88" s="85" t="s">
        <v>718</v>
      </c>
      <c r="AQ88" s="100" t="s">
        <v>111</v>
      </c>
      <c r="AR88" s="97" t="s">
        <v>125</v>
      </c>
      <c r="AV88" s="99"/>
      <c r="AW88" s="159" t="s">
        <v>719</v>
      </c>
      <c r="AX88" s="102" t="s">
        <v>720</v>
      </c>
      <c r="AY88" s="157" t="s">
        <v>721</v>
      </c>
      <c r="AZ88" s="159"/>
      <c r="BF88" s="103">
        <v>46162</v>
      </c>
      <c r="BG88" s="46"/>
      <c r="BH88" s="46"/>
      <c r="BI88" s="46">
        <f t="shared" si="4"/>
        <v>0</v>
      </c>
      <c r="BJ88" s="46">
        <f t="shared" si="5"/>
        <v>0</v>
      </c>
    </row>
    <row r="89" spans="1:62" ht="120" customHeight="1" x14ac:dyDescent="0.2">
      <c r="A89" s="170" t="s">
        <v>179</v>
      </c>
      <c r="B89" s="132"/>
      <c r="C89" s="150">
        <v>0</v>
      </c>
      <c r="D89" s="150">
        <v>0</v>
      </c>
      <c r="E89" s="133">
        <v>157.5</v>
      </c>
      <c r="F89" s="134" t="s">
        <v>2074</v>
      </c>
      <c r="G89" s="86" t="s">
        <v>205</v>
      </c>
      <c r="H89" s="86" t="s">
        <v>592</v>
      </c>
      <c r="I89" s="89"/>
      <c r="J89" s="90" t="s">
        <v>193</v>
      </c>
      <c r="K89" s="86"/>
      <c r="L89" s="86"/>
      <c r="M89" s="92" t="s">
        <v>138</v>
      </c>
      <c r="N89" s="86" t="s">
        <v>108</v>
      </c>
      <c r="O89" s="163" t="s">
        <v>238</v>
      </c>
      <c r="P89" s="163" t="s">
        <v>579</v>
      </c>
      <c r="Q89" s="91" t="s">
        <v>109</v>
      </c>
      <c r="R89" s="91" t="s">
        <v>204</v>
      </c>
      <c r="S89" s="91" t="s">
        <v>2075</v>
      </c>
      <c r="T89" s="92">
        <v>10</v>
      </c>
      <c r="U89" s="93">
        <v>40</v>
      </c>
      <c r="V89" s="94">
        <v>46155</v>
      </c>
      <c r="W89" s="94">
        <v>46155</v>
      </c>
      <c r="X89" s="95">
        <v>9785171842086</v>
      </c>
      <c r="Y89" s="96">
        <v>16</v>
      </c>
      <c r="Z89" s="97">
        <v>6.6000000000000003E-2</v>
      </c>
      <c r="AA89" s="98" t="s">
        <v>155</v>
      </c>
      <c r="AB89" s="98" t="s">
        <v>159</v>
      </c>
      <c r="AC89" s="98" t="s">
        <v>156</v>
      </c>
      <c r="AD89" s="91">
        <v>3</v>
      </c>
      <c r="AE89" s="169" t="s">
        <v>194</v>
      </c>
      <c r="AF89" s="168"/>
      <c r="AG89" s="98" t="s">
        <v>368</v>
      </c>
      <c r="AH89" s="98"/>
      <c r="AI89" s="86" t="s">
        <v>593</v>
      </c>
      <c r="AJ89" s="101" t="s">
        <v>162</v>
      </c>
      <c r="AK89" s="91"/>
      <c r="AL89" s="100" t="s">
        <v>2076</v>
      </c>
      <c r="AM89" s="86" t="s">
        <v>282</v>
      </c>
      <c r="AN89" s="86" t="s">
        <v>142</v>
      </c>
      <c r="AO89" s="143">
        <f t="shared" si="3"/>
        <v>0</v>
      </c>
      <c r="AP89" s="85" t="s">
        <v>2077</v>
      </c>
      <c r="AQ89" s="100" t="s">
        <v>143</v>
      </c>
      <c r="AR89" s="97" t="s">
        <v>125</v>
      </c>
      <c r="AS89" s="26" t="s">
        <v>1955</v>
      </c>
      <c r="AV89" s="99"/>
      <c r="AW89" s="159" t="s">
        <v>2078</v>
      </c>
      <c r="AX89" s="102"/>
      <c r="AY89" s="157" t="s">
        <v>2079</v>
      </c>
      <c r="AZ89" s="159"/>
      <c r="BF89" s="103">
        <v>46167</v>
      </c>
      <c r="BG89" s="46"/>
      <c r="BH89" s="46"/>
      <c r="BI89" s="46">
        <f t="shared" si="4"/>
        <v>0</v>
      </c>
      <c r="BJ89" s="46">
        <f t="shared" si="5"/>
        <v>0</v>
      </c>
    </row>
    <row r="90" spans="1:62" ht="120" customHeight="1" x14ac:dyDescent="0.2">
      <c r="A90" s="170" t="s">
        <v>179</v>
      </c>
      <c r="B90" s="132"/>
      <c r="C90" s="150">
        <v>0</v>
      </c>
      <c r="D90" s="150">
        <v>0</v>
      </c>
      <c r="E90" s="133">
        <v>157.5</v>
      </c>
      <c r="F90" s="134" t="s">
        <v>2080</v>
      </c>
      <c r="G90" s="86" t="s">
        <v>205</v>
      </c>
      <c r="H90" s="86" t="s">
        <v>592</v>
      </c>
      <c r="I90" s="89"/>
      <c r="J90" s="90" t="s">
        <v>193</v>
      </c>
      <c r="K90" s="86"/>
      <c r="L90" s="86"/>
      <c r="M90" s="92" t="s">
        <v>138</v>
      </c>
      <c r="N90" s="86" t="s">
        <v>108</v>
      </c>
      <c r="O90" s="163" t="s">
        <v>238</v>
      </c>
      <c r="P90" s="163" t="s">
        <v>579</v>
      </c>
      <c r="Q90" s="91" t="s">
        <v>109</v>
      </c>
      <c r="R90" s="91" t="s">
        <v>204</v>
      </c>
      <c r="S90" s="91" t="s">
        <v>2081</v>
      </c>
      <c r="T90" s="92">
        <v>10</v>
      </c>
      <c r="U90" s="93">
        <v>40</v>
      </c>
      <c r="V90" s="94">
        <v>46155</v>
      </c>
      <c r="W90" s="94">
        <v>46155</v>
      </c>
      <c r="X90" s="95">
        <v>9785171842079</v>
      </c>
      <c r="Y90" s="96">
        <v>16</v>
      </c>
      <c r="Z90" s="97">
        <v>6.5000000000000002E-2</v>
      </c>
      <c r="AA90" s="98" t="s">
        <v>155</v>
      </c>
      <c r="AB90" s="98" t="s">
        <v>159</v>
      </c>
      <c r="AC90" s="98" t="s">
        <v>156</v>
      </c>
      <c r="AD90" s="91">
        <v>3</v>
      </c>
      <c r="AE90" s="169" t="s">
        <v>194</v>
      </c>
      <c r="AF90" s="168"/>
      <c r="AG90" s="98" t="s">
        <v>534</v>
      </c>
      <c r="AH90" s="98"/>
      <c r="AI90" s="86" t="s">
        <v>593</v>
      </c>
      <c r="AJ90" s="101" t="s">
        <v>162</v>
      </c>
      <c r="AK90" s="91"/>
      <c r="AL90" s="100" t="s">
        <v>2082</v>
      </c>
      <c r="AM90" s="86" t="s">
        <v>282</v>
      </c>
      <c r="AN90" s="86" t="s">
        <v>142</v>
      </c>
      <c r="AO90" s="143">
        <f t="shared" si="3"/>
        <v>0</v>
      </c>
      <c r="AP90" s="85" t="s">
        <v>2083</v>
      </c>
      <c r="AQ90" s="100" t="s">
        <v>143</v>
      </c>
      <c r="AR90" s="97" t="s">
        <v>125</v>
      </c>
      <c r="AS90" s="26" t="s">
        <v>1955</v>
      </c>
      <c r="AV90" s="99"/>
      <c r="AW90" s="159" t="s">
        <v>2084</v>
      </c>
      <c r="AX90" s="102"/>
      <c r="AY90" s="157" t="s">
        <v>2085</v>
      </c>
      <c r="AZ90" s="159"/>
      <c r="BF90" s="103">
        <v>46167</v>
      </c>
      <c r="BG90" s="46"/>
      <c r="BH90" s="46"/>
      <c r="BI90" s="46">
        <f t="shared" si="4"/>
        <v>0</v>
      </c>
      <c r="BJ90" s="46">
        <f t="shared" si="5"/>
        <v>0</v>
      </c>
    </row>
    <row r="91" spans="1:62" ht="120" customHeight="1" x14ac:dyDescent="0.2">
      <c r="A91" s="170" t="s">
        <v>179</v>
      </c>
      <c r="B91" s="132"/>
      <c r="C91" s="150">
        <v>0</v>
      </c>
      <c r="D91" s="150">
        <v>0</v>
      </c>
      <c r="E91" s="133">
        <v>913.5</v>
      </c>
      <c r="F91" s="134" t="s">
        <v>1111</v>
      </c>
      <c r="G91" s="86" t="s">
        <v>1112</v>
      </c>
      <c r="H91" s="86" t="s">
        <v>1113</v>
      </c>
      <c r="I91" s="89"/>
      <c r="J91" s="90" t="s">
        <v>193</v>
      </c>
      <c r="K91" s="86"/>
      <c r="L91" s="86"/>
      <c r="M91" s="92" t="s">
        <v>138</v>
      </c>
      <c r="N91" s="86" t="s">
        <v>108</v>
      </c>
      <c r="O91" s="163" t="s">
        <v>222</v>
      </c>
      <c r="P91" s="163" t="s">
        <v>222</v>
      </c>
      <c r="Q91" s="91" t="s">
        <v>109</v>
      </c>
      <c r="R91" s="91" t="s">
        <v>204</v>
      </c>
      <c r="S91" s="91" t="s">
        <v>1114</v>
      </c>
      <c r="T91" s="92">
        <v>10</v>
      </c>
      <c r="U91" s="93">
        <v>16</v>
      </c>
      <c r="V91" s="94">
        <v>46146</v>
      </c>
      <c r="W91" s="94">
        <v>46146</v>
      </c>
      <c r="X91" s="95">
        <v>9785171810153</v>
      </c>
      <c r="Y91" s="96">
        <v>128</v>
      </c>
      <c r="Z91" s="97">
        <v>0.28599999999999998</v>
      </c>
      <c r="AA91" s="98" t="s">
        <v>155</v>
      </c>
      <c r="AB91" s="98" t="s">
        <v>189</v>
      </c>
      <c r="AC91" s="98" t="s">
        <v>156</v>
      </c>
      <c r="AD91" s="91">
        <v>3</v>
      </c>
      <c r="AE91" s="169" t="s">
        <v>194</v>
      </c>
      <c r="AF91" s="168"/>
      <c r="AG91" s="98" t="s">
        <v>1115</v>
      </c>
      <c r="AH91" s="98"/>
      <c r="AI91" s="86" t="s">
        <v>1116</v>
      </c>
      <c r="AJ91" s="101"/>
      <c r="AK91" s="91"/>
      <c r="AL91" s="100" t="s">
        <v>1117</v>
      </c>
      <c r="AM91" s="86" t="s">
        <v>496</v>
      </c>
      <c r="AN91" s="86" t="s">
        <v>229</v>
      </c>
      <c r="AO91" s="143">
        <f t="shared" si="3"/>
        <v>0</v>
      </c>
      <c r="AP91" s="85" t="s">
        <v>1118</v>
      </c>
      <c r="AQ91" s="100" t="s">
        <v>147</v>
      </c>
      <c r="AR91" s="97" t="s">
        <v>125</v>
      </c>
      <c r="AV91" s="99"/>
      <c r="AW91" s="159" t="s">
        <v>1119</v>
      </c>
      <c r="AX91" s="102"/>
      <c r="AY91" s="157" t="s">
        <v>1120</v>
      </c>
      <c r="AZ91" s="159"/>
      <c r="BF91" s="103">
        <v>46163</v>
      </c>
      <c r="BG91" s="46"/>
      <c r="BH91" s="46"/>
      <c r="BI91" s="46">
        <f t="shared" si="4"/>
        <v>0</v>
      </c>
      <c r="BJ91" s="46">
        <f t="shared" si="5"/>
        <v>0</v>
      </c>
    </row>
    <row r="92" spans="1:62" ht="120" customHeight="1" x14ac:dyDescent="0.2">
      <c r="A92" s="170" t="s">
        <v>179</v>
      </c>
      <c r="B92" s="132"/>
      <c r="C92" s="150">
        <v>0</v>
      </c>
      <c r="D92" s="150">
        <v>0</v>
      </c>
      <c r="E92" s="133">
        <v>407.40000000000003</v>
      </c>
      <c r="F92" s="134" t="s">
        <v>1580</v>
      </c>
      <c r="G92" s="86" t="s">
        <v>1581</v>
      </c>
      <c r="H92" s="86" t="s">
        <v>1582</v>
      </c>
      <c r="I92" s="89"/>
      <c r="J92" s="90">
        <v>3</v>
      </c>
      <c r="K92" s="86" t="s">
        <v>1429</v>
      </c>
      <c r="L92" s="86"/>
      <c r="M92" s="92" t="s">
        <v>144</v>
      </c>
      <c r="N92" s="86" t="s">
        <v>108</v>
      </c>
      <c r="O92" s="163" t="s">
        <v>230</v>
      </c>
      <c r="P92" s="163" t="s">
        <v>295</v>
      </c>
      <c r="Q92" s="91" t="s">
        <v>109</v>
      </c>
      <c r="R92" s="91" t="s">
        <v>204</v>
      </c>
      <c r="S92" s="91" t="s">
        <v>1583</v>
      </c>
      <c r="T92" s="92">
        <v>10</v>
      </c>
      <c r="U92" s="93">
        <v>10</v>
      </c>
      <c r="V92" s="94">
        <v>45278</v>
      </c>
      <c r="W92" s="94">
        <v>46162</v>
      </c>
      <c r="X92" s="95">
        <v>9785171614164</v>
      </c>
      <c r="Y92" s="96">
        <v>416</v>
      </c>
      <c r="Z92" s="97">
        <v>0.35399999999999998</v>
      </c>
      <c r="AA92" s="98" t="s">
        <v>595</v>
      </c>
      <c r="AB92" s="98" t="s">
        <v>152</v>
      </c>
      <c r="AC92" s="98" t="s">
        <v>596</v>
      </c>
      <c r="AD92" s="91" t="s">
        <v>110</v>
      </c>
      <c r="AE92" s="135" t="s">
        <v>116</v>
      </c>
      <c r="AF92" s="168"/>
      <c r="AG92" s="98" t="s">
        <v>318</v>
      </c>
      <c r="AH92" s="98"/>
      <c r="AI92" s="86" t="s">
        <v>1584</v>
      </c>
      <c r="AJ92" s="101"/>
      <c r="AK92" s="91"/>
      <c r="AL92" s="100" t="s">
        <v>1585</v>
      </c>
      <c r="AM92" s="86" t="s">
        <v>261</v>
      </c>
      <c r="AN92" s="86" t="s">
        <v>229</v>
      </c>
      <c r="AO92" s="143">
        <f t="shared" si="3"/>
        <v>0</v>
      </c>
      <c r="AP92" s="85" t="s">
        <v>1586</v>
      </c>
      <c r="AQ92" s="100" t="s">
        <v>157</v>
      </c>
      <c r="AR92" s="97" t="s">
        <v>125</v>
      </c>
      <c r="AV92" s="99"/>
      <c r="AW92" s="159" t="s">
        <v>1587</v>
      </c>
      <c r="AX92" s="102"/>
      <c r="AY92" s="157" t="s">
        <v>1588</v>
      </c>
      <c r="AZ92" s="159"/>
      <c r="BF92" s="103">
        <v>46164</v>
      </c>
      <c r="BG92" s="46"/>
      <c r="BH92" s="46"/>
      <c r="BI92" s="46">
        <f t="shared" si="4"/>
        <v>0</v>
      </c>
      <c r="BJ92" s="46">
        <f t="shared" si="5"/>
        <v>0</v>
      </c>
    </row>
    <row r="93" spans="1:62" ht="120" customHeight="1" x14ac:dyDescent="0.2">
      <c r="A93" s="170" t="s">
        <v>179</v>
      </c>
      <c r="B93" s="132"/>
      <c r="C93" s="150">
        <v>0</v>
      </c>
      <c r="D93" s="150">
        <v>0</v>
      </c>
      <c r="E93" s="133">
        <v>604.80000000000007</v>
      </c>
      <c r="F93" s="134" t="s">
        <v>1589</v>
      </c>
      <c r="G93" s="86" t="s">
        <v>1590</v>
      </c>
      <c r="H93" s="86" t="s">
        <v>1591</v>
      </c>
      <c r="I93" s="89"/>
      <c r="J93" s="90" t="s">
        <v>193</v>
      </c>
      <c r="K93" s="86" t="s">
        <v>1429</v>
      </c>
      <c r="L93" s="86"/>
      <c r="M93" s="92" t="s">
        <v>151</v>
      </c>
      <c r="N93" s="86" t="s">
        <v>108</v>
      </c>
      <c r="O93" s="163" t="s">
        <v>249</v>
      </c>
      <c r="P93" s="163" t="s">
        <v>249</v>
      </c>
      <c r="Q93" s="91" t="s">
        <v>109</v>
      </c>
      <c r="R93" s="91" t="s">
        <v>204</v>
      </c>
      <c r="S93" s="91" t="s">
        <v>1592</v>
      </c>
      <c r="T93" s="92">
        <v>10</v>
      </c>
      <c r="U93" s="93">
        <v>16</v>
      </c>
      <c r="V93" s="94">
        <v>46156</v>
      </c>
      <c r="W93" s="94">
        <v>46156</v>
      </c>
      <c r="X93" s="95">
        <v>9785171726119</v>
      </c>
      <c r="Y93" s="96">
        <v>192</v>
      </c>
      <c r="Z93" s="97">
        <v>0.24</v>
      </c>
      <c r="AA93" s="98" t="s">
        <v>145</v>
      </c>
      <c r="AB93" s="98" t="s">
        <v>164</v>
      </c>
      <c r="AC93" s="98" t="s">
        <v>146</v>
      </c>
      <c r="AD93" s="91" t="s">
        <v>110</v>
      </c>
      <c r="AE93" s="169" t="s">
        <v>194</v>
      </c>
      <c r="AF93" s="168"/>
      <c r="AG93" s="98" t="s">
        <v>1094</v>
      </c>
      <c r="AH93" s="98"/>
      <c r="AI93" s="86" t="s">
        <v>1593</v>
      </c>
      <c r="AJ93" s="101"/>
      <c r="AK93" s="91" t="s">
        <v>1594</v>
      </c>
      <c r="AL93" s="100" t="s">
        <v>1595</v>
      </c>
      <c r="AM93" s="86" t="s">
        <v>158</v>
      </c>
      <c r="AN93" s="86" t="s">
        <v>153</v>
      </c>
      <c r="AO93" s="143">
        <f t="shared" si="3"/>
        <v>0</v>
      </c>
      <c r="AP93" s="85" t="s">
        <v>1596</v>
      </c>
      <c r="AQ93" s="100" t="s">
        <v>154</v>
      </c>
      <c r="AR93" s="97" t="s">
        <v>125</v>
      </c>
      <c r="AV93" s="99"/>
      <c r="AW93" s="159" t="s">
        <v>1597</v>
      </c>
      <c r="AX93" s="102"/>
      <c r="AY93" s="157" t="s">
        <v>1598</v>
      </c>
      <c r="AZ93" s="159"/>
      <c r="BF93" s="103">
        <v>46164</v>
      </c>
      <c r="BG93" s="46"/>
      <c r="BH93" s="46"/>
      <c r="BI93" s="46">
        <f t="shared" si="4"/>
        <v>0</v>
      </c>
      <c r="BJ93" s="46">
        <f t="shared" si="5"/>
        <v>0</v>
      </c>
    </row>
    <row r="94" spans="1:62" ht="120" customHeight="1" x14ac:dyDescent="0.2">
      <c r="A94" s="170" t="s">
        <v>179</v>
      </c>
      <c r="B94" s="132"/>
      <c r="C94" s="150">
        <v>0</v>
      </c>
      <c r="D94" s="150">
        <v>0</v>
      </c>
      <c r="E94" s="133">
        <v>453.6</v>
      </c>
      <c r="F94" s="134" t="s">
        <v>722</v>
      </c>
      <c r="G94" s="86" t="s">
        <v>488</v>
      </c>
      <c r="H94" s="86" t="s">
        <v>723</v>
      </c>
      <c r="I94" s="89"/>
      <c r="J94" s="90" t="s">
        <v>193</v>
      </c>
      <c r="K94" s="86"/>
      <c r="L94" s="86"/>
      <c r="M94" s="92" t="s">
        <v>138</v>
      </c>
      <c r="N94" s="86" t="s">
        <v>108</v>
      </c>
      <c r="O94" s="163" t="s">
        <v>222</v>
      </c>
      <c r="P94" s="163" t="s">
        <v>222</v>
      </c>
      <c r="Q94" s="91" t="s">
        <v>109</v>
      </c>
      <c r="R94" s="91" t="s">
        <v>204</v>
      </c>
      <c r="S94" s="91" t="s">
        <v>724</v>
      </c>
      <c r="T94" s="92">
        <v>10</v>
      </c>
      <c r="U94" s="93">
        <v>20</v>
      </c>
      <c r="V94" s="94">
        <v>46156</v>
      </c>
      <c r="W94" s="94">
        <v>46156</v>
      </c>
      <c r="X94" s="95">
        <v>9785171842413</v>
      </c>
      <c r="Y94" s="96">
        <v>80</v>
      </c>
      <c r="Z94" s="97">
        <v>0.14799999999999999</v>
      </c>
      <c r="AA94" s="98" t="s">
        <v>168</v>
      </c>
      <c r="AB94" s="98" t="s">
        <v>159</v>
      </c>
      <c r="AC94" s="98" t="s">
        <v>169</v>
      </c>
      <c r="AD94" s="91" t="s">
        <v>273</v>
      </c>
      <c r="AE94" s="169" t="s">
        <v>194</v>
      </c>
      <c r="AF94" s="168"/>
      <c r="AG94" s="98" t="s">
        <v>274</v>
      </c>
      <c r="AH94" s="98"/>
      <c r="AI94" s="86" t="s">
        <v>725</v>
      </c>
      <c r="AJ94" s="101" t="s">
        <v>149</v>
      </c>
      <c r="AK94" s="91"/>
      <c r="AL94" s="100" t="s">
        <v>726</v>
      </c>
      <c r="AM94" s="86" t="s">
        <v>223</v>
      </c>
      <c r="AN94" s="86" t="s">
        <v>142</v>
      </c>
      <c r="AO94" s="143">
        <f t="shared" si="3"/>
        <v>0</v>
      </c>
      <c r="AP94" s="85" t="s">
        <v>727</v>
      </c>
      <c r="AQ94" s="100" t="s">
        <v>147</v>
      </c>
      <c r="AR94" s="97" t="s">
        <v>125</v>
      </c>
      <c r="AV94" s="99"/>
      <c r="AW94" s="159" t="s">
        <v>728</v>
      </c>
      <c r="AX94" s="102"/>
      <c r="AY94" s="157" t="s">
        <v>729</v>
      </c>
      <c r="AZ94" s="159"/>
      <c r="BF94" s="103">
        <v>46162</v>
      </c>
      <c r="BG94" s="46"/>
      <c r="BH94" s="46"/>
      <c r="BI94" s="46">
        <f t="shared" si="4"/>
        <v>0</v>
      </c>
      <c r="BJ94" s="46">
        <f t="shared" si="5"/>
        <v>0</v>
      </c>
    </row>
    <row r="95" spans="1:62" ht="120" customHeight="1" x14ac:dyDescent="0.2">
      <c r="A95" s="170" t="s">
        <v>179</v>
      </c>
      <c r="B95" s="132"/>
      <c r="C95" s="150">
        <v>0</v>
      </c>
      <c r="D95" s="150">
        <v>0</v>
      </c>
      <c r="E95" s="133">
        <v>1367.1000000000001</v>
      </c>
      <c r="F95" s="134" t="s">
        <v>1599</v>
      </c>
      <c r="G95" s="86" t="s">
        <v>205</v>
      </c>
      <c r="H95" s="86" t="s">
        <v>1600</v>
      </c>
      <c r="I95" s="89"/>
      <c r="J95" s="90">
        <v>7</v>
      </c>
      <c r="K95" s="86" t="s">
        <v>1429</v>
      </c>
      <c r="L95" s="86"/>
      <c r="M95" s="92" t="s">
        <v>138</v>
      </c>
      <c r="N95" s="86" t="s">
        <v>108</v>
      </c>
      <c r="O95" s="163" t="s">
        <v>222</v>
      </c>
      <c r="P95" s="163" t="s">
        <v>222</v>
      </c>
      <c r="Q95" s="91" t="s">
        <v>109</v>
      </c>
      <c r="R95" s="91" t="s">
        <v>204</v>
      </c>
      <c r="S95" s="91" t="s">
        <v>1601</v>
      </c>
      <c r="T95" s="92">
        <v>10</v>
      </c>
      <c r="U95" s="93">
        <v>6</v>
      </c>
      <c r="V95" s="94">
        <v>45100</v>
      </c>
      <c r="W95" s="94">
        <v>46162</v>
      </c>
      <c r="X95" s="95">
        <v>9785171544201</v>
      </c>
      <c r="Y95" s="96">
        <v>160</v>
      </c>
      <c r="Z95" s="97">
        <v>0.96599999999999997</v>
      </c>
      <c r="AA95" s="98" t="s">
        <v>139</v>
      </c>
      <c r="AB95" s="98" t="s">
        <v>312</v>
      </c>
      <c r="AC95" s="98" t="s">
        <v>140</v>
      </c>
      <c r="AD95" s="91" t="s">
        <v>110</v>
      </c>
      <c r="AE95" s="135" t="s">
        <v>116</v>
      </c>
      <c r="AF95" s="168"/>
      <c r="AG95" s="98" t="s">
        <v>528</v>
      </c>
      <c r="AH95" s="98"/>
      <c r="AI95" s="86" t="s">
        <v>1600</v>
      </c>
      <c r="AJ95" s="101" t="s">
        <v>149</v>
      </c>
      <c r="AK95" s="91"/>
      <c r="AL95" s="100" t="s">
        <v>1602</v>
      </c>
      <c r="AM95" s="86" t="s">
        <v>223</v>
      </c>
      <c r="AN95" s="86" t="s">
        <v>142</v>
      </c>
      <c r="AO95" s="143">
        <f t="shared" si="3"/>
        <v>0</v>
      </c>
      <c r="AP95" s="85" t="s">
        <v>1603</v>
      </c>
      <c r="AQ95" s="100" t="s">
        <v>143</v>
      </c>
      <c r="AR95" s="97" t="s">
        <v>125</v>
      </c>
      <c r="AV95" s="99"/>
      <c r="AW95" s="159" t="s">
        <v>1604</v>
      </c>
      <c r="AX95" s="102"/>
      <c r="AY95" s="157" t="s">
        <v>1605</v>
      </c>
      <c r="AZ95" s="159"/>
      <c r="BF95" s="103">
        <v>46164</v>
      </c>
      <c r="BG95" s="46"/>
      <c r="BH95" s="46"/>
      <c r="BI95" s="46">
        <f t="shared" si="4"/>
        <v>0</v>
      </c>
      <c r="BJ95" s="46">
        <f t="shared" si="5"/>
        <v>0</v>
      </c>
    </row>
    <row r="96" spans="1:62" ht="120" customHeight="1" x14ac:dyDescent="0.2">
      <c r="A96" s="170" t="s">
        <v>179</v>
      </c>
      <c r="B96" s="132"/>
      <c r="C96" s="150">
        <v>0</v>
      </c>
      <c r="D96" s="150">
        <v>0</v>
      </c>
      <c r="E96" s="133">
        <v>604.80000000000007</v>
      </c>
      <c r="F96" s="134" t="s">
        <v>1606</v>
      </c>
      <c r="G96" s="86" t="s">
        <v>205</v>
      </c>
      <c r="H96" s="86" t="s">
        <v>1607</v>
      </c>
      <c r="I96" s="89"/>
      <c r="J96" s="90">
        <v>6</v>
      </c>
      <c r="K96" s="86" t="s">
        <v>1429</v>
      </c>
      <c r="L96" s="86"/>
      <c r="M96" s="92" t="s">
        <v>144</v>
      </c>
      <c r="N96" s="86" t="s">
        <v>444</v>
      </c>
      <c r="O96" s="163" t="s">
        <v>234</v>
      </c>
      <c r="P96" s="163" t="s">
        <v>530</v>
      </c>
      <c r="Q96" s="91" t="s">
        <v>109</v>
      </c>
      <c r="R96" s="91" t="s">
        <v>204</v>
      </c>
      <c r="S96" s="91" t="s">
        <v>1608</v>
      </c>
      <c r="T96" s="92">
        <v>22</v>
      </c>
      <c r="U96" s="93">
        <v>150</v>
      </c>
      <c r="V96" s="94">
        <v>45351</v>
      </c>
      <c r="W96" s="94">
        <v>46161</v>
      </c>
      <c r="X96" s="95">
        <v>9785171628086</v>
      </c>
      <c r="Y96" s="96">
        <v>1</v>
      </c>
      <c r="Z96" s="97">
        <v>0.109</v>
      </c>
      <c r="AA96" s="98" t="s">
        <v>1609</v>
      </c>
      <c r="AB96" s="98"/>
      <c r="AC96" s="98" t="s">
        <v>1610</v>
      </c>
      <c r="AD96" s="91" t="s">
        <v>284</v>
      </c>
      <c r="AE96" s="135" t="s">
        <v>116</v>
      </c>
      <c r="AF96" s="168"/>
      <c r="AG96" s="98" t="s">
        <v>1611</v>
      </c>
      <c r="AH96" s="98"/>
      <c r="AI96" s="86" t="s">
        <v>1612</v>
      </c>
      <c r="AJ96" s="101"/>
      <c r="AK96" s="91"/>
      <c r="AL96" s="100" t="s">
        <v>1613</v>
      </c>
      <c r="AM96" s="86" t="s">
        <v>339</v>
      </c>
      <c r="AN96" s="86" t="s">
        <v>229</v>
      </c>
      <c r="AO96" s="143">
        <f t="shared" si="3"/>
        <v>0</v>
      </c>
      <c r="AP96" s="85" t="s">
        <v>1614</v>
      </c>
      <c r="AQ96" s="100" t="s">
        <v>143</v>
      </c>
      <c r="AR96" s="97" t="s">
        <v>125</v>
      </c>
      <c r="AV96" s="99"/>
      <c r="AW96" s="159" t="s">
        <v>1615</v>
      </c>
      <c r="AX96" s="102"/>
      <c r="AY96" s="157" t="s">
        <v>1616</v>
      </c>
      <c r="AZ96" s="159"/>
      <c r="BF96" s="103">
        <v>46164</v>
      </c>
      <c r="BG96" s="46"/>
      <c r="BH96" s="46"/>
      <c r="BI96" s="46">
        <f t="shared" si="4"/>
        <v>0</v>
      </c>
      <c r="BJ96" s="46">
        <f t="shared" si="5"/>
        <v>0</v>
      </c>
    </row>
    <row r="97" spans="1:62" ht="120" customHeight="1" x14ac:dyDescent="0.2">
      <c r="A97" s="170" t="s">
        <v>179</v>
      </c>
      <c r="B97" s="132"/>
      <c r="C97" s="150">
        <v>0</v>
      </c>
      <c r="D97" s="150">
        <v>0</v>
      </c>
      <c r="E97" s="133">
        <v>560.70000000000005</v>
      </c>
      <c r="F97" s="134" t="s">
        <v>1121</v>
      </c>
      <c r="G97" s="86" t="s">
        <v>1122</v>
      </c>
      <c r="H97" s="86" t="s">
        <v>1123</v>
      </c>
      <c r="I97" s="89"/>
      <c r="J97" s="90">
        <v>7</v>
      </c>
      <c r="K97" s="86"/>
      <c r="L97" s="86"/>
      <c r="M97" s="92" t="s">
        <v>138</v>
      </c>
      <c r="N97" s="86" t="s">
        <v>108</v>
      </c>
      <c r="O97" s="163" t="s">
        <v>148</v>
      </c>
      <c r="P97" s="163" t="s">
        <v>324</v>
      </c>
      <c r="Q97" s="91" t="s">
        <v>109</v>
      </c>
      <c r="R97" s="91" t="s">
        <v>204</v>
      </c>
      <c r="S97" s="91" t="s">
        <v>1124</v>
      </c>
      <c r="T97" s="92">
        <v>10</v>
      </c>
      <c r="U97" s="93">
        <v>12</v>
      </c>
      <c r="V97" s="94">
        <v>45962</v>
      </c>
      <c r="W97" s="94">
        <v>46161</v>
      </c>
      <c r="X97" s="95">
        <v>9785171780128</v>
      </c>
      <c r="Y97" s="96">
        <v>288</v>
      </c>
      <c r="Z97" s="97">
        <v>0.31</v>
      </c>
      <c r="AA97" s="98" t="s">
        <v>145</v>
      </c>
      <c r="AB97" s="98" t="s">
        <v>160</v>
      </c>
      <c r="AC97" s="98" t="s">
        <v>146</v>
      </c>
      <c r="AD97" s="91" t="s">
        <v>110</v>
      </c>
      <c r="AE97" s="135" t="s">
        <v>116</v>
      </c>
      <c r="AF97" s="168"/>
      <c r="AG97" s="98" t="s">
        <v>319</v>
      </c>
      <c r="AH97" s="98"/>
      <c r="AI97" s="86" t="s">
        <v>1125</v>
      </c>
      <c r="AJ97" s="101"/>
      <c r="AK97" s="91"/>
      <c r="AL97" s="100" t="s">
        <v>1126</v>
      </c>
      <c r="AM97" s="86" t="s">
        <v>215</v>
      </c>
      <c r="AN97" s="86" t="s">
        <v>153</v>
      </c>
      <c r="AO97" s="143">
        <f t="shared" si="3"/>
        <v>0</v>
      </c>
      <c r="AP97" s="85" t="s">
        <v>1127</v>
      </c>
      <c r="AQ97" s="100" t="s">
        <v>157</v>
      </c>
      <c r="AR97" s="97" t="s">
        <v>125</v>
      </c>
      <c r="AV97" s="99"/>
      <c r="AW97" s="159" t="s">
        <v>1128</v>
      </c>
      <c r="AX97" s="102" t="s">
        <v>1129</v>
      </c>
      <c r="AY97" s="157" t="s">
        <v>1130</v>
      </c>
      <c r="AZ97" s="159"/>
      <c r="BF97" s="103">
        <v>46163</v>
      </c>
      <c r="BG97" s="46"/>
      <c r="BH97" s="46"/>
      <c r="BI97" s="46">
        <f t="shared" si="4"/>
        <v>0</v>
      </c>
      <c r="BJ97" s="46">
        <f t="shared" si="5"/>
        <v>0</v>
      </c>
    </row>
    <row r="98" spans="1:62" ht="120" customHeight="1" x14ac:dyDescent="0.2">
      <c r="A98" s="170" t="s">
        <v>179</v>
      </c>
      <c r="B98" s="132"/>
      <c r="C98" s="150">
        <v>0</v>
      </c>
      <c r="D98" s="150">
        <v>0</v>
      </c>
      <c r="E98" s="133">
        <v>604.80000000000007</v>
      </c>
      <c r="F98" s="134" t="s">
        <v>2086</v>
      </c>
      <c r="G98" s="86" t="s">
        <v>1122</v>
      </c>
      <c r="H98" s="86" t="s">
        <v>1123</v>
      </c>
      <c r="I98" s="89"/>
      <c r="J98" s="90">
        <v>6</v>
      </c>
      <c r="K98" s="86"/>
      <c r="L98" s="86"/>
      <c r="M98" s="92" t="s">
        <v>138</v>
      </c>
      <c r="N98" s="86" t="s">
        <v>108</v>
      </c>
      <c r="O98" s="163" t="s">
        <v>148</v>
      </c>
      <c r="P98" s="163" t="s">
        <v>324</v>
      </c>
      <c r="Q98" s="91" t="s">
        <v>109</v>
      </c>
      <c r="R98" s="91" t="s">
        <v>204</v>
      </c>
      <c r="S98" s="91" t="s">
        <v>2087</v>
      </c>
      <c r="T98" s="92">
        <v>10</v>
      </c>
      <c r="U98" s="93">
        <v>12</v>
      </c>
      <c r="V98" s="94">
        <v>45880</v>
      </c>
      <c r="W98" s="94">
        <v>46164</v>
      </c>
      <c r="X98" s="95">
        <v>9785171720230</v>
      </c>
      <c r="Y98" s="96">
        <v>288</v>
      </c>
      <c r="Z98" s="97">
        <v>0.308</v>
      </c>
      <c r="AA98" s="98" t="s">
        <v>145</v>
      </c>
      <c r="AB98" s="98" t="s">
        <v>160</v>
      </c>
      <c r="AC98" s="98" t="s">
        <v>146</v>
      </c>
      <c r="AD98" s="91" t="s">
        <v>110</v>
      </c>
      <c r="AE98" s="135" t="s">
        <v>116</v>
      </c>
      <c r="AF98" s="168"/>
      <c r="AG98" s="98" t="s">
        <v>283</v>
      </c>
      <c r="AH98" s="98"/>
      <c r="AI98" s="86" t="s">
        <v>1125</v>
      </c>
      <c r="AJ98" s="101"/>
      <c r="AK98" s="91"/>
      <c r="AL98" s="100" t="s">
        <v>2088</v>
      </c>
      <c r="AM98" s="86" t="s">
        <v>215</v>
      </c>
      <c r="AN98" s="86" t="s">
        <v>153</v>
      </c>
      <c r="AO98" s="143">
        <f t="shared" si="3"/>
        <v>0</v>
      </c>
      <c r="AP98" s="85" t="s">
        <v>2089</v>
      </c>
      <c r="AQ98" s="100" t="s">
        <v>157</v>
      </c>
      <c r="AR98" s="97" t="s">
        <v>125</v>
      </c>
      <c r="AS98" s="26" t="s">
        <v>1955</v>
      </c>
      <c r="AV98" s="99"/>
      <c r="AW98" s="159" t="s">
        <v>2090</v>
      </c>
      <c r="AX98" s="102" t="s">
        <v>2091</v>
      </c>
      <c r="AY98" s="157" t="s">
        <v>2092</v>
      </c>
      <c r="AZ98" s="159"/>
      <c r="BF98" s="103">
        <v>46167</v>
      </c>
      <c r="BG98" s="46"/>
      <c r="BH98" s="46"/>
      <c r="BI98" s="46">
        <f t="shared" si="4"/>
        <v>0</v>
      </c>
      <c r="BJ98" s="46">
        <f t="shared" si="5"/>
        <v>0</v>
      </c>
    </row>
    <row r="99" spans="1:62" ht="120" customHeight="1" x14ac:dyDescent="0.2">
      <c r="A99" s="170" t="s">
        <v>179</v>
      </c>
      <c r="B99" s="132"/>
      <c r="C99" s="150">
        <v>0</v>
      </c>
      <c r="D99" s="150">
        <v>0</v>
      </c>
      <c r="E99" s="133">
        <v>541.80000000000007</v>
      </c>
      <c r="F99" s="134" t="s">
        <v>2093</v>
      </c>
      <c r="G99" s="86" t="s">
        <v>205</v>
      </c>
      <c r="H99" s="86" t="s">
        <v>2094</v>
      </c>
      <c r="I99" s="89"/>
      <c r="J99" s="90">
        <v>4</v>
      </c>
      <c r="K99" s="86"/>
      <c r="L99" s="86"/>
      <c r="M99" s="92" t="s">
        <v>144</v>
      </c>
      <c r="N99" s="86" t="s">
        <v>400</v>
      </c>
      <c r="O99" s="163" t="s">
        <v>234</v>
      </c>
      <c r="P99" s="163" t="s">
        <v>322</v>
      </c>
      <c r="Q99" s="91" t="s">
        <v>109</v>
      </c>
      <c r="R99" s="91" t="s">
        <v>204</v>
      </c>
      <c r="S99" s="91" t="s">
        <v>2095</v>
      </c>
      <c r="T99" s="92">
        <v>22</v>
      </c>
      <c r="U99" s="93">
        <v>200</v>
      </c>
      <c r="V99" s="94">
        <v>42912</v>
      </c>
      <c r="W99" s="94">
        <v>46154</v>
      </c>
      <c r="X99" s="95">
        <v>9785171041700</v>
      </c>
      <c r="Y99" s="96">
        <v>2</v>
      </c>
      <c r="Z99" s="97">
        <v>0.2</v>
      </c>
      <c r="AA99" s="98" t="s">
        <v>2096</v>
      </c>
      <c r="AB99" s="98"/>
      <c r="AC99" s="98" t="s">
        <v>2097</v>
      </c>
      <c r="AD99" s="91" t="s">
        <v>284</v>
      </c>
      <c r="AE99" s="135" t="s">
        <v>116</v>
      </c>
      <c r="AF99" s="168"/>
      <c r="AG99" s="98" t="s">
        <v>292</v>
      </c>
      <c r="AH99" s="98"/>
      <c r="AI99" s="86" t="s">
        <v>2098</v>
      </c>
      <c r="AJ99" s="101"/>
      <c r="AK99" s="91"/>
      <c r="AL99" s="100" t="s">
        <v>2099</v>
      </c>
      <c r="AM99" s="86" t="s">
        <v>293</v>
      </c>
      <c r="AN99" s="86" t="s">
        <v>229</v>
      </c>
      <c r="AO99" s="143">
        <f t="shared" si="3"/>
        <v>0</v>
      </c>
      <c r="AP99" s="85" t="s">
        <v>2100</v>
      </c>
      <c r="AQ99" s="100" t="s">
        <v>143</v>
      </c>
      <c r="AR99" s="97" t="s">
        <v>125</v>
      </c>
      <c r="AS99" s="26" t="s">
        <v>1955</v>
      </c>
      <c r="AV99" s="99"/>
      <c r="AW99" s="159" t="s">
        <v>2101</v>
      </c>
      <c r="AX99" s="102" t="s">
        <v>2102</v>
      </c>
      <c r="AY99" s="157" t="s">
        <v>2103</v>
      </c>
      <c r="AZ99" s="159"/>
      <c r="BF99" s="103">
        <v>46167</v>
      </c>
      <c r="BG99" s="46"/>
      <c r="BH99" s="46"/>
      <c r="BI99" s="46">
        <f t="shared" si="4"/>
        <v>0</v>
      </c>
      <c r="BJ99" s="46">
        <f t="shared" si="5"/>
        <v>0</v>
      </c>
    </row>
    <row r="100" spans="1:62" ht="120" customHeight="1" x14ac:dyDescent="0.2">
      <c r="A100" s="170" t="s">
        <v>179</v>
      </c>
      <c r="B100" s="132"/>
      <c r="C100" s="150">
        <v>0</v>
      </c>
      <c r="D100" s="150">
        <v>0</v>
      </c>
      <c r="E100" s="133">
        <v>1266.3</v>
      </c>
      <c r="F100" s="134" t="s">
        <v>1617</v>
      </c>
      <c r="G100" s="86" t="s">
        <v>246</v>
      </c>
      <c r="H100" s="86" t="s">
        <v>306</v>
      </c>
      <c r="I100" s="89"/>
      <c r="J100" s="90" t="s">
        <v>193</v>
      </c>
      <c r="K100" s="86" t="s">
        <v>1429</v>
      </c>
      <c r="L100" s="86"/>
      <c r="M100" s="92" t="s">
        <v>151</v>
      </c>
      <c r="N100" s="86" t="s">
        <v>108</v>
      </c>
      <c r="O100" s="163" t="s">
        <v>163</v>
      </c>
      <c r="P100" s="163" t="s">
        <v>163</v>
      </c>
      <c r="Q100" s="91" t="s">
        <v>109</v>
      </c>
      <c r="R100" s="91" t="s">
        <v>204</v>
      </c>
      <c r="S100" s="91" t="s">
        <v>1618</v>
      </c>
      <c r="T100" s="92">
        <v>10</v>
      </c>
      <c r="U100" s="93">
        <v>4</v>
      </c>
      <c r="V100" s="94">
        <v>46161</v>
      </c>
      <c r="W100" s="94">
        <v>46161</v>
      </c>
      <c r="X100" s="95">
        <v>9785171848453</v>
      </c>
      <c r="Y100" s="96">
        <v>352</v>
      </c>
      <c r="Z100" s="97">
        <v>0.755</v>
      </c>
      <c r="AA100" s="98" t="s">
        <v>134</v>
      </c>
      <c r="AB100" s="98" t="s">
        <v>218</v>
      </c>
      <c r="AC100" s="98" t="s">
        <v>135</v>
      </c>
      <c r="AD100" s="91" t="s">
        <v>110</v>
      </c>
      <c r="AE100" s="169" t="s">
        <v>194</v>
      </c>
      <c r="AF100" s="168"/>
      <c r="AG100" s="98" t="s">
        <v>224</v>
      </c>
      <c r="AH100" s="98"/>
      <c r="AI100" s="86" t="s">
        <v>307</v>
      </c>
      <c r="AJ100" s="101"/>
      <c r="AK100" s="91"/>
      <c r="AL100" s="100" t="s">
        <v>1619</v>
      </c>
      <c r="AM100" s="86" t="s">
        <v>264</v>
      </c>
      <c r="AN100" s="86" t="s">
        <v>153</v>
      </c>
      <c r="AO100" s="143">
        <f t="shared" si="3"/>
        <v>0</v>
      </c>
      <c r="AP100" s="85" t="s">
        <v>1620</v>
      </c>
      <c r="AQ100" s="100" t="s">
        <v>154</v>
      </c>
      <c r="AR100" s="97" t="s">
        <v>125</v>
      </c>
      <c r="AV100" s="99"/>
      <c r="AW100" s="159" t="s">
        <v>1621</v>
      </c>
      <c r="AX100" s="102" t="s">
        <v>1622</v>
      </c>
      <c r="AY100" s="157" t="s">
        <v>1623</v>
      </c>
      <c r="AZ100" s="159"/>
      <c r="BF100" s="103">
        <v>46164</v>
      </c>
      <c r="BG100" s="46"/>
      <c r="BH100" s="46"/>
      <c r="BI100" s="46">
        <f t="shared" si="4"/>
        <v>0</v>
      </c>
      <c r="BJ100" s="46">
        <f t="shared" si="5"/>
        <v>0</v>
      </c>
    </row>
    <row r="101" spans="1:62" ht="120" customHeight="1" x14ac:dyDescent="0.2">
      <c r="A101" s="170" t="s">
        <v>179</v>
      </c>
      <c r="B101" s="132"/>
      <c r="C101" s="150">
        <v>0</v>
      </c>
      <c r="D101" s="150">
        <v>0</v>
      </c>
      <c r="E101" s="133">
        <v>674.1</v>
      </c>
      <c r="F101" s="134" t="s">
        <v>740</v>
      </c>
      <c r="G101" s="86" t="s">
        <v>246</v>
      </c>
      <c r="H101" s="86" t="s">
        <v>289</v>
      </c>
      <c r="I101" s="89"/>
      <c r="J101" s="90">
        <v>2</v>
      </c>
      <c r="K101" s="86"/>
      <c r="L101" s="86"/>
      <c r="M101" s="92" t="s">
        <v>151</v>
      </c>
      <c r="N101" s="86" t="s">
        <v>108</v>
      </c>
      <c r="O101" s="163" t="s">
        <v>163</v>
      </c>
      <c r="P101" s="163" t="s">
        <v>163</v>
      </c>
      <c r="Q101" s="91" t="s">
        <v>109</v>
      </c>
      <c r="R101" s="91" t="s">
        <v>204</v>
      </c>
      <c r="S101" s="91" t="s">
        <v>1131</v>
      </c>
      <c r="T101" s="92">
        <v>10</v>
      </c>
      <c r="U101" s="93">
        <v>8</v>
      </c>
      <c r="V101" s="94">
        <v>41713</v>
      </c>
      <c r="W101" s="94">
        <v>46155</v>
      </c>
      <c r="X101" s="95">
        <v>9785170804931</v>
      </c>
      <c r="Y101" s="96">
        <v>544</v>
      </c>
      <c r="Z101" s="97">
        <v>0.39500000000000002</v>
      </c>
      <c r="AA101" s="98" t="s">
        <v>145</v>
      </c>
      <c r="AB101" s="98" t="s">
        <v>173</v>
      </c>
      <c r="AC101" s="98" t="s">
        <v>146</v>
      </c>
      <c r="AD101" s="91" t="s">
        <v>110</v>
      </c>
      <c r="AE101" s="135" t="s">
        <v>116</v>
      </c>
      <c r="AF101" s="168"/>
      <c r="AG101" s="98" t="s">
        <v>224</v>
      </c>
      <c r="AH101" s="98"/>
      <c r="AI101" s="86" t="s">
        <v>290</v>
      </c>
      <c r="AJ101" s="101"/>
      <c r="AK101" s="91" t="s">
        <v>742</v>
      </c>
      <c r="AL101" s="100" t="s">
        <v>1132</v>
      </c>
      <c r="AM101" s="86" t="s">
        <v>264</v>
      </c>
      <c r="AN101" s="86" t="s">
        <v>153</v>
      </c>
      <c r="AO101" s="143">
        <f t="shared" si="3"/>
        <v>0</v>
      </c>
      <c r="AP101" s="85" t="s">
        <v>1133</v>
      </c>
      <c r="AQ101" s="100" t="s">
        <v>154</v>
      </c>
      <c r="AR101" s="97" t="s">
        <v>125</v>
      </c>
      <c r="AV101" s="99"/>
      <c r="AW101" s="159" t="s">
        <v>1134</v>
      </c>
      <c r="AX101" s="102" t="s">
        <v>1135</v>
      </c>
      <c r="AY101" s="157" t="s">
        <v>1136</v>
      </c>
      <c r="AZ101" s="159"/>
      <c r="BF101" s="103">
        <v>46163</v>
      </c>
      <c r="BG101" s="46"/>
      <c r="BH101" s="46"/>
      <c r="BI101" s="46">
        <f t="shared" si="4"/>
        <v>0</v>
      </c>
      <c r="BJ101" s="46">
        <f t="shared" si="5"/>
        <v>0</v>
      </c>
    </row>
    <row r="102" spans="1:62" ht="120" customHeight="1" x14ac:dyDescent="0.2">
      <c r="A102" s="170" t="s">
        <v>179</v>
      </c>
      <c r="B102" s="132"/>
      <c r="C102" s="150">
        <v>0</v>
      </c>
      <c r="D102" s="150">
        <v>0</v>
      </c>
      <c r="E102" s="133">
        <v>674.1</v>
      </c>
      <c r="F102" s="134" t="s">
        <v>2607</v>
      </c>
      <c r="G102" s="86" t="s">
        <v>246</v>
      </c>
      <c r="H102" s="86" t="s">
        <v>289</v>
      </c>
      <c r="I102" s="89"/>
      <c r="J102" s="90" t="s">
        <v>193</v>
      </c>
      <c r="K102" s="86"/>
      <c r="L102" s="86"/>
      <c r="M102" s="92" t="s">
        <v>151</v>
      </c>
      <c r="N102" s="86" t="s">
        <v>108</v>
      </c>
      <c r="O102" s="163" t="s">
        <v>163</v>
      </c>
      <c r="P102" s="163" t="s">
        <v>163</v>
      </c>
      <c r="Q102" s="91" t="s">
        <v>109</v>
      </c>
      <c r="R102" s="91" t="s">
        <v>204</v>
      </c>
      <c r="S102" s="91" t="s">
        <v>2608</v>
      </c>
      <c r="T102" s="92">
        <v>22</v>
      </c>
      <c r="U102" s="93">
        <v>10</v>
      </c>
      <c r="V102" s="94">
        <v>46162</v>
      </c>
      <c r="W102" s="94">
        <v>46162</v>
      </c>
      <c r="X102" s="95">
        <v>9785171868253</v>
      </c>
      <c r="Y102" s="96">
        <v>480</v>
      </c>
      <c r="Z102" s="97">
        <v>0.38400000000000001</v>
      </c>
      <c r="AA102" s="98" t="s">
        <v>145</v>
      </c>
      <c r="AB102" s="98" t="s">
        <v>173</v>
      </c>
      <c r="AC102" s="98" t="s">
        <v>146</v>
      </c>
      <c r="AD102" s="91" t="s">
        <v>110</v>
      </c>
      <c r="AE102" s="169" t="s">
        <v>194</v>
      </c>
      <c r="AF102" s="168"/>
      <c r="AG102" s="98" t="s">
        <v>224</v>
      </c>
      <c r="AH102" s="98"/>
      <c r="AI102" s="86" t="s">
        <v>290</v>
      </c>
      <c r="AJ102" s="101"/>
      <c r="AK102" s="91" t="s">
        <v>2609</v>
      </c>
      <c r="AL102" s="100" t="s">
        <v>2610</v>
      </c>
      <c r="AM102" s="86" t="s">
        <v>264</v>
      </c>
      <c r="AN102" s="86" t="s">
        <v>153</v>
      </c>
      <c r="AO102" s="143">
        <f t="shared" si="3"/>
        <v>0</v>
      </c>
      <c r="AP102" s="85" t="s">
        <v>2611</v>
      </c>
      <c r="AQ102" s="100" t="s">
        <v>154</v>
      </c>
      <c r="AR102" s="97" t="s">
        <v>125</v>
      </c>
      <c r="AV102" s="99"/>
      <c r="AW102" s="159" t="s">
        <v>2612</v>
      </c>
      <c r="AX102" s="102"/>
      <c r="AY102" s="157" t="s">
        <v>2613</v>
      </c>
      <c r="AZ102" s="159"/>
      <c r="BF102" s="103">
        <v>46168</v>
      </c>
      <c r="BG102" s="46"/>
      <c r="BH102" s="46"/>
      <c r="BI102" s="46">
        <f t="shared" si="4"/>
        <v>0</v>
      </c>
      <c r="BJ102" s="46">
        <f t="shared" si="5"/>
        <v>0</v>
      </c>
    </row>
    <row r="103" spans="1:62" ht="120" customHeight="1" x14ac:dyDescent="0.2">
      <c r="A103" s="170" t="s">
        <v>179</v>
      </c>
      <c r="B103" s="132"/>
      <c r="C103" s="150">
        <v>0</v>
      </c>
      <c r="D103" s="150">
        <v>0</v>
      </c>
      <c r="E103" s="133">
        <v>317.10000000000002</v>
      </c>
      <c r="F103" s="134" t="s">
        <v>609</v>
      </c>
      <c r="G103" s="86" t="s">
        <v>246</v>
      </c>
      <c r="H103" s="86" t="s">
        <v>470</v>
      </c>
      <c r="I103" s="89"/>
      <c r="J103" s="90">
        <v>3</v>
      </c>
      <c r="K103" s="86"/>
      <c r="L103" s="86"/>
      <c r="M103" s="92" t="s">
        <v>151</v>
      </c>
      <c r="N103" s="86" t="s">
        <v>108</v>
      </c>
      <c r="O103" s="163" t="s">
        <v>163</v>
      </c>
      <c r="P103" s="163" t="s">
        <v>163</v>
      </c>
      <c r="Q103" s="91" t="s">
        <v>109</v>
      </c>
      <c r="R103" s="91" t="s">
        <v>204</v>
      </c>
      <c r="S103" s="91" t="s">
        <v>730</v>
      </c>
      <c r="T103" s="92">
        <v>10</v>
      </c>
      <c r="U103" s="93">
        <v>8</v>
      </c>
      <c r="V103" s="94">
        <v>42887</v>
      </c>
      <c r="W103" s="94">
        <v>46154</v>
      </c>
      <c r="X103" s="95">
        <v>9785171044916</v>
      </c>
      <c r="Y103" s="96">
        <v>256</v>
      </c>
      <c r="Z103" s="97">
        <v>0.17799999999999999</v>
      </c>
      <c r="AA103" s="98" t="s">
        <v>170</v>
      </c>
      <c r="AB103" s="98" t="s">
        <v>173</v>
      </c>
      <c r="AC103" s="98" t="s">
        <v>171</v>
      </c>
      <c r="AD103" s="91">
        <v>3</v>
      </c>
      <c r="AE103" s="135" t="s">
        <v>116</v>
      </c>
      <c r="AF103" s="168"/>
      <c r="AG103" s="98" t="s">
        <v>224</v>
      </c>
      <c r="AH103" s="98"/>
      <c r="AI103" s="86" t="s">
        <v>471</v>
      </c>
      <c r="AJ103" s="101"/>
      <c r="AK103" s="91" t="s">
        <v>610</v>
      </c>
      <c r="AL103" s="100" t="s">
        <v>731</v>
      </c>
      <c r="AM103" s="86" t="s">
        <v>264</v>
      </c>
      <c r="AN103" s="86" t="s">
        <v>153</v>
      </c>
      <c r="AO103" s="143">
        <f t="shared" si="3"/>
        <v>0</v>
      </c>
      <c r="AP103" s="85" t="s">
        <v>732</v>
      </c>
      <c r="AQ103" s="100" t="s">
        <v>154</v>
      </c>
      <c r="AR103" s="97" t="s">
        <v>125</v>
      </c>
      <c r="AV103" s="99"/>
      <c r="AW103" s="159" t="s">
        <v>733</v>
      </c>
      <c r="AX103" s="102" t="s">
        <v>734</v>
      </c>
      <c r="AY103" s="157" t="s">
        <v>611</v>
      </c>
      <c r="AZ103" s="159"/>
      <c r="BF103" s="103">
        <v>46162</v>
      </c>
      <c r="BG103" s="46"/>
      <c r="BH103" s="46"/>
      <c r="BI103" s="46">
        <f t="shared" si="4"/>
        <v>0</v>
      </c>
      <c r="BJ103" s="46">
        <f t="shared" si="5"/>
        <v>0</v>
      </c>
    </row>
    <row r="104" spans="1:62" ht="120" customHeight="1" x14ac:dyDescent="0.2">
      <c r="A104" s="170" t="s">
        <v>179</v>
      </c>
      <c r="B104" s="132"/>
      <c r="C104" s="150">
        <v>0</v>
      </c>
      <c r="D104" s="150">
        <v>0</v>
      </c>
      <c r="E104" s="133">
        <v>428.40000000000003</v>
      </c>
      <c r="F104" s="134" t="s">
        <v>543</v>
      </c>
      <c r="G104" s="86" t="s">
        <v>246</v>
      </c>
      <c r="H104" s="86" t="s">
        <v>470</v>
      </c>
      <c r="I104" s="89"/>
      <c r="J104" s="90">
        <v>5</v>
      </c>
      <c r="K104" s="86"/>
      <c r="L104" s="86"/>
      <c r="M104" s="92" t="s">
        <v>151</v>
      </c>
      <c r="N104" s="86" t="s">
        <v>108</v>
      </c>
      <c r="O104" s="163" t="s">
        <v>163</v>
      </c>
      <c r="P104" s="163" t="s">
        <v>163</v>
      </c>
      <c r="Q104" s="91" t="s">
        <v>109</v>
      </c>
      <c r="R104" s="91" t="s">
        <v>204</v>
      </c>
      <c r="S104" s="91" t="s">
        <v>735</v>
      </c>
      <c r="T104" s="92">
        <v>10</v>
      </c>
      <c r="U104" s="93">
        <v>16</v>
      </c>
      <c r="V104" s="94">
        <v>44617</v>
      </c>
      <c r="W104" s="94">
        <v>46160</v>
      </c>
      <c r="X104" s="95">
        <v>9785171474522</v>
      </c>
      <c r="Y104" s="96">
        <v>512</v>
      </c>
      <c r="Z104" s="97">
        <v>0.26</v>
      </c>
      <c r="AA104" s="98" t="s">
        <v>170</v>
      </c>
      <c r="AB104" s="98" t="s">
        <v>182</v>
      </c>
      <c r="AC104" s="98" t="s">
        <v>171</v>
      </c>
      <c r="AD104" s="91">
        <v>3</v>
      </c>
      <c r="AE104" s="135" t="s">
        <v>116</v>
      </c>
      <c r="AF104" s="168"/>
      <c r="AG104" s="98" t="s">
        <v>224</v>
      </c>
      <c r="AH104" s="98"/>
      <c r="AI104" s="86" t="s">
        <v>471</v>
      </c>
      <c r="AJ104" s="101"/>
      <c r="AK104" s="91" t="s">
        <v>544</v>
      </c>
      <c r="AL104" s="100" t="s">
        <v>736</v>
      </c>
      <c r="AM104" s="86" t="s">
        <v>264</v>
      </c>
      <c r="AN104" s="86" t="s">
        <v>153</v>
      </c>
      <c r="AO104" s="143">
        <f t="shared" si="3"/>
        <v>0</v>
      </c>
      <c r="AP104" s="85" t="s">
        <v>737</v>
      </c>
      <c r="AQ104" s="100" t="s">
        <v>154</v>
      </c>
      <c r="AR104" s="97" t="s">
        <v>125</v>
      </c>
      <c r="AV104" s="99"/>
      <c r="AW104" s="159" t="s">
        <v>738</v>
      </c>
      <c r="AX104" s="102" t="s">
        <v>739</v>
      </c>
      <c r="AY104" s="157" t="s">
        <v>545</v>
      </c>
      <c r="AZ104" s="159"/>
      <c r="BF104" s="103">
        <v>46162</v>
      </c>
      <c r="BG104" s="46"/>
      <c r="BH104" s="46"/>
      <c r="BI104" s="46">
        <f t="shared" si="4"/>
        <v>0</v>
      </c>
      <c r="BJ104" s="46">
        <f t="shared" si="5"/>
        <v>0</v>
      </c>
    </row>
    <row r="105" spans="1:62" ht="120" customHeight="1" x14ac:dyDescent="0.2">
      <c r="A105" s="170" t="s">
        <v>179</v>
      </c>
      <c r="B105" s="132"/>
      <c r="C105" s="150">
        <v>0</v>
      </c>
      <c r="D105" s="150">
        <v>0</v>
      </c>
      <c r="E105" s="133">
        <v>472.5</v>
      </c>
      <c r="F105" s="134" t="s">
        <v>740</v>
      </c>
      <c r="G105" s="86" t="s">
        <v>246</v>
      </c>
      <c r="H105" s="86" t="s">
        <v>470</v>
      </c>
      <c r="I105" s="89"/>
      <c r="J105" s="90">
        <v>5</v>
      </c>
      <c r="K105" s="86"/>
      <c r="L105" s="86"/>
      <c r="M105" s="92" t="s">
        <v>151</v>
      </c>
      <c r="N105" s="86" t="s">
        <v>108</v>
      </c>
      <c r="O105" s="163" t="s">
        <v>163</v>
      </c>
      <c r="P105" s="163" t="s">
        <v>163</v>
      </c>
      <c r="Q105" s="91" t="s">
        <v>109</v>
      </c>
      <c r="R105" s="91" t="s">
        <v>204</v>
      </c>
      <c r="S105" s="91" t="s">
        <v>741</v>
      </c>
      <c r="T105" s="92">
        <v>10</v>
      </c>
      <c r="U105" s="93">
        <v>12</v>
      </c>
      <c r="V105" s="94">
        <v>44158</v>
      </c>
      <c r="W105" s="94">
        <v>46156</v>
      </c>
      <c r="X105" s="95">
        <v>9785171132712</v>
      </c>
      <c r="Y105" s="96">
        <v>640</v>
      </c>
      <c r="Z105" s="97">
        <v>0.315</v>
      </c>
      <c r="AA105" s="98" t="s">
        <v>170</v>
      </c>
      <c r="AB105" s="98" t="s">
        <v>182</v>
      </c>
      <c r="AC105" s="98" t="s">
        <v>171</v>
      </c>
      <c r="AD105" s="91">
        <v>3</v>
      </c>
      <c r="AE105" s="135" t="s">
        <v>116</v>
      </c>
      <c r="AF105" s="168"/>
      <c r="AG105" s="98" t="s">
        <v>224</v>
      </c>
      <c r="AH105" s="98"/>
      <c r="AI105" s="86" t="s">
        <v>471</v>
      </c>
      <c r="AJ105" s="101"/>
      <c r="AK105" s="91" t="s">
        <v>742</v>
      </c>
      <c r="AL105" s="100" t="s">
        <v>743</v>
      </c>
      <c r="AM105" s="86" t="s">
        <v>264</v>
      </c>
      <c r="AN105" s="86" t="s">
        <v>153</v>
      </c>
      <c r="AO105" s="143">
        <f t="shared" si="3"/>
        <v>0</v>
      </c>
      <c r="AP105" s="85" t="s">
        <v>744</v>
      </c>
      <c r="AQ105" s="100" t="s">
        <v>154</v>
      </c>
      <c r="AR105" s="97" t="s">
        <v>125</v>
      </c>
      <c r="AV105" s="99"/>
      <c r="AW105" s="159" t="s">
        <v>745</v>
      </c>
      <c r="AX105" s="102" t="s">
        <v>746</v>
      </c>
      <c r="AY105" s="157" t="s">
        <v>747</v>
      </c>
      <c r="AZ105" s="159"/>
      <c r="BF105" s="103">
        <v>46162</v>
      </c>
      <c r="BG105" s="46"/>
      <c r="BH105" s="46"/>
      <c r="BI105" s="46">
        <f t="shared" si="4"/>
        <v>0</v>
      </c>
      <c r="BJ105" s="46">
        <f t="shared" si="5"/>
        <v>0</v>
      </c>
    </row>
    <row r="106" spans="1:62" ht="120" customHeight="1" x14ac:dyDescent="0.2">
      <c r="A106" s="170" t="s">
        <v>179</v>
      </c>
      <c r="B106" s="132"/>
      <c r="C106" s="150">
        <v>0</v>
      </c>
      <c r="D106" s="150">
        <v>0</v>
      </c>
      <c r="E106" s="133">
        <v>342.3</v>
      </c>
      <c r="F106" s="134" t="s">
        <v>601</v>
      </c>
      <c r="G106" s="86" t="s">
        <v>447</v>
      </c>
      <c r="H106" s="86" t="s">
        <v>1137</v>
      </c>
      <c r="I106" s="89"/>
      <c r="J106" s="90">
        <v>8</v>
      </c>
      <c r="K106" s="86"/>
      <c r="L106" s="86"/>
      <c r="M106" s="92" t="s">
        <v>138</v>
      </c>
      <c r="N106" s="86" t="s">
        <v>108</v>
      </c>
      <c r="O106" s="163" t="s">
        <v>165</v>
      </c>
      <c r="P106" s="163" t="s">
        <v>166</v>
      </c>
      <c r="Q106" s="91" t="s">
        <v>109</v>
      </c>
      <c r="R106" s="91" t="s">
        <v>204</v>
      </c>
      <c r="S106" s="91" t="s">
        <v>1138</v>
      </c>
      <c r="T106" s="92">
        <v>10</v>
      </c>
      <c r="U106" s="93">
        <v>16</v>
      </c>
      <c r="V106" s="94">
        <v>43868</v>
      </c>
      <c r="W106" s="94">
        <v>46160</v>
      </c>
      <c r="X106" s="95">
        <v>9785171206918</v>
      </c>
      <c r="Y106" s="96">
        <v>224</v>
      </c>
      <c r="Z106" s="97">
        <v>0.255</v>
      </c>
      <c r="AA106" s="98" t="s">
        <v>145</v>
      </c>
      <c r="AB106" s="98" t="s">
        <v>236</v>
      </c>
      <c r="AC106" s="98" t="s">
        <v>146</v>
      </c>
      <c r="AD106" s="91" t="s">
        <v>110</v>
      </c>
      <c r="AE106" s="135" t="s">
        <v>116</v>
      </c>
      <c r="AF106" s="168"/>
      <c r="AG106" s="98" t="s">
        <v>418</v>
      </c>
      <c r="AH106" s="98"/>
      <c r="AI106" s="86" t="s">
        <v>1139</v>
      </c>
      <c r="AJ106" s="101" t="s">
        <v>141</v>
      </c>
      <c r="AK106" s="91"/>
      <c r="AL106" s="100" t="s">
        <v>1140</v>
      </c>
      <c r="AM106" s="86" t="s">
        <v>417</v>
      </c>
      <c r="AN106" s="86" t="s">
        <v>142</v>
      </c>
      <c r="AO106" s="143">
        <f t="shared" si="3"/>
        <v>0</v>
      </c>
      <c r="AP106" s="85" t="s">
        <v>1141</v>
      </c>
      <c r="AQ106" s="100" t="s">
        <v>147</v>
      </c>
      <c r="AR106" s="97" t="s">
        <v>125</v>
      </c>
      <c r="AV106" s="99"/>
      <c r="AW106" s="159" t="s">
        <v>1142</v>
      </c>
      <c r="AX106" s="102" t="s">
        <v>602</v>
      </c>
      <c r="AY106" s="157" t="s">
        <v>603</v>
      </c>
      <c r="AZ106" s="159"/>
      <c r="BF106" s="103">
        <v>46163</v>
      </c>
      <c r="BG106" s="46"/>
      <c r="BH106" s="46"/>
      <c r="BI106" s="46">
        <f t="shared" si="4"/>
        <v>0</v>
      </c>
      <c r="BJ106" s="46">
        <f t="shared" si="5"/>
        <v>0</v>
      </c>
    </row>
    <row r="107" spans="1:62" ht="120" customHeight="1" x14ac:dyDescent="0.2">
      <c r="A107" s="170" t="s">
        <v>179</v>
      </c>
      <c r="B107" s="132"/>
      <c r="C107" s="150">
        <v>0</v>
      </c>
      <c r="D107" s="150">
        <v>0</v>
      </c>
      <c r="E107" s="133">
        <v>107.10000000000001</v>
      </c>
      <c r="F107" s="134" t="s">
        <v>2104</v>
      </c>
      <c r="G107" s="86" t="s">
        <v>237</v>
      </c>
      <c r="H107" s="86" t="s">
        <v>2105</v>
      </c>
      <c r="I107" s="89"/>
      <c r="J107" s="90" t="s">
        <v>193</v>
      </c>
      <c r="K107" s="86"/>
      <c r="L107" s="86"/>
      <c r="M107" s="92" t="s">
        <v>138</v>
      </c>
      <c r="N107" s="86" t="s">
        <v>108</v>
      </c>
      <c r="O107" s="163" t="s">
        <v>212</v>
      </c>
      <c r="P107" s="163" t="s">
        <v>213</v>
      </c>
      <c r="Q107" s="91" t="s">
        <v>109</v>
      </c>
      <c r="R107" s="91" t="s">
        <v>204</v>
      </c>
      <c r="S107" s="91" t="s">
        <v>2106</v>
      </c>
      <c r="T107" s="92">
        <v>10</v>
      </c>
      <c r="U107" s="93">
        <v>50</v>
      </c>
      <c r="V107" s="94">
        <v>46162</v>
      </c>
      <c r="W107" s="94">
        <v>46162</v>
      </c>
      <c r="X107" s="95">
        <v>9785171872496</v>
      </c>
      <c r="Y107" s="96">
        <v>48</v>
      </c>
      <c r="Z107" s="97">
        <v>5.0999999999999997E-2</v>
      </c>
      <c r="AA107" s="98" t="s">
        <v>276</v>
      </c>
      <c r="AB107" s="98" t="s">
        <v>159</v>
      </c>
      <c r="AC107" s="98" t="s">
        <v>277</v>
      </c>
      <c r="AD107" s="91">
        <v>3</v>
      </c>
      <c r="AE107" s="169" t="s">
        <v>194</v>
      </c>
      <c r="AF107" s="168"/>
      <c r="AG107" s="98" t="s">
        <v>269</v>
      </c>
      <c r="AH107" s="98"/>
      <c r="AI107" s="86" t="s">
        <v>2107</v>
      </c>
      <c r="AJ107" s="101" t="s">
        <v>167</v>
      </c>
      <c r="AK107" s="91"/>
      <c r="AL107" s="100" t="s">
        <v>2108</v>
      </c>
      <c r="AM107" s="86" t="s">
        <v>183</v>
      </c>
      <c r="AN107" s="86" t="s">
        <v>142</v>
      </c>
      <c r="AO107" s="143">
        <f t="shared" si="3"/>
        <v>0</v>
      </c>
      <c r="AP107" s="85" t="s">
        <v>2109</v>
      </c>
      <c r="AQ107" s="100" t="s">
        <v>143</v>
      </c>
      <c r="AR107" s="97" t="s">
        <v>125</v>
      </c>
      <c r="AS107" s="26" t="s">
        <v>1970</v>
      </c>
      <c r="AV107" s="99"/>
      <c r="AW107" s="159" t="s">
        <v>2110</v>
      </c>
      <c r="AX107" s="102" t="s">
        <v>2111</v>
      </c>
      <c r="AY107" s="157" t="s">
        <v>2112</v>
      </c>
      <c r="AZ107" s="159"/>
      <c r="BF107" s="103">
        <v>46167</v>
      </c>
      <c r="BG107" s="46"/>
      <c r="BH107" s="46"/>
      <c r="BI107" s="46">
        <f t="shared" si="4"/>
        <v>0</v>
      </c>
      <c r="BJ107" s="46">
        <f t="shared" si="5"/>
        <v>0</v>
      </c>
    </row>
    <row r="108" spans="1:62" ht="120" customHeight="1" x14ac:dyDescent="0.2">
      <c r="A108" s="170" t="s">
        <v>179</v>
      </c>
      <c r="B108" s="132"/>
      <c r="C108" s="150">
        <v>0</v>
      </c>
      <c r="D108" s="150">
        <v>0</v>
      </c>
      <c r="E108" s="133">
        <v>107.10000000000001</v>
      </c>
      <c r="F108" s="134" t="s">
        <v>2113</v>
      </c>
      <c r="G108" s="86" t="s">
        <v>237</v>
      </c>
      <c r="H108" s="86" t="s">
        <v>2105</v>
      </c>
      <c r="I108" s="89"/>
      <c r="J108" s="90" t="s">
        <v>193</v>
      </c>
      <c r="K108" s="86"/>
      <c r="L108" s="86"/>
      <c r="M108" s="92" t="s">
        <v>138</v>
      </c>
      <c r="N108" s="86" t="s">
        <v>108</v>
      </c>
      <c r="O108" s="163" t="s">
        <v>212</v>
      </c>
      <c r="P108" s="163" t="s">
        <v>213</v>
      </c>
      <c r="Q108" s="91" t="s">
        <v>109</v>
      </c>
      <c r="R108" s="91" t="s">
        <v>204</v>
      </c>
      <c r="S108" s="91" t="s">
        <v>2114</v>
      </c>
      <c r="T108" s="92">
        <v>10</v>
      </c>
      <c r="U108" s="93">
        <v>50</v>
      </c>
      <c r="V108" s="94">
        <v>46162</v>
      </c>
      <c r="W108" s="94">
        <v>46162</v>
      </c>
      <c r="X108" s="95">
        <v>9785171876159</v>
      </c>
      <c r="Y108" s="96">
        <v>48</v>
      </c>
      <c r="Z108" s="97">
        <v>5.1999999999999998E-2</v>
      </c>
      <c r="AA108" s="98" t="s">
        <v>276</v>
      </c>
      <c r="AB108" s="98" t="s">
        <v>159</v>
      </c>
      <c r="AC108" s="98" t="s">
        <v>277</v>
      </c>
      <c r="AD108" s="91">
        <v>3</v>
      </c>
      <c r="AE108" s="169" t="s">
        <v>194</v>
      </c>
      <c r="AF108" s="168"/>
      <c r="AG108" s="98" t="s">
        <v>269</v>
      </c>
      <c r="AH108" s="98"/>
      <c r="AI108" s="86" t="s">
        <v>2107</v>
      </c>
      <c r="AJ108" s="101" t="s">
        <v>167</v>
      </c>
      <c r="AK108" s="91"/>
      <c r="AL108" s="100" t="s">
        <v>2115</v>
      </c>
      <c r="AM108" s="86" t="s">
        <v>183</v>
      </c>
      <c r="AN108" s="86" t="s">
        <v>142</v>
      </c>
      <c r="AO108" s="143">
        <f t="shared" si="3"/>
        <v>0</v>
      </c>
      <c r="AP108" s="85" t="s">
        <v>2116</v>
      </c>
      <c r="AQ108" s="100" t="s">
        <v>143</v>
      </c>
      <c r="AR108" s="97" t="s">
        <v>125</v>
      </c>
      <c r="AS108" s="26" t="s">
        <v>1970</v>
      </c>
      <c r="AV108" s="99"/>
      <c r="AW108" s="159" t="s">
        <v>2117</v>
      </c>
      <c r="AX108" s="102" t="s">
        <v>2118</v>
      </c>
      <c r="AY108" s="157" t="s">
        <v>2119</v>
      </c>
      <c r="AZ108" s="159"/>
      <c r="BF108" s="103">
        <v>46167</v>
      </c>
      <c r="BG108" s="46"/>
      <c r="BH108" s="46"/>
      <c r="BI108" s="46">
        <f t="shared" si="4"/>
        <v>0</v>
      </c>
      <c r="BJ108" s="46">
        <f t="shared" si="5"/>
        <v>0</v>
      </c>
    </row>
    <row r="109" spans="1:62" ht="120" customHeight="1" x14ac:dyDescent="0.2">
      <c r="A109" s="170" t="s">
        <v>179</v>
      </c>
      <c r="B109" s="132"/>
      <c r="C109" s="150">
        <v>0</v>
      </c>
      <c r="D109" s="150">
        <v>0</v>
      </c>
      <c r="E109" s="133">
        <v>107.10000000000001</v>
      </c>
      <c r="F109" s="134" t="s">
        <v>2120</v>
      </c>
      <c r="G109" s="86" t="s">
        <v>237</v>
      </c>
      <c r="H109" s="86" t="s">
        <v>2105</v>
      </c>
      <c r="I109" s="89"/>
      <c r="J109" s="90" t="s">
        <v>193</v>
      </c>
      <c r="K109" s="86"/>
      <c r="L109" s="86"/>
      <c r="M109" s="92" t="s">
        <v>138</v>
      </c>
      <c r="N109" s="86" t="s">
        <v>108</v>
      </c>
      <c r="O109" s="163" t="s">
        <v>212</v>
      </c>
      <c r="P109" s="163" t="s">
        <v>213</v>
      </c>
      <c r="Q109" s="91" t="s">
        <v>109</v>
      </c>
      <c r="R109" s="91" t="s">
        <v>204</v>
      </c>
      <c r="S109" s="91" t="s">
        <v>2121</v>
      </c>
      <c r="T109" s="92">
        <v>10</v>
      </c>
      <c r="U109" s="93">
        <v>50</v>
      </c>
      <c r="V109" s="94">
        <v>46162</v>
      </c>
      <c r="W109" s="94">
        <v>46162</v>
      </c>
      <c r="X109" s="95">
        <v>9785171872526</v>
      </c>
      <c r="Y109" s="96">
        <v>48</v>
      </c>
      <c r="Z109" s="97">
        <v>5.1999999999999998E-2</v>
      </c>
      <c r="AA109" s="98" t="s">
        <v>276</v>
      </c>
      <c r="AB109" s="98" t="s">
        <v>159</v>
      </c>
      <c r="AC109" s="98" t="s">
        <v>277</v>
      </c>
      <c r="AD109" s="91">
        <v>3</v>
      </c>
      <c r="AE109" s="169" t="s">
        <v>194</v>
      </c>
      <c r="AF109" s="168"/>
      <c r="AG109" s="98" t="s">
        <v>269</v>
      </c>
      <c r="AH109" s="98"/>
      <c r="AI109" s="86" t="s">
        <v>2107</v>
      </c>
      <c r="AJ109" s="101" t="s">
        <v>167</v>
      </c>
      <c r="AK109" s="91"/>
      <c r="AL109" s="100" t="s">
        <v>2122</v>
      </c>
      <c r="AM109" s="86" t="s">
        <v>183</v>
      </c>
      <c r="AN109" s="86" t="s">
        <v>142</v>
      </c>
      <c r="AO109" s="143">
        <f t="shared" si="3"/>
        <v>0</v>
      </c>
      <c r="AP109" s="85" t="s">
        <v>2123</v>
      </c>
      <c r="AQ109" s="100" t="s">
        <v>143</v>
      </c>
      <c r="AR109" s="97" t="s">
        <v>125</v>
      </c>
      <c r="AS109" s="26" t="s">
        <v>1970</v>
      </c>
      <c r="AV109" s="99"/>
      <c r="AW109" s="159" t="s">
        <v>2124</v>
      </c>
      <c r="AX109" s="102" t="s">
        <v>2125</v>
      </c>
      <c r="AY109" s="157" t="s">
        <v>2126</v>
      </c>
      <c r="AZ109" s="159"/>
      <c r="BF109" s="103">
        <v>46167</v>
      </c>
      <c r="BG109" s="46"/>
      <c r="BH109" s="46"/>
      <c r="BI109" s="46">
        <f t="shared" si="4"/>
        <v>0</v>
      </c>
      <c r="BJ109" s="46">
        <f t="shared" si="5"/>
        <v>0</v>
      </c>
    </row>
    <row r="110" spans="1:62" ht="120" customHeight="1" x14ac:dyDescent="0.2">
      <c r="A110" s="170" t="s">
        <v>179</v>
      </c>
      <c r="B110" s="132"/>
      <c r="C110" s="150">
        <v>0</v>
      </c>
      <c r="D110" s="150">
        <v>0</v>
      </c>
      <c r="E110" s="133">
        <v>107.10000000000001</v>
      </c>
      <c r="F110" s="134" t="s">
        <v>2127</v>
      </c>
      <c r="G110" s="86" t="s">
        <v>237</v>
      </c>
      <c r="H110" s="86" t="s">
        <v>2105</v>
      </c>
      <c r="I110" s="89"/>
      <c r="J110" s="90">
        <v>2</v>
      </c>
      <c r="K110" s="86"/>
      <c r="L110" s="86"/>
      <c r="M110" s="92" t="s">
        <v>138</v>
      </c>
      <c r="N110" s="86" t="s">
        <v>108</v>
      </c>
      <c r="O110" s="163" t="s">
        <v>238</v>
      </c>
      <c r="P110" s="163" t="s">
        <v>579</v>
      </c>
      <c r="Q110" s="91" t="s">
        <v>109</v>
      </c>
      <c r="R110" s="91" t="s">
        <v>204</v>
      </c>
      <c r="S110" s="91" t="s">
        <v>2128</v>
      </c>
      <c r="T110" s="92">
        <v>10</v>
      </c>
      <c r="U110" s="93">
        <v>50</v>
      </c>
      <c r="V110" s="94">
        <v>45441</v>
      </c>
      <c r="W110" s="94">
        <v>46162</v>
      </c>
      <c r="X110" s="95">
        <v>9785171615499</v>
      </c>
      <c r="Y110" s="96">
        <v>48</v>
      </c>
      <c r="Z110" s="97">
        <v>4.3999999999999997E-2</v>
      </c>
      <c r="AA110" s="98" t="s">
        <v>276</v>
      </c>
      <c r="AB110" s="98" t="s">
        <v>189</v>
      </c>
      <c r="AC110" s="98" t="s">
        <v>277</v>
      </c>
      <c r="AD110" s="91">
        <v>3</v>
      </c>
      <c r="AE110" s="135" t="s">
        <v>116</v>
      </c>
      <c r="AF110" s="168"/>
      <c r="AG110" s="98" t="s">
        <v>269</v>
      </c>
      <c r="AH110" s="98"/>
      <c r="AI110" s="86" t="s">
        <v>2107</v>
      </c>
      <c r="AJ110" s="101" t="s">
        <v>167</v>
      </c>
      <c r="AK110" s="91"/>
      <c r="AL110" s="100" t="s">
        <v>2129</v>
      </c>
      <c r="AM110" s="86" t="s">
        <v>183</v>
      </c>
      <c r="AN110" s="86" t="s">
        <v>142</v>
      </c>
      <c r="AO110" s="143">
        <f t="shared" si="3"/>
        <v>0</v>
      </c>
      <c r="AP110" s="85" t="s">
        <v>2130</v>
      </c>
      <c r="AQ110" s="100" t="s">
        <v>143</v>
      </c>
      <c r="AR110" s="97" t="s">
        <v>125</v>
      </c>
      <c r="AS110" s="26" t="s">
        <v>1970</v>
      </c>
      <c r="AV110" s="99"/>
      <c r="AW110" s="159" t="s">
        <v>2131</v>
      </c>
      <c r="AX110" s="102" t="s">
        <v>2132</v>
      </c>
      <c r="AY110" s="157" t="s">
        <v>2133</v>
      </c>
      <c r="AZ110" s="159"/>
      <c r="BF110" s="103">
        <v>46167</v>
      </c>
      <c r="BG110" s="46"/>
      <c r="BH110" s="46"/>
      <c r="BI110" s="46">
        <f t="shared" si="4"/>
        <v>0</v>
      </c>
      <c r="BJ110" s="46">
        <f t="shared" si="5"/>
        <v>0</v>
      </c>
    </row>
    <row r="111" spans="1:62" ht="120" customHeight="1" x14ac:dyDescent="0.2">
      <c r="A111" s="170" t="s">
        <v>179</v>
      </c>
      <c r="B111" s="132"/>
      <c r="C111" s="150">
        <v>0</v>
      </c>
      <c r="D111" s="150">
        <v>0</v>
      </c>
      <c r="E111" s="133">
        <v>107.10000000000001</v>
      </c>
      <c r="F111" s="134" t="s">
        <v>2134</v>
      </c>
      <c r="G111" s="86" t="s">
        <v>586</v>
      </c>
      <c r="H111" s="86" t="s">
        <v>2105</v>
      </c>
      <c r="I111" s="89"/>
      <c r="J111" s="90" t="s">
        <v>193</v>
      </c>
      <c r="K111" s="86"/>
      <c r="L111" s="86"/>
      <c r="M111" s="92" t="s">
        <v>138</v>
      </c>
      <c r="N111" s="86" t="s">
        <v>108</v>
      </c>
      <c r="O111" s="163" t="s">
        <v>165</v>
      </c>
      <c r="P111" s="163" t="s">
        <v>166</v>
      </c>
      <c r="Q111" s="91" t="s">
        <v>109</v>
      </c>
      <c r="R111" s="91" t="s">
        <v>204</v>
      </c>
      <c r="S111" s="91" t="s">
        <v>2135</v>
      </c>
      <c r="T111" s="92">
        <v>10</v>
      </c>
      <c r="U111" s="93">
        <v>50</v>
      </c>
      <c r="V111" s="94">
        <v>46162</v>
      </c>
      <c r="W111" s="94">
        <v>46162</v>
      </c>
      <c r="X111" s="95">
        <v>9785171870379</v>
      </c>
      <c r="Y111" s="96">
        <v>48</v>
      </c>
      <c r="Z111" s="97">
        <v>4.3999999999999997E-2</v>
      </c>
      <c r="AA111" s="98" t="s">
        <v>276</v>
      </c>
      <c r="AB111" s="98" t="s">
        <v>189</v>
      </c>
      <c r="AC111" s="98" t="s">
        <v>277</v>
      </c>
      <c r="AD111" s="91">
        <v>3</v>
      </c>
      <c r="AE111" s="169" t="s">
        <v>194</v>
      </c>
      <c r="AF111" s="168"/>
      <c r="AG111" s="98" t="s">
        <v>2136</v>
      </c>
      <c r="AH111" s="98"/>
      <c r="AI111" s="86" t="s">
        <v>2107</v>
      </c>
      <c r="AJ111" s="101" t="s">
        <v>162</v>
      </c>
      <c r="AK111" s="91"/>
      <c r="AL111" s="100" t="s">
        <v>2137</v>
      </c>
      <c r="AM111" s="86" t="s">
        <v>184</v>
      </c>
      <c r="AN111" s="86" t="s">
        <v>142</v>
      </c>
      <c r="AO111" s="143">
        <f t="shared" si="3"/>
        <v>0</v>
      </c>
      <c r="AP111" s="85" t="s">
        <v>2138</v>
      </c>
      <c r="AQ111" s="100" t="s">
        <v>143</v>
      </c>
      <c r="AR111" s="97" t="s">
        <v>125</v>
      </c>
      <c r="AS111" s="26" t="s">
        <v>1970</v>
      </c>
      <c r="AV111" s="99"/>
      <c r="AW111" s="159" t="s">
        <v>2139</v>
      </c>
      <c r="AX111" s="102" t="s">
        <v>2140</v>
      </c>
      <c r="AY111" s="157" t="s">
        <v>2141</v>
      </c>
      <c r="AZ111" s="159"/>
      <c r="BF111" s="103">
        <v>46167</v>
      </c>
      <c r="BG111" s="46"/>
      <c r="BH111" s="46"/>
      <c r="BI111" s="46">
        <f t="shared" si="4"/>
        <v>0</v>
      </c>
      <c r="BJ111" s="46">
        <f t="shared" si="5"/>
        <v>0</v>
      </c>
    </row>
    <row r="112" spans="1:62" ht="120" customHeight="1" x14ac:dyDescent="0.2">
      <c r="A112" s="170" t="s">
        <v>179</v>
      </c>
      <c r="B112" s="132"/>
      <c r="C112" s="150">
        <v>0</v>
      </c>
      <c r="D112" s="150">
        <v>0</v>
      </c>
      <c r="E112" s="133">
        <v>428.40000000000003</v>
      </c>
      <c r="F112" s="134" t="s">
        <v>1143</v>
      </c>
      <c r="G112" s="86" t="s">
        <v>1144</v>
      </c>
      <c r="H112" s="86" t="s">
        <v>1145</v>
      </c>
      <c r="I112" s="89"/>
      <c r="J112" s="90">
        <v>6</v>
      </c>
      <c r="K112" s="86"/>
      <c r="L112" s="86"/>
      <c r="M112" s="92" t="s">
        <v>133</v>
      </c>
      <c r="N112" s="86" t="s">
        <v>108</v>
      </c>
      <c r="O112" s="163" t="s">
        <v>217</v>
      </c>
      <c r="P112" s="163" t="s">
        <v>233</v>
      </c>
      <c r="Q112" s="91" t="s">
        <v>109</v>
      </c>
      <c r="R112" s="91" t="s">
        <v>204</v>
      </c>
      <c r="S112" s="91" t="s">
        <v>1146</v>
      </c>
      <c r="T112" s="92">
        <v>22</v>
      </c>
      <c r="U112" s="93">
        <v>12</v>
      </c>
      <c r="V112" s="94">
        <v>46043</v>
      </c>
      <c r="W112" s="94">
        <v>46160</v>
      </c>
      <c r="X112" s="95">
        <v>9785171807955</v>
      </c>
      <c r="Y112" s="96">
        <v>544</v>
      </c>
      <c r="Z112" s="97">
        <v>0.32300000000000001</v>
      </c>
      <c r="AA112" s="98" t="s">
        <v>145</v>
      </c>
      <c r="AB112" s="98" t="s">
        <v>182</v>
      </c>
      <c r="AC112" s="98" t="s">
        <v>146</v>
      </c>
      <c r="AD112" s="91" t="s">
        <v>110</v>
      </c>
      <c r="AE112" s="135" t="s">
        <v>116</v>
      </c>
      <c r="AF112" s="168"/>
      <c r="AG112" s="98" t="s">
        <v>374</v>
      </c>
      <c r="AH112" s="98"/>
      <c r="AI112" s="86" t="s">
        <v>1147</v>
      </c>
      <c r="AJ112" s="101"/>
      <c r="AK112" s="91"/>
      <c r="AL112" s="100" t="s">
        <v>1148</v>
      </c>
      <c r="AM112" s="86" t="s">
        <v>305</v>
      </c>
      <c r="AN112" s="86" t="s">
        <v>229</v>
      </c>
      <c r="AO112" s="143">
        <f t="shared" si="3"/>
        <v>0</v>
      </c>
      <c r="AP112" s="85" t="s">
        <v>1149</v>
      </c>
      <c r="AQ112" s="100" t="s">
        <v>111</v>
      </c>
      <c r="AR112" s="97" t="s">
        <v>125</v>
      </c>
      <c r="AV112" s="99"/>
      <c r="AW112" s="159" t="s">
        <v>1150</v>
      </c>
      <c r="AX112" s="102"/>
      <c r="AY112" s="157" t="s">
        <v>1151</v>
      </c>
      <c r="AZ112" s="159"/>
      <c r="BF112" s="103">
        <v>46163</v>
      </c>
      <c r="BG112" s="46"/>
      <c r="BH112" s="46"/>
      <c r="BI112" s="46">
        <f t="shared" si="4"/>
        <v>0</v>
      </c>
      <c r="BJ112" s="46">
        <f t="shared" si="5"/>
        <v>0</v>
      </c>
    </row>
    <row r="113" spans="1:62" ht="120" customHeight="1" x14ac:dyDescent="0.2">
      <c r="A113" s="170" t="s">
        <v>179</v>
      </c>
      <c r="B113" s="132"/>
      <c r="C113" s="150">
        <v>0</v>
      </c>
      <c r="D113" s="150">
        <v>0</v>
      </c>
      <c r="E113" s="133">
        <v>325.5</v>
      </c>
      <c r="F113" s="134" t="s">
        <v>2614</v>
      </c>
      <c r="G113" s="86" t="s">
        <v>205</v>
      </c>
      <c r="H113" s="86" t="s">
        <v>2615</v>
      </c>
      <c r="I113" s="89"/>
      <c r="J113" s="90" t="s">
        <v>193</v>
      </c>
      <c r="K113" s="86"/>
      <c r="L113" s="86"/>
      <c r="M113" s="92" t="s">
        <v>144</v>
      </c>
      <c r="N113" s="86" t="s">
        <v>108</v>
      </c>
      <c r="O113" s="163" t="s">
        <v>2616</v>
      </c>
      <c r="P113" s="163" t="s">
        <v>2617</v>
      </c>
      <c r="Q113" s="91" t="s">
        <v>109</v>
      </c>
      <c r="R113" s="91" t="s">
        <v>204</v>
      </c>
      <c r="S113" s="91" t="s">
        <v>2618</v>
      </c>
      <c r="T113" s="92">
        <v>10</v>
      </c>
      <c r="U113" s="93">
        <v>8</v>
      </c>
      <c r="V113" s="94">
        <v>46164</v>
      </c>
      <c r="W113" s="94">
        <v>46164</v>
      </c>
      <c r="X113" s="95">
        <v>9785171878023</v>
      </c>
      <c r="Y113" s="96">
        <v>736</v>
      </c>
      <c r="Z113" s="97">
        <v>0.433</v>
      </c>
      <c r="AA113" s="98" t="s">
        <v>145</v>
      </c>
      <c r="AB113" s="98" t="s">
        <v>182</v>
      </c>
      <c r="AC113" s="98" t="s">
        <v>146</v>
      </c>
      <c r="AD113" s="91">
        <v>3</v>
      </c>
      <c r="AE113" s="169" t="s">
        <v>194</v>
      </c>
      <c r="AF113" s="168"/>
      <c r="AG113" s="98" t="s">
        <v>2619</v>
      </c>
      <c r="AH113" s="98"/>
      <c r="AI113" s="86" t="s">
        <v>2620</v>
      </c>
      <c r="AJ113" s="101"/>
      <c r="AK113" s="91"/>
      <c r="AL113" s="100" t="s">
        <v>2621</v>
      </c>
      <c r="AM113" s="86" t="s">
        <v>2622</v>
      </c>
      <c r="AN113" s="86" t="s">
        <v>229</v>
      </c>
      <c r="AO113" s="143">
        <f t="shared" si="3"/>
        <v>0</v>
      </c>
      <c r="AP113" s="85" t="s">
        <v>2623</v>
      </c>
      <c r="AQ113" s="100" t="s">
        <v>157</v>
      </c>
      <c r="AR113" s="97" t="s">
        <v>125</v>
      </c>
      <c r="AV113" s="99"/>
      <c r="AW113" s="159" t="s">
        <v>2624</v>
      </c>
      <c r="AX113" s="102"/>
      <c r="AY113" s="157" t="s">
        <v>2625</v>
      </c>
      <c r="AZ113" s="159"/>
      <c r="BF113" s="103">
        <v>46168</v>
      </c>
      <c r="BG113" s="46"/>
      <c r="BH113" s="46"/>
      <c r="BI113" s="46">
        <f t="shared" si="4"/>
        <v>0</v>
      </c>
      <c r="BJ113" s="46">
        <f t="shared" si="5"/>
        <v>0</v>
      </c>
    </row>
    <row r="114" spans="1:62" ht="120" customHeight="1" x14ac:dyDescent="0.2">
      <c r="A114" s="170" t="s">
        <v>179</v>
      </c>
      <c r="B114" s="132"/>
      <c r="C114" s="150">
        <v>0</v>
      </c>
      <c r="D114" s="150">
        <v>0</v>
      </c>
      <c r="E114" s="133">
        <v>166.95000000000002</v>
      </c>
      <c r="F114" s="134" t="s">
        <v>2626</v>
      </c>
      <c r="G114" s="86" t="s">
        <v>205</v>
      </c>
      <c r="H114" s="86" t="s">
        <v>2615</v>
      </c>
      <c r="I114" s="89"/>
      <c r="J114" s="90" t="s">
        <v>195</v>
      </c>
      <c r="K114" s="86"/>
      <c r="L114" s="86"/>
      <c r="M114" s="92" t="s">
        <v>144</v>
      </c>
      <c r="N114" s="86" t="s">
        <v>108</v>
      </c>
      <c r="O114" s="163" t="s">
        <v>2616</v>
      </c>
      <c r="P114" s="163" t="s">
        <v>2627</v>
      </c>
      <c r="Q114" s="91" t="s">
        <v>109</v>
      </c>
      <c r="R114" s="91" t="s">
        <v>204</v>
      </c>
      <c r="S114" s="91" t="s">
        <v>2628</v>
      </c>
      <c r="T114" s="92">
        <v>10</v>
      </c>
      <c r="U114" s="93">
        <v>20</v>
      </c>
      <c r="V114" s="94">
        <v>46164</v>
      </c>
      <c r="W114" s="94">
        <v>46164</v>
      </c>
      <c r="X114" s="95">
        <v>9785171878009</v>
      </c>
      <c r="Y114" s="96">
        <v>400</v>
      </c>
      <c r="Z114" s="97">
        <v>0.24</v>
      </c>
      <c r="AA114" s="98" t="s">
        <v>145</v>
      </c>
      <c r="AB114" s="98" t="s">
        <v>182</v>
      </c>
      <c r="AC114" s="98" t="s">
        <v>146</v>
      </c>
      <c r="AD114" s="91">
        <v>3</v>
      </c>
      <c r="AE114" s="169" t="s">
        <v>194</v>
      </c>
      <c r="AF114" s="168"/>
      <c r="AG114" s="98" t="s">
        <v>2619</v>
      </c>
      <c r="AH114" s="98"/>
      <c r="AI114" s="86" t="s">
        <v>2620</v>
      </c>
      <c r="AJ114" s="101"/>
      <c r="AK114" s="91"/>
      <c r="AL114" s="100" t="s">
        <v>2629</v>
      </c>
      <c r="AM114" s="86" t="s">
        <v>2622</v>
      </c>
      <c r="AN114" s="86" t="s">
        <v>229</v>
      </c>
      <c r="AO114" s="143">
        <f t="shared" si="3"/>
        <v>0</v>
      </c>
      <c r="AP114" s="85" t="s">
        <v>2630</v>
      </c>
      <c r="AQ114" s="100" t="s">
        <v>157</v>
      </c>
      <c r="AR114" s="97" t="s">
        <v>125</v>
      </c>
      <c r="AV114" s="99"/>
      <c r="AW114" s="159" t="s">
        <v>2631</v>
      </c>
      <c r="AX114" s="102"/>
      <c r="AY114" s="157" t="s">
        <v>2632</v>
      </c>
      <c r="AZ114" s="159"/>
      <c r="BF114" s="103">
        <v>46168</v>
      </c>
      <c r="BG114" s="46"/>
      <c r="BH114" s="46"/>
      <c r="BI114" s="46">
        <f t="shared" si="4"/>
        <v>0</v>
      </c>
      <c r="BJ114" s="46">
        <f t="shared" si="5"/>
        <v>0</v>
      </c>
    </row>
    <row r="115" spans="1:62" ht="120" customHeight="1" x14ac:dyDescent="0.2">
      <c r="A115" s="170" t="s">
        <v>179</v>
      </c>
      <c r="B115" s="132"/>
      <c r="C115" s="150">
        <v>0</v>
      </c>
      <c r="D115" s="150">
        <v>0</v>
      </c>
      <c r="E115" s="133">
        <v>781.2</v>
      </c>
      <c r="F115" s="134" t="s">
        <v>2633</v>
      </c>
      <c r="G115" s="86" t="s">
        <v>2634</v>
      </c>
      <c r="H115" s="86" t="s">
        <v>518</v>
      </c>
      <c r="I115" s="89"/>
      <c r="J115" s="90" t="s">
        <v>193</v>
      </c>
      <c r="K115" s="86"/>
      <c r="L115" s="86"/>
      <c r="M115" s="92" t="s">
        <v>133</v>
      </c>
      <c r="N115" s="86" t="s">
        <v>108</v>
      </c>
      <c r="O115" s="163" t="s">
        <v>219</v>
      </c>
      <c r="P115" s="163" t="s">
        <v>220</v>
      </c>
      <c r="Q115" s="91" t="s">
        <v>109</v>
      </c>
      <c r="R115" s="91" t="s">
        <v>204</v>
      </c>
      <c r="S115" s="91" t="s">
        <v>2635</v>
      </c>
      <c r="T115" s="92">
        <v>10</v>
      </c>
      <c r="U115" s="93">
        <v>16</v>
      </c>
      <c r="V115" s="94">
        <v>46162</v>
      </c>
      <c r="W115" s="94">
        <v>46162</v>
      </c>
      <c r="X115" s="95">
        <v>9785171798390</v>
      </c>
      <c r="Y115" s="96">
        <v>304</v>
      </c>
      <c r="Z115" s="97">
        <v>0.40100000000000002</v>
      </c>
      <c r="AA115" s="98" t="s">
        <v>134</v>
      </c>
      <c r="AB115" s="98" t="s">
        <v>315</v>
      </c>
      <c r="AC115" s="98" t="s">
        <v>135</v>
      </c>
      <c r="AD115" s="91" t="s">
        <v>110</v>
      </c>
      <c r="AE115" s="169" t="s">
        <v>194</v>
      </c>
      <c r="AF115" s="168"/>
      <c r="AG115" s="98" t="s">
        <v>2636</v>
      </c>
      <c r="AH115" s="98"/>
      <c r="AI115" s="86" t="s">
        <v>519</v>
      </c>
      <c r="AJ115" s="101"/>
      <c r="AK115" s="91"/>
      <c r="AL115" s="100" t="s">
        <v>2637</v>
      </c>
      <c r="AM115" s="86" t="s">
        <v>2638</v>
      </c>
      <c r="AN115" s="86" t="s">
        <v>229</v>
      </c>
      <c r="AO115" s="143">
        <f t="shared" si="3"/>
        <v>0</v>
      </c>
      <c r="AP115" s="85" t="s">
        <v>2639</v>
      </c>
      <c r="AQ115" s="100" t="s">
        <v>111</v>
      </c>
      <c r="AR115" s="97" t="s">
        <v>125</v>
      </c>
      <c r="AV115" s="99"/>
      <c r="AW115" s="159" t="s">
        <v>2640</v>
      </c>
      <c r="AX115" s="102"/>
      <c r="AY115" s="157" t="s">
        <v>2641</v>
      </c>
      <c r="AZ115" s="159"/>
      <c r="BF115" s="103">
        <v>46168</v>
      </c>
      <c r="BG115" s="46"/>
      <c r="BH115" s="46"/>
      <c r="BI115" s="46">
        <f t="shared" si="4"/>
        <v>0</v>
      </c>
      <c r="BJ115" s="46">
        <f t="shared" si="5"/>
        <v>0</v>
      </c>
    </row>
    <row r="116" spans="1:62" ht="120" customHeight="1" x14ac:dyDescent="0.2">
      <c r="A116" s="170" t="s">
        <v>179</v>
      </c>
      <c r="B116" s="132"/>
      <c r="C116" s="150">
        <v>0</v>
      </c>
      <c r="D116" s="150">
        <v>0</v>
      </c>
      <c r="E116" s="133">
        <v>957.6</v>
      </c>
      <c r="F116" s="134" t="s">
        <v>1624</v>
      </c>
      <c r="G116" s="86" t="s">
        <v>1625</v>
      </c>
      <c r="H116" s="86" t="s">
        <v>1626</v>
      </c>
      <c r="I116" s="89"/>
      <c r="J116" s="90" t="s">
        <v>196</v>
      </c>
      <c r="K116" s="86" t="s">
        <v>1429</v>
      </c>
      <c r="L116" s="86"/>
      <c r="M116" s="92" t="s">
        <v>151</v>
      </c>
      <c r="N116" s="86" t="s">
        <v>108</v>
      </c>
      <c r="O116" s="163" t="s">
        <v>181</v>
      </c>
      <c r="P116" s="163" t="s">
        <v>181</v>
      </c>
      <c r="Q116" s="91" t="s">
        <v>109</v>
      </c>
      <c r="R116" s="91" t="s">
        <v>204</v>
      </c>
      <c r="S116" s="91" t="s">
        <v>1627</v>
      </c>
      <c r="T116" s="92">
        <v>10</v>
      </c>
      <c r="U116" s="93">
        <v>8</v>
      </c>
      <c r="V116" s="94">
        <v>46161</v>
      </c>
      <c r="W116" s="94">
        <v>46161</v>
      </c>
      <c r="X116" s="95">
        <v>9785171877279</v>
      </c>
      <c r="Y116" s="96">
        <v>672</v>
      </c>
      <c r="Z116" s="97">
        <v>0.60499999999999998</v>
      </c>
      <c r="AA116" s="98" t="s">
        <v>145</v>
      </c>
      <c r="AB116" s="98" t="s">
        <v>190</v>
      </c>
      <c r="AC116" s="98" t="s">
        <v>146</v>
      </c>
      <c r="AD116" s="91" t="s">
        <v>110</v>
      </c>
      <c r="AE116" s="169" t="s">
        <v>194</v>
      </c>
      <c r="AF116" s="168"/>
      <c r="AG116" s="98" t="s">
        <v>226</v>
      </c>
      <c r="AH116" s="98"/>
      <c r="AI116" s="86" t="s">
        <v>1628</v>
      </c>
      <c r="AJ116" s="101"/>
      <c r="AK116" s="91"/>
      <c r="AL116" s="100" t="s">
        <v>1629</v>
      </c>
      <c r="AM116" s="86" t="s">
        <v>225</v>
      </c>
      <c r="AN116" s="86" t="s">
        <v>153</v>
      </c>
      <c r="AO116" s="143">
        <f t="shared" si="3"/>
        <v>0</v>
      </c>
      <c r="AP116" s="85" t="s">
        <v>1630</v>
      </c>
      <c r="AQ116" s="100" t="s">
        <v>111</v>
      </c>
      <c r="AR116" s="97" t="s">
        <v>125</v>
      </c>
      <c r="AV116" s="99"/>
      <c r="AW116" s="159" t="s">
        <v>1631</v>
      </c>
      <c r="AX116" s="102" t="s">
        <v>1632</v>
      </c>
      <c r="AY116" s="157" t="s">
        <v>1633</v>
      </c>
      <c r="AZ116" s="159"/>
      <c r="BF116" s="103">
        <v>46164</v>
      </c>
      <c r="BG116" s="46"/>
      <c r="BH116" s="46"/>
      <c r="BI116" s="46">
        <f t="shared" si="4"/>
        <v>0</v>
      </c>
      <c r="BJ116" s="46">
        <f t="shared" si="5"/>
        <v>0</v>
      </c>
    </row>
    <row r="117" spans="1:62" ht="120" customHeight="1" x14ac:dyDescent="0.2">
      <c r="A117" s="170" t="s">
        <v>179</v>
      </c>
      <c r="B117" s="132"/>
      <c r="C117" s="150">
        <v>0</v>
      </c>
      <c r="D117" s="150">
        <v>0</v>
      </c>
      <c r="E117" s="133">
        <v>693</v>
      </c>
      <c r="F117" s="134" t="s">
        <v>748</v>
      </c>
      <c r="G117" s="86" t="s">
        <v>546</v>
      </c>
      <c r="H117" s="86" t="s">
        <v>547</v>
      </c>
      <c r="I117" s="89"/>
      <c r="J117" s="90">
        <v>3</v>
      </c>
      <c r="K117" s="86"/>
      <c r="L117" s="86"/>
      <c r="M117" s="92" t="s">
        <v>151</v>
      </c>
      <c r="N117" s="86" t="s">
        <v>108</v>
      </c>
      <c r="O117" s="163" t="s">
        <v>240</v>
      </c>
      <c r="P117" s="163" t="s">
        <v>267</v>
      </c>
      <c r="Q117" s="91" t="s">
        <v>109</v>
      </c>
      <c r="R117" s="91" t="s">
        <v>204</v>
      </c>
      <c r="S117" s="91" t="s">
        <v>749</v>
      </c>
      <c r="T117" s="92">
        <v>10</v>
      </c>
      <c r="U117" s="93">
        <v>5</v>
      </c>
      <c r="V117" s="94">
        <v>46095</v>
      </c>
      <c r="W117" s="94">
        <v>46160</v>
      </c>
      <c r="X117" s="95">
        <v>9785171851422</v>
      </c>
      <c r="Y117" s="96">
        <v>320</v>
      </c>
      <c r="Z117" s="97">
        <v>0.32400000000000001</v>
      </c>
      <c r="AA117" s="98" t="s">
        <v>145</v>
      </c>
      <c r="AB117" s="98" t="s">
        <v>160</v>
      </c>
      <c r="AC117" s="98" t="s">
        <v>146</v>
      </c>
      <c r="AD117" s="91" t="s">
        <v>110</v>
      </c>
      <c r="AE117" s="135" t="s">
        <v>116</v>
      </c>
      <c r="AF117" s="168"/>
      <c r="AG117" s="98" t="s">
        <v>226</v>
      </c>
      <c r="AH117" s="98"/>
      <c r="AI117" s="86" t="s">
        <v>548</v>
      </c>
      <c r="AJ117" s="101"/>
      <c r="AK117" s="91"/>
      <c r="AL117" s="100" t="s">
        <v>750</v>
      </c>
      <c r="AM117" s="86" t="s">
        <v>500</v>
      </c>
      <c r="AN117" s="86" t="s">
        <v>153</v>
      </c>
      <c r="AO117" s="143">
        <f t="shared" si="3"/>
        <v>0</v>
      </c>
      <c r="AP117" s="85" t="s">
        <v>751</v>
      </c>
      <c r="AQ117" s="100" t="s">
        <v>111</v>
      </c>
      <c r="AR117" s="97" t="s">
        <v>125</v>
      </c>
      <c r="AV117" s="99"/>
      <c r="AW117" s="159" t="s">
        <v>752</v>
      </c>
      <c r="AX117" s="102" t="s">
        <v>753</v>
      </c>
      <c r="AY117" s="157" t="s">
        <v>754</v>
      </c>
      <c r="AZ117" s="159"/>
      <c r="BF117" s="103">
        <v>46162</v>
      </c>
      <c r="BG117" s="46"/>
      <c r="BH117" s="46"/>
      <c r="BI117" s="46">
        <f t="shared" si="4"/>
        <v>0</v>
      </c>
      <c r="BJ117" s="46">
        <f t="shared" si="5"/>
        <v>0</v>
      </c>
    </row>
    <row r="118" spans="1:62" ht="120" customHeight="1" x14ac:dyDescent="0.2">
      <c r="A118" s="170" t="s">
        <v>179</v>
      </c>
      <c r="B118" s="132"/>
      <c r="C118" s="150">
        <v>0</v>
      </c>
      <c r="D118" s="150">
        <v>0</v>
      </c>
      <c r="E118" s="133">
        <v>261.45</v>
      </c>
      <c r="F118" s="134" t="s">
        <v>1152</v>
      </c>
      <c r="G118" s="86" t="s">
        <v>1153</v>
      </c>
      <c r="H118" s="86" t="s">
        <v>520</v>
      </c>
      <c r="I118" s="89"/>
      <c r="J118" s="90">
        <v>9</v>
      </c>
      <c r="K118" s="86"/>
      <c r="L118" s="86"/>
      <c r="M118" s="92" t="s">
        <v>144</v>
      </c>
      <c r="N118" s="86" t="s">
        <v>108</v>
      </c>
      <c r="O118" s="163" t="s">
        <v>176</v>
      </c>
      <c r="P118" s="163" t="s">
        <v>332</v>
      </c>
      <c r="Q118" s="91" t="s">
        <v>109</v>
      </c>
      <c r="R118" s="91" t="s">
        <v>204</v>
      </c>
      <c r="S118" s="91" t="s">
        <v>2142</v>
      </c>
      <c r="T118" s="92">
        <v>10</v>
      </c>
      <c r="U118" s="93">
        <v>32</v>
      </c>
      <c r="V118" s="94">
        <v>44966</v>
      </c>
      <c r="W118" s="94">
        <v>46163</v>
      </c>
      <c r="X118" s="95">
        <v>9785171542788</v>
      </c>
      <c r="Y118" s="96">
        <v>128</v>
      </c>
      <c r="Z118" s="97">
        <v>0.123</v>
      </c>
      <c r="AA118" s="98" t="s">
        <v>145</v>
      </c>
      <c r="AB118" s="98" t="s">
        <v>136</v>
      </c>
      <c r="AC118" s="98" t="s">
        <v>146</v>
      </c>
      <c r="AD118" s="91">
        <v>3</v>
      </c>
      <c r="AE118" s="135" t="s">
        <v>116</v>
      </c>
      <c r="AF118" s="168"/>
      <c r="AG118" s="98" t="s">
        <v>353</v>
      </c>
      <c r="AH118" s="98"/>
      <c r="AI118" s="86" t="s">
        <v>521</v>
      </c>
      <c r="AJ118" s="101"/>
      <c r="AK118" s="91"/>
      <c r="AL118" s="100" t="s">
        <v>2143</v>
      </c>
      <c r="AM118" s="86" t="s">
        <v>260</v>
      </c>
      <c r="AN118" s="86" t="s">
        <v>229</v>
      </c>
      <c r="AO118" s="143">
        <f t="shared" si="3"/>
        <v>0</v>
      </c>
      <c r="AP118" s="85" t="s">
        <v>2144</v>
      </c>
      <c r="AQ118" s="100" t="s">
        <v>157</v>
      </c>
      <c r="AR118" s="97" t="s">
        <v>125</v>
      </c>
      <c r="AS118" s="26" t="s">
        <v>1955</v>
      </c>
      <c r="AV118" s="99"/>
      <c r="AW118" s="159" t="s">
        <v>2145</v>
      </c>
      <c r="AX118" s="102"/>
      <c r="AY118" s="157" t="s">
        <v>1160</v>
      </c>
      <c r="AZ118" s="159"/>
      <c r="BF118" s="103">
        <v>46167</v>
      </c>
      <c r="BG118" s="46"/>
      <c r="BH118" s="46"/>
      <c r="BI118" s="46">
        <f t="shared" si="4"/>
        <v>0</v>
      </c>
      <c r="BJ118" s="46">
        <f t="shared" si="5"/>
        <v>0</v>
      </c>
    </row>
    <row r="119" spans="1:62" ht="120" customHeight="1" x14ac:dyDescent="0.2">
      <c r="A119" s="170" t="s">
        <v>179</v>
      </c>
      <c r="B119" s="132"/>
      <c r="C119" s="150">
        <v>0</v>
      </c>
      <c r="D119" s="150">
        <v>0</v>
      </c>
      <c r="E119" s="133">
        <v>407.40000000000003</v>
      </c>
      <c r="F119" s="134" t="s">
        <v>1152</v>
      </c>
      <c r="G119" s="86" t="s">
        <v>1153</v>
      </c>
      <c r="H119" s="86" t="s">
        <v>1154</v>
      </c>
      <c r="I119" s="89"/>
      <c r="J119" s="90">
        <v>7</v>
      </c>
      <c r="K119" s="86"/>
      <c r="L119" s="86"/>
      <c r="M119" s="92" t="s">
        <v>144</v>
      </c>
      <c r="N119" s="86" t="s">
        <v>108</v>
      </c>
      <c r="O119" s="163" t="s">
        <v>176</v>
      </c>
      <c r="P119" s="163" t="s">
        <v>332</v>
      </c>
      <c r="Q119" s="91" t="s">
        <v>109</v>
      </c>
      <c r="R119" s="91" t="s">
        <v>204</v>
      </c>
      <c r="S119" s="91" t="s">
        <v>1155</v>
      </c>
      <c r="T119" s="92">
        <v>10</v>
      </c>
      <c r="U119" s="93">
        <v>28</v>
      </c>
      <c r="V119" s="94">
        <v>45341</v>
      </c>
      <c r="W119" s="94">
        <v>46161</v>
      </c>
      <c r="X119" s="95">
        <v>9785171619671</v>
      </c>
      <c r="Y119" s="96">
        <v>128</v>
      </c>
      <c r="Z119" s="97">
        <v>0.20599999999999999</v>
      </c>
      <c r="AA119" s="98" t="s">
        <v>145</v>
      </c>
      <c r="AB119" s="98" t="s">
        <v>136</v>
      </c>
      <c r="AC119" s="98" t="s">
        <v>146</v>
      </c>
      <c r="AD119" s="91" t="s">
        <v>110</v>
      </c>
      <c r="AE119" s="135" t="s">
        <v>116</v>
      </c>
      <c r="AF119" s="168"/>
      <c r="AG119" s="98" t="s">
        <v>353</v>
      </c>
      <c r="AH119" s="98"/>
      <c r="AI119" s="86" t="s">
        <v>1156</v>
      </c>
      <c r="AJ119" s="101"/>
      <c r="AK119" s="91"/>
      <c r="AL119" s="100" t="s">
        <v>1157</v>
      </c>
      <c r="AM119" s="86" t="s">
        <v>260</v>
      </c>
      <c r="AN119" s="86" t="s">
        <v>229</v>
      </c>
      <c r="AO119" s="143">
        <f t="shared" si="3"/>
        <v>0</v>
      </c>
      <c r="AP119" s="85" t="s">
        <v>1158</v>
      </c>
      <c r="AQ119" s="100" t="s">
        <v>157</v>
      </c>
      <c r="AR119" s="97" t="s">
        <v>125</v>
      </c>
      <c r="AV119" s="99"/>
      <c r="AW119" s="159" t="s">
        <v>1159</v>
      </c>
      <c r="AX119" s="102"/>
      <c r="AY119" s="157" t="s">
        <v>1160</v>
      </c>
      <c r="AZ119" s="159"/>
      <c r="BF119" s="103">
        <v>46163</v>
      </c>
      <c r="BG119" s="46"/>
      <c r="BH119" s="46"/>
      <c r="BI119" s="46">
        <f t="shared" si="4"/>
        <v>0</v>
      </c>
      <c r="BJ119" s="46">
        <f t="shared" si="5"/>
        <v>0</v>
      </c>
    </row>
    <row r="120" spans="1:62" ht="120" customHeight="1" x14ac:dyDescent="0.2">
      <c r="A120" s="170" t="s">
        <v>179</v>
      </c>
      <c r="B120" s="132"/>
      <c r="C120" s="150">
        <v>0</v>
      </c>
      <c r="D120" s="150">
        <v>0</v>
      </c>
      <c r="E120" s="133">
        <v>269.85000000000002</v>
      </c>
      <c r="F120" s="134" t="s">
        <v>2146</v>
      </c>
      <c r="G120" s="86" t="s">
        <v>2147</v>
      </c>
      <c r="H120" s="86" t="s">
        <v>2148</v>
      </c>
      <c r="I120" s="89"/>
      <c r="J120" s="90" t="s">
        <v>193</v>
      </c>
      <c r="K120" s="86"/>
      <c r="L120" s="86"/>
      <c r="M120" s="92" t="s">
        <v>138</v>
      </c>
      <c r="N120" s="86" t="s">
        <v>108</v>
      </c>
      <c r="O120" s="163" t="s">
        <v>148</v>
      </c>
      <c r="P120" s="163" t="s">
        <v>502</v>
      </c>
      <c r="Q120" s="91" t="s">
        <v>109</v>
      </c>
      <c r="R120" s="91" t="s">
        <v>204</v>
      </c>
      <c r="S120" s="91" t="s">
        <v>2149</v>
      </c>
      <c r="T120" s="92">
        <v>10</v>
      </c>
      <c r="U120" s="93">
        <v>20</v>
      </c>
      <c r="V120" s="94">
        <v>46162</v>
      </c>
      <c r="W120" s="94">
        <v>46162</v>
      </c>
      <c r="X120" s="95">
        <v>9785171639976</v>
      </c>
      <c r="Y120" s="96">
        <v>64</v>
      </c>
      <c r="Z120" s="97">
        <v>0.109</v>
      </c>
      <c r="AA120" s="98" t="s">
        <v>174</v>
      </c>
      <c r="AB120" s="98" t="s">
        <v>189</v>
      </c>
      <c r="AC120" s="98" t="s">
        <v>175</v>
      </c>
      <c r="AD120" s="91">
        <v>3</v>
      </c>
      <c r="AE120" s="169" t="s">
        <v>194</v>
      </c>
      <c r="AF120" s="168"/>
      <c r="AG120" s="98" t="s">
        <v>562</v>
      </c>
      <c r="AH120" s="98"/>
      <c r="AI120" s="86" t="s">
        <v>2150</v>
      </c>
      <c r="AJ120" s="101" t="s">
        <v>141</v>
      </c>
      <c r="AK120" s="91"/>
      <c r="AL120" s="100" t="s">
        <v>2151</v>
      </c>
      <c r="AM120" s="86" t="s">
        <v>303</v>
      </c>
      <c r="AN120" s="86" t="s">
        <v>142</v>
      </c>
      <c r="AO120" s="143">
        <f t="shared" si="3"/>
        <v>0</v>
      </c>
      <c r="AP120" s="85" t="s">
        <v>2152</v>
      </c>
      <c r="AQ120" s="100" t="s">
        <v>147</v>
      </c>
      <c r="AR120" s="97" t="s">
        <v>125</v>
      </c>
      <c r="AS120" s="26" t="s">
        <v>1970</v>
      </c>
      <c r="AV120" s="99"/>
      <c r="AW120" s="159" t="s">
        <v>2153</v>
      </c>
      <c r="AX120" s="102" t="s">
        <v>2154</v>
      </c>
      <c r="AY120" s="157" t="s">
        <v>2155</v>
      </c>
      <c r="AZ120" s="159"/>
      <c r="BF120" s="103">
        <v>46167</v>
      </c>
      <c r="BG120" s="46"/>
      <c r="BH120" s="46"/>
      <c r="BI120" s="46">
        <f t="shared" si="4"/>
        <v>0</v>
      </c>
      <c r="BJ120" s="46">
        <f t="shared" si="5"/>
        <v>0</v>
      </c>
    </row>
    <row r="121" spans="1:62" ht="120" customHeight="1" x14ac:dyDescent="0.2">
      <c r="A121" s="170" t="s">
        <v>179</v>
      </c>
      <c r="B121" s="132"/>
      <c r="C121" s="150">
        <v>0</v>
      </c>
      <c r="D121" s="150">
        <v>0</v>
      </c>
      <c r="E121" s="133">
        <v>269.85000000000002</v>
      </c>
      <c r="F121" s="134" t="s">
        <v>2156</v>
      </c>
      <c r="G121" s="86" t="s">
        <v>558</v>
      </c>
      <c r="H121" s="86" t="s">
        <v>2148</v>
      </c>
      <c r="I121" s="89"/>
      <c r="J121" s="90" t="s">
        <v>193</v>
      </c>
      <c r="K121" s="86"/>
      <c r="L121" s="86"/>
      <c r="M121" s="92" t="s">
        <v>138</v>
      </c>
      <c r="N121" s="86" t="s">
        <v>108</v>
      </c>
      <c r="O121" s="163" t="s">
        <v>148</v>
      </c>
      <c r="P121" s="163" t="s">
        <v>502</v>
      </c>
      <c r="Q121" s="91" t="s">
        <v>109</v>
      </c>
      <c r="R121" s="91" t="s">
        <v>204</v>
      </c>
      <c r="S121" s="91" t="s">
        <v>2157</v>
      </c>
      <c r="T121" s="92">
        <v>10</v>
      </c>
      <c r="U121" s="93">
        <v>20</v>
      </c>
      <c r="V121" s="94">
        <v>46162</v>
      </c>
      <c r="W121" s="94">
        <v>46162</v>
      </c>
      <c r="X121" s="95">
        <v>9785171871321</v>
      </c>
      <c r="Y121" s="96">
        <v>64</v>
      </c>
      <c r="Z121" s="97">
        <v>0.108</v>
      </c>
      <c r="AA121" s="98" t="s">
        <v>174</v>
      </c>
      <c r="AB121" s="98" t="s">
        <v>189</v>
      </c>
      <c r="AC121" s="98" t="s">
        <v>175</v>
      </c>
      <c r="AD121" s="91">
        <v>3</v>
      </c>
      <c r="AE121" s="169" t="s">
        <v>194</v>
      </c>
      <c r="AF121" s="168"/>
      <c r="AG121" s="98" t="s">
        <v>562</v>
      </c>
      <c r="AH121" s="98"/>
      <c r="AI121" s="86" t="s">
        <v>2150</v>
      </c>
      <c r="AJ121" s="101" t="s">
        <v>141</v>
      </c>
      <c r="AK121" s="91"/>
      <c r="AL121" s="100" t="s">
        <v>2158</v>
      </c>
      <c r="AM121" s="86" t="s">
        <v>303</v>
      </c>
      <c r="AN121" s="86" t="s">
        <v>142</v>
      </c>
      <c r="AO121" s="143">
        <f t="shared" si="3"/>
        <v>0</v>
      </c>
      <c r="AP121" s="85" t="s">
        <v>2159</v>
      </c>
      <c r="AQ121" s="100" t="s">
        <v>147</v>
      </c>
      <c r="AR121" s="97" t="s">
        <v>125</v>
      </c>
      <c r="AS121" s="26" t="s">
        <v>1970</v>
      </c>
      <c r="AV121" s="99"/>
      <c r="AW121" s="159" t="s">
        <v>2160</v>
      </c>
      <c r="AX121" s="102" t="s">
        <v>2161</v>
      </c>
      <c r="AY121" s="157" t="s">
        <v>2162</v>
      </c>
      <c r="AZ121" s="159"/>
      <c r="BF121" s="103">
        <v>46167</v>
      </c>
      <c r="BG121" s="46"/>
      <c r="BH121" s="46"/>
      <c r="BI121" s="46">
        <f t="shared" si="4"/>
        <v>0</v>
      </c>
      <c r="BJ121" s="46">
        <f t="shared" si="5"/>
        <v>0</v>
      </c>
    </row>
    <row r="122" spans="1:62" ht="120" customHeight="1" x14ac:dyDescent="0.2">
      <c r="A122" s="170" t="s">
        <v>179</v>
      </c>
      <c r="B122" s="132"/>
      <c r="C122" s="150">
        <v>0</v>
      </c>
      <c r="D122" s="150">
        <v>0</v>
      </c>
      <c r="E122" s="133">
        <v>1001.7</v>
      </c>
      <c r="F122" s="134" t="s">
        <v>1161</v>
      </c>
      <c r="G122" s="86" t="s">
        <v>1162</v>
      </c>
      <c r="H122" s="86" t="s">
        <v>1163</v>
      </c>
      <c r="I122" s="89"/>
      <c r="J122" s="90" t="s">
        <v>193</v>
      </c>
      <c r="K122" s="86"/>
      <c r="L122" s="86"/>
      <c r="M122" s="92" t="s">
        <v>144</v>
      </c>
      <c r="N122" s="86" t="s">
        <v>108</v>
      </c>
      <c r="O122" s="163" t="s">
        <v>242</v>
      </c>
      <c r="P122" s="163" t="s">
        <v>297</v>
      </c>
      <c r="Q122" s="91" t="s">
        <v>109</v>
      </c>
      <c r="R122" s="91" t="s">
        <v>204</v>
      </c>
      <c r="S122" s="91" t="s">
        <v>1164</v>
      </c>
      <c r="T122" s="92">
        <v>10</v>
      </c>
      <c r="U122" s="93">
        <v>6</v>
      </c>
      <c r="V122" s="94">
        <v>46158</v>
      </c>
      <c r="W122" s="94">
        <v>46158</v>
      </c>
      <c r="X122" s="95">
        <v>9785171868154</v>
      </c>
      <c r="Y122" s="96">
        <v>448</v>
      </c>
      <c r="Z122" s="97">
        <v>0.62</v>
      </c>
      <c r="AA122" s="98" t="s">
        <v>174</v>
      </c>
      <c r="AB122" s="98" t="s">
        <v>221</v>
      </c>
      <c r="AC122" s="98" t="s">
        <v>175</v>
      </c>
      <c r="AD122" s="91" t="s">
        <v>279</v>
      </c>
      <c r="AE122" s="169" t="s">
        <v>194</v>
      </c>
      <c r="AF122" s="168"/>
      <c r="AG122" s="98" t="s">
        <v>385</v>
      </c>
      <c r="AH122" s="98"/>
      <c r="AI122" s="86" t="s">
        <v>1165</v>
      </c>
      <c r="AJ122" s="101"/>
      <c r="AK122" s="91"/>
      <c r="AL122" s="100" t="s">
        <v>1166</v>
      </c>
      <c r="AM122" s="86" t="s">
        <v>387</v>
      </c>
      <c r="AN122" s="86" t="s">
        <v>229</v>
      </c>
      <c r="AO122" s="143">
        <f t="shared" si="3"/>
        <v>0</v>
      </c>
      <c r="AP122" s="85" t="s">
        <v>1167</v>
      </c>
      <c r="AQ122" s="100" t="s">
        <v>111</v>
      </c>
      <c r="AR122" s="97" t="s">
        <v>125</v>
      </c>
      <c r="AV122" s="99"/>
      <c r="AW122" s="159" t="s">
        <v>1168</v>
      </c>
      <c r="AX122" s="102"/>
      <c r="AY122" s="157" t="s">
        <v>1169</v>
      </c>
      <c r="AZ122" s="159"/>
      <c r="BF122" s="103">
        <v>46163</v>
      </c>
      <c r="BG122" s="46"/>
      <c r="BH122" s="46"/>
      <c r="BI122" s="46">
        <f t="shared" si="4"/>
        <v>0</v>
      </c>
      <c r="BJ122" s="46">
        <f t="shared" si="5"/>
        <v>0</v>
      </c>
    </row>
    <row r="123" spans="1:62" ht="120" customHeight="1" x14ac:dyDescent="0.2">
      <c r="A123" s="170" t="s">
        <v>179</v>
      </c>
      <c r="B123" s="132"/>
      <c r="C123" s="150">
        <v>0</v>
      </c>
      <c r="D123" s="150">
        <v>0</v>
      </c>
      <c r="E123" s="133">
        <v>630</v>
      </c>
      <c r="F123" s="134" t="s">
        <v>755</v>
      </c>
      <c r="G123" s="86" t="s">
        <v>436</v>
      </c>
      <c r="H123" s="86" t="s">
        <v>756</v>
      </c>
      <c r="I123" s="89"/>
      <c r="J123" s="90" t="s">
        <v>193</v>
      </c>
      <c r="K123" s="86"/>
      <c r="L123" s="86"/>
      <c r="M123" s="92" t="s">
        <v>138</v>
      </c>
      <c r="N123" s="86" t="s">
        <v>108</v>
      </c>
      <c r="O123" s="163" t="s">
        <v>165</v>
      </c>
      <c r="P123" s="163" t="s">
        <v>166</v>
      </c>
      <c r="Q123" s="91" t="s">
        <v>109</v>
      </c>
      <c r="R123" s="91" t="s">
        <v>204</v>
      </c>
      <c r="S123" s="91" t="s">
        <v>757</v>
      </c>
      <c r="T123" s="92">
        <v>10</v>
      </c>
      <c r="U123" s="93">
        <v>14</v>
      </c>
      <c r="V123" s="94">
        <v>46159</v>
      </c>
      <c r="W123" s="94">
        <v>46159</v>
      </c>
      <c r="X123" s="95">
        <v>9785171830816</v>
      </c>
      <c r="Y123" s="96">
        <v>96</v>
      </c>
      <c r="Z123" s="97">
        <v>0.29399999999999998</v>
      </c>
      <c r="AA123" s="98" t="s">
        <v>174</v>
      </c>
      <c r="AB123" s="98" t="s">
        <v>159</v>
      </c>
      <c r="AC123" s="98" t="s">
        <v>175</v>
      </c>
      <c r="AD123" s="91" t="s">
        <v>110</v>
      </c>
      <c r="AE123" s="169" t="s">
        <v>194</v>
      </c>
      <c r="AF123" s="168"/>
      <c r="AG123" s="98" t="s">
        <v>758</v>
      </c>
      <c r="AH123" s="98"/>
      <c r="AI123" s="86" t="s">
        <v>759</v>
      </c>
      <c r="AJ123" s="101" t="s">
        <v>141</v>
      </c>
      <c r="AK123" s="91"/>
      <c r="AL123" s="100" t="s">
        <v>760</v>
      </c>
      <c r="AM123" s="86" t="s">
        <v>150</v>
      </c>
      <c r="AN123" s="86" t="s">
        <v>142</v>
      </c>
      <c r="AO123" s="143">
        <f t="shared" si="3"/>
        <v>0</v>
      </c>
      <c r="AP123" s="85" t="s">
        <v>761</v>
      </c>
      <c r="AQ123" s="100" t="s">
        <v>143</v>
      </c>
      <c r="AR123" s="97" t="s">
        <v>125</v>
      </c>
      <c r="AV123" s="99"/>
      <c r="AW123" s="159" t="s">
        <v>762</v>
      </c>
      <c r="AX123" s="102"/>
      <c r="AY123" s="157" t="s">
        <v>763</v>
      </c>
      <c r="AZ123" s="159"/>
      <c r="BF123" s="103">
        <v>46162</v>
      </c>
      <c r="BG123" s="46"/>
      <c r="BH123" s="46"/>
      <c r="BI123" s="46">
        <f t="shared" si="4"/>
        <v>0</v>
      </c>
      <c r="BJ123" s="46">
        <f t="shared" si="5"/>
        <v>0</v>
      </c>
    </row>
    <row r="124" spans="1:62" ht="120" customHeight="1" x14ac:dyDescent="0.2">
      <c r="A124" s="170" t="s">
        <v>179</v>
      </c>
      <c r="B124" s="132"/>
      <c r="C124" s="150">
        <v>0</v>
      </c>
      <c r="D124" s="150">
        <v>0</v>
      </c>
      <c r="E124" s="133">
        <v>875.7</v>
      </c>
      <c r="F124" s="134" t="s">
        <v>1634</v>
      </c>
      <c r="G124" s="86" t="s">
        <v>1635</v>
      </c>
      <c r="H124" s="86" t="s">
        <v>1636</v>
      </c>
      <c r="I124" s="89"/>
      <c r="J124" s="90">
        <v>4</v>
      </c>
      <c r="K124" s="86" t="s">
        <v>1429</v>
      </c>
      <c r="L124" s="86"/>
      <c r="M124" s="92" t="s">
        <v>138</v>
      </c>
      <c r="N124" s="86" t="s">
        <v>108</v>
      </c>
      <c r="O124" s="163" t="s">
        <v>342</v>
      </c>
      <c r="P124" s="163" t="s">
        <v>343</v>
      </c>
      <c r="Q124" s="91" t="s">
        <v>109</v>
      </c>
      <c r="R124" s="91" t="s">
        <v>386</v>
      </c>
      <c r="S124" s="91" t="s">
        <v>1637</v>
      </c>
      <c r="T124" s="92">
        <v>10</v>
      </c>
      <c r="U124" s="93">
        <v>8</v>
      </c>
      <c r="V124" s="94">
        <v>44778</v>
      </c>
      <c r="W124" s="94">
        <v>46161</v>
      </c>
      <c r="X124" s="95">
        <v>9785171506179</v>
      </c>
      <c r="Y124" s="96">
        <v>176</v>
      </c>
      <c r="Z124" s="97">
        <v>0.435</v>
      </c>
      <c r="AA124" s="98" t="s">
        <v>174</v>
      </c>
      <c r="AB124" s="98" t="s">
        <v>159</v>
      </c>
      <c r="AC124" s="98" t="s">
        <v>175</v>
      </c>
      <c r="AD124" s="91" t="s">
        <v>110</v>
      </c>
      <c r="AE124" s="135" t="s">
        <v>116</v>
      </c>
      <c r="AF124" s="168"/>
      <c r="AG124" s="98" t="s">
        <v>329</v>
      </c>
      <c r="AH124" s="98"/>
      <c r="AI124" s="86" t="s">
        <v>1638</v>
      </c>
      <c r="AJ124" s="101" t="s">
        <v>167</v>
      </c>
      <c r="AK124" s="91" t="s">
        <v>549</v>
      </c>
      <c r="AL124" s="100" t="s">
        <v>1639</v>
      </c>
      <c r="AM124" s="86" t="s">
        <v>330</v>
      </c>
      <c r="AN124" s="86" t="s">
        <v>142</v>
      </c>
      <c r="AO124" s="143">
        <f t="shared" si="3"/>
        <v>0</v>
      </c>
      <c r="AP124" s="85" t="s">
        <v>1640</v>
      </c>
      <c r="AQ124" s="100" t="s">
        <v>143</v>
      </c>
      <c r="AR124" s="97" t="s">
        <v>125</v>
      </c>
      <c r="AV124" s="99"/>
      <c r="AW124" s="159" t="s">
        <v>1641</v>
      </c>
      <c r="AX124" s="102"/>
      <c r="AY124" s="157" t="s">
        <v>550</v>
      </c>
      <c r="AZ124" s="159"/>
      <c r="BF124" s="103">
        <v>46164</v>
      </c>
      <c r="BG124" s="46"/>
      <c r="BH124" s="46"/>
      <c r="BI124" s="46">
        <f t="shared" si="4"/>
        <v>0</v>
      </c>
      <c r="BJ124" s="46">
        <f t="shared" si="5"/>
        <v>0</v>
      </c>
    </row>
    <row r="125" spans="1:62" ht="120" customHeight="1" x14ac:dyDescent="0.2">
      <c r="A125" s="170" t="s">
        <v>179</v>
      </c>
      <c r="B125" s="132"/>
      <c r="C125" s="150">
        <v>0</v>
      </c>
      <c r="D125" s="150">
        <v>0</v>
      </c>
      <c r="E125" s="133">
        <v>585.9</v>
      </c>
      <c r="F125" s="134" t="s">
        <v>764</v>
      </c>
      <c r="G125" s="86" t="s">
        <v>765</v>
      </c>
      <c r="H125" s="86" t="s">
        <v>766</v>
      </c>
      <c r="I125" s="89"/>
      <c r="J125" s="90" t="s">
        <v>193</v>
      </c>
      <c r="K125" s="86"/>
      <c r="L125" s="86"/>
      <c r="M125" s="92" t="s">
        <v>138</v>
      </c>
      <c r="N125" s="86" t="s">
        <v>108</v>
      </c>
      <c r="O125" s="163" t="s">
        <v>222</v>
      </c>
      <c r="P125" s="163" t="s">
        <v>222</v>
      </c>
      <c r="Q125" s="91" t="s">
        <v>109</v>
      </c>
      <c r="R125" s="91" t="s">
        <v>204</v>
      </c>
      <c r="S125" s="91" t="s">
        <v>767</v>
      </c>
      <c r="T125" s="92">
        <v>10</v>
      </c>
      <c r="U125" s="93">
        <v>18</v>
      </c>
      <c r="V125" s="94">
        <v>46156</v>
      </c>
      <c r="W125" s="94">
        <v>46156</v>
      </c>
      <c r="X125" s="95">
        <v>9785171630904</v>
      </c>
      <c r="Y125" s="96">
        <v>96</v>
      </c>
      <c r="Z125" s="97">
        <v>0.23</v>
      </c>
      <c r="AA125" s="98" t="s">
        <v>134</v>
      </c>
      <c r="AB125" s="98" t="s">
        <v>199</v>
      </c>
      <c r="AC125" s="98" t="s">
        <v>135</v>
      </c>
      <c r="AD125" s="91" t="s">
        <v>273</v>
      </c>
      <c r="AE125" s="169" t="s">
        <v>194</v>
      </c>
      <c r="AF125" s="168"/>
      <c r="AG125" s="98" t="s">
        <v>274</v>
      </c>
      <c r="AH125" s="98"/>
      <c r="AI125" s="86" t="s">
        <v>768</v>
      </c>
      <c r="AJ125" s="101" t="s">
        <v>149</v>
      </c>
      <c r="AK125" s="91"/>
      <c r="AL125" s="100" t="s">
        <v>769</v>
      </c>
      <c r="AM125" s="86" t="s">
        <v>223</v>
      </c>
      <c r="AN125" s="86" t="s">
        <v>142</v>
      </c>
      <c r="AO125" s="143">
        <f t="shared" si="3"/>
        <v>0</v>
      </c>
      <c r="AP125" s="85" t="s">
        <v>770</v>
      </c>
      <c r="AQ125" s="100" t="s">
        <v>147</v>
      </c>
      <c r="AR125" s="97" t="s">
        <v>125</v>
      </c>
      <c r="AV125" s="99"/>
      <c r="AW125" s="159" t="s">
        <v>771</v>
      </c>
      <c r="AX125" s="102"/>
      <c r="AY125" s="157" t="s">
        <v>772</v>
      </c>
      <c r="AZ125" s="159"/>
      <c r="BF125" s="103">
        <v>46162</v>
      </c>
      <c r="BG125" s="46"/>
      <c r="BH125" s="46"/>
      <c r="BI125" s="46">
        <f t="shared" si="4"/>
        <v>0</v>
      </c>
      <c r="BJ125" s="46">
        <f t="shared" si="5"/>
        <v>0</v>
      </c>
    </row>
    <row r="126" spans="1:62" ht="120" customHeight="1" x14ac:dyDescent="0.2">
      <c r="A126" s="170" t="s">
        <v>179</v>
      </c>
      <c r="B126" s="132"/>
      <c r="C126" s="150">
        <v>0</v>
      </c>
      <c r="D126" s="150">
        <v>0</v>
      </c>
      <c r="E126" s="133">
        <v>317.10000000000002</v>
      </c>
      <c r="F126" s="134" t="s">
        <v>1081</v>
      </c>
      <c r="G126" s="86" t="s">
        <v>1082</v>
      </c>
      <c r="H126" s="86" t="s">
        <v>316</v>
      </c>
      <c r="I126" s="89"/>
      <c r="J126" s="90">
        <v>3</v>
      </c>
      <c r="K126" s="86"/>
      <c r="L126" s="86"/>
      <c r="M126" s="92" t="s">
        <v>151</v>
      </c>
      <c r="N126" s="86" t="s">
        <v>108</v>
      </c>
      <c r="O126" s="163" t="s">
        <v>161</v>
      </c>
      <c r="P126" s="163" t="s">
        <v>161</v>
      </c>
      <c r="Q126" s="91" t="s">
        <v>109</v>
      </c>
      <c r="R126" s="91" t="s">
        <v>204</v>
      </c>
      <c r="S126" s="91" t="s">
        <v>1170</v>
      </c>
      <c r="T126" s="92">
        <v>22</v>
      </c>
      <c r="U126" s="93">
        <v>20</v>
      </c>
      <c r="V126" s="94">
        <v>45741</v>
      </c>
      <c r="W126" s="94">
        <v>46161</v>
      </c>
      <c r="X126" s="95">
        <v>9785171741198</v>
      </c>
      <c r="Y126" s="96">
        <v>224</v>
      </c>
      <c r="Z126" s="97">
        <v>0.22</v>
      </c>
      <c r="AA126" s="98" t="s">
        <v>145</v>
      </c>
      <c r="AB126" s="98" t="s">
        <v>173</v>
      </c>
      <c r="AC126" s="98" t="s">
        <v>146</v>
      </c>
      <c r="AD126" s="91" t="s">
        <v>110</v>
      </c>
      <c r="AE126" s="135" t="s">
        <v>116</v>
      </c>
      <c r="AF126" s="168"/>
      <c r="AG126" s="98" t="s">
        <v>224</v>
      </c>
      <c r="AH126" s="98"/>
      <c r="AI126" s="86" t="s">
        <v>317</v>
      </c>
      <c r="AJ126" s="101"/>
      <c r="AK126" s="91" t="s">
        <v>1084</v>
      </c>
      <c r="AL126" s="100" t="s">
        <v>1171</v>
      </c>
      <c r="AM126" s="86" t="s">
        <v>264</v>
      </c>
      <c r="AN126" s="86" t="s">
        <v>153</v>
      </c>
      <c r="AO126" s="143">
        <f t="shared" si="3"/>
        <v>0</v>
      </c>
      <c r="AP126" s="85" t="s">
        <v>1172</v>
      </c>
      <c r="AQ126" s="100" t="s">
        <v>154</v>
      </c>
      <c r="AR126" s="97" t="s">
        <v>125</v>
      </c>
      <c r="AV126" s="99"/>
      <c r="AW126" s="159" t="s">
        <v>1173</v>
      </c>
      <c r="AX126" s="102" t="s">
        <v>1174</v>
      </c>
      <c r="AY126" s="157" t="s">
        <v>1089</v>
      </c>
      <c r="AZ126" s="159"/>
      <c r="BF126" s="103">
        <v>46163</v>
      </c>
      <c r="BG126" s="46"/>
      <c r="BH126" s="46"/>
      <c r="BI126" s="46">
        <f t="shared" si="4"/>
        <v>0</v>
      </c>
      <c r="BJ126" s="46">
        <f t="shared" si="5"/>
        <v>0</v>
      </c>
    </row>
    <row r="127" spans="1:62" ht="120" customHeight="1" x14ac:dyDescent="0.2">
      <c r="A127" s="170" t="s">
        <v>179</v>
      </c>
      <c r="B127" s="132"/>
      <c r="C127" s="150">
        <v>0</v>
      </c>
      <c r="D127" s="150">
        <v>0</v>
      </c>
      <c r="E127" s="133">
        <v>269.85000000000002</v>
      </c>
      <c r="F127" s="134" t="s">
        <v>2642</v>
      </c>
      <c r="G127" s="86" t="s">
        <v>455</v>
      </c>
      <c r="H127" s="86" t="s">
        <v>316</v>
      </c>
      <c r="I127" s="89"/>
      <c r="J127" s="90">
        <v>5</v>
      </c>
      <c r="K127" s="86"/>
      <c r="L127" s="86"/>
      <c r="M127" s="92" t="s">
        <v>151</v>
      </c>
      <c r="N127" s="86" t="s">
        <v>108</v>
      </c>
      <c r="O127" s="163" t="s">
        <v>161</v>
      </c>
      <c r="P127" s="163" t="s">
        <v>161</v>
      </c>
      <c r="Q127" s="91" t="s">
        <v>109</v>
      </c>
      <c r="R127" s="91" t="s">
        <v>204</v>
      </c>
      <c r="S127" s="91" t="s">
        <v>2643</v>
      </c>
      <c r="T127" s="92">
        <v>10</v>
      </c>
      <c r="U127" s="93">
        <v>14</v>
      </c>
      <c r="V127" s="94">
        <v>45132</v>
      </c>
      <c r="W127" s="94">
        <v>46164</v>
      </c>
      <c r="X127" s="95">
        <v>9785171581367</v>
      </c>
      <c r="Y127" s="96">
        <v>320</v>
      </c>
      <c r="Z127" s="97">
        <v>0.27400000000000002</v>
      </c>
      <c r="AA127" s="98" t="s">
        <v>145</v>
      </c>
      <c r="AB127" s="98" t="s">
        <v>173</v>
      </c>
      <c r="AC127" s="98" t="s">
        <v>146</v>
      </c>
      <c r="AD127" s="91" t="s">
        <v>110</v>
      </c>
      <c r="AE127" s="135" t="s">
        <v>116</v>
      </c>
      <c r="AF127" s="168"/>
      <c r="AG127" s="98" t="s">
        <v>325</v>
      </c>
      <c r="AH127" s="98"/>
      <c r="AI127" s="86" t="s">
        <v>317</v>
      </c>
      <c r="AJ127" s="101"/>
      <c r="AK127" s="91" t="s">
        <v>2644</v>
      </c>
      <c r="AL127" s="100" t="s">
        <v>2645</v>
      </c>
      <c r="AM127" s="86" t="s">
        <v>265</v>
      </c>
      <c r="AN127" s="86" t="s">
        <v>153</v>
      </c>
      <c r="AO127" s="143">
        <f t="shared" si="3"/>
        <v>0</v>
      </c>
      <c r="AP127" s="85" t="s">
        <v>2646</v>
      </c>
      <c r="AQ127" s="100" t="s">
        <v>111</v>
      </c>
      <c r="AR127" s="97" t="s">
        <v>125</v>
      </c>
      <c r="AV127" s="99"/>
      <c r="AW127" s="159" t="s">
        <v>2647</v>
      </c>
      <c r="AX127" s="102"/>
      <c r="AY127" s="157" t="s">
        <v>2648</v>
      </c>
      <c r="AZ127" s="159"/>
      <c r="BF127" s="103">
        <v>46168</v>
      </c>
      <c r="BG127" s="46"/>
      <c r="BH127" s="46"/>
      <c r="BI127" s="46">
        <f t="shared" si="4"/>
        <v>0</v>
      </c>
      <c r="BJ127" s="46">
        <f t="shared" si="5"/>
        <v>0</v>
      </c>
    </row>
    <row r="128" spans="1:62" ht="120" customHeight="1" x14ac:dyDescent="0.2">
      <c r="A128" s="170" t="s">
        <v>179</v>
      </c>
      <c r="B128" s="132"/>
      <c r="C128" s="150">
        <v>0</v>
      </c>
      <c r="D128" s="150">
        <v>0</v>
      </c>
      <c r="E128" s="133">
        <v>875.7</v>
      </c>
      <c r="F128" s="134" t="s">
        <v>1175</v>
      </c>
      <c r="G128" s="86" t="s">
        <v>1176</v>
      </c>
      <c r="H128" s="86" t="s">
        <v>1177</v>
      </c>
      <c r="I128" s="89"/>
      <c r="J128" s="90" t="s">
        <v>193</v>
      </c>
      <c r="K128" s="86"/>
      <c r="L128" s="86"/>
      <c r="M128" s="92" t="s">
        <v>151</v>
      </c>
      <c r="N128" s="86" t="s">
        <v>108</v>
      </c>
      <c r="O128" s="163" t="s">
        <v>344</v>
      </c>
      <c r="P128" s="163" t="s">
        <v>379</v>
      </c>
      <c r="Q128" s="91" t="s">
        <v>109</v>
      </c>
      <c r="R128" s="91" t="s">
        <v>204</v>
      </c>
      <c r="S128" s="91" t="s">
        <v>1178</v>
      </c>
      <c r="T128" s="92">
        <v>10</v>
      </c>
      <c r="U128" s="93">
        <v>10</v>
      </c>
      <c r="V128" s="94">
        <v>46160</v>
      </c>
      <c r="W128" s="94">
        <v>46160</v>
      </c>
      <c r="X128" s="95">
        <v>9785171860790</v>
      </c>
      <c r="Y128" s="96">
        <v>608</v>
      </c>
      <c r="Z128" s="97">
        <v>0.55000000000000004</v>
      </c>
      <c r="AA128" s="98" t="s">
        <v>145</v>
      </c>
      <c r="AB128" s="98" t="s">
        <v>190</v>
      </c>
      <c r="AC128" s="98" t="s">
        <v>146</v>
      </c>
      <c r="AD128" s="91" t="s">
        <v>110</v>
      </c>
      <c r="AE128" s="169" t="s">
        <v>194</v>
      </c>
      <c r="AF128" s="168"/>
      <c r="AG128" s="98" t="s">
        <v>1179</v>
      </c>
      <c r="AH128" s="98"/>
      <c r="AI128" s="86" t="s">
        <v>1180</v>
      </c>
      <c r="AJ128" s="101"/>
      <c r="AK128" s="91"/>
      <c r="AL128" s="100" t="s">
        <v>1181</v>
      </c>
      <c r="AM128" s="86" t="s">
        <v>335</v>
      </c>
      <c r="AN128" s="86" t="s">
        <v>229</v>
      </c>
      <c r="AO128" s="143">
        <f t="shared" si="3"/>
        <v>0</v>
      </c>
      <c r="AP128" s="85" t="s">
        <v>1182</v>
      </c>
      <c r="AQ128" s="100" t="s">
        <v>157</v>
      </c>
      <c r="AR128" s="97" t="s">
        <v>125</v>
      </c>
      <c r="AV128" s="99"/>
      <c r="AW128" s="159" t="s">
        <v>1183</v>
      </c>
      <c r="AX128" s="102"/>
      <c r="AY128" s="157" t="s">
        <v>1184</v>
      </c>
      <c r="AZ128" s="159"/>
      <c r="BF128" s="103">
        <v>46163</v>
      </c>
      <c r="BG128" s="46"/>
      <c r="BH128" s="46"/>
      <c r="BI128" s="46">
        <f t="shared" si="4"/>
        <v>0</v>
      </c>
      <c r="BJ128" s="46">
        <f t="shared" si="5"/>
        <v>0</v>
      </c>
    </row>
    <row r="129" spans="1:62" ht="120" customHeight="1" x14ac:dyDescent="0.2">
      <c r="A129" s="170" t="s">
        <v>179</v>
      </c>
      <c r="B129" s="132"/>
      <c r="C129" s="150">
        <v>0</v>
      </c>
      <c r="D129" s="150">
        <v>0</v>
      </c>
      <c r="E129" s="133">
        <v>317.10000000000002</v>
      </c>
      <c r="F129" s="134" t="s">
        <v>2163</v>
      </c>
      <c r="G129" s="86" t="s">
        <v>2164</v>
      </c>
      <c r="H129" s="86" t="s">
        <v>2165</v>
      </c>
      <c r="I129" s="89"/>
      <c r="J129" s="90" t="s">
        <v>193</v>
      </c>
      <c r="K129" s="86"/>
      <c r="L129" s="86"/>
      <c r="M129" s="92" t="s">
        <v>138</v>
      </c>
      <c r="N129" s="86" t="s">
        <v>108</v>
      </c>
      <c r="O129" s="163" t="s">
        <v>342</v>
      </c>
      <c r="P129" s="163" t="s">
        <v>343</v>
      </c>
      <c r="Q129" s="91" t="s">
        <v>109</v>
      </c>
      <c r="R129" s="91" t="s">
        <v>204</v>
      </c>
      <c r="S129" s="91" t="s">
        <v>2166</v>
      </c>
      <c r="T129" s="92">
        <v>10</v>
      </c>
      <c r="U129" s="93">
        <v>14</v>
      </c>
      <c r="V129" s="94">
        <v>46163</v>
      </c>
      <c r="W129" s="94">
        <v>46163</v>
      </c>
      <c r="X129" s="95">
        <v>9785171816544</v>
      </c>
      <c r="Y129" s="96">
        <v>128</v>
      </c>
      <c r="Z129" s="97">
        <v>0.13600000000000001</v>
      </c>
      <c r="AA129" s="98" t="s">
        <v>556</v>
      </c>
      <c r="AB129" s="98" t="s">
        <v>189</v>
      </c>
      <c r="AC129" s="98" t="s">
        <v>557</v>
      </c>
      <c r="AD129" s="91" t="s">
        <v>110</v>
      </c>
      <c r="AE129" s="169" t="s">
        <v>194</v>
      </c>
      <c r="AF129" s="168"/>
      <c r="AG129" s="98" t="s">
        <v>663</v>
      </c>
      <c r="AH129" s="98"/>
      <c r="AI129" s="86" t="s">
        <v>2165</v>
      </c>
      <c r="AJ129" s="101" t="s">
        <v>167</v>
      </c>
      <c r="AK129" s="91"/>
      <c r="AL129" s="100" t="s">
        <v>2167</v>
      </c>
      <c r="AM129" s="86" t="s">
        <v>150</v>
      </c>
      <c r="AN129" s="86" t="s">
        <v>142</v>
      </c>
      <c r="AO129" s="143">
        <f t="shared" si="3"/>
        <v>0</v>
      </c>
      <c r="AP129" s="85" t="s">
        <v>2168</v>
      </c>
      <c r="AQ129" s="100" t="s">
        <v>143</v>
      </c>
      <c r="AR129" s="97" t="s">
        <v>125</v>
      </c>
      <c r="AS129" s="26" t="s">
        <v>1970</v>
      </c>
      <c r="AV129" s="99"/>
      <c r="AW129" s="159" t="s">
        <v>2169</v>
      </c>
      <c r="AX129" s="102" t="s">
        <v>2170</v>
      </c>
      <c r="AY129" s="157" t="s">
        <v>2171</v>
      </c>
      <c r="AZ129" s="159"/>
      <c r="BF129" s="103">
        <v>46167</v>
      </c>
      <c r="BG129" s="46"/>
      <c r="BH129" s="46"/>
      <c r="BI129" s="46">
        <f t="shared" si="4"/>
        <v>0</v>
      </c>
      <c r="BJ129" s="46">
        <f t="shared" si="5"/>
        <v>0</v>
      </c>
    </row>
    <row r="130" spans="1:62" ht="120" customHeight="1" x14ac:dyDescent="0.2">
      <c r="A130" s="170" t="s">
        <v>179</v>
      </c>
      <c r="B130" s="132"/>
      <c r="C130" s="150">
        <v>0</v>
      </c>
      <c r="D130" s="150">
        <v>0</v>
      </c>
      <c r="E130" s="133">
        <v>516.6</v>
      </c>
      <c r="F130" s="134" t="s">
        <v>2649</v>
      </c>
      <c r="G130" s="86" t="s">
        <v>2650</v>
      </c>
      <c r="H130" s="86" t="s">
        <v>1187</v>
      </c>
      <c r="I130" s="89"/>
      <c r="J130" s="90" t="s">
        <v>193</v>
      </c>
      <c r="K130" s="86"/>
      <c r="L130" s="86"/>
      <c r="M130" s="92" t="s">
        <v>151</v>
      </c>
      <c r="N130" s="86" t="s">
        <v>108</v>
      </c>
      <c r="O130" s="163" t="s">
        <v>314</v>
      </c>
      <c r="P130" s="163" t="s">
        <v>314</v>
      </c>
      <c r="Q130" s="91" t="s">
        <v>109</v>
      </c>
      <c r="R130" s="91" t="s">
        <v>204</v>
      </c>
      <c r="S130" s="91" t="s">
        <v>2651</v>
      </c>
      <c r="T130" s="92">
        <v>10</v>
      </c>
      <c r="U130" s="93">
        <v>24</v>
      </c>
      <c r="V130" s="94">
        <v>46163</v>
      </c>
      <c r="W130" s="94">
        <v>46163</v>
      </c>
      <c r="X130" s="95">
        <v>9785171566180</v>
      </c>
      <c r="Y130" s="96">
        <v>224</v>
      </c>
      <c r="Z130" s="97">
        <v>0.20100000000000001</v>
      </c>
      <c r="AA130" s="98" t="s">
        <v>255</v>
      </c>
      <c r="AB130" s="98" t="s">
        <v>190</v>
      </c>
      <c r="AC130" s="98" t="s">
        <v>256</v>
      </c>
      <c r="AD130" s="91" t="s">
        <v>279</v>
      </c>
      <c r="AE130" s="169" t="s">
        <v>194</v>
      </c>
      <c r="AF130" s="168"/>
      <c r="AG130" s="98" t="s">
        <v>394</v>
      </c>
      <c r="AH130" s="98"/>
      <c r="AI130" s="86" t="s">
        <v>1189</v>
      </c>
      <c r="AJ130" s="101"/>
      <c r="AK130" s="91"/>
      <c r="AL130" s="100" t="s">
        <v>2652</v>
      </c>
      <c r="AM130" s="86" t="s">
        <v>335</v>
      </c>
      <c r="AN130" s="86" t="s">
        <v>229</v>
      </c>
      <c r="AO130" s="143">
        <f t="shared" si="3"/>
        <v>0</v>
      </c>
      <c r="AP130" s="85" t="s">
        <v>2653</v>
      </c>
      <c r="AQ130" s="100" t="s">
        <v>157</v>
      </c>
      <c r="AR130" s="97" t="s">
        <v>125</v>
      </c>
      <c r="AV130" s="99"/>
      <c r="AW130" s="159" t="s">
        <v>2654</v>
      </c>
      <c r="AX130" s="102"/>
      <c r="AY130" s="157" t="s">
        <v>2655</v>
      </c>
      <c r="AZ130" s="159"/>
      <c r="BF130" s="103">
        <v>46168</v>
      </c>
      <c r="BG130" s="46"/>
      <c r="BH130" s="46"/>
      <c r="BI130" s="46">
        <f t="shared" si="4"/>
        <v>0</v>
      </c>
      <c r="BJ130" s="46">
        <f t="shared" si="5"/>
        <v>0</v>
      </c>
    </row>
    <row r="131" spans="1:62" ht="120" customHeight="1" x14ac:dyDescent="0.2">
      <c r="A131" s="170" t="s">
        <v>179</v>
      </c>
      <c r="B131" s="132"/>
      <c r="C131" s="150">
        <v>0</v>
      </c>
      <c r="D131" s="150">
        <v>0</v>
      </c>
      <c r="E131" s="133">
        <v>516.6</v>
      </c>
      <c r="F131" s="134" t="s">
        <v>1185</v>
      </c>
      <c r="G131" s="86" t="s">
        <v>1186</v>
      </c>
      <c r="H131" s="86" t="s">
        <v>1187</v>
      </c>
      <c r="I131" s="89"/>
      <c r="J131" s="90">
        <v>6</v>
      </c>
      <c r="K131" s="86"/>
      <c r="L131" s="86"/>
      <c r="M131" s="92" t="s">
        <v>151</v>
      </c>
      <c r="N131" s="86" t="s">
        <v>108</v>
      </c>
      <c r="O131" s="163" t="s">
        <v>314</v>
      </c>
      <c r="P131" s="163" t="s">
        <v>314</v>
      </c>
      <c r="Q131" s="91" t="s">
        <v>109</v>
      </c>
      <c r="R131" s="91" t="s">
        <v>204</v>
      </c>
      <c r="S131" s="91" t="s">
        <v>1188</v>
      </c>
      <c r="T131" s="92">
        <v>10</v>
      </c>
      <c r="U131" s="93">
        <v>12</v>
      </c>
      <c r="V131" s="94">
        <v>45020</v>
      </c>
      <c r="W131" s="94">
        <v>46161</v>
      </c>
      <c r="X131" s="95">
        <v>9785171550233</v>
      </c>
      <c r="Y131" s="96">
        <v>224</v>
      </c>
      <c r="Z131" s="97">
        <v>0.2</v>
      </c>
      <c r="AA131" s="98" t="s">
        <v>255</v>
      </c>
      <c r="AB131" s="98" t="s">
        <v>160</v>
      </c>
      <c r="AC131" s="98" t="s">
        <v>256</v>
      </c>
      <c r="AD131" s="91" t="s">
        <v>279</v>
      </c>
      <c r="AE131" s="135" t="s">
        <v>116</v>
      </c>
      <c r="AF131" s="168"/>
      <c r="AG131" s="98" t="s">
        <v>416</v>
      </c>
      <c r="AH131" s="98"/>
      <c r="AI131" s="86" t="s">
        <v>1189</v>
      </c>
      <c r="AJ131" s="101"/>
      <c r="AK131" s="91"/>
      <c r="AL131" s="100" t="s">
        <v>1190</v>
      </c>
      <c r="AM131" s="86" t="s">
        <v>334</v>
      </c>
      <c r="AN131" s="86" t="s">
        <v>229</v>
      </c>
      <c r="AO131" s="143">
        <f t="shared" si="3"/>
        <v>0</v>
      </c>
      <c r="AP131" s="85" t="s">
        <v>1191</v>
      </c>
      <c r="AQ131" s="100" t="s">
        <v>111</v>
      </c>
      <c r="AR131" s="97" t="s">
        <v>125</v>
      </c>
      <c r="AV131" s="99"/>
      <c r="AW131" s="159" t="s">
        <v>1192</v>
      </c>
      <c r="AX131" s="102"/>
      <c r="AY131" s="157" t="s">
        <v>1193</v>
      </c>
      <c r="AZ131" s="159"/>
      <c r="BF131" s="103">
        <v>46163</v>
      </c>
      <c r="BG131" s="46"/>
      <c r="BH131" s="46"/>
      <c r="BI131" s="46">
        <f t="shared" si="4"/>
        <v>0</v>
      </c>
      <c r="BJ131" s="46">
        <f t="shared" si="5"/>
        <v>0</v>
      </c>
    </row>
    <row r="132" spans="1:62" ht="120" customHeight="1" x14ac:dyDescent="0.2">
      <c r="A132" s="170" t="s">
        <v>179</v>
      </c>
      <c r="B132" s="132"/>
      <c r="C132" s="150">
        <v>0</v>
      </c>
      <c r="D132" s="150">
        <v>0</v>
      </c>
      <c r="E132" s="133">
        <v>1461.6000000000001</v>
      </c>
      <c r="F132" s="134" t="s">
        <v>1642</v>
      </c>
      <c r="G132" s="86" t="s">
        <v>1643</v>
      </c>
      <c r="H132" s="86" t="s">
        <v>1644</v>
      </c>
      <c r="I132" s="89"/>
      <c r="J132" s="90" t="s">
        <v>193</v>
      </c>
      <c r="K132" s="86" t="s">
        <v>1429</v>
      </c>
      <c r="L132" s="86"/>
      <c r="M132" s="92" t="s">
        <v>151</v>
      </c>
      <c r="N132" s="86" t="s">
        <v>108</v>
      </c>
      <c r="O132" s="163" t="s">
        <v>214</v>
      </c>
      <c r="P132" s="163" t="s">
        <v>214</v>
      </c>
      <c r="Q132" s="91" t="s">
        <v>109</v>
      </c>
      <c r="R132" s="91" t="s">
        <v>204</v>
      </c>
      <c r="S132" s="91" t="s">
        <v>1645</v>
      </c>
      <c r="T132" s="92">
        <v>10</v>
      </c>
      <c r="U132" s="93">
        <v>10</v>
      </c>
      <c r="V132" s="94">
        <v>46160</v>
      </c>
      <c r="W132" s="94">
        <v>46160</v>
      </c>
      <c r="X132" s="95">
        <v>9785171648169</v>
      </c>
      <c r="Y132" s="96">
        <v>528</v>
      </c>
      <c r="Z132" s="97">
        <v>0.60499999999999998</v>
      </c>
      <c r="AA132" s="98" t="s">
        <v>134</v>
      </c>
      <c r="AB132" s="98" t="s">
        <v>136</v>
      </c>
      <c r="AC132" s="98" t="s">
        <v>135</v>
      </c>
      <c r="AD132" s="91" t="s">
        <v>110</v>
      </c>
      <c r="AE132" s="169" t="s">
        <v>194</v>
      </c>
      <c r="AF132" s="168"/>
      <c r="AG132" s="98" t="s">
        <v>251</v>
      </c>
      <c r="AH132" s="98"/>
      <c r="AI132" s="86" t="s">
        <v>1646</v>
      </c>
      <c r="AJ132" s="101"/>
      <c r="AK132" s="91" t="s">
        <v>1647</v>
      </c>
      <c r="AL132" s="100" t="s">
        <v>1648</v>
      </c>
      <c r="AM132" s="86" t="s">
        <v>266</v>
      </c>
      <c r="AN132" s="86" t="s">
        <v>153</v>
      </c>
      <c r="AO132" s="143">
        <f t="shared" si="3"/>
        <v>0</v>
      </c>
      <c r="AP132" s="85" t="s">
        <v>1649</v>
      </c>
      <c r="AQ132" s="100" t="s">
        <v>111</v>
      </c>
      <c r="AR132" s="97" t="s">
        <v>125</v>
      </c>
      <c r="AV132" s="99"/>
      <c r="AW132" s="159" t="s">
        <v>1650</v>
      </c>
      <c r="AX132" s="102" t="s">
        <v>1651</v>
      </c>
      <c r="AY132" s="157" t="s">
        <v>1652</v>
      </c>
      <c r="AZ132" s="159"/>
      <c r="BF132" s="103">
        <v>46164</v>
      </c>
      <c r="BG132" s="46"/>
      <c r="BH132" s="46"/>
      <c r="BI132" s="46">
        <f t="shared" si="4"/>
        <v>0</v>
      </c>
      <c r="BJ132" s="46">
        <f t="shared" si="5"/>
        <v>0</v>
      </c>
    </row>
    <row r="133" spans="1:62" ht="120" customHeight="1" x14ac:dyDescent="0.2">
      <c r="A133" s="170" t="s">
        <v>179</v>
      </c>
      <c r="B133" s="132"/>
      <c r="C133" s="150">
        <v>0</v>
      </c>
      <c r="D133" s="150">
        <v>0</v>
      </c>
      <c r="E133" s="133">
        <v>781.2</v>
      </c>
      <c r="F133" s="134" t="s">
        <v>1653</v>
      </c>
      <c r="G133" s="86" t="s">
        <v>1654</v>
      </c>
      <c r="H133" s="86" t="s">
        <v>1655</v>
      </c>
      <c r="I133" s="89"/>
      <c r="J133" s="90" t="s">
        <v>193</v>
      </c>
      <c r="K133" s="86" t="s">
        <v>1429</v>
      </c>
      <c r="L133" s="86"/>
      <c r="M133" s="92" t="s">
        <v>133</v>
      </c>
      <c r="N133" s="86" t="s">
        <v>108</v>
      </c>
      <c r="O133" s="163" t="s">
        <v>336</v>
      </c>
      <c r="P133" s="163" t="s">
        <v>612</v>
      </c>
      <c r="Q133" s="91" t="s">
        <v>109</v>
      </c>
      <c r="R133" s="91" t="s">
        <v>204</v>
      </c>
      <c r="S133" s="91" t="s">
        <v>1656</v>
      </c>
      <c r="T133" s="92">
        <v>10</v>
      </c>
      <c r="U133" s="93">
        <v>20</v>
      </c>
      <c r="V133" s="94">
        <v>46157</v>
      </c>
      <c r="W133" s="94">
        <v>46157</v>
      </c>
      <c r="X133" s="95">
        <v>9785171624897</v>
      </c>
      <c r="Y133" s="96">
        <v>192</v>
      </c>
      <c r="Z133" s="97">
        <v>0.30599999999999999</v>
      </c>
      <c r="AA133" s="98" t="s">
        <v>168</v>
      </c>
      <c r="AB133" s="98" t="s">
        <v>189</v>
      </c>
      <c r="AC133" s="98" t="s">
        <v>169</v>
      </c>
      <c r="AD133" s="91" t="s">
        <v>110</v>
      </c>
      <c r="AE133" s="169" t="s">
        <v>194</v>
      </c>
      <c r="AF133" s="168"/>
      <c r="AG133" s="98" t="s">
        <v>1657</v>
      </c>
      <c r="AH133" s="98"/>
      <c r="AI133" s="86" t="s">
        <v>1655</v>
      </c>
      <c r="AJ133" s="101"/>
      <c r="AK133" s="91"/>
      <c r="AL133" s="100" t="s">
        <v>1658</v>
      </c>
      <c r="AM133" s="86" t="s">
        <v>247</v>
      </c>
      <c r="AN133" s="86" t="s">
        <v>229</v>
      </c>
      <c r="AO133" s="143">
        <f t="shared" si="3"/>
        <v>0</v>
      </c>
      <c r="AP133" s="85" t="s">
        <v>1659</v>
      </c>
      <c r="AQ133" s="100" t="s">
        <v>157</v>
      </c>
      <c r="AR133" s="97" t="s">
        <v>125</v>
      </c>
      <c r="AV133" s="99"/>
      <c r="AW133" s="159" t="s">
        <v>1660</v>
      </c>
      <c r="AX133" s="102"/>
      <c r="AY133" s="157" t="s">
        <v>1661</v>
      </c>
      <c r="AZ133" s="159"/>
      <c r="BF133" s="103">
        <v>46164</v>
      </c>
      <c r="BG133" s="46"/>
      <c r="BH133" s="46"/>
      <c r="BI133" s="46">
        <f t="shared" si="4"/>
        <v>0</v>
      </c>
      <c r="BJ133" s="46">
        <f t="shared" si="5"/>
        <v>0</v>
      </c>
    </row>
    <row r="134" spans="1:62" ht="120" customHeight="1" x14ac:dyDescent="0.2">
      <c r="A134" s="170" t="s">
        <v>179</v>
      </c>
      <c r="B134" s="132"/>
      <c r="C134" s="150">
        <v>0</v>
      </c>
      <c r="D134" s="150">
        <v>0</v>
      </c>
      <c r="E134" s="133">
        <v>363.3</v>
      </c>
      <c r="F134" s="134" t="s">
        <v>1194</v>
      </c>
      <c r="G134" s="86" t="s">
        <v>205</v>
      </c>
      <c r="H134" s="86" t="s">
        <v>615</v>
      </c>
      <c r="I134" s="89"/>
      <c r="J134" s="90" t="s">
        <v>193</v>
      </c>
      <c r="K134" s="86"/>
      <c r="L134" s="86"/>
      <c r="M134" s="92" t="s">
        <v>133</v>
      </c>
      <c r="N134" s="86" t="s">
        <v>108</v>
      </c>
      <c r="O134" s="163" t="s">
        <v>336</v>
      </c>
      <c r="P134" s="163" t="s">
        <v>612</v>
      </c>
      <c r="Q134" s="91" t="s">
        <v>109</v>
      </c>
      <c r="R134" s="91" t="s">
        <v>204</v>
      </c>
      <c r="S134" s="91" t="s">
        <v>1195</v>
      </c>
      <c r="T134" s="92">
        <v>10</v>
      </c>
      <c r="U134" s="93">
        <v>20</v>
      </c>
      <c r="V134" s="94">
        <v>46161</v>
      </c>
      <c r="W134" s="94">
        <v>46161</v>
      </c>
      <c r="X134" s="95">
        <v>9785171867867</v>
      </c>
      <c r="Y134" s="96">
        <v>24</v>
      </c>
      <c r="Z134" s="97">
        <v>7.0000000000000007E-2</v>
      </c>
      <c r="AA134" s="98" t="s">
        <v>616</v>
      </c>
      <c r="AB134" s="98" t="s">
        <v>542</v>
      </c>
      <c r="AC134" s="98" t="s">
        <v>617</v>
      </c>
      <c r="AD134" s="91">
        <v>3</v>
      </c>
      <c r="AE134" s="169" t="s">
        <v>194</v>
      </c>
      <c r="AF134" s="168"/>
      <c r="AG134" s="98" t="s">
        <v>618</v>
      </c>
      <c r="AH134" s="98"/>
      <c r="AI134" s="86" t="s">
        <v>619</v>
      </c>
      <c r="AJ134" s="101"/>
      <c r="AK134" s="91"/>
      <c r="AL134" s="100" t="s">
        <v>1196</v>
      </c>
      <c r="AM134" s="86" t="s">
        <v>293</v>
      </c>
      <c r="AN134" s="86" t="s">
        <v>229</v>
      </c>
      <c r="AO134" s="143">
        <f t="shared" si="3"/>
        <v>0</v>
      </c>
      <c r="AP134" s="85" t="s">
        <v>1197</v>
      </c>
      <c r="AQ134" s="100" t="s">
        <v>157</v>
      </c>
      <c r="AR134" s="97" t="s">
        <v>125</v>
      </c>
      <c r="AV134" s="99"/>
      <c r="AW134" s="159" t="s">
        <v>1198</v>
      </c>
      <c r="AX134" s="102" t="s">
        <v>1199</v>
      </c>
      <c r="AY134" s="157" t="s">
        <v>1199</v>
      </c>
      <c r="AZ134" s="159"/>
      <c r="BF134" s="103">
        <v>46163</v>
      </c>
      <c r="BG134" s="46"/>
      <c r="BH134" s="46"/>
      <c r="BI134" s="46">
        <f t="shared" si="4"/>
        <v>0</v>
      </c>
      <c r="BJ134" s="46">
        <f t="shared" si="5"/>
        <v>0</v>
      </c>
    </row>
    <row r="135" spans="1:62" ht="120" customHeight="1" x14ac:dyDescent="0.2">
      <c r="A135" s="170" t="s">
        <v>179</v>
      </c>
      <c r="B135" s="132"/>
      <c r="C135" s="150">
        <v>0</v>
      </c>
      <c r="D135" s="150">
        <v>0</v>
      </c>
      <c r="E135" s="133">
        <v>363.3</v>
      </c>
      <c r="F135" s="134" t="s">
        <v>1200</v>
      </c>
      <c r="G135" s="86" t="s">
        <v>1201</v>
      </c>
      <c r="H135" s="86" t="s">
        <v>615</v>
      </c>
      <c r="I135" s="89"/>
      <c r="J135" s="90" t="s">
        <v>193</v>
      </c>
      <c r="K135" s="86"/>
      <c r="L135" s="86"/>
      <c r="M135" s="92" t="s">
        <v>133</v>
      </c>
      <c r="N135" s="86" t="s">
        <v>108</v>
      </c>
      <c r="O135" s="163" t="s">
        <v>336</v>
      </c>
      <c r="P135" s="163" t="s">
        <v>612</v>
      </c>
      <c r="Q135" s="91" t="s">
        <v>109</v>
      </c>
      <c r="R135" s="91" t="s">
        <v>204</v>
      </c>
      <c r="S135" s="91" t="s">
        <v>1202</v>
      </c>
      <c r="T135" s="92">
        <v>10</v>
      </c>
      <c r="U135" s="93">
        <v>20</v>
      </c>
      <c r="V135" s="94">
        <v>46161</v>
      </c>
      <c r="W135" s="94">
        <v>46161</v>
      </c>
      <c r="X135" s="95">
        <v>9785171867850</v>
      </c>
      <c r="Y135" s="96">
        <v>24</v>
      </c>
      <c r="Z135" s="97">
        <v>7.0000000000000007E-2</v>
      </c>
      <c r="AA135" s="98" t="s">
        <v>616</v>
      </c>
      <c r="AB135" s="98" t="s">
        <v>542</v>
      </c>
      <c r="AC135" s="98" t="s">
        <v>617</v>
      </c>
      <c r="AD135" s="91">
        <v>3</v>
      </c>
      <c r="AE135" s="169" t="s">
        <v>194</v>
      </c>
      <c r="AF135" s="168"/>
      <c r="AG135" s="98" t="s">
        <v>618</v>
      </c>
      <c r="AH135" s="98"/>
      <c r="AI135" s="86" t="s">
        <v>619</v>
      </c>
      <c r="AJ135" s="101"/>
      <c r="AK135" s="91"/>
      <c r="AL135" s="100" t="s">
        <v>1203</v>
      </c>
      <c r="AM135" s="86" t="s">
        <v>293</v>
      </c>
      <c r="AN135" s="86" t="s">
        <v>229</v>
      </c>
      <c r="AO135" s="143">
        <f t="shared" si="3"/>
        <v>0</v>
      </c>
      <c r="AP135" s="85" t="s">
        <v>1204</v>
      </c>
      <c r="AQ135" s="100" t="s">
        <v>157</v>
      </c>
      <c r="AR135" s="97" t="s">
        <v>125</v>
      </c>
      <c r="AV135" s="99"/>
      <c r="AW135" s="159" t="s">
        <v>1205</v>
      </c>
      <c r="AX135" s="102"/>
      <c r="AY135" s="157" t="s">
        <v>1206</v>
      </c>
      <c r="AZ135" s="159"/>
      <c r="BF135" s="103">
        <v>46163</v>
      </c>
      <c r="BG135" s="46"/>
      <c r="BH135" s="46"/>
      <c r="BI135" s="46">
        <f t="shared" si="4"/>
        <v>0</v>
      </c>
      <c r="BJ135" s="46">
        <f t="shared" si="5"/>
        <v>0</v>
      </c>
    </row>
    <row r="136" spans="1:62" ht="120" customHeight="1" x14ac:dyDescent="0.2">
      <c r="A136" s="170" t="s">
        <v>179</v>
      </c>
      <c r="B136" s="132"/>
      <c r="C136" s="150">
        <v>0</v>
      </c>
      <c r="D136" s="150">
        <v>0</v>
      </c>
      <c r="E136" s="133">
        <v>134.4</v>
      </c>
      <c r="F136" s="134" t="s">
        <v>2172</v>
      </c>
      <c r="G136" s="86" t="s">
        <v>2173</v>
      </c>
      <c r="H136" s="86" t="s">
        <v>2174</v>
      </c>
      <c r="I136" s="89"/>
      <c r="J136" s="90" t="s">
        <v>193</v>
      </c>
      <c r="K136" s="86"/>
      <c r="L136" s="86"/>
      <c r="M136" s="92" t="s">
        <v>138</v>
      </c>
      <c r="N136" s="86" t="s">
        <v>108</v>
      </c>
      <c r="O136" s="163" t="s">
        <v>238</v>
      </c>
      <c r="P136" s="163" t="s">
        <v>281</v>
      </c>
      <c r="Q136" s="91" t="s">
        <v>109</v>
      </c>
      <c r="R136" s="91" t="s">
        <v>204</v>
      </c>
      <c r="S136" s="91" t="s">
        <v>2175</v>
      </c>
      <c r="T136" s="92">
        <v>10</v>
      </c>
      <c r="U136" s="93">
        <v>40</v>
      </c>
      <c r="V136" s="94">
        <v>46162</v>
      </c>
      <c r="W136" s="94">
        <v>46162</v>
      </c>
      <c r="X136" s="95">
        <v>9785171817824</v>
      </c>
      <c r="Y136" s="96">
        <v>16</v>
      </c>
      <c r="Z136" s="97">
        <v>6.9000000000000006E-2</v>
      </c>
      <c r="AA136" s="98" t="s">
        <v>155</v>
      </c>
      <c r="AB136" s="98" t="s">
        <v>159</v>
      </c>
      <c r="AC136" s="98" t="s">
        <v>156</v>
      </c>
      <c r="AD136" s="91">
        <v>3</v>
      </c>
      <c r="AE136" s="169" t="s">
        <v>194</v>
      </c>
      <c r="AF136" s="168"/>
      <c r="AG136" s="98" t="s">
        <v>403</v>
      </c>
      <c r="AH136" s="98"/>
      <c r="AI136" s="86" t="s">
        <v>2176</v>
      </c>
      <c r="AJ136" s="101" t="s">
        <v>162</v>
      </c>
      <c r="AK136" s="91"/>
      <c r="AL136" s="100" t="s">
        <v>2177</v>
      </c>
      <c r="AM136" s="86" t="s">
        <v>184</v>
      </c>
      <c r="AN136" s="86" t="s">
        <v>142</v>
      </c>
      <c r="AO136" s="143">
        <f t="shared" si="3"/>
        <v>0</v>
      </c>
      <c r="AP136" s="85" t="s">
        <v>2178</v>
      </c>
      <c r="AQ136" s="100" t="s">
        <v>143</v>
      </c>
      <c r="AR136" s="97" t="s">
        <v>125</v>
      </c>
      <c r="AS136" s="26" t="s">
        <v>1970</v>
      </c>
      <c r="AV136" s="99"/>
      <c r="AW136" s="159" t="s">
        <v>2179</v>
      </c>
      <c r="AX136" s="102" t="s">
        <v>2180</v>
      </c>
      <c r="AY136" s="157" t="s">
        <v>2181</v>
      </c>
      <c r="AZ136" s="159"/>
      <c r="BF136" s="103">
        <v>46167</v>
      </c>
      <c r="BG136" s="46"/>
      <c r="BH136" s="46"/>
      <c r="BI136" s="46">
        <f t="shared" si="4"/>
        <v>0</v>
      </c>
      <c r="BJ136" s="46">
        <f t="shared" si="5"/>
        <v>0</v>
      </c>
    </row>
    <row r="137" spans="1:62" ht="120" customHeight="1" x14ac:dyDescent="0.2">
      <c r="A137" s="170" t="s">
        <v>179</v>
      </c>
      <c r="B137" s="132"/>
      <c r="C137" s="150">
        <v>0</v>
      </c>
      <c r="D137" s="150">
        <v>0</v>
      </c>
      <c r="E137" s="133">
        <v>134.4</v>
      </c>
      <c r="F137" s="134" t="s">
        <v>2182</v>
      </c>
      <c r="G137" s="86" t="s">
        <v>2173</v>
      </c>
      <c r="H137" s="86" t="s">
        <v>2174</v>
      </c>
      <c r="I137" s="89"/>
      <c r="J137" s="90" t="s">
        <v>193</v>
      </c>
      <c r="K137" s="86"/>
      <c r="L137" s="86"/>
      <c r="M137" s="92" t="s">
        <v>138</v>
      </c>
      <c r="N137" s="86" t="s">
        <v>108</v>
      </c>
      <c r="O137" s="163" t="s">
        <v>238</v>
      </c>
      <c r="P137" s="163" t="s">
        <v>281</v>
      </c>
      <c r="Q137" s="91" t="s">
        <v>109</v>
      </c>
      <c r="R137" s="91" t="s">
        <v>204</v>
      </c>
      <c r="S137" s="91" t="s">
        <v>2183</v>
      </c>
      <c r="T137" s="92">
        <v>10</v>
      </c>
      <c r="U137" s="93">
        <v>40</v>
      </c>
      <c r="V137" s="94">
        <v>46162</v>
      </c>
      <c r="W137" s="94">
        <v>46162</v>
      </c>
      <c r="X137" s="95">
        <v>9785171817817</v>
      </c>
      <c r="Y137" s="96">
        <v>16</v>
      </c>
      <c r="Z137" s="97">
        <v>7.4999999999999997E-2</v>
      </c>
      <c r="AA137" s="98" t="s">
        <v>155</v>
      </c>
      <c r="AB137" s="98" t="s">
        <v>159</v>
      </c>
      <c r="AC137" s="98" t="s">
        <v>156</v>
      </c>
      <c r="AD137" s="91">
        <v>3</v>
      </c>
      <c r="AE137" s="169" t="s">
        <v>194</v>
      </c>
      <c r="AF137" s="168"/>
      <c r="AG137" s="98" t="s">
        <v>2136</v>
      </c>
      <c r="AH137" s="98"/>
      <c r="AI137" s="86" t="s">
        <v>2176</v>
      </c>
      <c r="AJ137" s="101" t="s">
        <v>162</v>
      </c>
      <c r="AK137" s="91"/>
      <c r="AL137" s="100" t="s">
        <v>2184</v>
      </c>
      <c r="AM137" s="86" t="s">
        <v>184</v>
      </c>
      <c r="AN137" s="86" t="s">
        <v>142</v>
      </c>
      <c r="AO137" s="143">
        <f t="shared" si="3"/>
        <v>0</v>
      </c>
      <c r="AP137" s="85" t="s">
        <v>2185</v>
      </c>
      <c r="AQ137" s="100" t="s">
        <v>143</v>
      </c>
      <c r="AR137" s="97" t="s">
        <v>125</v>
      </c>
      <c r="AS137" s="26" t="s">
        <v>1970</v>
      </c>
      <c r="AV137" s="99"/>
      <c r="AW137" s="159" t="s">
        <v>2186</v>
      </c>
      <c r="AX137" s="102" t="s">
        <v>2187</v>
      </c>
      <c r="AY137" s="157" t="s">
        <v>2188</v>
      </c>
      <c r="AZ137" s="159"/>
      <c r="BF137" s="103">
        <v>46167</v>
      </c>
      <c r="BG137" s="46"/>
      <c r="BH137" s="46"/>
      <c r="BI137" s="46">
        <f t="shared" si="4"/>
        <v>0</v>
      </c>
      <c r="BJ137" s="46">
        <f t="shared" si="5"/>
        <v>0</v>
      </c>
    </row>
    <row r="138" spans="1:62" ht="120" customHeight="1" x14ac:dyDescent="0.2">
      <c r="A138" s="170" t="s">
        <v>179</v>
      </c>
      <c r="B138" s="132"/>
      <c r="C138" s="150">
        <v>0</v>
      </c>
      <c r="D138" s="150">
        <v>0</v>
      </c>
      <c r="E138" s="133">
        <v>134.4</v>
      </c>
      <c r="F138" s="134" t="s">
        <v>2189</v>
      </c>
      <c r="G138" s="86" t="s">
        <v>2173</v>
      </c>
      <c r="H138" s="86" t="s">
        <v>2174</v>
      </c>
      <c r="I138" s="89"/>
      <c r="J138" s="90" t="s">
        <v>193</v>
      </c>
      <c r="K138" s="86"/>
      <c r="L138" s="86"/>
      <c r="M138" s="92" t="s">
        <v>138</v>
      </c>
      <c r="N138" s="86" t="s">
        <v>108</v>
      </c>
      <c r="O138" s="163" t="s">
        <v>238</v>
      </c>
      <c r="P138" s="163" t="s">
        <v>281</v>
      </c>
      <c r="Q138" s="91" t="s">
        <v>109</v>
      </c>
      <c r="R138" s="91" t="s">
        <v>204</v>
      </c>
      <c r="S138" s="91" t="s">
        <v>2190</v>
      </c>
      <c r="T138" s="92">
        <v>10</v>
      </c>
      <c r="U138" s="93">
        <v>40</v>
      </c>
      <c r="V138" s="94">
        <v>46162</v>
      </c>
      <c r="W138" s="94">
        <v>46162</v>
      </c>
      <c r="X138" s="95">
        <v>9785171817831</v>
      </c>
      <c r="Y138" s="96">
        <v>16</v>
      </c>
      <c r="Z138" s="97">
        <v>6.8000000000000005E-2</v>
      </c>
      <c r="AA138" s="98" t="s">
        <v>155</v>
      </c>
      <c r="AB138" s="98" t="s">
        <v>159</v>
      </c>
      <c r="AC138" s="98" t="s">
        <v>156</v>
      </c>
      <c r="AD138" s="91">
        <v>3</v>
      </c>
      <c r="AE138" s="169" t="s">
        <v>194</v>
      </c>
      <c r="AF138" s="168"/>
      <c r="AG138" s="98" t="s">
        <v>2136</v>
      </c>
      <c r="AH138" s="98"/>
      <c r="AI138" s="86" t="s">
        <v>2176</v>
      </c>
      <c r="AJ138" s="101" t="s">
        <v>162</v>
      </c>
      <c r="AK138" s="91"/>
      <c r="AL138" s="100" t="s">
        <v>2191</v>
      </c>
      <c r="AM138" s="86" t="s">
        <v>184</v>
      </c>
      <c r="AN138" s="86" t="s">
        <v>142</v>
      </c>
      <c r="AO138" s="143">
        <f t="shared" si="3"/>
        <v>0</v>
      </c>
      <c r="AP138" s="85" t="s">
        <v>2192</v>
      </c>
      <c r="AQ138" s="100" t="s">
        <v>143</v>
      </c>
      <c r="AR138" s="97" t="s">
        <v>125</v>
      </c>
      <c r="AS138" s="26" t="s">
        <v>1970</v>
      </c>
      <c r="AV138" s="99"/>
      <c r="AW138" s="159" t="s">
        <v>2193</v>
      </c>
      <c r="AX138" s="102" t="s">
        <v>2194</v>
      </c>
      <c r="AY138" s="157" t="s">
        <v>2195</v>
      </c>
      <c r="AZ138" s="159"/>
      <c r="BF138" s="103">
        <v>46167</v>
      </c>
      <c r="BG138" s="46"/>
      <c r="BH138" s="46"/>
      <c r="BI138" s="46">
        <f t="shared" si="4"/>
        <v>0</v>
      </c>
      <c r="BJ138" s="46">
        <f t="shared" si="5"/>
        <v>0</v>
      </c>
    </row>
    <row r="139" spans="1:62" ht="120" customHeight="1" x14ac:dyDescent="0.2">
      <c r="A139" s="170" t="s">
        <v>179</v>
      </c>
      <c r="B139" s="132"/>
      <c r="C139" s="150">
        <v>0</v>
      </c>
      <c r="D139" s="150">
        <v>0</v>
      </c>
      <c r="E139" s="133">
        <v>134.4</v>
      </c>
      <c r="F139" s="134" t="s">
        <v>2196</v>
      </c>
      <c r="G139" s="86" t="s">
        <v>2173</v>
      </c>
      <c r="H139" s="86" t="s">
        <v>2174</v>
      </c>
      <c r="I139" s="89"/>
      <c r="J139" s="90" t="s">
        <v>193</v>
      </c>
      <c r="K139" s="86"/>
      <c r="L139" s="86"/>
      <c r="M139" s="92" t="s">
        <v>138</v>
      </c>
      <c r="N139" s="86" t="s">
        <v>108</v>
      </c>
      <c r="O139" s="163" t="s">
        <v>238</v>
      </c>
      <c r="P139" s="163" t="s">
        <v>281</v>
      </c>
      <c r="Q139" s="91" t="s">
        <v>109</v>
      </c>
      <c r="R139" s="91" t="s">
        <v>204</v>
      </c>
      <c r="S139" s="91" t="s">
        <v>2197</v>
      </c>
      <c r="T139" s="92">
        <v>10</v>
      </c>
      <c r="U139" s="93">
        <v>40</v>
      </c>
      <c r="V139" s="94">
        <v>46162</v>
      </c>
      <c r="W139" s="94">
        <v>46162</v>
      </c>
      <c r="X139" s="95">
        <v>9785171817800</v>
      </c>
      <c r="Y139" s="96">
        <v>16</v>
      </c>
      <c r="Z139" s="97">
        <v>6.8000000000000005E-2</v>
      </c>
      <c r="AA139" s="98" t="s">
        <v>155</v>
      </c>
      <c r="AB139" s="98" t="s">
        <v>159</v>
      </c>
      <c r="AC139" s="98" t="s">
        <v>156</v>
      </c>
      <c r="AD139" s="91">
        <v>3</v>
      </c>
      <c r="AE139" s="169" t="s">
        <v>194</v>
      </c>
      <c r="AF139" s="168"/>
      <c r="AG139" s="98" t="s">
        <v>2136</v>
      </c>
      <c r="AH139" s="98"/>
      <c r="AI139" s="86" t="s">
        <v>2176</v>
      </c>
      <c r="AJ139" s="101" t="s">
        <v>162</v>
      </c>
      <c r="AK139" s="91"/>
      <c r="AL139" s="100" t="s">
        <v>2198</v>
      </c>
      <c r="AM139" s="86" t="s">
        <v>184</v>
      </c>
      <c r="AN139" s="86" t="s">
        <v>142</v>
      </c>
      <c r="AO139" s="143">
        <f t="shared" si="3"/>
        <v>0</v>
      </c>
      <c r="AP139" s="85" t="s">
        <v>2199</v>
      </c>
      <c r="AQ139" s="100" t="s">
        <v>143</v>
      </c>
      <c r="AR139" s="97" t="s">
        <v>125</v>
      </c>
      <c r="AS139" s="26" t="s">
        <v>1970</v>
      </c>
      <c r="AV139" s="99"/>
      <c r="AW139" s="159" t="s">
        <v>2200</v>
      </c>
      <c r="AX139" s="102" t="s">
        <v>2201</v>
      </c>
      <c r="AY139" s="157" t="s">
        <v>2202</v>
      </c>
      <c r="AZ139" s="159"/>
      <c r="BF139" s="103">
        <v>46167</v>
      </c>
      <c r="BG139" s="46"/>
      <c r="BH139" s="46"/>
      <c r="BI139" s="46">
        <f t="shared" si="4"/>
        <v>0</v>
      </c>
      <c r="BJ139" s="46">
        <f t="shared" si="5"/>
        <v>0</v>
      </c>
    </row>
    <row r="140" spans="1:62" ht="120" customHeight="1" x14ac:dyDescent="0.2">
      <c r="A140" s="170" t="s">
        <v>179</v>
      </c>
      <c r="B140" s="132"/>
      <c r="C140" s="150">
        <v>0</v>
      </c>
      <c r="D140" s="150">
        <v>0</v>
      </c>
      <c r="E140" s="133">
        <v>1367.1000000000001</v>
      </c>
      <c r="F140" s="134" t="s">
        <v>2203</v>
      </c>
      <c r="G140" s="86" t="s">
        <v>558</v>
      </c>
      <c r="H140" s="86" t="s">
        <v>2204</v>
      </c>
      <c r="I140" s="89"/>
      <c r="J140" s="90" t="s">
        <v>193</v>
      </c>
      <c r="K140" s="86"/>
      <c r="L140" s="86"/>
      <c r="M140" s="92" t="s">
        <v>138</v>
      </c>
      <c r="N140" s="86" t="s">
        <v>108</v>
      </c>
      <c r="O140" s="163" t="s">
        <v>148</v>
      </c>
      <c r="P140" s="163" t="s">
        <v>561</v>
      </c>
      <c r="Q140" s="91" t="s">
        <v>109</v>
      </c>
      <c r="R140" s="91" t="s">
        <v>204</v>
      </c>
      <c r="S140" s="91" t="s">
        <v>2205</v>
      </c>
      <c r="T140" s="92">
        <v>10</v>
      </c>
      <c r="U140" s="93">
        <v>12</v>
      </c>
      <c r="V140" s="94">
        <v>46163</v>
      </c>
      <c r="W140" s="94">
        <v>46163</v>
      </c>
      <c r="X140" s="95">
        <v>9785171859923</v>
      </c>
      <c r="Y140" s="96">
        <v>288</v>
      </c>
      <c r="Z140" s="97">
        <v>0.54500000000000004</v>
      </c>
      <c r="AA140" s="98" t="s">
        <v>174</v>
      </c>
      <c r="AB140" s="98" t="s">
        <v>189</v>
      </c>
      <c r="AC140" s="98" t="s">
        <v>175</v>
      </c>
      <c r="AD140" s="91" t="s">
        <v>110</v>
      </c>
      <c r="AE140" s="169" t="s">
        <v>194</v>
      </c>
      <c r="AF140" s="168"/>
      <c r="AG140" s="98" t="s">
        <v>503</v>
      </c>
      <c r="AH140" s="98"/>
      <c r="AI140" s="86" t="s">
        <v>2206</v>
      </c>
      <c r="AJ140" s="101" t="s">
        <v>141</v>
      </c>
      <c r="AK140" s="91"/>
      <c r="AL140" s="100" t="s">
        <v>2207</v>
      </c>
      <c r="AM140" s="86" t="s">
        <v>303</v>
      </c>
      <c r="AN140" s="86" t="s">
        <v>142</v>
      </c>
      <c r="AO140" s="143">
        <f t="shared" si="3"/>
        <v>0</v>
      </c>
      <c r="AP140" s="85" t="s">
        <v>2208</v>
      </c>
      <c r="AQ140" s="100" t="s">
        <v>147</v>
      </c>
      <c r="AR140" s="97" t="s">
        <v>125</v>
      </c>
      <c r="AS140" s="26" t="s">
        <v>1970</v>
      </c>
      <c r="AV140" s="99"/>
      <c r="AW140" s="159" t="s">
        <v>2209</v>
      </c>
      <c r="AX140" s="102"/>
      <c r="AY140" s="157" t="s">
        <v>2210</v>
      </c>
      <c r="AZ140" s="159"/>
      <c r="BF140" s="103">
        <v>46167</v>
      </c>
      <c r="BG140" s="46"/>
      <c r="BH140" s="46"/>
      <c r="BI140" s="46">
        <f t="shared" si="4"/>
        <v>0</v>
      </c>
      <c r="BJ140" s="46">
        <f t="shared" si="5"/>
        <v>0</v>
      </c>
    </row>
    <row r="141" spans="1:62" ht="120" customHeight="1" x14ac:dyDescent="0.2">
      <c r="A141" s="170" t="s">
        <v>179</v>
      </c>
      <c r="B141" s="132"/>
      <c r="C141" s="150">
        <v>0</v>
      </c>
      <c r="D141" s="150">
        <v>0</v>
      </c>
      <c r="E141" s="133">
        <v>806.40000000000009</v>
      </c>
      <c r="F141" s="134" t="s">
        <v>1662</v>
      </c>
      <c r="G141" s="86" t="s">
        <v>1663</v>
      </c>
      <c r="H141" s="86" t="s">
        <v>559</v>
      </c>
      <c r="I141" s="89"/>
      <c r="J141" s="90">
        <v>6</v>
      </c>
      <c r="K141" s="86" t="s">
        <v>1429</v>
      </c>
      <c r="L141" s="86"/>
      <c r="M141" s="92" t="s">
        <v>138</v>
      </c>
      <c r="N141" s="86" t="s">
        <v>108</v>
      </c>
      <c r="O141" s="163" t="s">
        <v>148</v>
      </c>
      <c r="P141" s="163" t="s">
        <v>502</v>
      </c>
      <c r="Q141" s="91" t="s">
        <v>109</v>
      </c>
      <c r="R141" s="91" t="s">
        <v>204</v>
      </c>
      <c r="S141" s="91" t="s">
        <v>1664</v>
      </c>
      <c r="T141" s="92">
        <v>10</v>
      </c>
      <c r="U141" s="93">
        <v>10</v>
      </c>
      <c r="V141" s="94">
        <v>44314</v>
      </c>
      <c r="W141" s="94">
        <v>46161</v>
      </c>
      <c r="X141" s="95">
        <v>9785171372118</v>
      </c>
      <c r="Y141" s="96">
        <v>192</v>
      </c>
      <c r="Z141" s="97">
        <v>0.37</v>
      </c>
      <c r="AA141" s="98" t="s">
        <v>168</v>
      </c>
      <c r="AB141" s="98" t="s">
        <v>159</v>
      </c>
      <c r="AC141" s="98" t="s">
        <v>169</v>
      </c>
      <c r="AD141" s="91" t="s">
        <v>110</v>
      </c>
      <c r="AE141" s="135" t="s">
        <v>116</v>
      </c>
      <c r="AF141" s="168"/>
      <c r="AG141" s="98" t="s">
        <v>503</v>
      </c>
      <c r="AH141" s="98"/>
      <c r="AI141" s="86" t="s">
        <v>560</v>
      </c>
      <c r="AJ141" s="101" t="s">
        <v>141</v>
      </c>
      <c r="AK141" s="91"/>
      <c r="AL141" s="100" t="s">
        <v>1665</v>
      </c>
      <c r="AM141" s="86" t="s">
        <v>303</v>
      </c>
      <c r="AN141" s="86" t="s">
        <v>142</v>
      </c>
      <c r="AO141" s="143">
        <f t="shared" si="3"/>
        <v>0</v>
      </c>
      <c r="AP141" s="85" t="s">
        <v>1666</v>
      </c>
      <c r="AQ141" s="100" t="s">
        <v>147</v>
      </c>
      <c r="AR141" s="97" t="s">
        <v>125</v>
      </c>
      <c r="AV141" s="99"/>
      <c r="AW141" s="159" t="s">
        <v>1667</v>
      </c>
      <c r="AX141" s="102"/>
      <c r="AY141" s="157" t="s">
        <v>1668</v>
      </c>
      <c r="AZ141" s="159"/>
      <c r="BF141" s="103">
        <v>46164</v>
      </c>
      <c r="BG141" s="46"/>
      <c r="BH141" s="46"/>
      <c r="BI141" s="46">
        <f t="shared" si="4"/>
        <v>0</v>
      </c>
      <c r="BJ141" s="46">
        <f t="shared" si="5"/>
        <v>0</v>
      </c>
    </row>
    <row r="142" spans="1:62" ht="120" customHeight="1" x14ac:dyDescent="0.2">
      <c r="A142" s="170" t="s">
        <v>179</v>
      </c>
      <c r="B142" s="132"/>
      <c r="C142" s="150">
        <v>0</v>
      </c>
      <c r="D142" s="150">
        <v>0</v>
      </c>
      <c r="E142" s="133">
        <v>693</v>
      </c>
      <c r="F142" s="134" t="s">
        <v>1669</v>
      </c>
      <c r="G142" s="86" t="s">
        <v>1670</v>
      </c>
      <c r="H142" s="86" t="s">
        <v>1671</v>
      </c>
      <c r="I142" s="89"/>
      <c r="J142" s="90">
        <v>5</v>
      </c>
      <c r="K142" s="86" t="s">
        <v>1429</v>
      </c>
      <c r="L142" s="86"/>
      <c r="M142" s="92" t="s">
        <v>151</v>
      </c>
      <c r="N142" s="86" t="s">
        <v>108</v>
      </c>
      <c r="O142" s="163" t="s">
        <v>206</v>
      </c>
      <c r="P142" s="163" t="s">
        <v>206</v>
      </c>
      <c r="Q142" s="91" t="s">
        <v>109</v>
      </c>
      <c r="R142" s="91" t="s">
        <v>204</v>
      </c>
      <c r="S142" s="91" t="s">
        <v>1672</v>
      </c>
      <c r="T142" s="92">
        <v>22</v>
      </c>
      <c r="U142" s="93">
        <v>12</v>
      </c>
      <c r="V142" s="94">
        <v>45625</v>
      </c>
      <c r="W142" s="94">
        <v>46162</v>
      </c>
      <c r="X142" s="95">
        <v>9785171644925</v>
      </c>
      <c r="Y142" s="96">
        <v>288</v>
      </c>
      <c r="Z142" s="97">
        <v>0.25</v>
      </c>
      <c r="AA142" s="98" t="s">
        <v>145</v>
      </c>
      <c r="AB142" s="98" t="s">
        <v>160</v>
      </c>
      <c r="AC142" s="98" t="s">
        <v>146</v>
      </c>
      <c r="AD142" s="91">
        <v>3</v>
      </c>
      <c r="AE142" s="135" t="s">
        <v>116</v>
      </c>
      <c r="AF142" s="168"/>
      <c r="AG142" s="98" t="s">
        <v>340</v>
      </c>
      <c r="AH142" s="98"/>
      <c r="AI142" s="86" t="s">
        <v>1673</v>
      </c>
      <c r="AJ142" s="101" t="s">
        <v>154</v>
      </c>
      <c r="AK142" s="91"/>
      <c r="AL142" s="100" t="s">
        <v>1674</v>
      </c>
      <c r="AM142" s="86" t="s">
        <v>341</v>
      </c>
      <c r="AN142" s="86" t="s">
        <v>142</v>
      </c>
      <c r="AO142" s="143">
        <f t="shared" si="3"/>
        <v>0</v>
      </c>
      <c r="AP142" s="85" t="s">
        <v>1675</v>
      </c>
      <c r="AQ142" s="100" t="s">
        <v>154</v>
      </c>
      <c r="AR142" s="97" t="s">
        <v>125</v>
      </c>
      <c r="AV142" s="99"/>
      <c r="AW142" s="159" t="s">
        <v>1676</v>
      </c>
      <c r="AX142" s="102" t="s">
        <v>1677</v>
      </c>
      <c r="AY142" s="157" t="s">
        <v>1678</v>
      </c>
      <c r="AZ142" s="159"/>
      <c r="BF142" s="103">
        <v>46164</v>
      </c>
      <c r="BG142" s="46"/>
      <c r="BH142" s="46"/>
      <c r="BI142" s="46">
        <f t="shared" si="4"/>
        <v>0</v>
      </c>
      <c r="BJ142" s="46">
        <f t="shared" si="5"/>
        <v>0</v>
      </c>
    </row>
    <row r="143" spans="1:62" ht="120" customHeight="1" x14ac:dyDescent="0.2">
      <c r="A143" s="170" t="s">
        <v>179</v>
      </c>
      <c r="B143" s="132"/>
      <c r="C143" s="150">
        <v>0</v>
      </c>
      <c r="D143" s="150">
        <v>0</v>
      </c>
      <c r="E143" s="133">
        <v>1159.2</v>
      </c>
      <c r="F143" s="134" t="s">
        <v>1679</v>
      </c>
      <c r="G143" s="86" t="s">
        <v>1680</v>
      </c>
      <c r="H143" s="86" t="s">
        <v>1681</v>
      </c>
      <c r="I143" s="89"/>
      <c r="J143" s="90" t="s">
        <v>195</v>
      </c>
      <c r="K143" s="86" t="s">
        <v>1429</v>
      </c>
      <c r="L143" s="86"/>
      <c r="M143" s="92" t="s">
        <v>151</v>
      </c>
      <c r="N143" s="86" t="s">
        <v>108</v>
      </c>
      <c r="O143" s="163" t="s">
        <v>185</v>
      </c>
      <c r="P143" s="163" t="s">
        <v>185</v>
      </c>
      <c r="Q143" s="91" t="s">
        <v>109</v>
      </c>
      <c r="R143" s="91" t="s">
        <v>204</v>
      </c>
      <c r="S143" s="91" t="s">
        <v>1682</v>
      </c>
      <c r="T143" s="92">
        <v>22</v>
      </c>
      <c r="U143" s="93">
        <v>6</v>
      </c>
      <c r="V143" s="94">
        <v>46155</v>
      </c>
      <c r="W143" s="94">
        <v>46155</v>
      </c>
      <c r="X143" s="95">
        <v>9785171860677</v>
      </c>
      <c r="Y143" s="96">
        <v>400</v>
      </c>
      <c r="Z143" s="97">
        <v>0.50700000000000001</v>
      </c>
      <c r="AA143" s="98" t="s">
        <v>134</v>
      </c>
      <c r="AB143" s="98" t="s">
        <v>221</v>
      </c>
      <c r="AC143" s="98" t="s">
        <v>135</v>
      </c>
      <c r="AD143" s="91" t="s">
        <v>110</v>
      </c>
      <c r="AE143" s="169" t="s">
        <v>194</v>
      </c>
      <c r="AF143" s="168"/>
      <c r="AG143" s="98" t="s">
        <v>472</v>
      </c>
      <c r="AH143" s="98"/>
      <c r="AI143" s="86" t="s">
        <v>1683</v>
      </c>
      <c r="AJ143" s="101" t="s">
        <v>154</v>
      </c>
      <c r="AK143" s="91"/>
      <c r="AL143" s="100" t="s">
        <v>1684</v>
      </c>
      <c r="AM143" s="86" t="s">
        <v>452</v>
      </c>
      <c r="AN143" s="86" t="s">
        <v>153</v>
      </c>
      <c r="AO143" s="143">
        <f t="shared" si="3"/>
        <v>0</v>
      </c>
      <c r="AP143" s="85" t="s">
        <v>1685</v>
      </c>
      <c r="AQ143" s="100" t="s">
        <v>154</v>
      </c>
      <c r="AR143" s="97" t="s">
        <v>125</v>
      </c>
      <c r="AV143" s="99"/>
      <c r="AW143" s="159" t="s">
        <v>1686</v>
      </c>
      <c r="AX143" s="102"/>
      <c r="AY143" s="157" t="s">
        <v>1687</v>
      </c>
      <c r="AZ143" s="159"/>
      <c r="BF143" s="103">
        <v>46164</v>
      </c>
      <c r="BG143" s="46"/>
      <c r="BH143" s="46"/>
      <c r="BI143" s="46">
        <f t="shared" si="4"/>
        <v>0</v>
      </c>
      <c r="BJ143" s="46">
        <f t="shared" si="5"/>
        <v>0</v>
      </c>
    </row>
    <row r="144" spans="1:62" ht="120" customHeight="1" x14ac:dyDescent="0.2">
      <c r="A144" s="170" t="s">
        <v>179</v>
      </c>
      <c r="B144" s="132"/>
      <c r="C144" s="150">
        <v>0</v>
      </c>
      <c r="D144" s="150">
        <v>0</v>
      </c>
      <c r="E144" s="133">
        <v>718.2</v>
      </c>
      <c r="F144" s="134" t="s">
        <v>1207</v>
      </c>
      <c r="G144" s="86" t="s">
        <v>356</v>
      </c>
      <c r="H144" s="86" t="s">
        <v>473</v>
      </c>
      <c r="I144" s="89"/>
      <c r="J144" s="90" t="s">
        <v>195</v>
      </c>
      <c r="K144" s="86"/>
      <c r="L144" s="86"/>
      <c r="M144" s="92" t="s">
        <v>151</v>
      </c>
      <c r="N144" s="86" t="s">
        <v>108</v>
      </c>
      <c r="O144" s="163" t="s">
        <v>206</v>
      </c>
      <c r="P144" s="163" t="s">
        <v>206</v>
      </c>
      <c r="Q144" s="91" t="s">
        <v>109</v>
      </c>
      <c r="R144" s="91" t="s">
        <v>204</v>
      </c>
      <c r="S144" s="91" t="s">
        <v>1208</v>
      </c>
      <c r="T144" s="92">
        <v>22</v>
      </c>
      <c r="U144" s="93">
        <v>5</v>
      </c>
      <c r="V144" s="94">
        <v>46157</v>
      </c>
      <c r="W144" s="94">
        <v>46157</v>
      </c>
      <c r="X144" s="95">
        <v>9785171777456</v>
      </c>
      <c r="Y144" s="96">
        <v>512</v>
      </c>
      <c r="Z144" s="97">
        <v>0.44600000000000001</v>
      </c>
      <c r="AA144" s="98" t="s">
        <v>145</v>
      </c>
      <c r="AB144" s="98" t="s">
        <v>200</v>
      </c>
      <c r="AC144" s="98" t="s">
        <v>146</v>
      </c>
      <c r="AD144" s="91" t="s">
        <v>110</v>
      </c>
      <c r="AE144" s="169" t="s">
        <v>194</v>
      </c>
      <c r="AF144" s="168"/>
      <c r="AG144" s="98" t="s">
        <v>345</v>
      </c>
      <c r="AH144" s="98"/>
      <c r="AI144" s="86" t="s">
        <v>474</v>
      </c>
      <c r="AJ144" s="101"/>
      <c r="AK144" s="91"/>
      <c r="AL144" s="100" t="s">
        <v>1209</v>
      </c>
      <c r="AM144" s="86" t="s">
        <v>387</v>
      </c>
      <c r="AN144" s="86" t="s">
        <v>229</v>
      </c>
      <c r="AO144" s="143">
        <f t="shared" si="3"/>
        <v>0</v>
      </c>
      <c r="AP144" s="85" t="s">
        <v>1210</v>
      </c>
      <c r="AQ144" s="100" t="s">
        <v>111</v>
      </c>
      <c r="AR144" s="97" t="s">
        <v>125</v>
      </c>
      <c r="AV144" s="99" t="s">
        <v>121</v>
      </c>
      <c r="AW144" s="159" t="s">
        <v>1211</v>
      </c>
      <c r="AX144" s="102"/>
      <c r="AY144" s="157" t="s">
        <v>1212</v>
      </c>
      <c r="AZ144" s="159"/>
      <c r="BF144" s="103">
        <v>46163</v>
      </c>
      <c r="BG144" s="46"/>
      <c r="BH144" s="46"/>
      <c r="BI144" s="46">
        <f t="shared" si="4"/>
        <v>0</v>
      </c>
      <c r="BJ144" s="46">
        <f t="shared" si="5"/>
        <v>0</v>
      </c>
    </row>
    <row r="145" spans="1:62" ht="120" customHeight="1" x14ac:dyDescent="0.2">
      <c r="A145" s="170" t="s">
        <v>179</v>
      </c>
      <c r="B145" s="132"/>
      <c r="C145" s="150">
        <v>0</v>
      </c>
      <c r="D145" s="150">
        <v>0</v>
      </c>
      <c r="E145" s="133">
        <v>1367.1000000000001</v>
      </c>
      <c r="F145" s="134" t="s">
        <v>2656</v>
      </c>
      <c r="G145" s="86" t="s">
        <v>2657</v>
      </c>
      <c r="H145" s="86" t="s">
        <v>2658</v>
      </c>
      <c r="I145" s="89"/>
      <c r="J145" s="90" t="s">
        <v>193</v>
      </c>
      <c r="K145" s="86"/>
      <c r="L145" s="86"/>
      <c r="M145" s="92" t="s">
        <v>133</v>
      </c>
      <c r="N145" s="86" t="s">
        <v>108</v>
      </c>
      <c r="O145" s="163" t="s">
        <v>287</v>
      </c>
      <c r="P145" s="163" t="s">
        <v>288</v>
      </c>
      <c r="Q145" s="91" t="s">
        <v>109</v>
      </c>
      <c r="R145" s="91" t="s">
        <v>204</v>
      </c>
      <c r="S145" s="91" t="s">
        <v>2659</v>
      </c>
      <c r="T145" s="92">
        <v>10</v>
      </c>
      <c r="U145" s="93">
        <v>8</v>
      </c>
      <c r="V145" s="94">
        <v>46163</v>
      </c>
      <c r="W145" s="94">
        <v>46163</v>
      </c>
      <c r="X145" s="95">
        <v>9785171725914</v>
      </c>
      <c r="Y145" s="96">
        <v>128</v>
      </c>
      <c r="Z145" s="97">
        <v>0.628</v>
      </c>
      <c r="AA145" s="98" t="s">
        <v>155</v>
      </c>
      <c r="AB145" s="98" t="s">
        <v>360</v>
      </c>
      <c r="AC145" s="98" t="s">
        <v>156</v>
      </c>
      <c r="AD145" s="91" t="s">
        <v>110</v>
      </c>
      <c r="AE145" s="169" t="s">
        <v>194</v>
      </c>
      <c r="AF145" s="168"/>
      <c r="AG145" s="98" t="s">
        <v>1115</v>
      </c>
      <c r="AH145" s="98"/>
      <c r="AI145" s="86" t="s">
        <v>2660</v>
      </c>
      <c r="AJ145" s="101"/>
      <c r="AK145" s="91"/>
      <c r="AL145" s="100" t="s">
        <v>2661</v>
      </c>
      <c r="AM145" s="86" t="s">
        <v>496</v>
      </c>
      <c r="AN145" s="86" t="s">
        <v>229</v>
      </c>
      <c r="AO145" s="143">
        <f t="shared" si="3"/>
        <v>0</v>
      </c>
      <c r="AP145" s="85" t="s">
        <v>2662</v>
      </c>
      <c r="AQ145" s="100" t="s">
        <v>157</v>
      </c>
      <c r="AR145" s="97" t="s">
        <v>125</v>
      </c>
      <c r="AV145" s="99"/>
      <c r="AW145" s="159" t="s">
        <v>2663</v>
      </c>
      <c r="AX145" s="102"/>
      <c r="AY145" s="157" t="s">
        <v>2664</v>
      </c>
      <c r="AZ145" s="159"/>
      <c r="BF145" s="103">
        <v>46168</v>
      </c>
      <c r="BG145" s="46"/>
      <c r="BH145" s="46"/>
      <c r="BI145" s="46">
        <f t="shared" si="4"/>
        <v>0</v>
      </c>
      <c r="BJ145" s="46">
        <f t="shared" si="5"/>
        <v>0</v>
      </c>
    </row>
    <row r="146" spans="1:62" ht="120" customHeight="1" x14ac:dyDescent="0.2">
      <c r="A146" s="170" t="s">
        <v>179</v>
      </c>
      <c r="B146" s="132"/>
      <c r="C146" s="150">
        <v>0</v>
      </c>
      <c r="D146" s="150">
        <v>0</v>
      </c>
      <c r="E146" s="133">
        <v>1461.6000000000001</v>
      </c>
      <c r="F146" s="134" t="s">
        <v>490</v>
      </c>
      <c r="G146" s="86" t="s">
        <v>457</v>
      </c>
      <c r="H146" s="86" t="s">
        <v>456</v>
      </c>
      <c r="I146" s="89"/>
      <c r="J146" s="90">
        <v>5</v>
      </c>
      <c r="K146" s="86"/>
      <c r="L146" s="86"/>
      <c r="M146" s="92" t="s">
        <v>151</v>
      </c>
      <c r="N146" s="86" t="s">
        <v>108</v>
      </c>
      <c r="O146" s="163" t="s">
        <v>240</v>
      </c>
      <c r="P146" s="163" t="s">
        <v>458</v>
      </c>
      <c r="Q146" s="91" t="s">
        <v>109</v>
      </c>
      <c r="R146" s="91" t="s">
        <v>204</v>
      </c>
      <c r="S146" s="91" t="s">
        <v>1213</v>
      </c>
      <c r="T146" s="92">
        <v>10</v>
      </c>
      <c r="U146" s="93">
        <v>6</v>
      </c>
      <c r="V146" s="94">
        <v>45380</v>
      </c>
      <c r="W146" s="94">
        <v>46160</v>
      </c>
      <c r="X146" s="95">
        <v>9785171334482</v>
      </c>
      <c r="Y146" s="96">
        <v>624</v>
      </c>
      <c r="Z146" s="97">
        <v>0.67300000000000004</v>
      </c>
      <c r="AA146" s="98" t="s">
        <v>134</v>
      </c>
      <c r="AB146" s="98" t="s">
        <v>164</v>
      </c>
      <c r="AC146" s="98" t="s">
        <v>135</v>
      </c>
      <c r="AD146" s="91" t="s">
        <v>110</v>
      </c>
      <c r="AE146" s="135" t="s">
        <v>116</v>
      </c>
      <c r="AF146" s="168"/>
      <c r="AG146" s="98" t="s">
        <v>309</v>
      </c>
      <c r="AH146" s="98"/>
      <c r="AI146" s="86" t="s">
        <v>459</v>
      </c>
      <c r="AJ146" s="101"/>
      <c r="AK146" s="91" t="s">
        <v>491</v>
      </c>
      <c r="AL146" s="100" t="s">
        <v>1214</v>
      </c>
      <c r="AM146" s="86" t="s">
        <v>266</v>
      </c>
      <c r="AN146" s="86" t="s">
        <v>153</v>
      </c>
      <c r="AO146" s="143">
        <f t="shared" ref="AO146:AO209" si="6">C146*U146+D146</f>
        <v>0</v>
      </c>
      <c r="AP146" s="85" t="s">
        <v>1215</v>
      </c>
      <c r="AQ146" s="100" t="s">
        <v>111</v>
      </c>
      <c r="AR146" s="97" t="s">
        <v>125</v>
      </c>
      <c r="AV146" s="99"/>
      <c r="AW146" s="159" t="s">
        <v>1216</v>
      </c>
      <c r="AX146" s="102" t="s">
        <v>1217</v>
      </c>
      <c r="AY146" s="157" t="s">
        <v>1218</v>
      </c>
      <c r="AZ146" s="159"/>
      <c r="BF146" s="103">
        <v>46163</v>
      </c>
      <c r="BG146" s="46"/>
      <c r="BH146" s="46"/>
      <c r="BI146" s="46">
        <f t="shared" ref="BI146:BI209" si="7">AO146*E146</f>
        <v>0</v>
      </c>
      <c r="BJ146" s="46">
        <f t="shared" ref="BJ146:BJ209" si="8">AO146*Z146</f>
        <v>0</v>
      </c>
    </row>
    <row r="147" spans="1:62" ht="120" customHeight="1" x14ac:dyDescent="0.2">
      <c r="A147" s="170" t="s">
        <v>179</v>
      </c>
      <c r="B147" s="132"/>
      <c r="C147" s="150">
        <v>0</v>
      </c>
      <c r="D147" s="150">
        <v>0</v>
      </c>
      <c r="E147" s="133">
        <v>737.1</v>
      </c>
      <c r="F147" s="134" t="s">
        <v>1688</v>
      </c>
      <c r="G147" s="86" t="s">
        <v>1689</v>
      </c>
      <c r="H147" s="86" t="s">
        <v>456</v>
      </c>
      <c r="I147" s="89"/>
      <c r="J147" s="90" t="s">
        <v>193</v>
      </c>
      <c r="K147" s="86" t="s">
        <v>1429</v>
      </c>
      <c r="L147" s="86"/>
      <c r="M147" s="92" t="s">
        <v>144</v>
      </c>
      <c r="N147" s="86" t="s">
        <v>108</v>
      </c>
      <c r="O147" s="163" t="s">
        <v>242</v>
      </c>
      <c r="P147" s="163" t="s">
        <v>1690</v>
      </c>
      <c r="Q147" s="91" t="s">
        <v>109</v>
      </c>
      <c r="R147" s="91" t="s">
        <v>204</v>
      </c>
      <c r="S147" s="91" t="s">
        <v>1691</v>
      </c>
      <c r="T147" s="92">
        <v>10</v>
      </c>
      <c r="U147" s="93">
        <v>6</v>
      </c>
      <c r="V147" s="94">
        <v>46158</v>
      </c>
      <c r="W147" s="94">
        <v>46158</v>
      </c>
      <c r="X147" s="95">
        <v>9785171817138</v>
      </c>
      <c r="Y147" s="96">
        <v>288</v>
      </c>
      <c r="Z147" s="97">
        <v>0.377</v>
      </c>
      <c r="AA147" s="98" t="s">
        <v>134</v>
      </c>
      <c r="AB147" s="98" t="s">
        <v>136</v>
      </c>
      <c r="AC147" s="98" t="s">
        <v>135</v>
      </c>
      <c r="AD147" s="91" t="s">
        <v>110</v>
      </c>
      <c r="AE147" s="169" t="s">
        <v>194</v>
      </c>
      <c r="AF147" s="168"/>
      <c r="AG147" s="98" t="s">
        <v>309</v>
      </c>
      <c r="AH147" s="98"/>
      <c r="AI147" s="86" t="s">
        <v>459</v>
      </c>
      <c r="AJ147" s="101"/>
      <c r="AK147" s="91"/>
      <c r="AL147" s="100" t="s">
        <v>1692</v>
      </c>
      <c r="AM147" s="86" t="s">
        <v>266</v>
      </c>
      <c r="AN147" s="86" t="s">
        <v>153</v>
      </c>
      <c r="AO147" s="143">
        <f t="shared" si="6"/>
        <v>0</v>
      </c>
      <c r="AP147" s="85" t="s">
        <v>1693</v>
      </c>
      <c r="AQ147" s="100" t="s">
        <v>111</v>
      </c>
      <c r="AR147" s="97" t="s">
        <v>125</v>
      </c>
      <c r="AV147" s="99"/>
      <c r="AW147" s="159" t="s">
        <v>1694</v>
      </c>
      <c r="AX147" s="102"/>
      <c r="AY147" s="157" t="s">
        <v>1695</v>
      </c>
      <c r="AZ147" s="159"/>
      <c r="BF147" s="103">
        <v>46164</v>
      </c>
      <c r="BG147" s="46"/>
      <c r="BH147" s="46"/>
      <c r="BI147" s="46">
        <f t="shared" si="7"/>
        <v>0</v>
      </c>
      <c r="BJ147" s="46">
        <f t="shared" si="8"/>
        <v>0</v>
      </c>
    </row>
    <row r="148" spans="1:62" ht="120" customHeight="1" x14ac:dyDescent="0.2">
      <c r="A148" s="170" t="s">
        <v>179</v>
      </c>
      <c r="B148" s="132"/>
      <c r="C148" s="150">
        <v>0</v>
      </c>
      <c r="D148" s="150">
        <v>0</v>
      </c>
      <c r="E148" s="133">
        <v>825.30000000000007</v>
      </c>
      <c r="F148" s="134" t="s">
        <v>1219</v>
      </c>
      <c r="G148" s="86" t="s">
        <v>523</v>
      </c>
      <c r="H148" s="86" t="s">
        <v>524</v>
      </c>
      <c r="I148" s="89"/>
      <c r="J148" s="90" t="s">
        <v>195</v>
      </c>
      <c r="K148" s="86"/>
      <c r="L148" s="86"/>
      <c r="M148" s="92" t="s">
        <v>151</v>
      </c>
      <c r="N148" s="86" t="s">
        <v>444</v>
      </c>
      <c r="O148" s="163" t="s">
        <v>216</v>
      </c>
      <c r="P148" s="163" t="s">
        <v>216</v>
      </c>
      <c r="Q148" s="91" t="s">
        <v>109</v>
      </c>
      <c r="R148" s="91" t="s">
        <v>204</v>
      </c>
      <c r="S148" s="91" t="s">
        <v>1220</v>
      </c>
      <c r="T148" s="92">
        <v>22</v>
      </c>
      <c r="U148" s="93">
        <v>10</v>
      </c>
      <c r="V148" s="94">
        <v>46150</v>
      </c>
      <c r="W148" s="94">
        <v>46150</v>
      </c>
      <c r="X148" s="95">
        <v>9785171806101</v>
      </c>
      <c r="Y148" s="96">
        <v>480</v>
      </c>
      <c r="Z148" s="97">
        <v>0.5</v>
      </c>
      <c r="AA148" s="98" t="s">
        <v>145</v>
      </c>
      <c r="AB148" s="98" t="s">
        <v>136</v>
      </c>
      <c r="AC148" s="98" t="s">
        <v>146</v>
      </c>
      <c r="AD148" s="91" t="s">
        <v>110</v>
      </c>
      <c r="AE148" s="169" t="s">
        <v>194</v>
      </c>
      <c r="AF148" s="168"/>
      <c r="AG148" s="98" t="s">
        <v>283</v>
      </c>
      <c r="AH148" s="98"/>
      <c r="AI148" s="86" t="s">
        <v>525</v>
      </c>
      <c r="AJ148" s="101"/>
      <c r="AK148" s="91" t="s">
        <v>1221</v>
      </c>
      <c r="AL148" s="100" t="s">
        <v>1222</v>
      </c>
      <c r="AM148" s="86" t="s">
        <v>215</v>
      </c>
      <c r="AN148" s="86" t="s">
        <v>153</v>
      </c>
      <c r="AO148" s="143">
        <f t="shared" si="6"/>
        <v>0</v>
      </c>
      <c r="AP148" s="85" t="s">
        <v>1223</v>
      </c>
      <c r="AQ148" s="100" t="s">
        <v>154</v>
      </c>
      <c r="AR148" s="97" t="s">
        <v>125</v>
      </c>
      <c r="AV148" s="99" t="s">
        <v>121</v>
      </c>
      <c r="AW148" s="159" t="s">
        <v>1224</v>
      </c>
      <c r="AX148" s="102" t="s">
        <v>1225</v>
      </c>
      <c r="AY148" s="157" t="s">
        <v>1226</v>
      </c>
      <c r="AZ148" s="159"/>
      <c r="BF148" s="103">
        <v>46163</v>
      </c>
      <c r="BG148" s="46"/>
      <c r="BH148" s="46"/>
      <c r="BI148" s="46">
        <f t="shared" si="7"/>
        <v>0</v>
      </c>
      <c r="BJ148" s="46">
        <f t="shared" si="8"/>
        <v>0</v>
      </c>
    </row>
    <row r="149" spans="1:62" ht="120" customHeight="1" x14ac:dyDescent="0.2">
      <c r="A149" s="170" t="s">
        <v>179</v>
      </c>
      <c r="B149" s="132"/>
      <c r="C149" s="150">
        <v>0</v>
      </c>
      <c r="D149" s="150">
        <v>0</v>
      </c>
      <c r="E149" s="133">
        <v>516.6</v>
      </c>
      <c r="F149" s="134" t="s">
        <v>2211</v>
      </c>
      <c r="G149" s="86" t="s">
        <v>2212</v>
      </c>
      <c r="H149" s="86" t="s">
        <v>2213</v>
      </c>
      <c r="I149" s="89"/>
      <c r="J149" s="90" t="s">
        <v>193</v>
      </c>
      <c r="K149" s="86"/>
      <c r="L149" s="86"/>
      <c r="M149" s="92" t="s">
        <v>133</v>
      </c>
      <c r="N149" s="86" t="s">
        <v>108</v>
      </c>
      <c r="O149" s="163" t="s">
        <v>172</v>
      </c>
      <c r="P149" s="163" t="s">
        <v>188</v>
      </c>
      <c r="Q149" s="91" t="s">
        <v>109</v>
      </c>
      <c r="R149" s="91" t="s">
        <v>204</v>
      </c>
      <c r="S149" s="91" t="s">
        <v>2214</v>
      </c>
      <c r="T149" s="92">
        <v>10</v>
      </c>
      <c r="U149" s="93">
        <v>16</v>
      </c>
      <c r="V149" s="94">
        <v>46163</v>
      </c>
      <c r="W149" s="94">
        <v>46163</v>
      </c>
      <c r="X149" s="95">
        <v>9785171859169</v>
      </c>
      <c r="Y149" s="96">
        <v>288</v>
      </c>
      <c r="Z149" s="97">
        <v>0.29599999999999999</v>
      </c>
      <c r="AA149" s="98" t="s">
        <v>145</v>
      </c>
      <c r="AB149" s="98" t="s">
        <v>190</v>
      </c>
      <c r="AC149" s="98" t="s">
        <v>146</v>
      </c>
      <c r="AD149" s="91" t="s">
        <v>110</v>
      </c>
      <c r="AE149" s="169" t="s">
        <v>194</v>
      </c>
      <c r="AF149" s="168"/>
      <c r="AG149" s="98" t="s">
        <v>241</v>
      </c>
      <c r="AH149" s="98"/>
      <c r="AI149" s="86" t="s">
        <v>2215</v>
      </c>
      <c r="AJ149" s="101"/>
      <c r="AK149" s="91"/>
      <c r="AL149" s="100" t="s">
        <v>2216</v>
      </c>
      <c r="AM149" s="86" t="s">
        <v>228</v>
      </c>
      <c r="AN149" s="86" t="s">
        <v>229</v>
      </c>
      <c r="AO149" s="143">
        <f t="shared" si="6"/>
        <v>0</v>
      </c>
      <c r="AP149" s="85" t="s">
        <v>2217</v>
      </c>
      <c r="AQ149" s="100" t="s">
        <v>111</v>
      </c>
      <c r="AR149" s="97" t="s">
        <v>125</v>
      </c>
      <c r="AS149" s="26" t="s">
        <v>1955</v>
      </c>
      <c r="AV149" s="99"/>
      <c r="AW149" s="159" t="s">
        <v>2218</v>
      </c>
      <c r="AX149" s="102"/>
      <c r="AY149" s="157" t="s">
        <v>2219</v>
      </c>
      <c r="AZ149" s="159"/>
      <c r="BF149" s="103">
        <v>46167</v>
      </c>
      <c r="BG149" s="46"/>
      <c r="BH149" s="46"/>
      <c r="BI149" s="46">
        <f t="shared" si="7"/>
        <v>0</v>
      </c>
      <c r="BJ149" s="46">
        <f t="shared" si="8"/>
        <v>0</v>
      </c>
    </row>
    <row r="150" spans="1:62" ht="120" customHeight="1" x14ac:dyDescent="0.2">
      <c r="A150" s="170" t="s">
        <v>179</v>
      </c>
      <c r="B150" s="132"/>
      <c r="C150" s="150">
        <v>0</v>
      </c>
      <c r="D150" s="150">
        <v>0</v>
      </c>
      <c r="E150" s="133">
        <v>1266.3</v>
      </c>
      <c r="F150" s="134" t="s">
        <v>1227</v>
      </c>
      <c r="G150" s="86" t="s">
        <v>571</v>
      </c>
      <c r="H150" s="86" t="s">
        <v>572</v>
      </c>
      <c r="I150" s="89"/>
      <c r="J150" s="90" t="s">
        <v>195</v>
      </c>
      <c r="K150" s="86"/>
      <c r="L150" s="86"/>
      <c r="M150" s="92" t="s">
        <v>151</v>
      </c>
      <c r="N150" s="86" t="s">
        <v>108</v>
      </c>
      <c r="O150" s="163" t="s">
        <v>202</v>
      </c>
      <c r="P150" s="163" t="s">
        <v>202</v>
      </c>
      <c r="Q150" s="91" t="s">
        <v>109</v>
      </c>
      <c r="R150" s="91" t="s">
        <v>204</v>
      </c>
      <c r="S150" s="91" t="s">
        <v>1228</v>
      </c>
      <c r="T150" s="92">
        <v>10</v>
      </c>
      <c r="U150" s="93">
        <v>4</v>
      </c>
      <c r="V150" s="94">
        <v>46160</v>
      </c>
      <c r="W150" s="94">
        <v>46160</v>
      </c>
      <c r="X150" s="95">
        <v>9785171662615</v>
      </c>
      <c r="Y150" s="96">
        <v>672</v>
      </c>
      <c r="Z150" s="97">
        <v>0.72</v>
      </c>
      <c r="AA150" s="98" t="s">
        <v>134</v>
      </c>
      <c r="AB150" s="98" t="s">
        <v>236</v>
      </c>
      <c r="AC150" s="98" t="s">
        <v>135</v>
      </c>
      <c r="AD150" s="91" t="s">
        <v>110</v>
      </c>
      <c r="AE150" s="169" t="s">
        <v>194</v>
      </c>
      <c r="AF150" s="168"/>
      <c r="AG150" s="98" t="s">
        <v>364</v>
      </c>
      <c r="AH150" s="98"/>
      <c r="AI150" s="86" t="s">
        <v>573</v>
      </c>
      <c r="AJ150" s="101"/>
      <c r="AK150" s="91" t="s">
        <v>1229</v>
      </c>
      <c r="AL150" s="100" t="s">
        <v>1230</v>
      </c>
      <c r="AM150" s="86" t="s">
        <v>208</v>
      </c>
      <c r="AN150" s="86" t="s">
        <v>153</v>
      </c>
      <c r="AO150" s="143">
        <f t="shared" si="6"/>
        <v>0</v>
      </c>
      <c r="AP150" s="85" t="s">
        <v>1231</v>
      </c>
      <c r="AQ150" s="100" t="s">
        <v>157</v>
      </c>
      <c r="AR150" s="97" t="s">
        <v>125</v>
      </c>
      <c r="AV150" s="99" t="s">
        <v>121</v>
      </c>
      <c r="AW150" s="159" t="s">
        <v>1232</v>
      </c>
      <c r="AX150" s="102" t="s">
        <v>1233</v>
      </c>
      <c r="AY150" s="157" t="s">
        <v>1234</v>
      </c>
      <c r="AZ150" s="159"/>
      <c r="BF150" s="103">
        <v>46163</v>
      </c>
      <c r="BG150" s="46"/>
      <c r="BH150" s="46"/>
      <c r="BI150" s="46">
        <f t="shared" si="7"/>
        <v>0</v>
      </c>
      <c r="BJ150" s="46">
        <f t="shared" si="8"/>
        <v>0</v>
      </c>
    </row>
    <row r="151" spans="1:62" ht="120" customHeight="1" x14ac:dyDescent="0.2">
      <c r="A151" s="170" t="s">
        <v>179</v>
      </c>
      <c r="B151" s="132"/>
      <c r="C151" s="150">
        <v>0</v>
      </c>
      <c r="D151" s="150">
        <v>0</v>
      </c>
      <c r="E151" s="133">
        <v>604.80000000000007</v>
      </c>
      <c r="F151" s="134" t="s">
        <v>2220</v>
      </c>
      <c r="G151" s="86" t="s">
        <v>205</v>
      </c>
      <c r="H151" s="86" t="s">
        <v>2221</v>
      </c>
      <c r="I151" s="89"/>
      <c r="J151" s="90">
        <v>4</v>
      </c>
      <c r="K151" s="86"/>
      <c r="L151" s="86"/>
      <c r="M151" s="92" t="s">
        <v>144</v>
      </c>
      <c r="N151" s="86" t="s">
        <v>108</v>
      </c>
      <c r="O151" s="163" t="s">
        <v>230</v>
      </c>
      <c r="P151" s="163" t="s">
        <v>239</v>
      </c>
      <c r="Q151" s="91" t="s">
        <v>109</v>
      </c>
      <c r="R151" s="91" t="s">
        <v>204</v>
      </c>
      <c r="S151" s="91" t="s">
        <v>2222</v>
      </c>
      <c r="T151" s="92">
        <v>22</v>
      </c>
      <c r="U151" s="93">
        <v>6</v>
      </c>
      <c r="V151" s="94">
        <v>45203</v>
      </c>
      <c r="W151" s="94">
        <v>46162</v>
      </c>
      <c r="X151" s="95">
        <v>9785171509774</v>
      </c>
      <c r="Y151" s="96">
        <v>224</v>
      </c>
      <c r="Z151" s="97">
        <v>0.36699999999999999</v>
      </c>
      <c r="AA151" s="98" t="s">
        <v>2223</v>
      </c>
      <c r="AB151" s="98" t="s">
        <v>218</v>
      </c>
      <c r="AC151" s="98" t="s">
        <v>2224</v>
      </c>
      <c r="AD151" s="91" t="s">
        <v>110</v>
      </c>
      <c r="AE151" s="135" t="s">
        <v>116</v>
      </c>
      <c r="AF151" s="168"/>
      <c r="AG151" s="98" t="s">
        <v>404</v>
      </c>
      <c r="AH151" s="98"/>
      <c r="AI151" s="86" t="s">
        <v>2225</v>
      </c>
      <c r="AJ151" s="101"/>
      <c r="AK151" s="91" t="s">
        <v>2226</v>
      </c>
      <c r="AL151" s="100" t="s">
        <v>2227</v>
      </c>
      <c r="AM151" s="86" t="s">
        <v>388</v>
      </c>
      <c r="AN151" s="86" t="s">
        <v>229</v>
      </c>
      <c r="AO151" s="143">
        <f t="shared" si="6"/>
        <v>0</v>
      </c>
      <c r="AP151" s="85" t="s">
        <v>2228</v>
      </c>
      <c r="AQ151" s="100" t="s">
        <v>157</v>
      </c>
      <c r="AR151" s="97" t="s">
        <v>125</v>
      </c>
      <c r="AS151" s="26" t="s">
        <v>1955</v>
      </c>
      <c r="AV151" s="99"/>
      <c r="AW151" s="159" t="s">
        <v>2229</v>
      </c>
      <c r="AX151" s="102" t="s">
        <v>2230</v>
      </c>
      <c r="AY151" s="157" t="s">
        <v>2231</v>
      </c>
      <c r="AZ151" s="159"/>
      <c r="BF151" s="103">
        <v>46167</v>
      </c>
      <c r="BG151" s="46"/>
      <c r="BH151" s="46"/>
      <c r="BI151" s="46">
        <f t="shared" si="7"/>
        <v>0</v>
      </c>
      <c r="BJ151" s="46">
        <f t="shared" si="8"/>
        <v>0</v>
      </c>
    </row>
    <row r="152" spans="1:62" ht="120" customHeight="1" x14ac:dyDescent="0.2">
      <c r="A152" s="170" t="s">
        <v>179</v>
      </c>
      <c r="B152" s="132"/>
      <c r="C152" s="150">
        <v>0</v>
      </c>
      <c r="D152" s="150">
        <v>0</v>
      </c>
      <c r="E152" s="133">
        <v>472.5</v>
      </c>
      <c r="F152" s="134" t="s">
        <v>773</v>
      </c>
      <c r="G152" s="86" t="s">
        <v>774</v>
      </c>
      <c r="H152" s="86" t="s">
        <v>460</v>
      </c>
      <c r="I152" s="89"/>
      <c r="J152" s="90">
        <v>2</v>
      </c>
      <c r="K152" s="86"/>
      <c r="L152" s="86"/>
      <c r="M152" s="92" t="s">
        <v>144</v>
      </c>
      <c r="N152" s="86" t="s">
        <v>108</v>
      </c>
      <c r="O152" s="163" t="s">
        <v>234</v>
      </c>
      <c r="P152" s="163" t="s">
        <v>530</v>
      </c>
      <c r="Q152" s="91" t="s">
        <v>109</v>
      </c>
      <c r="R152" s="91" t="s">
        <v>204</v>
      </c>
      <c r="S152" s="91" t="s">
        <v>775</v>
      </c>
      <c r="T152" s="92">
        <v>10</v>
      </c>
      <c r="U152" s="93">
        <v>16</v>
      </c>
      <c r="V152" s="94">
        <v>45540</v>
      </c>
      <c r="W152" s="94">
        <v>46160</v>
      </c>
      <c r="X152" s="95">
        <v>9785171682033</v>
      </c>
      <c r="Y152" s="96">
        <v>384</v>
      </c>
      <c r="Z152" s="97">
        <v>0.26</v>
      </c>
      <c r="AA152" s="98" t="s">
        <v>170</v>
      </c>
      <c r="AB152" s="98" t="s">
        <v>164</v>
      </c>
      <c r="AC152" s="98" t="s">
        <v>171</v>
      </c>
      <c r="AD152" s="91">
        <v>3</v>
      </c>
      <c r="AE152" s="135" t="s">
        <v>116</v>
      </c>
      <c r="AF152" s="168"/>
      <c r="AG152" s="98" t="s">
        <v>338</v>
      </c>
      <c r="AH152" s="98"/>
      <c r="AI152" s="86" t="s">
        <v>461</v>
      </c>
      <c r="AJ152" s="101"/>
      <c r="AK152" s="91"/>
      <c r="AL152" s="100" t="s">
        <v>776</v>
      </c>
      <c r="AM152" s="86" t="s">
        <v>231</v>
      </c>
      <c r="AN152" s="86" t="s">
        <v>229</v>
      </c>
      <c r="AO152" s="143">
        <f t="shared" si="6"/>
        <v>0</v>
      </c>
      <c r="AP152" s="85" t="s">
        <v>777</v>
      </c>
      <c r="AQ152" s="100" t="s">
        <v>157</v>
      </c>
      <c r="AR152" s="97" t="s">
        <v>125</v>
      </c>
      <c r="AV152" s="99"/>
      <c r="AW152" s="159" t="s">
        <v>778</v>
      </c>
      <c r="AX152" s="102"/>
      <c r="AY152" s="157" t="s">
        <v>779</v>
      </c>
      <c r="AZ152" s="159"/>
      <c r="BF152" s="103">
        <v>46162</v>
      </c>
      <c r="BG152" s="46"/>
      <c r="BH152" s="46"/>
      <c r="BI152" s="46">
        <f t="shared" si="7"/>
        <v>0</v>
      </c>
      <c r="BJ152" s="46">
        <f t="shared" si="8"/>
        <v>0</v>
      </c>
    </row>
    <row r="153" spans="1:62" ht="120" customHeight="1" x14ac:dyDescent="0.2">
      <c r="A153" s="170" t="s">
        <v>179</v>
      </c>
      <c r="B153" s="132"/>
      <c r="C153" s="150">
        <v>0</v>
      </c>
      <c r="D153" s="150">
        <v>0</v>
      </c>
      <c r="E153" s="133">
        <v>875.7</v>
      </c>
      <c r="F153" s="134" t="s">
        <v>780</v>
      </c>
      <c r="G153" s="86" t="s">
        <v>781</v>
      </c>
      <c r="H153" s="86" t="s">
        <v>782</v>
      </c>
      <c r="I153" s="89"/>
      <c r="J153" s="90" t="s">
        <v>193</v>
      </c>
      <c r="K153" s="86"/>
      <c r="L153" s="86"/>
      <c r="M153" s="92" t="s">
        <v>151</v>
      </c>
      <c r="N153" s="86" t="s">
        <v>108</v>
      </c>
      <c r="O153" s="163" t="s">
        <v>214</v>
      </c>
      <c r="P153" s="163" t="s">
        <v>214</v>
      </c>
      <c r="Q153" s="91" t="s">
        <v>109</v>
      </c>
      <c r="R153" s="91" t="s">
        <v>204</v>
      </c>
      <c r="S153" s="91" t="s">
        <v>783</v>
      </c>
      <c r="T153" s="92">
        <v>10</v>
      </c>
      <c r="U153" s="93">
        <v>14</v>
      </c>
      <c r="V153" s="94">
        <v>46160</v>
      </c>
      <c r="W153" s="94">
        <v>46160</v>
      </c>
      <c r="X153" s="95">
        <v>9785171800178</v>
      </c>
      <c r="Y153" s="96">
        <v>256</v>
      </c>
      <c r="Z153" s="97">
        <v>0.34499999999999997</v>
      </c>
      <c r="AA153" s="98" t="s">
        <v>134</v>
      </c>
      <c r="AB153" s="98" t="s">
        <v>160</v>
      </c>
      <c r="AC153" s="98" t="s">
        <v>135</v>
      </c>
      <c r="AD153" s="91" t="s">
        <v>110</v>
      </c>
      <c r="AE153" s="169" t="s">
        <v>194</v>
      </c>
      <c r="AF153" s="168"/>
      <c r="AG153" s="98" t="s">
        <v>784</v>
      </c>
      <c r="AH153" s="98"/>
      <c r="AI153" s="86" t="s">
        <v>785</v>
      </c>
      <c r="AJ153" s="101" t="s">
        <v>154</v>
      </c>
      <c r="AK153" s="91" t="s">
        <v>786</v>
      </c>
      <c r="AL153" s="100" t="s">
        <v>787</v>
      </c>
      <c r="AM153" s="86" t="s">
        <v>243</v>
      </c>
      <c r="AN153" s="86" t="s">
        <v>153</v>
      </c>
      <c r="AO153" s="143">
        <f t="shared" si="6"/>
        <v>0</v>
      </c>
      <c r="AP153" s="85" t="s">
        <v>788</v>
      </c>
      <c r="AQ153" s="100" t="s">
        <v>154</v>
      </c>
      <c r="AR153" s="97" t="s">
        <v>125</v>
      </c>
      <c r="AV153" s="99"/>
      <c r="AW153" s="159" t="s">
        <v>789</v>
      </c>
      <c r="AX153" s="102" t="s">
        <v>790</v>
      </c>
      <c r="AY153" s="157" t="s">
        <v>791</v>
      </c>
      <c r="AZ153" s="159"/>
      <c r="BF153" s="103">
        <v>46162</v>
      </c>
      <c r="BG153" s="46"/>
      <c r="BH153" s="46"/>
      <c r="BI153" s="46">
        <f t="shared" si="7"/>
        <v>0</v>
      </c>
      <c r="BJ153" s="46">
        <f t="shared" si="8"/>
        <v>0</v>
      </c>
    </row>
    <row r="154" spans="1:62" ht="120" customHeight="1" x14ac:dyDescent="0.2">
      <c r="A154" s="170" t="s">
        <v>179</v>
      </c>
      <c r="B154" s="132"/>
      <c r="C154" s="150">
        <v>0</v>
      </c>
      <c r="D154" s="150">
        <v>0</v>
      </c>
      <c r="E154" s="133">
        <v>648.9</v>
      </c>
      <c r="F154" s="134" t="s">
        <v>1696</v>
      </c>
      <c r="G154" s="86" t="s">
        <v>1697</v>
      </c>
      <c r="H154" s="86" t="s">
        <v>1698</v>
      </c>
      <c r="I154" s="89"/>
      <c r="J154" s="90" t="s">
        <v>257</v>
      </c>
      <c r="K154" s="86" t="s">
        <v>1429</v>
      </c>
      <c r="L154" s="86"/>
      <c r="M154" s="92" t="s">
        <v>151</v>
      </c>
      <c r="N154" s="86" t="s">
        <v>108</v>
      </c>
      <c r="O154" s="163" t="s">
        <v>344</v>
      </c>
      <c r="P154" s="163" t="s">
        <v>379</v>
      </c>
      <c r="Q154" s="91" t="s">
        <v>109</v>
      </c>
      <c r="R154" s="91" t="s">
        <v>204</v>
      </c>
      <c r="S154" s="91" t="s">
        <v>1699</v>
      </c>
      <c r="T154" s="92">
        <v>10</v>
      </c>
      <c r="U154" s="93">
        <v>10</v>
      </c>
      <c r="V154" s="94">
        <v>46155</v>
      </c>
      <c r="W154" s="94">
        <v>46155</v>
      </c>
      <c r="X154" s="95">
        <v>9785171877286</v>
      </c>
      <c r="Y154" s="96">
        <v>416</v>
      </c>
      <c r="Z154" s="97">
        <v>0.33400000000000002</v>
      </c>
      <c r="AA154" s="98" t="s">
        <v>145</v>
      </c>
      <c r="AB154" s="98" t="s">
        <v>173</v>
      </c>
      <c r="AC154" s="98" t="s">
        <v>146</v>
      </c>
      <c r="AD154" s="91" t="s">
        <v>110</v>
      </c>
      <c r="AE154" s="169" t="s">
        <v>194</v>
      </c>
      <c r="AF154" s="168"/>
      <c r="AG154" s="98" t="s">
        <v>226</v>
      </c>
      <c r="AH154" s="98"/>
      <c r="AI154" s="86" t="s">
        <v>1700</v>
      </c>
      <c r="AJ154" s="101"/>
      <c r="AK154" s="91"/>
      <c r="AL154" s="100" t="s">
        <v>1701</v>
      </c>
      <c r="AM154" s="86" t="s">
        <v>225</v>
      </c>
      <c r="AN154" s="86" t="s">
        <v>153</v>
      </c>
      <c r="AO154" s="143">
        <f t="shared" si="6"/>
        <v>0</v>
      </c>
      <c r="AP154" s="85" t="s">
        <v>1702</v>
      </c>
      <c r="AQ154" s="100" t="s">
        <v>111</v>
      </c>
      <c r="AR154" s="97" t="s">
        <v>125</v>
      </c>
      <c r="AV154" s="99"/>
      <c r="AW154" s="159" t="s">
        <v>1703</v>
      </c>
      <c r="AX154" s="102" t="s">
        <v>1704</v>
      </c>
      <c r="AY154" s="157" t="s">
        <v>1705</v>
      </c>
      <c r="AZ154" s="159"/>
      <c r="BF154" s="103">
        <v>46164</v>
      </c>
      <c r="BG154" s="46"/>
      <c r="BH154" s="46"/>
      <c r="BI154" s="46">
        <f t="shared" si="7"/>
        <v>0</v>
      </c>
      <c r="BJ154" s="46">
        <f t="shared" si="8"/>
        <v>0</v>
      </c>
    </row>
    <row r="155" spans="1:62" ht="120" customHeight="1" x14ac:dyDescent="0.2">
      <c r="A155" s="170" t="s">
        <v>179</v>
      </c>
      <c r="B155" s="132"/>
      <c r="C155" s="150">
        <v>0</v>
      </c>
      <c r="D155" s="150">
        <v>0</v>
      </c>
      <c r="E155" s="133">
        <v>1266.3</v>
      </c>
      <c r="F155" s="134" t="s">
        <v>792</v>
      </c>
      <c r="G155" s="86" t="s">
        <v>793</v>
      </c>
      <c r="H155" s="86" t="s">
        <v>794</v>
      </c>
      <c r="I155" s="89"/>
      <c r="J155" s="90">
        <v>1</v>
      </c>
      <c r="K155" s="86"/>
      <c r="L155" s="86"/>
      <c r="M155" s="92" t="s">
        <v>151</v>
      </c>
      <c r="N155" s="86" t="s">
        <v>108</v>
      </c>
      <c r="O155" s="163" t="s">
        <v>185</v>
      </c>
      <c r="P155" s="163" t="s">
        <v>185</v>
      </c>
      <c r="Q155" s="91" t="s">
        <v>109</v>
      </c>
      <c r="R155" s="91" t="s">
        <v>204</v>
      </c>
      <c r="S155" s="91" t="s">
        <v>795</v>
      </c>
      <c r="T155" s="92">
        <v>10</v>
      </c>
      <c r="U155" s="93">
        <v>8</v>
      </c>
      <c r="V155" s="94">
        <v>46132</v>
      </c>
      <c r="W155" s="94">
        <v>46132</v>
      </c>
      <c r="X155" s="95">
        <v>9785171850470</v>
      </c>
      <c r="Y155" s="96">
        <v>384</v>
      </c>
      <c r="Z155" s="97">
        <v>0.41</v>
      </c>
      <c r="AA155" s="98" t="s">
        <v>145</v>
      </c>
      <c r="AB155" s="98" t="s">
        <v>221</v>
      </c>
      <c r="AC155" s="98" t="s">
        <v>146</v>
      </c>
      <c r="AD155" s="91" t="s">
        <v>110</v>
      </c>
      <c r="AE155" s="169" t="s">
        <v>194</v>
      </c>
      <c r="AF155" s="168"/>
      <c r="AG155" s="98" t="s">
        <v>597</v>
      </c>
      <c r="AH155" s="98"/>
      <c r="AI155" s="86" t="s">
        <v>796</v>
      </c>
      <c r="AJ155" s="101"/>
      <c r="AK155" s="91"/>
      <c r="AL155" s="100" t="s">
        <v>797</v>
      </c>
      <c r="AM155" s="86" t="s">
        <v>452</v>
      </c>
      <c r="AN155" s="86" t="s">
        <v>153</v>
      </c>
      <c r="AO155" s="143">
        <f t="shared" si="6"/>
        <v>0</v>
      </c>
      <c r="AP155" s="85" t="s">
        <v>798</v>
      </c>
      <c r="AQ155" s="100" t="s">
        <v>111</v>
      </c>
      <c r="AR155" s="97" t="s">
        <v>125</v>
      </c>
      <c r="AV155" s="99" t="s">
        <v>121</v>
      </c>
      <c r="AW155" s="159" t="s">
        <v>799</v>
      </c>
      <c r="AX155" s="102" t="s">
        <v>800</v>
      </c>
      <c r="AY155" s="157" t="s">
        <v>801</v>
      </c>
      <c r="AZ155" s="159"/>
      <c r="BF155" s="103">
        <v>46162</v>
      </c>
      <c r="BG155" s="46"/>
      <c r="BH155" s="46"/>
      <c r="BI155" s="46">
        <f t="shared" si="7"/>
        <v>0</v>
      </c>
      <c r="BJ155" s="46">
        <f t="shared" si="8"/>
        <v>0</v>
      </c>
    </row>
    <row r="156" spans="1:62" ht="120" customHeight="1" x14ac:dyDescent="0.2">
      <c r="A156" s="170" t="s">
        <v>179</v>
      </c>
      <c r="B156" s="132"/>
      <c r="C156" s="150">
        <v>0</v>
      </c>
      <c r="D156" s="150">
        <v>0</v>
      </c>
      <c r="E156" s="133">
        <v>407.40000000000003</v>
      </c>
      <c r="F156" s="134" t="s">
        <v>1706</v>
      </c>
      <c r="G156" s="86" t="s">
        <v>1707</v>
      </c>
      <c r="H156" s="86" t="s">
        <v>498</v>
      </c>
      <c r="I156" s="89"/>
      <c r="J156" s="90">
        <v>3</v>
      </c>
      <c r="K156" s="86" t="s">
        <v>1429</v>
      </c>
      <c r="L156" s="86"/>
      <c r="M156" s="92" t="s">
        <v>210</v>
      </c>
      <c r="N156" s="86" t="s">
        <v>108</v>
      </c>
      <c r="O156" s="163" t="s">
        <v>211</v>
      </c>
      <c r="P156" s="163" t="s">
        <v>248</v>
      </c>
      <c r="Q156" s="91" t="s">
        <v>109</v>
      </c>
      <c r="R156" s="91" t="s">
        <v>204</v>
      </c>
      <c r="S156" s="91" t="s">
        <v>1708</v>
      </c>
      <c r="T156" s="92">
        <v>10</v>
      </c>
      <c r="U156" s="93">
        <v>4</v>
      </c>
      <c r="V156" s="94">
        <v>46078</v>
      </c>
      <c r="W156" s="94">
        <v>46160</v>
      </c>
      <c r="X156" s="95">
        <v>9785171773359</v>
      </c>
      <c r="Y156" s="96">
        <v>352</v>
      </c>
      <c r="Z156" s="97">
        <v>0.42499999999999999</v>
      </c>
      <c r="AA156" s="98" t="s">
        <v>134</v>
      </c>
      <c r="AB156" s="98" t="s">
        <v>236</v>
      </c>
      <c r="AC156" s="98" t="s">
        <v>135</v>
      </c>
      <c r="AD156" s="91" t="s">
        <v>110</v>
      </c>
      <c r="AE156" s="135" t="s">
        <v>116</v>
      </c>
      <c r="AF156" s="168"/>
      <c r="AG156" s="98" t="s">
        <v>538</v>
      </c>
      <c r="AH156" s="98"/>
      <c r="AI156" s="86" t="s">
        <v>499</v>
      </c>
      <c r="AJ156" s="101" t="s">
        <v>141</v>
      </c>
      <c r="AK156" s="91"/>
      <c r="AL156" s="100" t="s">
        <v>1709</v>
      </c>
      <c r="AM156" s="86" t="s">
        <v>184</v>
      </c>
      <c r="AN156" s="86" t="s">
        <v>142</v>
      </c>
      <c r="AO156" s="143">
        <f t="shared" si="6"/>
        <v>0</v>
      </c>
      <c r="AP156" s="85" t="s">
        <v>1710</v>
      </c>
      <c r="AQ156" s="100" t="s">
        <v>147</v>
      </c>
      <c r="AR156" s="97" t="s">
        <v>125</v>
      </c>
      <c r="AV156" s="99"/>
      <c r="AW156" s="159" t="s">
        <v>1711</v>
      </c>
      <c r="AX156" s="102" t="s">
        <v>1712</v>
      </c>
      <c r="AY156" s="157" t="s">
        <v>1713</v>
      </c>
      <c r="AZ156" s="159"/>
      <c r="BF156" s="103">
        <v>46164</v>
      </c>
      <c r="BG156" s="46"/>
      <c r="BH156" s="46"/>
      <c r="BI156" s="46">
        <f t="shared" si="7"/>
        <v>0</v>
      </c>
      <c r="BJ156" s="46">
        <f t="shared" si="8"/>
        <v>0</v>
      </c>
    </row>
    <row r="157" spans="1:62" ht="120" customHeight="1" x14ac:dyDescent="0.2">
      <c r="A157" s="170" t="s">
        <v>179</v>
      </c>
      <c r="B157" s="132"/>
      <c r="C157" s="150">
        <v>0</v>
      </c>
      <c r="D157" s="150">
        <v>0</v>
      </c>
      <c r="E157" s="133">
        <v>604.80000000000007</v>
      </c>
      <c r="F157" s="134" t="s">
        <v>2665</v>
      </c>
      <c r="G157" s="86" t="s">
        <v>2666</v>
      </c>
      <c r="H157" s="86" t="s">
        <v>2667</v>
      </c>
      <c r="I157" s="89"/>
      <c r="J157" s="90" t="s">
        <v>193</v>
      </c>
      <c r="K157" s="86"/>
      <c r="L157" s="86"/>
      <c r="M157" s="92" t="s">
        <v>133</v>
      </c>
      <c r="N157" s="86" t="s">
        <v>108</v>
      </c>
      <c r="O157" s="163" t="s">
        <v>172</v>
      </c>
      <c r="P157" s="163" t="s">
        <v>272</v>
      </c>
      <c r="Q157" s="91" t="s">
        <v>109</v>
      </c>
      <c r="R157" s="91" t="s">
        <v>204</v>
      </c>
      <c r="S157" s="91" t="s">
        <v>2668</v>
      </c>
      <c r="T157" s="92">
        <v>22</v>
      </c>
      <c r="U157" s="93">
        <v>14</v>
      </c>
      <c r="V157" s="94">
        <v>46167</v>
      </c>
      <c r="W157" s="94">
        <v>46167</v>
      </c>
      <c r="X157" s="95">
        <v>9785171738549</v>
      </c>
      <c r="Y157" s="96">
        <v>288</v>
      </c>
      <c r="Z157" s="97">
        <v>0.377</v>
      </c>
      <c r="AA157" s="98" t="s">
        <v>145</v>
      </c>
      <c r="AB157" s="98" t="s">
        <v>164</v>
      </c>
      <c r="AC157" s="98" t="s">
        <v>146</v>
      </c>
      <c r="AD157" s="91" t="s">
        <v>110</v>
      </c>
      <c r="AE157" s="169" t="s">
        <v>194</v>
      </c>
      <c r="AF157" s="168"/>
      <c r="AG157" s="98" t="s">
        <v>555</v>
      </c>
      <c r="AH157" s="98"/>
      <c r="AI157" s="86" t="s">
        <v>2669</v>
      </c>
      <c r="AJ157" s="101"/>
      <c r="AK157" s="91"/>
      <c r="AL157" s="100" t="s">
        <v>2670</v>
      </c>
      <c r="AM157" s="86" t="s">
        <v>231</v>
      </c>
      <c r="AN157" s="86" t="s">
        <v>229</v>
      </c>
      <c r="AO157" s="143">
        <f t="shared" si="6"/>
        <v>0</v>
      </c>
      <c r="AP157" s="85" t="s">
        <v>2671</v>
      </c>
      <c r="AQ157" s="100" t="s">
        <v>111</v>
      </c>
      <c r="AR157" s="97" t="s">
        <v>125</v>
      </c>
      <c r="AV157" s="99"/>
      <c r="AW157" s="159" t="s">
        <v>2672</v>
      </c>
      <c r="AX157" s="102"/>
      <c r="AY157" s="157" t="s">
        <v>2673</v>
      </c>
      <c r="AZ157" s="159"/>
      <c r="BF157" s="103">
        <v>46168</v>
      </c>
      <c r="BG157" s="46"/>
      <c r="BH157" s="46"/>
      <c r="BI157" s="46">
        <f t="shared" si="7"/>
        <v>0</v>
      </c>
      <c r="BJ157" s="46">
        <f t="shared" si="8"/>
        <v>0</v>
      </c>
    </row>
    <row r="158" spans="1:62" ht="120" customHeight="1" x14ac:dyDescent="0.2">
      <c r="A158" s="170" t="s">
        <v>179</v>
      </c>
      <c r="B158" s="132"/>
      <c r="C158" s="150">
        <v>0</v>
      </c>
      <c r="D158" s="150">
        <v>0</v>
      </c>
      <c r="E158" s="133">
        <v>2123.1</v>
      </c>
      <c r="F158" s="134" t="s">
        <v>2232</v>
      </c>
      <c r="G158" s="86" t="s">
        <v>2233</v>
      </c>
      <c r="H158" s="86" t="s">
        <v>2234</v>
      </c>
      <c r="I158" s="89"/>
      <c r="J158" s="90">
        <v>3</v>
      </c>
      <c r="K158" s="86"/>
      <c r="L158" s="86"/>
      <c r="M158" s="92" t="s">
        <v>133</v>
      </c>
      <c r="N158" s="86" t="s">
        <v>108</v>
      </c>
      <c r="O158" s="163" t="s">
        <v>207</v>
      </c>
      <c r="P158" s="163" t="s">
        <v>310</v>
      </c>
      <c r="Q158" s="91" t="s">
        <v>109</v>
      </c>
      <c r="R158" s="91" t="s">
        <v>204</v>
      </c>
      <c r="S158" s="91" t="s">
        <v>2235</v>
      </c>
      <c r="T158" s="92">
        <v>10</v>
      </c>
      <c r="U158" s="93">
        <v>6</v>
      </c>
      <c r="V158" s="94">
        <v>45888</v>
      </c>
      <c r="W158" s="94">
        <v>46163</v>
      </c>
      <c r="X158" s="95">
        <v>9785171679507</v>
      </c>
      <c r="Y158" s="96">
        <v>336</v>
      </c>
      <c r="Z158" s="97">
        <v>0.79</v>
      </c>
      <c r="AA158" s="98" t="s">
        <v>2236</v>
      </c>
      <c r="AB158" s="98" t="s">
        <v>189</v>
      </c>
      <c r="AC158" s="98" t="s">
        <v>2237</v>
      </c>
      <c r="AD158" s="91" t="s">
        <v>110</v>
      </c>
      <c r="AE158" s="135" t="s">
        <v>116</v>
      </c>
      <c r="AF158" s="168"/>
      <c r="AG158" s="98" t="s">
        <v>404</v>
      </c>
      <c r="AH158" s="98"/>
      <c r="AI158" s="86" t="s">
        <v>2238</v>
      </c>
      <c r="AJ158" s="101"/>
      <c r="AK158" s="91" t="s">
        <v>2239</v>
      </c>
      <c r="AL158" s="100" t="s">
        <v>2240</v>
      </c>
      <c r="AM158" s="86" t="s">
        <v>388</v>
      </c>
      <c r="AN158" s="86" t="s">
        <v>229</v>
      </c>
      <c r="AO158" s="143">
        <f t="shared" si="6"/>
        <v>0</v>
      </c>
      <c r="AP158" s="85" t="s">
        <v>2241</v>
      </c>
      <c r="AQ158" s="100" t="s">
        <v>111</v>
      </c>
      <c r="AR158" s="97" t="s">
        <v>125</v>
      </c>
      <c r="AS158" s="26" t="s">
        <v>1955</v>
      </c>
      <c r="AV158" s="99"/>
      <c r="AW158" s="159" t="s">
        <v>2242</v>
      </c>
      <c r="AX158" s="102"/>
      <c r="AY158" s="157" t="s">
        <v>2243</v>
      </c>
      <c r="AZ158" s="159"/>
      <c r="BF158" s="103">
        <v>46167</v>
      </c>
      <c r="BG158" s="46"/>
      <c r="BH158" s="46"/>
      <c r="BI158" s="46">
        <f t="shared" si="7"/>
        <v>0</v>
      </c>
      <c r="BJ158" s="46">
        <f t="shared" si="8"/>
        <v>0</v>
      </c>
    </row>
    <row r="159" spans="1:62" ht="120" customHeight="1" x14ac:dyDescent="0.2">
      <c r="A159" s="170" t="s">
        <v>179</v>
      </c>
      <c r="B159" s="132"/>
      <c r="C159" s="150">
        <v>0</v>
      </c>
      <c r="D159" s="150">
        <v>0</v>
      </c>
      <c r="E159" s="133">
        <v>737.1</v>
      </c>
      <c r="F159" s="134" t="s">
        <v>1714</v>
      </c>
      <c r="G159" s="86" t="s">
        <v>1715</v>
      </c>
      <c r="H159" s="86" t="s">
        <v>526</v>
      </c>
      <c r="I159" s="89"/>
      <c r="J159" s="90" t="s">
        <v>193</v>
      </c>
      <c r="K159" s="86" t="s">
        <v>1429</v>
      </c>
      <c r="L159" s="86"/>
      <c r="M159" s="92" t="s">
        <v>133</v>
      </c>
      <c r="N159" s="86" t="s">
        <v>108</v>
      </c>
      <c r="O159" s="163" t="s">
        <v>172</v>
      </c>
      <c r="P159" s="163" t="s">
        <v>188</v>
      </c>
      <c r="Q159" s="91" t="s">
        <v>109</v>
      </c>
      <c r="R159" s="91" t="s">
        <v>204</v>
      </c>
      <c r="S159" s="91" t="s">
        <v>1716</v>
      </c>
      <c r="T159" s="92">
        <v>10</v>
      </c>
      <c r="U159" s="93">
        <v>16</v>
      </c>
      <c r="V159" s="94">
        <v>46155</v>
      </c>
      <c r="W159" s="94">
        <v>46155</v>
      </c>
      <c r="X159" s="95">
        <v>9785171826123</v>
      </c>
      <c r="Y159" s="96">
        <v>256</v>
      </c>
      <c r="Z159" s="97">
        <v>0.34799999999999998</v>
      </c>
      <c r="AA159" s="98" t="s">
        <v>134</v>
      </c>
      <c r="AB159" s="98" t="s">
        <v>221</v>
      </c>
      <c r="AC159" s="98" t="s">
        <v>135</v>
      </c>
      <c r="AD159" s="91" t="s">
        <v>110</v>
      </c>
      <c r="AE159" s="169" t="s">
        <v>194</v>
      </c>
      <c r="AF159" s="168"/>
      <c r="AG159" s="98" t="s">
        <v>998</v>
      </c>
      <c r="AH159" s="98"/>
      <c r="AI159" s="86" t="s">
        <v>527</v>
      </c>
      <c r="AJ159" s="101"/>
      <c r="AK159" s="91"/>
      <c r="AL159" s="100" t="s">
        <v>1717</v>
      </c>
      <c r="AM159" s="86" t="s">
        <v>245</v>
      </c>
      <c r="AN159" s="86" t="s">
        <v>229</v>
      </c>
      <c r="AO159" s="143">
        <f t="shared" si="6"/>
        <v>0</v>
      </c>
      <c r="AP159" s="85" t="s">
        <v>1718</v>
      </c>
      <c r="AQ159" s="100" t="s">
        <v>111</v>
      </c>
      <c r="AR159" s="97" t="s">
        <v>125</v>
      </c>
      <c r="AV159" s="99"/>
      <c r="AW159" s="159" t="s">
        <v>1719</v>
      </c>
      <c r="AX159" s="102"/>
      <c r="AY159" s="157" t="s">
        <v>1720</v>
      </c>
      <c r="AZ159" s="159"/>
      <c r="BF159" s="103">
        <v>46164</v>
      </c>
      <c r="BG159" s="46"/>
      <c r="BH159" s="46"/>
      <c r="BI159" s="46">
        <f t="shared" si="7"/>
        <v>0</v>
      </c>
      <c r="BJ159" s="46">
        <f t="shared" si="8"/>
        <v>0</v>
      </c>
    </row>
    <row r="160" spans="1:62" ht="120" customHeight="1" x14ac:dyDescent="0.2">
      <c r="A160" s="170" t="s">
        <v>179</v>
      </c>
      <c r="B160" s="132"/>
      <c r="C160" s="150">
        <v>0</v>
      </c>
      <c r="D160" s="150">
        <v>0</v>
      </c>
      <c r="E160" s="133">
        <v>693</v>
      </c>
      <c r="F160" s="134" t="s">
        <v>1235</v>
      </c>
      <c r="G160" s="86" t="s">
        <v>1236</v>
      </c>
      <c r="H160" s="86" t="s">
        <v>475</v>
      </c>
      <c r="I160" s="89"/>
      <c r="J160" s="90">
        <v>5</v>
      </c>
      <c r="K160" s="86"/>
      <c r="L160" s="86"/>
      <c r="M160" s="92" t="s">
        <v>151</v>
      </c>
      <c r="N160" s="86" t="s">
        <v>108</v>
      </c>
      <c r="O160" s="163" t="s">
        <v>206</v>
      </c>
      <c r="P160" s="163" t="s">
        <v>206</v>
      </c>
      <c r="Q160" s="91" t="s">
        <v>109</v>
      </c>
      <c r="R160" s="91" t="s">
        <v>204</v>
      </c>
      <c r="S160" s="91" t="s">
        <v>1237</v>
      </c>
      <c r="T160" s="92">
        <v>22</v>
      </c>
      <c r="U160" s="93">
        <v>6</v>
      </c>
      <c r="V160" s="94">
        <v>46004</v>
      </c>
      <c r="W160" s="94">
        <v>46160</v>
      </c>
      <c r="X160" s="95">
        <v>9785171719517</v>
      </c>
      <c r="Y160" s="96">
        <v>320</v>
      </c>
      <c r="Z160" s="97">
        <v>0.307</v>
      </c>
      <c r="AA160" s="98" t="s">
        <v>134</v>
      </c>
      <c r="AB160" s="98" t="s">
        <v>160</v>
      </c>
      <c r="AC160" s="98" t="s">
        <v>135</v>
      </c>
      <c r="AD160" s="91">
        <v>3</v>
      </c>
      <c r="AE160" s="135" t="s">
        <v>116</v>
      </c>
      <c r="AF160" s="168"/>
      <c r="AG160" s="98" t="s">
        <v>270</v>
      </c>
      <c r="AH160" s="98"/>
      <c r="AI160" s="86" t="s">
        <v>476</v>
      </c>
      <c r="AJ160" s="101"/>
      <c r="AK160" s="91"/>
      <c r="AL160" s="100" t="s">
        <v>1238</v>
      </c>
      <c r="AM160" s="86" t="s">
        <v>158</v>
      </c>
      <c r="AN160" s="86" t="s">
        <v>153</v>
      </c>
      <c r="AO160" s="143">
        <f t="shared" si="6"/>
        <v>0</v>
      </c>
      <c r="AP160" s="85" t="s">
        <v>1239</v>
      </c>
      <c r="AQ160" s="100" t="s">
        <v>154</v>
      </c>
      <c r="AR160" s="97" t="s">
        <v>125</v>
      </c>
      <c r="AV160" s="99"/>
      <c r="AW160" s="159" t="s">
        <v>1240</v>
      </c>
      <c r="AX160" s="102" t="s">
        <v>1241</v>
      </c>
      <c r="AY160" s="157" t="s">
        <v>1242</v>
      </c>
      <c r="AZ160" s="159"/>
      <c r="BF160" s="103">
        <v>46163</v>
      </c>
      <c r="BG160" s="46"/>
      <c r="BH160" s="46"/>
      <c r="BI160" s="46">
        <f t="shared" si="7"/>
        <v>0</v>
      </c>
      <c r="BJ160" s="46">
        <f t="shared" si="8"/>
        <v>0</v>
      </c>
    </row>
    <row r="161" spans="1:62" ht="120" customHeight="1" x14ac:dyDescent="0.2">
      <c r="A161" s="170" t="s">
        <v>179</v>
      </c>
      <c r="B161" s="132"/>
      <c r="C161" s="150">
        <v>0</v>
      </c>
      <c r="D161" s="150">
        <v>0</v>
      </c>
      <c r="E161" s="133">
        <v>201.60000000000002</v>
      </c>
      <c r="F161" s="134" t="s">
        <v>802</v>
      </c>
      <c r="G161" s="86" t="s">
        <v>803</v>
      </c>
      <c r="H161" s="86" t="s">
        <v>804</v>
      </c>
      <c r="I161" s="89"/>
      <c r="J161" s="90" t="s">
        <v>193</v>
      </c>
      <c r="K161" s="86"/>
      <c r="L161" s="86"/>
      <c r="M161" s="92" t="s">
        <v>151</v>
      </c>
      <c r="N161" s="86" t="s">
        <v>108</v>
      </c>
      <c r="O161" s="163" t="s">
        <v>216</v>
      </c>
      <c r="P161" s="163" t="s">
        <v>216</v>
      </c>
      <c r="Q161" s="91" t="s">
        <v>109</v>
      </c>
      <c r="R161" s="91" t="s">
        <v>204</v>
      </c>
      <c r="S161" s="91" t="s">
        <v>805</v>
      </c>
      <c r="T161" s="92">
        <v>10</v>
      </c>
      <c r="U161" s="93">
        <v>8</v>
      </c>
      <c r="V161" s="94">
        <v>46076</v>
      </c>
      <c r="W161" s="94">
        <v>46076</v>
      </c>
      <c r="X161" s="95">
        <v>9785171737313</v>
      </c>
      <c r="Y161" s="96">
        <v>352</v>
      </c>
      <c r="Z161" s="97">
        <v>0.17499999999999999</v>
      </c>
      <c r="AA161" s="98" t="s">
        <v>255</v>
      </c>
      <c r="AB161" s="98" t="s">
        <v>173</v>
      </c>
      <c r="AC161" s="98" t="s">
        <v>256</v>
      </c>
      <c r="AD161" s="91">
        <v>3</v>
      </c>
      <c r="AE161" s="169" t="s">
        <v>194</v>
      </c>
      <c r="AF161" s="168"/>
      <c r="AG161" s="98" t="s">
        <v>203</v>
      </c>
      <c r="AH161" s="98"/>
      <c r="AI161" s="86" t="s">
        <v>806</v>
      </c>
      <c r="AJ161" s="101"/>
      <c r="AK161" s="91" t="s">
        <v>807</v>
      </c>
      <c r="AL161" s="100" t="s">
        <v>808</v>
      </c>
      <c r="AM161" s="86" t="s">
        <v>264</v>
      </c>
      <c r="AN161" s="86" t="s">
        <v>153</v>
      </c>
      <c r="AO161" s="143">
        <f t="shared" si="6"/>
        <v>0</v>
      </c>
      <c r="AP161" s="85" t="s">
        <v>809</v>
      </c>
      <c r="AQ161" s="100" t="s">
        <v>111</v>
      </c>
      <c r="AR161" s="97" t="s">
        <v>125</v>
      </c>
      <c r="AV161" s="99"/>
      <c r="AW161" s="159" t="s">
        <v>810</v>
      </c>
      <c r="AX161" s="102"/>
      <c r="AY161" s="157" t="s">
        <v>811</v>
      </c>
      <c r="AZ161" s="159"/>
      <c r="BF161" s="103">
        <v>46162</v>
      </c>
      <c r="BG161" s="46"/>
      <c r="BH161" s="46"/>
      <c r="BI161" s="46">
        <f t="shared" si="7"/>
        <v>0</v>
      </c>
      <c r="BJ161" s="46">
        <f t="shared" si="8"/>
        <v>0</v>
      </c>
    </row>
    <row r="162" spans="1:62" ht="120" customHeight="1" x14ac:dyDescent="0.2">
      <c r="A162" s="170" t="s">
        <v>179</v>
      </c>
      <c r="B162" s="132"/>
      <c r="C162" s="150">
        <v>0</v>
      </c>
      <c r="D162" s="150">
        <v>0</v>
      </c>
      <c r="E162" s="133">
        <v>332.85</v>
      </c>
      <c r="F162" s="134" t="s">
        <v>1243</v>
      </c>
      <c r="G162" s="86" t="s">
        <v>1244</v>
      </c>
      <c r="H162" s="86" t="s">
        <v>1245</v>
      </c>
      <c r="I162" s="89"/>
      <c r="J162" s="90" t="s">
        <v>193</v>
      </c>
      <c r="K162" s="86"/>
      <c r="L162" s="86"/>
      <c r="M162" s="92" t="s">
        <v>138</v>
      </c>
      <c r="N162" s="86" t="s">
        <v>108</v>
      </c>
      <c r="O162" s="163" t="s">
        <v>342</v>
      </c>
      <c r="P162" s="163" t="s">
        <v>343</v>
      </c>
      <c r="Q162" s="91" t="s">
        <v>109</v>
      </c>
      <c r="R162" s="91" t="s">
        <v>204</v>
      </c>
      <c r="S162" s="91" t="s">
        <v>1246</v>
      </c>
      <c r="T162" s="92">
        <v>10</v>
      </c>
      <c r="U162" s="93">
        <v>24</v>
      </c>
      <c r="V162" s="94">
        <v>46160</v>
      </c>
      <c r="W162" s="94">
        <v>46160</v>
      </c>
      <c r="X162" s="95">
        <v>9785171790684</v>
      </c>
      <c r="Y162" s="96">
        <v>24</v>
      </c>
      <c r="Z162" s="97">
        <v>0.151</v>
      </c>
      <c r="AA162" s="98" t="s">
        <v>1247</v>
      </c>
      <c r="AB162" s="98" t="s">
        <v>312</v>
      </c>
      <c r="AC162" s="98" t="s">
        <v>1248</v>
      </c>
      <c r="AD162" s="91" t="s">
        <v>110</v>
      </c>
      <c r="AE162" s="169" t="s">
        <v>194</v>
      </c>
      <c r="AF162" s="168"/>
      <c r="AG162" s="98" t="s">
        <v>663</v>
      </c>
      <c r="AH162" s="98"/>
      <c r="AI162" s="86" t="s">
        <v>1249</v>
      </c>
      <c r="AJ162" s="101" t="s">
        <v>167</v>
      </c>
      <c r="AK162" s="91"/>
      <c r="AL162" s="100" t="s">
        <v>1250</v>
      </c>
      <c r="AM162" s="86" t="s">
        <v>150</v>
      </c>
      <c r="AN162" s="86" t="s">
        <v>142</v>
      </c>
      <c r="AO162" s="143">
        <f t="shared" si="6"/>
        <v>0</v>
      </c>
      <c r="AP162" s="85" t="s">
        <v>1251</v>
      </c>
      <c r="AQ162" s="100" t="s">
        <v>143</v>
      </c>
      <c r="AR162" s="97" t="s">
        <v>125</v>
      </c>
      <c r="AV162" s="99"/>
      <c r="AW162" s="159" t="s">
        <v>1252</v>
      </c>
      <c r="AX162" s="102" t="s">
        <v>1253</v>
      </c>
      <c r="AY162" s="157" t="s">
        <v>1253</v>
      </c>
      <c r="AZ162" s="159"/>
      <c r="BF162" s="103">
        <v>46163</v>
      </c>
      <c r="BG162" s="46"/>
      <c r="BH162" s="46"/>
      <c r="BI162" s="46">
        <f t="shared" si="7"/>
        <v>0</v>
      </c>
      <c r="BJ162" s="46">
        <f t="shared" si="8"/>
        <v>0</v>
      </c>
    </row>
    <row r="163" spans="1:62" ht="120" customHeight="1" x14ac:dyDescent="0.2">
      <c r="A163" s="170" t="s">
        <v>179</v>
      </c>
      <c r="B163" s="132"/>
      <c r="C163" s="150">
        <v>0</v>
      </c>
      <c r="D163" s="150">
        <v>0</v>
      </c>
      <c r="E163" s="133">
        <v>325.5</v>
      </c>
      <c r="F163" s="134" t="s">
        <v>590</v>
      </c>
      <c r="G163" s="86" t="s">
        <v>586</v>
      </c>
      <c r="H163" s="86" t="s">
        <v>1245</v>
      </c>
      <c r="I163" s="89"/>
      <c r="J163" s="90" t="s">
        <v>193</v>
      </c>
      <c r="K163" s="86"/>
      <c r="L163" s="86"/>
      <c r="M163" s="92" t="s">
        <v>138</v>
      </c>
      <c r="N163" s="86" t="s">
        <v>108</v>
      </c>
      <c r="O163" s="163" t="s">
        <v>342</v>
      </c>
      <c r="P163" s="163" t="s">
        <v>343</v>
      </c>
      <c r="Q163" s="91" t="s">
        <v>109</v>
      </c>
      <c r="R163" s="91" t="s">
        <v>204</v>
      </c>
      <c r="S163" s="91" t="s">
        <v>1254</v>
      </c>
      <c r="T163" s="92">
        <v>10</v>
      </c>
      <c r="U163" s="93">
        <v>24</v>
      </c>
      <c r="V163" s="94">
        <v>46160</v>
      </c>
      <c r="W163" s="94">
        <v>46160</v>
      </c>
      <c r="X163" s="95">
        <v>9785171846466</v>
      </c>
      <c r="Y163" s="96">
        <v>24</v>
      </c>
      <c r="Z163" s="97">
        <v>0.151</v>
      </c>
      <c r="AA163" s="98" t="s">
        <v>1247</v>
      </c>
      <c r="AB163" s="98" t="s">
        <v>312</v>
      </c>
      <c r="AC163" s="98" t="s">
        <v>1248</v>
      </c>
      <c r="AD163" s="91" t="s">
        <v>110</v>
      </c>
      <c r="AE163" s="169" t="s">
        <v>194</v>
      </c>
      <c r="AF163" s="168"/>
      <c r="AG163" s="98" t="s">
        <v>419</v>
      </c>
      <c r="AH163" s="98"/>
      <c r="AI163" s="86" t="s">
        <v>1249</v>
      </c>
      <c r="AJ163" s="101" t="s">
        <v>167</v>
      </c>
      <c r="AK163" s="91"/>
      <c r="AL163" s="100" t="s">
        <v>1255</v>
      </c>
      <c r="AM163" s="86" t="s">
        <v>150</v>
      </c>
      <c r="AN163" s="86" t="s">
        <v>142</v>
      </c>
      <c r="AO163" s="143">
        <f t="shared" si="6"/>
        <v>0</v>
      </c>
      <c r="AP163" s="85" t="s">
        <v>1256</v>
      </c>
      <c r="AQ163" s="100" t="s">
        <v>143</v>
      </c>
      <c r="AR163" s="97" t="s">
        <v>125</v>
      </c>
      <c r="AV163" s="99"/>
      <c r="AW163" s="159" t="s">
        <v>1257</v>
      </c>
      <c r="AX163" s="102" t="s">
        <v>1258</v>
      </c>
      <c r="AY163" s="157" t="s">
        <v>1259</v>
      </c>
      <c r="AZ163" s="159"/>
      <c r="BF163" s="103">
        <v>46163</v>
      </c>
      <c r="BG163" s="46"/>
      <c r="BH163" s="46"/>
      <c r="BI163" s="46">
        <f t="shared" si="7"/>
        <v>0</v>
      </c>
      <c r="BJ163" s="46">
        <f t="shared" si="8"/>
        <v>0</v>
      </c>
    </row>
    <row r="164" spans="1:62" ht="120" customHeight="1" x14ac:dyDescent="0.2">
      <c r="A164" s="170" t="s">
        <v>179</v>
      </c>
      <c r="B164" s="132"/>
      <c r="C164" s="150">
        <v>0</v>
      </c>
      <c r="D164" s="150">
        <v>0</v>
      </c>
      <c r="E164" s="133">
        <v>430.5</v>
      </c>
      <c r="F164" s="134" t="s">
        <v>1260</v>
      </c>
      <c r="G164" s="86" t="s">
        <v>1261</v>
      </c>
      <c r="H164" s="86" t="s">
        <v>1245</v>
      </c>
      <c r="I164" s="89"/>
      <c r="J164" s="90" t="s">
        <v>193</v>
      </c>
      <c r="K164" s="86"/>
      <c r="L164" s="86"/>
      <c r="M164" s="92" t="s">
        <v>138</v>
      </c>
      <c r="N164" s="86" t="s">
        <v>108</v>
      </c>
      <c r="O164" s="163" t="s">
        <v>342</v>
      </c>
      <c r="P164" s="163" t="s">
        <v>343</v>
      </c>
      <c r="Q164" s="91" t="s">
        <v>109</v>
      </c>
      <c r="R164" s="91" t="s">
        <v>204</v>
      </c>
      <c r="S164" s="91" t="s">
        <v>1262</v>
      </c>
      <c r="T164" s="92">
        <v>10</v>
      </c>
      <c r="U164" s="93">
        <v>24</v>
      </c>
      <c r="V164" s="94">
        <v>46160</v>
      </c>
      <c r="W164" s="94">
        <v>46160</v>
      </c>
      <c r="X164" s="95">
        <v>9785171857707</v>
      </c>
      <c r="Y164" s="96">
        <v>24</v>
      </c>
      <c r="Z164" s="97">
        <v>0.15</v>
      </c>
      <c r="AA164" s="98" t="s">
        <v>1247</v>
      </c>
      <c r="AB164" s="98" t="s">
        <v>312</v>
      </c>
      <c r="AC164" s="98" t="s">
        <v>1248</v>
      </c>
      <c r="AD164" s="91" t="s">
        <v>110</v>
      </c>
      <c r="AE164" s="169" t="s">
        <v>194</v>
      </c>
      <c r="AF164" s="168"/>
      <c r="AG164" s="98" t="s">
        <v>405</v>
      </c>
      <c r="AH164" s="98"/>
      <c r="AI164" s="86" t="s">
        <v>1249</v>
      </c>
      <c r="AJ164" s="101" t="s">
        <v>167</v>
      </c>
      <c r="AK164" s="91"/>
      <c r="AL164" s="100" t="s">
        <v>1263</v>
      </c>
      <c r="AM164" s="86" t="s">
        <v>150</v>
      </c>
      <c r="AN164" s="86" t="s">
        <v>142</v>
      </c>
      <c r="AO164" s="143">
        <f t="shared" si="6"/>
        <v>0</v>
      </c>
      <c r="AP164" s="85" t="s">
        <v>1264</v>
      </c>
      <c r="AQ164" s="100" t="s">
        <v>143</v>
      </c>
      <c r="AR164" s="97" t="s">
        <v>125</v>
      </c>
      <c r="AV164" s="99"/>
      <c r="AW164" s="159" t="s">
        <v>1265</v>
      </c>
      <c r="AX164" s="102"/>
      <c r="AY164" s="157" t="s">
        <v>1266</v>
      </c>
      <c r="AZ164" s="159"/>
      <c r="BF164" s="103">
        <v>46163</v>
      </c>
      <c r="BG164" s="46"/>
      <c r="BH164" s="46"/>
      <c r="BI164" s="46">
        <f t="shared" si="7"/>
        <v>0</v>
      </c>
      <c r="BJ164" s="46">
        <f t="shared" si="8"/>
        <v>0</v>
      </c>
    </row>
    <row r="165" spans="1:62" ht="120" customHeight="1" x14ac:dyDescent="0.2">
      <c r="A165" s="170" t="s">
        <v>179</v>
      </c>
      <c r="B165" s="132"/>
      <c r="C165" s="150">
        <v>0</v>
      </c>
      <c r="D165" s="150">
        <v>0</v>
      </c>
      <c r="E165" s="133">
        <v>825.30000000000007</v>
      </c>
      <c r="F165" s="134" t="s">
        <v>1721</v>
      </c>
      <c r="G165" s="86" t="s">
        <v>1722</v>
      </c>
      <c r="H165" s="86" t="s">
        <v>1723</v>
      </c>
      <c r="I165" s="89"/>
      <c r="J165" s="90" t="s">
        <v>193</v>
      </c>
      <c r="K165" s="86" t="s">
        <v>1429</v>
      </c>
      <c r="L165" s="86"/>
      <c r="M165" s="92" t="s">
        <v>144</v>
      </c>
      <c r="N165" s="86" t="s">
        <v>108</v>
      </c>
      <c r="O165" s="163" t="s">
        <v>242</v>
      </c>
      <c r="P165" s="163" t="s">
        <v>297</v>
      </c>
      <c r="Q165" s="91" t="s">
        <v>109</v>
      </c>
      <c r="R165" s="91" t="s">
        <v>291</v>
      </c>
      <c r="S165" s="91" t="s">
        <v>1724</v>
      </c>
      <c r="T165" s="92">
        <v>10</v>
      </c>
      <c r="U165" s="93">
        <v>8</v>
      </c>
      <c r="V165" s="94">
        <v>46160</v>
      </c>
      <c r="W165" s="94">
        <v>46160</v>
      </c>
      <c r="X165" s="95">
        <v>9785171806064</v>
      </c>
      <c r="Y165" s="96">
        <v>608</v>
      </c>
      <c r="Z165" s="97">
        <v>0.6</v>
      </c>
      <c r="AA165" s="98" t="s">
        <v>145</v>
      </c>
      <c r="AB165" s="98" t="s">
        <v>190</v>
      </c>
      <c r="AC165" s="98" t="s">
        <v>146</v>
      </c>
      <c r="AD165" s="91" t="s">
        <v>110</v>
      </c>
      <c r="AE165" s="169" t="s">
        <v>194</v>
      </c>
      <c r="AF165" s="168"/>
      <c r="AG165" s="98" t="s">
        <v>495</v>
      </c>
      <c r="AH165" s="98"/>
      <c r="AI165" s="86" t="s">
        <v>1725</v>
      </c>
      <c r="AJ165" s="101"/>
      <c r="AK165" s="91"/>
      <c r="AL165" s="100" t="s">
        <v>1726</v>
      </c>
      <c r="AM165" s="86" t="s">
        <v>268</v>
      </c>
      <c r="AN165" s="86" t="s">
        <v>229</v>
      </c>
      <c r="AO165" s="143">
        <f t="shared" si="6"/>
        <v>0</v>
      </c>
      <c r="AP165" s="85" t="s">
        <v>1727</v>
      </c>
      <c r="AQ165" s="100" t="s">
        <v>157</v>
      </c>
      <c r="AR165" s="97" t="s">
        <v>125</v>
      </c>
      <c r="AV165" s="99"/>
      <c r="AW165" s="159" t="s">
        <v>1728</v>
      </c>
      <c r="AX165" s="102"/>
      <c r="AY165" s="157" t="s">
        <v>1729</v>
      </c>
      <c r="AZ165" s="159"/>
      <c r="BF165" s="103">
        <v>46164</v>
      </c>
      <c r="BG165" s="46"/>
      <c r="BH165" s="46"/>
      <c r="BI165" s="46">
        <f t="shared" si="7"/>
        <v>0</v>
      </c>
      <c r="BJ165" s="46">
        <f t="shared" si="8"/>
        <v>0</v>
      </c>
    </row>
    <row r="166" spans="1:62" ht="120" customHeight="1" x14ac:dyDescent="0.2">
      <c r="A166" s="170" t="s">
        <v>179</v>
      </c>
      <c r="B166" s="132"/>
      <c r="C166" s="150">
        <v>0</v>
      </c>
      <c r="D166" s="150">
        <v>0</v>
      </c>
      <c r="E166" s="133">
        <v>630</v>
      </c>
      <c r="F166" s="134" t="s">
        <v>2244</v>
      </c>
      <c r="G166" s="86" t="s">
        <v>205</v>
      </c>
      <c r="H166" s="86" t="s">
        <v>2245</v>
      </c>
      <c r="I166" s="89"/>
      <c r="J166" s="90">
        <v>7</v>
      </c>
      <c r="K166" s="86"/>
      <c r="L166" s="86"/>
      <c r="M166" s="92" t="s">
        <v>133</v>
      </c>
      <c r="N166" s="86" t="s">
        <v>108</v>
      </c>
      <c r="O166" s="163" t="s">
        <v>371</v>
      </c>
      <c r="P166" s="163" t="s">
        <v>372</v>
      </c>
      <c r="Q166" s="91" t="s">
        <v>109</v>
      </c>
      <c r="R166" s="91" t="s">
        <v>204</v>
      </c>
      <c r="S166" s="91" t="s">
        <v>2246</v>
      </c>
      <c r="T166" s="92">
        <v>10</v>
      </c>
      <c r="U166" s="93">
        <v>4</v>
      </c>
      <c r="V166" s="94">
        <v>44438</v>
      </c>
      <c r="W166" s="94">
        <v>46163</v>
      </c>
      <c r="X166" s="95">
        <v>9785171381608</v>
      </c>
      <c r="Y166" s="96">
        <v>544</v>
      </c>
      <c r="Z166" s="97">
        <v>0.24</v>
      </c>
      <c r="AA166" s="98" t="s">
        <v>255</v>
      </c>
      <c r="AB166" s="98" t="s">
        <v>152</v>
      </c>
      <c r="AC166" s="98" t="s">
        <v>256</v>
      </c>
      <c r="AD166" s="91">
        <v>3</v>
      </c>
      <c r="AE166" s="135" t="s">
        <v>116</v>
      </c>
      <c r="AF166" s="168"/>
      <c r="AG166" s="98" t="s">
        <v>2247</v>
      </c>
      <c r="AH166" s="98"/>
      <c r="AI166" s="86" t="s">
        <v>2248</v>
      </c>
      <c r="AJ166" s="101"/>
      <c r="AK166" s="91"/>
      <c r="AL166" s="100" t="s">
        <v>2249</v>
      </c>
      <c r="AM166" s="86" t="s">
        <v>387</v>
      </c>
      <c r="AN166" s="86" t="s">
        <v>229</v>
      </c>
      <c r="AO166" s="143">
        <f t="shared" si="6"/>
        <v>0</v>
      </c>
      <c r="AP166" s="85" t="s">
        <v>2250</v>
      </c>
      <c r="AQ166" s="100" t="s">
        <v>143</v>
      </c>
      <c r="AR166" s="97" t="s">
        <v>125</v>
      </c>
      <c r="AS166" s="26" t="s">
        <v>1955</v>
      </c>
      <c r="AV166" s="99"/>
      <c r="AW166" s="159" t="s">
        <v>2251</v>
      </c>
      <c r="AX166" s="102" t="s">
        <v>2252</v>
      </c>
      <c r="AY166" s="157" t="s">
        <v>2253</v>
      </c>
      <c r="AZ166" s="159"/>
      <c r="BF166" s="103">
        <v>46167</v>
      </c>
      <c r="BG166" s="46"/>
      <c r="BH166" s="46"/>
      <c r="BI166" s="46">
        <f t="shared" si="7"/>
        <v>0</v>
      </c>
      <c r="BJ166" s="46">
        <f t="shared" si="8"/>
        <v>0</v>
      </c>
    </row>
    <row r="167" spans="1:62" ht="120" customHeight="1" x14ac:dyDescent="0.2">
      <c r="A167" s="170" t="s">
        <v>179</v>
      </c>
      <c r="B167" s="132"/>
      <c r="C167" s="150">
        <v>0</v>
      </c>
      <c r="D167" s="150">
        <v>0</v>
      </c>
      <c r="E167" s="133">
        <v>472.5</v>
      </c>
      <c r="F167" s="134" t="s">
        <v>1267</v>
      </c>
      <c r="G167" s="86" t="s">
        <v>1268</v>
      </c>
      <c r="H167" s="86" t="s">
        <v>358</v>
      </c>
      <c r="I167" s="89"/>
      <c r="J167" s="90" t="s">
        <v>193</v>
      </c>
      <c r="K167" s="86"/>
      <c r="L167" s="86"/>
      <c r="M167" s="92" t="s">
        <v>133</v>
      </c>
      <c r="N167" s="86" t="s">
        <v>108</v>
      </c>
      <c r="O167" s="163" t="s">
        <v>217</v>
      </c>
      <c r="P167" s="163" t="s">
        <v>408</v>
      </c>
      <c r="Q167" s="91" t="s">
        <v>109</v>
      </c>
      <c r="R167" s="91" t="s">
        <v>204</v>
      </c>
      <c r="S167" s="91" t="s">
        <v>1269</v>
      </c>
      <c r="T167" s="92">
        <v>22</v>
      </c>
      <c r="U167" s="93">
        <v>22</v>
      </c>
      <c r="V167" s="94">
        <v>46154</v>
      </c>
      <c r="W167" s="94">
        <v>46154</v>
      </c>
      <c r="X167" s="95">
        <v>9785171826918</v>
      </c>
      <c r="Y167" s="96">
        <v>256</v>
      </c>
      <c r="Z167" s="97">
        <v>0.23499999999999999</v>
      </c>
      <c r="AA167" s="98" t="s">
        <v>145</v>
      </c>
      <c r="AB167" s="98" t="s">
        <v>182</v>
      </c>
      <c r="AC167" s="98" t="s">
        <v>146</v>
      </c>
      <c r="AD167" s="91" t="s">
        <v>110</v>
      </c>
      <c r="AE167" s="169" t="s">
        <v>194</v>
      </c>
      <c r="AF167" s="168"/>
      <c r="AG167" s="98" t="s">
        <v>357</v>
      </c>
      <c r="AH167" s="98"/>
      <c r="AI167" s="86" t="s">
        <v>359</v>
      </c>
      <c r="AJ167" s="101"/>
      <c r="AK167" s="91"/>
      <c r="AL167" s="100" t="s">
        <v>1270</v>
      </c>
      <c r="AM167" s="86" t="s">
        <v>245</v>
      </c>
      <c r="AN167" s="86" t="s">
        <v>229</v>
      </c>
      <c r="AO167" s="143">
        <f t="shared" si="6"/>
        <v>0</v>
      </c>
      <c r="AP167" s="85" t="s">
        <v>1271</v>
      </c>
      <c r="AQ167" s="100" t="s">
        <v>111</v>
      </c>
      <c r="AR167" s="97" t="s">
        <v>125</v>
      </c>
      <c r="AV167" s="99"/>
      <c r="AW167" s="159" t="s">
        <v>1272</v>
      </c>
      <c r="AX167" s="102"/>
      <c r="AY167" s="157" t="s">
        <v>1273</v>
      </c>
      <c r="AZ167" s="159"/>
      <c r="BF167" s="103">
        <v>46163</v>
      </c>
      <c r="BG167" s="46"/>
      <c r="BH167" s="46"/>
      <c r="BI167" s="46">
        <f t="shared" si="7"/>
        <v>0</v>
      </c>
      <c r="BJ167" s="46">
        <f t="shared" si="8"/>
        <v>0</v>
      </c>
    </row>
    <row r="168" spans="1:62" ht="120" customHeight="1" x14ac:dyDescent="0.2">
      <c r="A168" s="170" t="s">
        <v>179</v>
      </c>
      <c r="B168" s="132"/>
      <c r="C168" s="150">
        <v>0</v>
      </c>
      <c r="D168" s="150">
        <v>0</v>
      </c>
      <c r="E168" s="133">
        <v>325.5</v>
      </c>
      <c r="F168" s="134" t="s">
        <v>2674</v>
      </c>
      <c r="G168" s="86" t="s">
        <v>2675</v>
      </c>
      <c r="H168" s="86" t="s">
        <v>358</v>
      </c>
      <c r="I168" s="89"/>
      <c r="J168" s="90">
        <v>4</v>
      </c>
      <c r="K168" s="86"/>
      <c r="L168" s="86"/>
      <c r="M168" s="92" t="s">
        <v>133</v>
      </c>
      <c r="N168" s="86" t="s">
        <v>108</v>
      </c>
      <c r="O168" s="163" t="s">
        <v>217</v>
      </c>
      <c r="P168" s="163" t="s">
        <v>333</v>
      </c>
      <c r="Q168" s="91" t="s">
        <v>109</v>
      </c>
      <c r="R168" s="91" t="s">
        <v>204</v>
      </c>
      <c r="S168" s="91" t="s">
        <v>2676</v>
      </c>
      <c r="T168" s="92">
        <v>22</v>
      </c>
      <c r="U168" s="93">
        <v>20</v>
      </c>
      <c r="V168" s="94">
        <v>45446</v>
      </c>
      <c r="W168" s="94">
        <v>46164</v>
      </c>
      <c r="X168" s="95">
        <v>9785171629236</v>
      </c>
      <c r="Y168" s="96">
        <v>160</v>
      </c>
      <c r="Z168" s="97">
        <v>0.25600000000000001</v>
      </c>
      <c r="AA168" s="98" t="s">
        <v>145</v>
      </c>
      <c r="AB168" s="98" t="s">
        <v>173</v>
      </c>
      <c r="AC168" s="98" t="s">
        <v>146</v>
      </c>
      <c r="AD168" s="91" t="s">
        <v>110</v>
      </c>
      <c r="AE168" s="135" t="s">
        <v>116</v>
      </c>
      <c r="AF168" s="168"/>
      <c r="AG168" s="98" t="s">
        <v>373</v>
      </c>
      <c r="AH168" s="98"/>
      <c r="AI168" s="86" t="s">
        <v>359</v>
      </c>
      <c r="AJ168" s="101"/>
      <c r="AK168" s="91"/>
      <c r="AL168" s="100" t="s">
        <v>2677</v>
      </c>
      <c r="AM168" s="86" t="s">
        <v>305</v>
      </c>
      <c r="AN168" s="86" t="s">
        <v>229</v>
      </c>
      <c r="AO168" s="143">
        <f t="shared" si="6"/>
        <v>0</v>
      </c>
      <c r="AP168" s="85" t="s">
        <v>2678</v>
      </c>
      <c r="AQ168" s="100" t="s">
        <v>111</v>
      </c>
      <c r="AR168" s="97" t="s">
        <v>125</v>
      </c>
      <c r="AV168" s="99"/>
      <c r="AW168" s="159" t="s">
        <v>2679</v>
      </c>
      <c r="AX168" s="102"/>
      <c r="AY168" s="157" t="s">
        <v>2680</v>
      </c>
      <c r="AZ168" s="159"/>
      <c r="BF168" s="103">
        <v>46168</v>
      </c>
      <c r="BG168" s="46"/>
      <c r="BH168" s="46"/>
      <c r="BI168" s="46">
        <f t="shared" si="7"/>
        <v>0</v>
      </c>
      <c r="BJ168" s="46">
        <f t="shared" si="8"/>
        <v>0</v>
      </c>
    </row>
    <row r="169" spans="1:62" ht="120" customHeight="1" x14ac:dyDescent="0.2">
      <c r="A169" s="170" t="s">
        <v>179</v>
      </c>
      <c r="B169" s="132"/>
      <c r="C169" s="150">
        <v>0</v>
      </c>
      <c r="D169" s="150">
        <v>0</v>
      </c>
      <c r="E169" s="133">
        <v>342.3</v>
      </c>
      <c r="F169" s="134" t="s">
        <v>2254</v>
      </c>
      <c r="G169" s="86" t="s">
        <v>2255</v>
      </c>
      <c r="H169" s="86" t="s">
        <v>2256</v>
      </c>
      <c r="I169" s="89"/>
      <c r="J169" s="90" t="s">
        <v>193</v>
      </c>
      <c r="K169" s="86"/>
      <c r="L169" s="86"/>
      <c r="M169" s="92" t="s">
        <v>133</v>
      </c>
      <c r="N169" s="86" t="s">
        <v>108</v>
      </c>
      <c r="O169" s="163" t="s">
        <v>207</v>
      </c>
      <c r="P169" s="163" t="s">
        <v>310</v>
      </c>
      <c r="Q169" s="91" t="s">
        <v>109</v>
      </c>
      <c r="R169" s="91" t="s">
        <v>204</v>
      </c>
      <c r="S169" s="91" t="s">
        <v>2257</v>
      </c>
      <c r="T169" s="92">
        <v>10</v>
      </c>
      <c r="U169" s="93">
        <v>30</v>
      </c>
      <c r="V169" s="94">
        <v>46162</v>
      </c>
      <c r="W169" s="94">
        <v>46162</v>
      </c>
      <c r="X169" s="95">
        <v>9785171751241</v>
      </c>
      <c r="Y169" s="96">
        <v>64</v>
      </c>
      <c r="Z169" s="97">
        <v>0.13</v>
      </c>
      <c r="AA169" s="98" t="s">
        <v>174</v>
      </c>
      <c r="AB169" s="98" t="s">
        <v>159</v>
      </c>
      <c r="AC169" s="98" t="s">
        <v>175</v>
      </c>
      <c r="AD169" s="91">
        <v>3</v>
      </c>
      <c r="AE169" s="169" t="s">
        <v>194</v>
      </c>
      <c r="AF169" s="168"/>
      <c r="AG169" s="98" t="s">
        <v>468</v>
      </c>
      <c r="AH169" s="98"/>
      <c r="AI169" s="86" t="s">
        <v>2258</v>
      </c>
      <c r="AJ169" s="101"/>
      <c r="AK169" s="91"/>
      <c r="AL169" s="100" t="s">
        <v>2259</v>
      </c>
      <c r="AM169" s="86" t="s">
        <v>387</v>
      </c>
      <c r="AN169" s="86" t="s">
        <v>229</v>
      </c>
      <c r="AO169" s="143">
        <f t="shared" si="6"/>
        <v>0</v>
      </c>
      <c r="AP169" s="85" t="s">
        <v>2260</v>
      </c>
      <c r="AQ169" s="100" t="s">
        <v>157</v>
      </c>
      <c r="AR169" s="97" t="s">
        <v>125</v>
      </c>
      <c r="AS169" s="26" t="s">
        <v>1955</v>
      </c>
      <c r="AV169" s="99"/>
      <c r="AW169" s="159" t="s">
        <v>2261</v>
      </c>
      <c r="AX169" s="102"/>
      <c r="AY169" s="157" t="s">
        <v>2262</v>
      </c>
      <c r="AZ169" s="159"/>
      <c r="BF169" s="103">
        <v>46167</v>
      </c>
      <c r="BG169" s="46"/>
      <c r="BH169" s="46"/>
      <c r="BI169" s="46">
        <f t="shared" si="7"/>
        <v>0</v>
      </c>
      <c r="BJ169" s="46">
        <f t="shared" si="8"/>
        <v>0</v>
      </c>
    </row>
    <row r="170" spans="1:62" ht="120" customHeight="1" x14ac:dyDescent="0.2">
      <c r="A170" s="170" t="s">
        <v>179</v>
      </c>
      <c r="B170" s="132"/>
      <c r="C170" s="150">
        <v>0</v>
      </c>
      <c r="D170" s="150">
        <v>0</v>
      </c>
      <c r="E170" s="133">
        <v>1159.2</v>
      </c>
      <c r="F170" s="134" t="s">
        <v>1730</v>
      </c>
      <c r="G170" s="86" t="s">
        <v>1731</v>
      </c>
      <c r="H170" s="86" t="s">
        <v>1732</v>
      </c>
      <c r="I170" s="89"/>
      <c r="J170" s="90" t="s">
        <v>193</v>
      </c>
      <c r="K170" s="86" t="s">
        <v>1429</v>
      </c>
      <c r="L170" s="86"/>
      <c r="M170" s="92" t="s">
        <v>151</v>
      </c>
      <c r="N170" s="86" t="s">
        <v>108</v>
      </c>
      <c r="O170" s="163" t="s">
        <v>185</v>
      </c>
      <c r="P170" s="163" t="s">
        <v>185</v>
      </c>
      <c r="Q170" s="91" t="s">
        <v>109</v>
      </c>
      <c r="R170" s="91" t="s">
        <v>204</v>
      </c>
      <c r="S170" s="91" t="s">
        <v>1733</v>
      </c>
      <c r="T170" s="92">
        <v>22</v>
      </c>
      <c r="U170" s="93">
        <v>5</v>
      </c>
      <c r="V170" s="94">
        <v>46161</v>
      </c>
      <c r="W170" s="94">
        <v>46161</v>
      </c>
      <c r="X170" s="95">
        <v>9785171850494</v>
      </c>
      <c r="Y170" s="96">
        <v>480</v>
      </c>
      <c r="Z170" s="97">
        <v>0.56799999999999995</v>
      </c>
      <c r="AA170" s="98" t="s">
        <v>134</v>
      </c>
      <c r="AB170" s="98" t="s">
        <v>221</v>
      </c>
      <c r="AC170" s="98" t="s">
        <v>135</v>
      </c>
      <c r="AD170" s="91" t="s">
        <v>110</v>
      </c>
      <c r="AE170" s="169" t="s">
        <v>194</v>
      </c>
      <c r="AF170" s="168"/>
      <c r="AG170" s="98" t="s">
        <v>1734</v>
      </c>
      <c r="AH170" s="98"/>
      <c r="AI170" s="86" t="s">
        <v>1735</v>
      </c>
      <c r="AJ170" s="101" t="s">
        <v>154</v>
      </c>
      <c r="AK170" s="91"/>
      <c r="AL170" s="100" t="s">
        <v>1736</v>
      </c>
      <c r="AM170" s="86" t="s">
        <v>452</v>
      </c>
      <c r="AN170" s="86" t="s">
        <v>153</v>
      </c>
      <c r="AO170" s="143">
        <f t="shared" si="6"/>
        <v>0</v>
      </c>
      <c r="AP170" s="85" t="s">
        <v>1737</v>
      </c>
      <c r="AQ170" s="100" t="s">
        <v>154</v>
      </c>
      <c r="AR170" s="97" t="s">
        <v>125</v>
      </c>
      <c r="AV170" s="99"/>
      <c r="AW170" s="159" t="s">
        <v>1738</v>
      </c>
      <c r="AX170" s="102" t="s">
        <v>1739</v>
      </c>
      <c r="AY170" s="157" t="s">
        <v>1740</v>
      </c>
      <c r="AZ170" s="159"/>
      <c r="BF170" s="103">
        <v>46164</v>
      </c>
      <c r="BG170" s="46"/>
      <c r="BH170" s="46"/>
      <c r="BI170" s="46">
        <f t="shared" si="7"/>
        <v>0</v>
      </c>
      <c r="BJ170" s="46">
        <f t="shared" si="8"/>
        <v>0</v>
      </c>
    </row>
    <row r="171" spans="1:62" ht="120" customHeight="1" x14ac:dyDescent="0.2">
      <c r="A171" s="170" t="s">
        <v>179</v>
      </c>
      <c r="B171" s="132"/>
      <c r="C171" s="150">
        <v>0</v>
      </c>
      <c r="D171" s="150">
        <v>0</v>
      </c>
      <c r="E171" s="133">
        <v>332.85</v>
      </c>
      <c r="F171" s="134" t="s">
        <v>568</v>
      </c>
      <c r="G171" s="86" t="s">
        <v>492</v>
      </c>
      <c r="H171" s="86" t="s">
        <v>2263</v>
      </c>
      <c r="I171" s="89"/>
      <c r="J171" s="90">
        <v>3</v>
      </c>
      <c r="K171" s="86"/>
      <c r="L171" s="86"/>
      <c r="M171" s="92" t="s">
        <v>210</v>
      </c>
      <c r="N171" s="86" t="s">
        <v>108</v>
      </c>
      <c r="O171" s="163" t="s">
        <v>355</v>
      </c>
      <c r="P171" s="163" t="s">
        <v>569</v>
      </c>
      <c r="Q171" s="91" t="s">
        <v>109</v>
      </c>
      <c r="R171" s="91" t="s">
        <v>204</v>
      </c>
      <c r="S171" s="91" t="s">
        <v>2264</v>
      </c>
      <c r="T171" s="92">
        <v>10</v>
      </c>
      <c r="U171" s="93">
        <v>10</v>
      </c>
      <c r="V171" s="94">
        <v>45272</v>
      </c>
      <c r="W171" s="94">
        <v>46162</v>
      </c>
      <c r="X171" s="95">
        <v>9785171612818</v>
      </c>
      <c r="Y171" s="96">
        <v>288</v>
      </c>
      <c r="Z171" s="97">
        <v>0.24</v>
      </c>
      <c r="AA171" s="98" t="s">
        <v>145</v>
      </c>
      <c r="AB171" s="98" t="s">
        <v>160</v>
      </c>
      <c r="AC171" s="98" t="s">
        <v>146</v>
      </c>
      <c r="AD171" s="91" t="s">
        <v>273</v>
      </c>
      <c r="AE171" s="135" t="s">
        <v>116</v>
      </c>
      <c r="AF171" s="168"/>
      <c r="AG171" s="98" t="s">
        <v>449</v>
      </c>
      <c r="AH171" s="98"/>
      <c r="AI171" s="86" t="s">
        <v>2265</v>
      </c>
      <c r="AJ171" s="101"/>
      <c r="AK171" s="91"/>
      <c r="AL171" s="100" t="s">
        <v>2266</v>
      </c>
      <c r="AM171" s="86" t="s">
        <v>260</v>
      </c>
      <c r="AN171" s="86" t="s">
        <v>229</v>
      </c>
      <c r="AO171" s="143">
        <f t="shared" si="6"/>
        <v>0</v>
      </c>
      <c r="AP171" s="85" t="s">
        <v>2267</v>
      </c>
      <c r="AQ171" s="100" t="s">
        <v>147</v>
      </c>
      <c r="AR171" s="97" t="s">
        <v>125</v>
      </c>
      <c r="AS171" s="26" t="s">
        <v>1955</v>
      </c>
      <c r="AV171" s="99"/>
      <c r="AW171" s="159" t="s">
        <v>2268</v>
      </c>
      <c r="AX171" s="102"/>
      <c r="AY171" s="157" t="s">
        <v>570</v>
      </c>
      <c r="AZ171" s="159"/>
      <c r="BF171" s="103">
        <v>46167</v>
      </c>
      <c r="BG171" s="46"/>
      <c r="BH171" s="46"/>
      <c r="BI171" s="46">
        <f t="shared" si="7"/>
        <v>0</v>
      </c>
      <c r="BJ171" s="46">
        <f t="shared" si="8"/>
        <v>0</v>
      </c>
    </row>
    <row r="172" spans="1:62" ht="120" customHeight="1" x14ac:dyDescent="0.2">
      <c r="A172" s="170" t="s">
        <v>179</v>
      </c>
      <c r="B172" s="132"/>
      <c r="C172" s="150">
        <v>0</v>
      </c>
      <c r="D172" s="150">
        <v>0</v>
      </c>
      <c r="E172" s="133">
        <v>1001.7</v>
      </c>
      <c r="F172" s="134" t="s">
        <v>1741</v>
      </c>
      <c r="G172" s="86" t="s">
        <v>1742</v>
      </c>
      <c r="H172" s="86" t="s">
        <v>1743</v>
      </c>
      <c r="I172" s="89"/>
      <c r="J172" s="90" t="s">
        <v>193</v>
      </c>
      <c r="K172" s="86" t="s">
        <v>1429</v>
      </c>
      <c r="L172" s="86"/>
      <c r="M172" s="92" t="s">
        <v>133</v>
      </c>
      <c r="N172" s="86" t="s">
        <v>108</v>
      </c>
      <c r="O172" s="163" t="s">
        <v>172</v>
      </c>
      <c r="P172" s="163" t="s">
        <v>188</v>
      </c>
      <c r="Q172" s="91" t="s">
        <v>109</v>
      </c>
      <c r="R172" s="91" t="s">
        <v>204</v>
      </c>
      <c r="S172" s="91" t="s">
        <v>1744</v>
      </c>
      <c r="T172" s="92">
        <v>22</v>
      </c>
      <c r="U172" s="93">
        <v>29</v>
      </c>
      <c r="V172" s="94">
        <v>46162</v>
      </c>
      <c r="W172" s="94">
        <v>46162</v>
      </c>
      <c r="X172" s="95">
        <v>9785171816827</v>
      </c>
      <c r="Y172" s="96">
        <v>128</v>
      </c>
      <c r="Z172" s="97">
        <v>0.17899999999999999</v>
      </c>
      <c r="AA172" s="98" t="s">
        <v>1745</v>
      </c>
      <c r="AB172" s="98" t="s">
        <v>221</v>
      </c>
      <c r="AC172" s="98" t="s">
        <v>1746</v>
      </c>
      <c r="AD172" s="91">
        <v>3</v>
      </c>
      <c r="AE172" s="169" t="s">
        <v>194</v>
      </c>
      <c r="AF172" s="168"/>
      <c r="AG172" s="98" t="s">
        <v>357</v>
      </c>
      <c r="AH172" s="98"/>
      <c r="AI172" s="86" t="s">
        <v>1747</v>
      </c>
      <c r="AJ172" s="101"/>
      <c r="AK172" s="91"/>
      <c r="AL172" s="100" t="s">
        <v>1748</v>
      </c>
      <c r="AM172" s="86" t="s">
        <v>245</v>
      </c>
      <c r="AN172" s="86" t="s">
        <v>229</v>
      </c>
      <c r="AO172" s="143">
        <f t="shared" si="6"/>
        <v>0</v>
      </c>
      <c r="AP172" s="85" t="s">
        <v>1749</v>
      </c>
      <c r="AQ172" s="100" t="s">
        <v>111</v>
      </c>
      <c r="AR172" s="97" t="s">
        <v>125</v>
      </c>
      <c r="AV172" s="99"/>
      <c r="AW172" s="159" t="s">
        <v>1750</v>
      </c>
      <c r="AX172" s="102"/>
      <c r="AY172" s="157" t="s">
        <v>1751</v>
      </c>
      <c r="AZ172" s="159"/>
      <c r="BF172" s="103">
        <v>46164</v>
      </c>
      <c r="BG172" s="46"/>
      <c r="BH172" s="46"/>
      <c r="BI172" s="46">
        <f t="shared" si="7"/>
        <v>0</v>
      </c>
      <c r="BJ172" s="46">
        <f t="shared" si="8"/>
        <v>0</v>
      </c>
    </row>
    <row r="173" spans="1:62" ht="120" customHeight="1" x14ac:dyDescent="0.2">
      <c r="A173" s="170" t="s">
        <v>179</v>
      </c>
      <c r="B173" s="132"/>
      <c r="C173" s="150">
        <v>0</v>
      </c>
      <c r="D173" s="150">
        <v>0</v>
      </c>
      <c r="E173" s="133">
        <v>261.45</v>
      </c>
      <c r="F173" s="134" t="s">
        <v>2269</v>
      </c>
      <c r="G173" s="86" t="s">
        <v>205</v>
      </c>
      <c r="H173" s="86" t="s">
        <v>2270</v>
      </c>
      <c r="I173" s="89"/>
      <c r="J173" s="90" t="s">
        <v>193</v>
      </c>
      <c r="K173" s="86"/>
      <c r="L173" s="86"/>
      <c r="M173" s="92" t="s">
        <v>133</v>
      </c>
      <c r="N173" s="86" t="s">
        <v>108</v>
      </c>
      <c r="O173" s="163" t="s">
        <v>172</v>
      </c>
      <c r="P173" s="163" t="s">
        <v>188</v>
      </c>
      <c r="Q173" s="91" t="s">
        <v>109</v>
      </c>
      <c r="R173" s="91" t="s">
        <v>204</v>
      </c>
      <c r="S173" s="91" t="s">
        <v>2271</v>
      </c>
      <c r="T173" s="92">
        <v>22</v>
      </c>
      <c r="U173" s="93">
        <v>40</v>
      </c>
      <c r="V173" s="94">
        <v>46162</v>
      </c>
      <c r="W173" s="94">
        <v>46162</v>
      </c>
      <c r="X173" s="95">
        <v>9785171846862</v>
      </c>
      <c r="Y173" s="96">
        <v>64</v>
      </c>
      <c r="Z173" s="97">
        <v>0.105</v>
      </c>
      <c r="AA173" s="98" t="s">
        <v>174</v>
      </c>
      <c r="AB173" s="98" t="s">
        <v>189</v>
      </c>
      <c r="AC173" s="98" t="s">
        <v>175</v>
      </c>
      <c r="AD173" s="91">
        <v>3</v>
      </c>
      <c r="AE173" s="169" t="s">
        <v>194</v>
      </c>
      <c r="AF173" s="168"/>
      <c r="AG173" s="98" t="s">
        <v>415</v>
      </c>
      <c r="AH173" s="98"/>
      <c r="AI173" s="86" t="s">
        <v>2270</v>
      </c>
      <c r="AJ173" s="101"/>
      <c r="AK173" s="91"/>
      <c r="AL173" s="100" t="s">
        <v>2272</v>
      </c>
      <c r="AM173" s="86" t="s">
        <v>227</v>
      </c>
      <c r="AN173" s="86" t="s">
        <v>229</v>
      </c>
      <c r="AO173" s="143">
        <f t="shared" si="6"/>
        <v>0</v>
      </c>
      <c r="AP173" s="85" t="s">
        <v>2273</v>
      </c>
      <c r="AQ173" s="100" t="s">
        <v>111</v>
      </c>
      <c r="AR173" s="97" t="s">
        <v>125</v>
      </c>
      <c r="AS173" s="26" t="s">
        <v>1955</v>
      </c>
      <c r="AV173" s="99"/>
      <c r="AW173" s="159" t="s">
        <v>2274</v>
      </c>
      <c r="AX173" s="102"/>
      <c r="AY173" s="157" t="s">
        <v>2275</v>
      </c>
      <c r="AZ173" s="159"/>
      <c r="BF173" s="103">
        <v>46167</v>
      </c>
      <c r="BG173" s="46"/>
      <c r="BH173" s="46"/>
      <c r="BI173" s="46">
        <f t="shared" si="7"/>
        <v>0</v>
      </c>
      <c r="BJ173" s="46">
        <f t="shared" si="8"/>
        <v>0</v>
      </c>
    </row>
    <row r="174" spans="1:62" ht="120" customHeight="1" x14ac:dyDescent="0.2">
      <c r="A174" s="170" t="s">
        <v>179</v>
      </c>
      <c r="B174" s="132"/>
      <c r="C174" s="150">
        <v>0</v>
      </c>
      <c r="D174" s="150">
        <v>0</v>
      </c>
      <c r="E174" s="133">
        <v>241.5</v>
      </c>
      <c r="F174" s="134" t="s">
        <v>2276</v>
      </c>
      <c r="G174" s="86" t="s">
        <v>205</v>
      </c>
      <c r="H174" s="86" t="s">
        <v>2270</v>
      </c>
      <c r="I174" s="89"/>
      <c r="J174" s="90">
        <v>5</v>
      </c>
      <c r="K174" s="86"/>
      <c r="L174" s="86"/>
      <c r="M174" s="92" t="s">
        <v>133</v>
      </c>
      <c r="N174" s="86" t="s">
        <v>108</v>
      </c>
      <c r="O174" s="163" t="s">
        <v>172</v>
      </c>
      <c r="P174" s="163" t="s">
        <v>188</v>
      </c>
      <c r="Q174" s="91" t="s">
        <v>109</v>
      </c>
      <c r="R174" s="91" t="s">
        <v>204</v>
      </c>
      <c r="S174" s="91" t="s">
        <v>2277</v>
      </c>
      <c r="T174" s="92">
        <v>22</v>
      </c>
      <c r="U174" s="93">
        <v>40</v>
      </c>
      <c r="V174" s="94">
        <v>46023</v>
      </c>
      <c r="W174" s="94">
        <v>46163</v>
      </c>
      <c r="X174" s="95">
        <v>9785171822453</v>
      </c>
      <c r="Y174" s="96">
        <v>32</v>
      </c>
      <c r="Z174" s="97">
        <v>6.2E-2</v>
      </c>
      <c r="AA174" s="98" t="s">
        <v>174</v>
      </c>
      <c r="AB174" s="98" t="s">
        <v>189</v>
      </c>
      <c r="AC174" s="98" t="s">
        <v>175</v>
      </c>
      <c r="AD174" s="91">
        <v>3</v>
      </c>
      <c r="AE174" s="135" t="s">
        <v>116</v>
      </c>
      <c r="AF174" s="168"/>
      <c r="AG174" s="98" t="s">
        <v>2278</v>
      </c>
      <c r="AH174" s="98"/>
      <c r="AI174" s="86" t="s">
        <v>2270</v>
      </c>
      <c r="AJ174" s="101"/>
      <c r="AK174" s="91"/>
      <c r="AL174" s="100" t="s">
        <v>2279</v>
      </c>
      <c r="AM174" s="86" t="s">
        <v>227</v>
      </c>
      <c r="AN174" s="86" t="s">
        <v>229</v>
      </c>
      <c r="AO174" s="143">
        <f t="shared" si="6"/>
        <v>0</v>
      </c>
      <c r="AP174" s="85" t="s">
        <v>2280</v>
      </c>
      <c r="AQ174" s="100" t="s">
        <v>111</v>
      </c>
      <c r="AR174" s="97" t="s">
        <v>125</v>
      </c>
      <c r="AS174" s="26" t="s">
        <v>1955</v>
      </c>
      <c r="AV174" s="99"/>
      <c r="AW174" s="159" t="s">
        <v>2281</v>
      </c>
      <c r="AX174" s="102"/>
      <c r="AY174" s="157" t="s">
        <v>2282</v>
      </c>
      <c r="AZ174" s="159"/>
      <c r="BF174" s="103">
        <v>46167</v>
      </c>
      <c r="BG174" s="46"/>
      <c r="BH174" s="46"/>
      <c r="BI174" s="46">
        <f t="shared" si="7"/>
        <v>0</v>
      </c>
      <c r="BJ174" s="46">
        <f t="shared" si="8"/>
        <v>0</v>
      </c>
    </row>
    <row r="175" spans="1:62" ht="120" customHeight="1" x14ac:dyDescent="0.2">
      <c r="A175" s="170" t="s">
        <v>179</v>
      </c>
      <c r="B175" s="132"/>
      <c r="C175" s="150">
        <v>0</v>
      </c>
      <c r="D175" s="150">
        <v>0</v>
      </c>
      <c r="E175" s="133">
        <v>516.6</v>
      </c>
      <c r="F175" s="134" t="s">
        <v>1274</v>
      </c>
      <c r="G175" s="86" t="s">
        <v>1201</v>
      </c>
      <c r="H175" s="86" t="s">
        <v>1275</v>
      </c>
      <c r="I175" s="89"/>
      <c r="J175" s="90">
        <v>6</v>
      </c>
      <c r="K175" s="86"/>
      <c r="L175" s="86"/>
      <c r="M175" s="92" t="s">
        <v>133</v>
      </c>
      <c r="N175" s="86" t="s">
        <v>108</v>
      </c>
      <c r="O175" s="163" t="s">
        <v>336</v>
      </c>
      <c r="P175" s="163" t="s">
        <v>612</v>
      </c>
      <c r="Q175" s="91" t="s">
        <v>109</v>
      </c>
      <c r="R175" s="91" t="s">
        <v>204</v>
      </c>
      <c r="S175" s="91" t="s">
        <v>1276</v>
      </c>
      <c r="T175" s="92">
        <v>10</v>
      </c>
      <c r="U175" s="93">
        <v>20</v>
      </c>
      <c r="V175" s="94">
        <v>45439</v>
      </c>
      <c r="W175" s="94">
        <v>46160</v>
      </c>
      <c r="X175" s="95">
        <v>9785171646653</v>
      </c>
      <c r="Y175" s="96">
        <v>128</v>
      </c>
      <c r="Z175" s="97">
        <v>0.18</v>
      </c>
      <c r="AA175" s="98" t="s">
        <v>145</v>
      </c>
      <c r="AB175" s="98" t="s">
        <v>159</v>
      </c>
      <c r="AC175" s="98" t="s">
        <v>146</v>
      </c>
      <c r="AD175" s="91">
        <v>3</v>
      </c>
      <c r="AE175" s="135" t="s">
        <v>116</v>
      </c>
      <c r="AF175" s="168"/>
      <c r="AG175" s="98" t="s">
        <v>292</v>
      </c>
      <c r="AH175" s="98"/>
      <c r="AI175" s="86" t="s">
        <v>1277</v>
      </c>
      <c r="AJ175" s="101"/>
      <c r="AK175" s="91"/>
      <c r="AL175" s="100" t="s">
        <v>1278</v>
      </c>
      <c r="AM175" s="86" t="s">
        <v>293</v>
      </c>
      <c r="AN175" s="86" t="s">
        <v>229</v>
      </c>
      <c r="AO175" s="143">
        <f t="shared" si="6"/>
        <v>0</v>
      </c>
      <c r="AP175" s="85" t="s">
        <v>1279</v>
      </c>
      <c r="AQ175" s="100" t="s">
        <v>157</v>
      </c>
      <c r="AR175" s="97" t="s">
        <v>125</v>
      </c>
      <c r="AV175" s="99"/>
      <c r="AW175" s="159" t="s">
        <v>1280</v>
      </c>
      <c r="AX175" s="102"/>
      <c r="AY175" s="157" t="s">
        <v>1281</v>
      </c>
      <c r="AZ175" s="159"/>
      <c r="BF175" s="103">
        <v>46163</v>
      </c>
      <c r="BG175" s="46"/>
      <c r="BH175" s="46"/>
      <c r="BI175" s="46">
        <f t="shared" si="7"/>
        <v>0</v>
      </c>
      <c r="BJ175" s="46">
        <f t="shared" si="8"/>
        <v>0</v>
      </c>
    </row>
    <row r="176" spans="1:62" ht="120" customHeight="1" x14ac:dyDescent="0.2">
      <c r="A176" s="170" t="s">
        <v>179</v>
      </c>
      <c r="B176" s="132"/>
      <c r="C176" s="150">
        <v>0</v>
      </c>
      <c r="D176" s="150">
        <v>0</v>
      </c>
      <c r="E176" s="133">
        <v>516.6</v>
      </c>
      <c r="F176" s="134" t="s">
        <v>1282</v>
      </c>
      <c r="G176" s="86" t="s">
        <v>205</v>
      </c>
      <c r="H176" s="86" t="s">
        <v>1275</v>
      </c>
      <c r="I176" s="89"/>
      <c r="J176" s="90">
        <v>4</v>
      </c>
      <c r="K176" s="86"/>
      <c r="L176" s="86"/>
      <c r="M176" s="92" t="s">
        <v>133</v>
      </c>
      <c r="N176" s="86" t="s">
        <v>108</v>
      </c>
      <c r="O176" s="163" t="s">
        <v>336</v>
      </c>
      <c r="P176" s="163" t="s">
        <v>612</v>
      </c>
      <c r="Q176" s="91" t="s">
        <v>109</v>
      </c>
      <c r="R176" s="91" t="s">
        <v>204</v>
      </c>
      <c r="S176" s="91" t="s">
        <v>1283</v>
      </c>
      <c r="T176" s="92">
        <v>10</v>
      </c>
      <c r="U176" s="93">
        <v>20</v>
      </c>
      <c r="V176" s="94">
        <v>45470</v>
      </c>
      <c r="W176" s="94">
        <v>46160</v>
      </c>
      <c r="X176" s="95">
        <v>9785171646752</v>
      </c>
      <c r="Y176" s="96">
        <v>128</v>
      </c>
      <c r="Z176" s="97">
        <v>0.17899999999999999</v>
      </c>
      <c r="AA176" s="98" t="s">
        <v>145</v>
      </c>
      <c r="AB176" s="98" t="s">
        <v>159</v>
      </c>
      <c r="AC176" s="98" t="s">
        <v>146</v>
      </c>
      <c r="AD176" s="91">
        <v>3</v>
      </c>
      <c r="AE176" s="135" t="s">
        <v>116</v>
      </c>
      <c r="AF176" s="168"/>
      <c r="AG176" s="98" t="s">
        <v>292</v>
      </c>
      <c r="AH176" s="98"/>
      <c r="AI176" s="86" t="s">
        <v>1277</v>
      </c>
      <c r="AJ176" s="101"/>
      <c r="AK176" s="91"/>
      <c r="AL176" s="100" t="s">
        <v>1284</v>
      </c>
      <c r="AM176" s="86" t="s">
        <v>293</v>
      </c>
      <c r="AN176" s="86" t="s">
        <v>229</v>
      </c>
      <c r="AO176" s="143">
        <f t="shared" si="6"/>
        <v>0</v>
      </c>
      <c r="AP176" s="85" t="s">
        <v>1285</v>
      </c>
      <c r="AQ176" s="100" t="s">
        <v>157</v>
      </c>
      <c r="AR176" s="97" t="s">
        <v>125</v>
      </c>
      <c r="AV176" s="99"/>
      <c r="AW176" s="159" t="s">
        <v>1286</v>
      </c>
      <c r="AX176" s="102" t="s">
        <v>1287</v>
      </c>
      <c r="AY176" s="157" t="s">
        <v>1287</v>
      </c>
      <c r="AZ176" s="159"/>
      <c r="BF176" s="103">
        <v>46163</v>
      </c>
      <c r="BG176" s="46"/>
      <c r="BH176" s="46"/>
      <c r="BI176" s="46">
        <f t="shared" si="7"/>
        <v>0</v>
      </c>
      <c r="BJ176" s="46">
        <f t="shared" si="8"/>
        <v>0</v>
      </c>
    </row>
    <row r="177" spans="1:62" ht="120" customHeight="1" x14ac:dyDescent="0.2">
      <c r="A177" s="170" t="s">
        <v>179</v>
      </c>
      <c r="B177" s="132"/>
      <c r="C177" s="150">
        <v>0</v>
      </c>
      <c r="D177" s="150">
        <v>0</v>
      </c>
      <c r="E177" s="133">
        <v>516.6</v>
      </c>
      <c r="F177" s="134" t="s">
        <v>2283</v>
      </c>
      <c r="G177" s="86" t="s">
        <v>2284</v>
      </c>
      <c r="H177" s="86" t="s">
        <v>2285</v>
      </c>
      <c r="I177" s="89"/>
      <c r="J177" s="90" t="s">
        <v>193</v>
      </c>
      <c r="K177" s="86"/>
      <c r="L177" s="86"/>
      <c r="M177" s="92" t="s">
        <v>133</v>
      </c>
      <c r="N177" s="86" t="s">
        <v>108</v>
      </c>
      <c r="O177" s="163" t="s">
        <v>336</v>
      </c>
      <c r="P177" s="163" t="s">
        <v>612</v>
      </c>
      <c r="Q177" s="91" t="s">
        <v>109</v>
      </c>
      <c r="R177" s="91" t="s">
        <v>204</v>
      </c>
      <c r="S177" s="91" t="s">
        <v>2286</v>
      </c>
      <c r="T177" s="92">
        <v>10</v>
      </c>
      <c r="U177" s="93">
        <v>20</v>
      </c>
      <c r="V177" s="94">
        <v>46162</v>
      </c>
      <c r="W177" s="94">
        <v>46162</v>
      </c>
      <c r="X177" s="95">
        <v>9785171821289</v>
      </c>
      <c r="Y177" s="96">
        <v>96</v>
      </c>
      <c r="Z177" s="97">
        <v>0.13100000000000001</v>
      </c>
      <c r="AA177" s="98" t="s">
        <v>134</v>
      </c>
      <c r="AB177" s="98" t="s">
        <v>189</v>
      </c>
      <c r="AC177" s="98" t="s">
        <v>135</v>
      </c>
      <c r="AD177" s="91">
        <v>3</v>
      </c>
      <c r="AE177" s="169" t="s">
        <v>194</v>
      </c>
      <c r="AF177" s="168"/>
      <c r="AG177" s="98" t="s">
        <v>618</v>
      </c>
      <c r="AH177" s="98"/>
      <c r="AI177" s="86" t="s">
        <v>2287</v>
      </c>
      <c r="AJ177" s="101"/>
      <c r="AK177" s="91"/>
      <c r="AL177" s="100" t="s">
        <v>2288</v>
      </c>
      <c r="AM177" s="86" t="s">
        <v>293</v>
      </c>
      <c r="AN177" s="86" t="s">
        <v>229</v>
      </c>
      <c r="AO177" s="143">
        <f t="shared" si="6"/>
        <v>0</v>
      </c>
      <c r="AP177" s="85" t="s">
        <v>2289</v>
      </c>
      <c r="AQ177" s="100" t="s">
        <v>157</v>
      </c>
      <c r="AR177" s="97" t="s">
        <v>125</v>
      </c>
      <c r="AS177" s="26" t="s">
        <v>1955</v>
      </c>
      <c r="AV177" s="99"/>
      <c r="AW177" s="159" t="s">
        <v>2290</v>
      </c>
      <c r="AX177" s="102"/>
      <c r="AY177" s="157" t="s">
        <v>2291</v>
      </c>
      <c r="AZ177" s="159"/>
      <c r="BF177" s="103">
        <v>46167</v>
      </c>
      <c r="BG177" s="46"/>
      <c r="BH177" s="46"/>
      <c r="BI177" s="46">
        <f t="shared" si="7"/>
        <v>0</v>
      </c>
      <c r="BJ177" s="46">
        <f t="shared" si="8"/>
        <v>0</v>
      </c>
    </row>
    <row r="178" spans="1:62" ht="120" customHeight="1" x14ac:dyDescent="0.2">
      <c r="A178" s="170" t="s">
        <v>179</v>
      </c>
      <c r="B178" s="132"/>
      <c r="C178" s="150">
        <v>0</v>
      </c>
      <c r="D178" s="150">
        <v>0</v>
      </c>
      <c r="E178" s="133">
        <v>2690.1</v>
      </c>
      <c r="F178" s="134" t="s">
        <v>565</v>
      </c>
      <c r="G178" s="86" t="s">
        <v>812</v>
      </c>
      <c r="H178" s="86" t="s">
        <v>813</v>
      </c>
      <c r="I178" s="89"/>
      <c r="J178" s="90">
        <v>3</v>
      </c>
      <c r="K178" s="86"/>
      <c r="L178" s="86"/>
      <c r="M178" s="92" t="s">
        <v>151</v>
      </c>
      <c r="N178" s="86" t="s">
        <v>108</v>
      </c>
      <c r="O178" s="163" t="s">
        <v>185</v>
      </c>
      <c r="P178" s="163" t="s">
        <v>185</v>
      </c>
      <c r="Q178" s="91" t="s">
        <v>109</v>
      </c>
      <c r="R178" s="91" t="s">
        <v>204</v>
      </c>
      <c r="S178" s="91" t="s">
        <v>814</v>
      </c>
      <c r="T178" s="92">
        <v>10</v>
      </c>
      <c r="U178" s="93">
        <v>4</v>
      </c>
      <c r="V178" s="94">
        <v>45427</v>
      </c>
      <c r="W178" s="94">
        <v>46157</v>
      </c>
      <c r="X178" s="95">
        <v>9785171643881</v>
      </c>
      <c r="Y178" s="96">
        <v>1120</v>
      </c>
      <c r="Z178" s="97">
        <v>1</v>
      </c>
      <c r="AA178" s="98" t="s">
        <v>313</v>
      </c>
      <c r="AB178" s="98" t="s">
        <v>278</v>
      </c>
      <c r="AC178" s="98" t="s">
        <v>146</v>
      </c>
      <c r="AD178" s="91" t="s">
        <v>110</v>
      </c>
      <c r="AE178" s="135" t="s">
        <v>116</v>
      </c>
      <c r="AF178" s="168"/>
      <c r="AG178" s="98" t="s">
        <v>394</v>
      </c>
      <c r="AH178" s="98"/>
      <c r="AI178" s="86" t="s">
        <v>815</v>
      </c>
      <c r="AJ178" s="101"/>
      <c r="AK178" s="91"/>
      <c r="AL178" s="100" t="s">
        <v>816</v>
      </c>
      <c r="AM178" s="86" t="s">
        <v>335</v>
      </c>
      <c r="AN178" s="86" t="s">
        <v>229</v>
      </c>
      <c r="AO178" s="143">
        <f t="shared" si="6"/>
        <v>0</v>
      </c>
      <c r="AP178" s="85" t="s">
        <v>817</v>
      </c>
      <c r="AQ178" s="100" t="s">
        <v>111</v>
      </c>
      <c r="AR178" s="97" t="s">
        <v>125</v>
      </c>
      <c r="AV178" s="99"/>
      <c r="AW178" s="159" t="s">
        <v>818</v>
      </c>
      <c r="AX178" s="102"/>
      <c r="AY178" s="157" t="s">
        <v>819</v>
      </c>
      <c r="AZ178" s="159"/>
      <c r="BF178" s="103">
        <v>46162</v>
      </c>
      <c r="BG178" s="46"/>
      <c r="BH178" s="46"/>
      <c r="BI178" s="46">
        <f t="shared" si="7"/>
        <v>0</v>
      </c>
      <c r="BJ178" s="46">
        <f t="shared" si="8"/>
        <v>0</v>
      </c>
    </row>
    <row r="179" spans="1:62" ht="120" customHeight="1" x14ac:dyDescent="0.2">
      <c r="A179" s="170" t="s">
        <v>179</v>
      </c>
      <c r="B179" s="132"/>
      <c r="C179" s="150">
        <v>0</v>
      </c>
      <c r="D179" s="150">
        <v>0</v>
      </c>
      <c r="E179" s="133">
        <v>516.6</v>
      </c>
      <c r="F179" s="134" t="s">
        <v>2292</v>
      </c>
      <c r="G179" s="86" t="s">
        <v>2212</v>
      </c>
      <c r="H179" s="86" t="s">
        <v>2293</v>
      </c>
      <c r="I179" s="89"/>
      <c r="J179" s="90">
        <v>5</v>
      </c>
      <c r="K179" s="86"/>
      <c r="L179" s="86"/>
      <c r="M179" s="92" t="s">
        <v>133</v>
      </c>
      <c r="N179" s="86" t="s">
        <v>108</v>
      </c>
      <c r="O179" s="163" t="s">
        <v>172</v>
      </c>
      <c r="P179" s="163" t="s">
        <v>188</v>
      </c>
      <c r="Q179" s="91" t="s">
        <v>109</v>
      </c>
      <c r="R179" s="91" t="s">
        <v>204</v>
      </c>
      <c r="S179" s="91" t="s">
        <v>2294</v>
      </c>
      <c r="T179" s="92">
        <v>10</v>
      </c>
      <c r="U179" s="93">
        <v>16</v>
      </c>
      <c r="V179" s="94">
        <v>45852</v>
      </c>
      <c r="W179" s="94">
        <v>46163</v>
      </c>
      <c r="X179" s="95">
        <v>9785171777777</v>
      </c>
      <c r="Y179" s="96">
        <v>288</v>
      </c>
      <c r="Z179" s="97">
        <v>0.30299999999999999</v>
      </c>
      <c r="AA179" s="98" t="s">
        <v>145</v>
      </c>
      <c r="AB179" s="98" t="s">
        <v>190</v>
      </c>
      <c r="AC179" s="98" t="s">
        <v>146</v>
      </c>
      <c r="AD179" s="91" t="s">
        <v>110</v>
      </c>
      <c r="AE179" s="135" t="s">
        <v>116</v>
      </c>
      <c r="AF179" s="168"/>
      <c r="AG179" s="98" t="s">
        <v>241</v>
      </c>
      <c r="AH179" s="98"/>
      <c r="AI179" s="86" t="s">
        <v>2295</v>
      </c>
      <c r="AJ179" s="101"/>
      <c r="AK179" s="91"/>
      <c r="AL179" s="100" t="s">
        <v>2296</v>
      </c>
      <c r="AM179" s="86" t="s">
        <v>228</v>
      </c>
      <c r="AN179" s="86" t="s">
        <v>229</v>
      </c>
      <c r="AO179" s="143">
        <f t="shared" si="6"/>
        <v>0</v>
      </c>
      <c r="AP179" s="85" t="s">
        <v>2297</v>
      </c>
      <c r="AQ179" s="100" t="s">
        <v>111</v>
      </c>
      <c r="AR179" s="97" t="s">
        <v>125</v>
      </c>
      <c r="AS179" s="26" t="s">
        <v>1955</v>
      </c>
      <c r="AV179" s="99"/>
      <c r="AW179" s="159" t="s">
        <v>2298</v>
      </c>
      <c r="AX179" s="102"/>
      <c r="AY179" s="157" t="s">
        <v>2299</v>
      </c>
      <c r="AZ179" s="159"/>
      <c r="BF179" s="103">
        <v>46167</v>
      </c>
      <c r="BG179" s="46"/>
      <c r="BH179" s="46"/>
      <c r="BI179" s="46">
        <f t="shared" si="7"/>
        <v>0</v>
      </c>
      <c r="BJ179" s="46">
        <f t="shared" si="8"/>
        <v>0</v>
      </c>
    </row>
    <row r="180" spans="1:62" ht="120" customHeight="1" x14ac:dyDescent="0.2">
      <c r="A180" s="170" t="s">
        <v>179</v>
      </c>
      <c r="B180" s="132"/>
      <c r="C180" s="150">
        <v>0</v>
      </c>
      <c r="D180" s="150">
        <v>0</v>
      </c>
      <c r="E180" s="133">
        <v>382.2</v>
      </c>
      <c r="F180" s="134" t="s">
        <v>2300</v>
      </c>
      <c r="G180" s="86" t="s">
        <v>2301</v>
      </c>
      <c r="H180" s="86" t="s">
        <v>2302</v>
      </c>
      <c r="I180" s="89"/>
      <c r="J180" s="90" t="s">
        <v>193</v>
      </c>
      <c r="K180" s="86"/>
      <c r="L180" s="86"/>
      <c r="M180" s="92" t="s">
        <v>138</v>
      </c>
      <c r="N180" s="86" t="s">
        <v>108</v>
      </c>
      <c r="O180" s="163" t="s">
        <v>212</v>
      </c>
      <c r="P180" s="163" t="s">
        <v>302</v>
      </c>
      <c r="Q180" s="91" t="s">
        <v>109</v>
      </c>
      <c r="R180" s="91" t="s">
        <v>204</v>
      </c>
      <c r="S180" s="91" t="s">
        <v>2303</v>
      </c>
      <c r="T180" s="92">
        <v>22</v>
      </c>
      <c r="U180" s="93">
        <v>100</v>
      </c>
      <c r="V180" s="94">
        <v>46150</v>
      </c>
      <c r="W180" s="94">
        <v>46150</v>
      </c>
      <c r="X180" s="95">
        <v>9785171806590</v>
      </c>
      <c r="Y180" s="96">
        <v>10</v>
      </c>
      <c r="Z180" s="97">
        <v>0.10100000000000001</v>
      </c>
      <c r="AA180" s="98" t="s">
        <v>1247</v>
      </c>
      <c r="AB180" s="98" t="s">
        <v>2304</v>
      </c>
      <c r="AC180" s="98" t="s">
        <v>1248</v>
      </c>
      <c r="AD180" s="91" t="s">
        <v>375</v>
      </c>
      <c r="AE180" s="169" t="s">
        <v>194</v>
      </c>
      <c r="AF180" s="168"/>
      <c r="AG180" s="98" t="s">
        <v>403</v>
      </c>
      <c r="AH180" s="98"/>
      <c r="AI180" s="86" t="s">
        <v>2305</v>
      </c>
      <c r="AJ180" s="101" t="s">
        <v>167</v>
      </c>
      <c r="AK180" s="91"/>
      <c r="AL180" s="100" t="s">
        <v>2306</v>
      </c>
      <c r="AM180" s="86" t="s">
        <v>184</v>
      </c>
      <c r="AN180" s="86" t="s">
        <v>142</v>
      </c>
      <c r="AO180" s="143">
        <f t="shared" si="6"/>
        <v>0</v>
      </c>
      <c r="AP180" s="85" t="s">
        <v>2307</v>
      </c>
      <c r="AQ180" s="100" t="s">
        <v>143</v>
      </c>
      <c r="AR180" s="97" t="s">
        <v>125</v>
      </c>
      <c r="AS180" s="26" t="s">
        <v>1955</v>
      </c>
      <c r="AV180" s="99"/>
      <c r="AW180" s="159" t="s">
        <v>2308</v>
      </c>
      <c r="AX180" s="102" t="s">
        <v>2309</v>
      </c>
      <c r="AY180" s="157" t="s">
        <v>2310</v>
      </c>
      <c r="AZ180" s="159"/>
      <c r="BF180" s="103">
        <v>46167</v>
      </c>
      <c r="BG180" s="46"/>
      <c r="BH180" s="46"/>
      <c r="BI180" s="46">
        <f t="shared" si="7"/>
        <v>0</v>
      </c>
      <c r="BJ180" s="46">
        <f t="shared" si="8"/>
        <v>0</v>
      </c>
    </row>
    <row r="181" spans="1:62" ht="120" customHeight="1" x14ac:dyDescent="0.2">
      <c r="A181" s="170" t="s">
        <v>179</v>
      </c>
      <c r="B181" s="132"/>
      <c r="C181" s="150">
        <v>0</v>
      </c>
      <c r="D181" s="150">
        <v>0</v>
      </c>
      <c r="E181" s="133">
        <v>382.2</v>
      </c>
      <c r="F181" s="134" t="s">
        <v>2311</v>
      </c>
      <c r="G181" s="86" t="s">
        <v>2312</v>
      </c>
      <c r="H181" s="86" t="s">
        <v>2302</v>
      </c>
      <c r="I181" s="89"/>
      <c r="J181" s="90" t="s">
        <v>193</v>
      </c>
      <c r="K181" s="86"/>
      <c r="L181" s="86"/>
      <c r="M181" s="92" t="s">
        <v>138</v>
      </c>
      <c r="N181" s="86" t="s">
        <v>108</v>
      </c>
      <c r="O181" s="163" t="s">
        <v>212</v>
      </c>
      <c r="P181" s="163" t="s">
        <v>302</v>
      </c>
      <c r="Q181" s="91" t="s">
        <v>109</v>
      </c>
      <c r="R181" s="91" t="s">
        <v>204</v>
      </c>
      <c r="S181" s="91" t="s">
        <v>2313</v>
      </c>
      <c r="T181" s="92">
        <v>22</v>
      </c>
      <c r="U181" s="93">
        <v>100</v>
      </c>
      <c r="V181" s="94">
        <v>46150</v>
      </c>
      <c r="W181" s="94">
        <v>46150</v>
      </c>
      <c r="X181" s="95">
        <v>9785171808617</v>
      </c>
      <c r="Y181" s="96">
        <v>10</v>
      </c>
      <c r="Z181" s="97">
        <v>0.10299999999999999</v>
      </c>
      <c r="AA181" s="98" t="s">
        <v>1247</v>
      </c>
      <c r="AB181" s="98" t="s">
        <v>2304</v>
      </c>
      <c r="AC181" s="98" t="s">
        <v>1248</v>
      </c>
      <c r="AD181" s="91" t="s">
        <v>375</v>
      </c>
      <c r="AE181" s="169" t="s">
        <v>194</v>
      </c>
      <c r="AF181" s="168"/>
      <c r="AG181" s="98" t="s">
        <v>269</v>
      </c>
      <c r="AH181" s="98"/>
      <c r="AI181" s="86" t="s">
        <v>2305</v>
      </c>
      <c r="AJ181" s="101" t="s">
        <v>167</v>
      </c>
      <c r="AK181" s="91"/>
      <c r="AL181" s="100" t="s">
        <v>2314</v>
      </c>
      <c r="AM181" s="86" t="s">
        <v>183</v>
      </c>
      <c r="AN181" s="86" t="s">
        <v>142</v>
      </c>
      <c r="AO181" s="143">
        <f t="shared" si="6"/>
        <v>0</v>
      </c>
      <c r="AP181" s="85" t="s">
        <v>2315</v>
      </c>
      <c r="AQ181" s="100" t="s">
        <v>143</v>
      </c>
      <c r="AR181" s="97" t="s">
        <v>125</v>
      </c>
      <c r="AS181" s="26" t="s">
        <v>1955</v>
      </c>
      <c r="AV181" s="99"/>
      <c r="AW181" s="159" t="s">
        <v>2316</v>
      </c>
      <c r="AX181" s="102" t="s">
        <v>2317</v>
      </c>
      <c r="AY181" s="157" t="s">
        <v>2318</v>
      </c>
      <c r="AZ181" s="159"/>
      <c r="BF181" s="103">
        <v>46167</v>
      </c>
      <c r="BG181" s="46"/>
      <c r="BH181" s="46"/>
      <c r="BI181" s="46">
        <f t="shared" si="7"/>
        <v>0</v>
      </c>
      <c r="BJ181" s="46">
        <f t="shared" si="8"/>
        <v>0</v>
      </c>
    </row>
    <row r="182" spans="1:62" ht="120" customHeight="1" x14ac:dyDescent="0.2">
      <c r="A182" s="170" t="s">
        <v>179</v>
      </c>
      <c r="B182" s="132"/>
      <c r="C182" s="150">
        <v>0</v>
      </c>
      <c r="D182" s="150">
        <v>0</v>
      </c>
      <c r="E182" s="133">
        <v>407.40000000000003</v>
      </c>
      <c r="F182" s="134" t="s">
        <v>2319</v>
      </c>
      <c r="G182" s="86" t="s">
        <v>2320</v>
      </c>
      <c r="H182" s="86" t="s">
        <v>2302</v>
      </c>
      <c r="I182" s="89"/>
      <c r="J182" s="90">
        <v>9</v>
      </c>
      <c r="K182" s="86"/>
      <c r="L182" s="86"/>
      <c r="M182" s="92" t="s">
        <v>138</v>
      </c>
      <c r="N182" s="86" t="s">
        <v>108</v>
      </c>
      <c r="O182" s="163" t="s">
        <v>212</v>
      </c>
      <c r="P182" s="163" t="s">
        <v>302</v>
      </c>
      <c r="Q182" s="91" t="s">
        <v>109</v>
      </c>
      <c r="R182" s="91" t="s">
        <v>204</v>
      </c>
      <c r="S182" s="91" t="s">
        <v>2321</v>
      </c>
      <c r="T182" s="92">
        <v>22</v>
      </c>
      <c r="U182" s="93">
        <v>100</v>
      </c>
      <c r="V182" s="94">
        <v>45867</v>
      </c>
      <c r="W182" s="94">
        <v>46150</v>
      </c>
      <c r="X182" s="95">
        <v>9785171726997</v>
      </c>
      <c r="Y182" s="96">
        <v>10</v>
      </c>
      <c r="Z182" s="97">
        <v>0.108</v>
      </c>
      <c r="AA182" s="98" t="s">
        <v>1247</v>
      </c>
      <c r="AB182" s="98" t="s">
        <v>2304</v>
      </c>
      <c r="AC182" s="98" t="s">
        <v>1248</v>
      </c>
      <c r="AD182" s="91" t="s">
        <v>375</v>
      </c>
      <c r="AE182" s="135" t="s">
        <v>116</v>
      </c>
      <c r="AF182" s="168"/>
      <c r="AG182" s="98" t="s">
        <v>403</v>
      </c>
      <c r="AH182" s="98"/>
      <c r="AI182" s="86" t="s">
        <v>2305</v>
      </c>
      <c r="AJ182" s="101" t="s">
        <v>167</v>
      </c>
      <c r="AK182" s="91"/>
      <c r="AL182" s="100" t="s">
        <v>2322</v>
      </c>
      <c r="AM182" s="86" t="s">
        <v>184</v>
      </c>
      <c r="AN182" s="86" t="s">
        <v>142</v>
      </c>
      <c r="AO182" s="143">
        <f t="shared" si="6"/>
        <v>0</v>
      </c>
      <c r="AP182" s="85" t="s">
        <v>2323</v>
      </c>
      <c r="AQ182" s="100" t="s">
        <v>143</v>
      </c>
      <c r="AR182" s="97" t="s">
        <v>125</v>
      </c>
      <c r="AS182" s="26" t="s">
        <v>1955</v>
      </c>
      <c r="AV182" s="99"/>
      <c r="AW182" s="159" t="s">
        <v>2324</v>
      </c>
      <c r="AX182" s="102" t="s">
        <v>2325</v>
      </c>
      <c r="AY182" s="157" t="s">
        <v>2326</v>
      </c>
      <c r="AZ182" s="159"/>
      <c r="BF182" s="103">
        <v>46167</v>
      </c>
      <c r="BG182" s="46"/>
      <c r="BH182" s="46"/>
      <c r="BI182" s="46">
        <f t="shared" si="7"/>
        <v>0</v>
      </c>
      <c r="BJ182" s="46">
        <f t="shared" si="8"/>
        <v>0</v>
      </c>
    </row>
    <row r="183" spans="1:62" ht="120" customHeight="1" x14ac:dyDescent="0.2">
      <c r="A183" s="170" t="s">
        <v>179</v>
      </c>
      <c r="B183" s="132"/>
      <c r="C183" s="150">
        <v>0</v>
      </c>
      <c r="D183" s="150">
        <v>0</v>
      </c>
      <c r="E183" s="133">
        <v>382.2</v>
      </c>
      <c r="F183" s="134" t="s">
        <v>2327</v>
      </c>
      <c r="G183" s="86" t="s">
        <v>2328</v>
      </c>
      <c r="H183" s="86" t="s">
        <v>2302</v>
      </c>
      <c r="I183" s="89"/>
      <c r="J183" s="90" t="s">
        <v>193</v>
      </c>
      <c r="K183" s="86"/>
      <c r="L183" s="86"/>
      <c r="M183" s="92" t="s">
        <v>138</v>
      </c>
      <c r="N183" s="86" t="s">
        <v>108</v>
      </c>
      <c r="O183" s="163" t="s">
        <v>342</v>
      </c>
      <c r="P183" s="163" t="s">
        <v>2329</v>
      </c>
      <c r="Q183" s="91" t="s">
        <v>109</v>
      </c>
      <c r="R183" s="91" t="s">
        <v>204</v>
      </c>
      <c r="S183" s="91" t="s">
        <v>2330</v>
      </c>
      <c r="T183" s="92">
        <v>22</v>
      </c>
      <c r="U183" s="93">
        <v>100</v>
      </c>
      <c r="V183" s="94">
        <v>46150</v>
      </c>
      <c r="W183" s="94">
        <v>46150</v>
      </c>
      <c r="X183" s="95">
        <v>9785171757557</v>
      </c>
      <c r="Y183" s="96">
        <v>10</v>
      </c>
      <c r="Z183" s="97">
        <v>0.10100000000000001</v>
      </c>
      <c r="AA183" s="98" t="s">
        <v>1247</v>
      </c>
      <c r="AB183" s="98" t="s">
        <v>2304</v>
      </c>
      <c r="AC183" s="98" t="s">
        <v>1248</v>
      </c>
      <c r="AD183" s="91" t="s">
        <v>375</v>
      </c>
      <c r="AE183" s="169" t="s">
        <v>194</v>
      </c>
      <c r="AF183" s="168"/>
      <c r="AG183" s="98" t="s">
        <v>505</v>
      </c>
      <c r="AH183" s="98"/>
      <c r="AI183" s="86" t="s">
        <v>2305</v>
      </c>
      <c r="AJ183" s="101" t="s">
        <v>167</v>
      </c>
      <c r="AK183" s="91"/>
      <c r="AL183" s="100" t="s">
        <v>2331</v>
      </c>
      <c r="AM183" s="86" t="s">
        <v>184</v>
      </c>
      <c r="AN183" s="86" t="s">
        <v>142</v>
      </c>
      <c r="AO183" s="143">
        <f t="shared" si="6"/>
        <v>0</v>
      </c>
      <c r="AP183" s="85" t="s">
        <v>2332</v>
      </c>
      <c r="AQ183" s="100" t="s">
        <v>143</v>
      </c>
      <c r="AR183" s="97" t="s">
        <v>125</v>
      </c>
      <c r="AS183" s="26" t="s">
        <v>1970</v>
      </c>
      <c r="AV183" s="99"/>
      <c r="AW183" s="159" t="s">
        <v>2333</v>
      </c>
      <c r="AX183" s="102" t="s">
        <v>2334</v>
      </c>
      <c r="AY183" s="157" t="s">
        <v>2334</v>
      </c>
      <c r="AZ183" s="159"/>
      <c r="BF183" s="103">
        <v>46167</v>
      </c>
      <c r="BG183" s="46"/>
      <c r="BH183" s="46"/>
      <c r="BI183" s="46">
        <f t="shared" si="7"/>
        <v>0</v>
      </c>
      <c r="BJ183" s="46">
        <f t="shared" si="8"/>
        <v>0</v>
      </c>
    </row>
    <row r="184" spans="1:62" ht="120" customHeight="1" x14ac:dyDescent="0.2">
      <c r="A184" s="170" t="s">
        <v>179</v>
      </c>
      <c r="B184" s="132"/>
      <c r="C184" s="150">
        <v>0</v>
      </c>
      <c r="D184" s="150">
        <v>0</v>
      </c>
      <c r="E184" s="133">
        <v>382.2</v>
      </c>
      <c r="F184" s="134" t="s">
        <v>2335</v>
      </c>
      <c r="G184" s="86" t="s">
        <v>2336</v>
      </c>
      <c r="H184" s="86" t="s">
        <v>2302</v>
      </c>
      <c r="I184" s="89"/>
      <c r="J184" s="90" t="s">
        <v>193</v>
      </c>
      <c r="K184" s="86"/>
      <c r="L184" s="86"/>
      <c r="M184" s="92" t="s">
        <v>138</v>
      </c>
      <c r="N184" s="86" t="s">
        <v>108</v>
      </c>
      <c r="O184" s="163" t="s">
        <v>212</v>
      </c>
      <c r="P184" s="163" t="s">
        <v>302</v>
      </c>
      <c r="Q184" s="91" t="s">
        <v>109</v>
      </c>
      <c r="R184" s="91" t="s">
        <v>204</v>
      </c>
      <c r="S184" s="91" t="s">
        <v>2337</v>
      </c>
      <c r="T184" s="92">
        <v>22</v>
      </c>
      <c r="U184" s="93">
        <v>100</v>
      </c>
      <c r="V184" s="94">
        <v>46150</v>
      </c>
      <c r="W184" s="94">
        <v>46150</v>
      </c>
      <c r="X184" s="95">
        <v>9785171806576</v>
      </c>
      <c r="Y184" s="96">
        <v>10</v>
      </c>
      <c r="Z184" s="97">
        <v>0.10100000000000001</v>
      </c>
      <c r="AA184" s="98" t="s">
        <v>1247</v>
      </c>
      <c r="AB184" s="98" t="s">
        <v>2304</v>
      </c>
      <c r="AC184" s="98" t="s">
        <v>1248</v>
      </c>
      <c r="AD184" s="91" t="s">
        <v>375</v>
      </c>
      <c r="AE184" s="169" t="s">
        <v>194</v>
      </c>
      <c r="AF184" s="168"/>
      <c r="AG184" s="98" t="s">
        <v>403</v>
      </c>
      <c r="AH184" s="98"/>
      <c r="AI184" s="86" t="s">
        <v>2305</v>
      </c>
      <c r="AJ184" s="101" t="s">
        <v>167</v>
      </c>
      <c r="AK184" s="91"/>
      <c r="AL184" s="100" t="s">
        <v>2338</v>
      </c>
      <c r="AM184" s="86" t="s">
        <v>184</v>
      </c>
      <c r="AN184" s="86" t="s">
        <v>142</v>
      </c>
      <c r="AO184" s="143">
        <f t="shared" si="6"/>
        <v>0</v>
      </c>
      <c r="AP184" s="85" t="s">
        <v>2339</v>
      </c>
      <c r="AQ184" s="100" t="s">
        <v>143</v>
      </c>
      <c r="AR184" s="97" t="s">
        <v>125</v>
      </c>
      <c r="AS184" s="26" t="s">
        <v>1955</v>
      </c>
      <c r="AV184" s="99"/>
      <c r="AW184" s="159" t="s">
        <v>2340</v>
      </c>
      <c r="AX184" s="102"/>
      <c r="AY184" s="157" t="s">
        <v>2341</v>
      </c>
      <c r="AZ184" s="159"/>
      <c r="BF184" s="103">
        <v>46167</v>
      </c>
      <c r="BG184" s="46"/>
      <c r="BH184" s="46"/>
      <c r="BI184" s="46">
        <f t="shared" si="7"/>
        <v>0</v>
      </c>
      <c r="BJ184" s="46">
        <f t="shared" si="8"/>
        <v>0</v>
      </c>
    </row>
    <row r="185" spans="1:62" ht="120" customHeight="1" x14ac:dyDescent="0.2">
      <c r="A185" s="170" t="s">
        <v>179</v>
      </c>
      <c r="B185" s="132"/>
      <c r="C185" s="150">
        <v>0</v>
      </c>
      <c r="D185" s="150">
        <v>0</v>
      </c>
      <c r="E185" s="133">
        <v>648.9</v>
      </c>
      <c r="F185" s="134" t="s">
        <v>2342</v>
      </c>
      <c r="G185" s="86" t="s">
        <v>529</v>
      </c>
      <c r="H185" s="86" t="s">
        <v>380</v>
      </c>
      <c r="I185" s="89"/>
      <c r="J185" s="90">
        <v>3</v>
      </c>
      <c r="K185" s="86"/>
      <c r="L185" s="86"/>
      <c r="M185" s="92" t="s">
        <v>151</v>
      </c>
      <c r="N185" s="86" t="s">
        <v>108</v>
      </c>
      <c r="O185" s="163" t="s">
        <v>163</v>
      </c>
      <c r="P185" s="163" t="s">
        <v>163</v>
      </c>
      <c r="Q185" s="91" t="s">
        <v>109</v>
      </c>
      <c r="R185" s="91" t="s">
        <v>204</v>
      </c>
      <c r="S185" s="91" t="s">
        <v>2343</v>
      </c>
      <c r="T185" s="92">
        <v>10</v>
      </c>
      <c r="U185" s="93">
        <v>10</v>
      </c>
      <c r="V185" s="94">
        <v>44676</v>
      </c>
      <c r="W185" s="94">
        <v>46162</v>
      </c>
      <c r="X185" s="95">
        <v>9785171462321</v>
      </c>
      <c r="Y185" s="96">
        <v>352</v>
      </c>
      <c r="Z185" s="97">
        <v>0.35599999999999998</v>
      </c>
      <c r="AA185" s="98" t="s">
        <v>145</v>
      </c>
      <c r="AB185" s="98" t="s">
        <v>160</v>
      </c>
      <c r="AC185" s="98" t="s">
        <v>146</v>
      </c>
      <c r="AD185" s="91" t="s">
        <v>110</v>
      </c>
      <c r="AE185" s="135" t="s">
        <v>116</v>
      </c>
      <c r="AF185" s="168"/>
      <c r="AG185" s="98" t="s">
        <v>259</v>
      </c>
      <c r="AH185" s="98"/>
      <c r="AI185" s="86" t="s">
        <v>381</v>
      </c>
      <c r="AJ185" s="101"/>
      <c r="AK185" s="91" t="s">
        <v>2344</v>
      </c>
      <c r="AL185" s="100" t="s">
        <v>2345</v>
      </c>
      <c r="AM185" s="86" t="s">
        <v>265</v>
      </c>
      <c r="AN185" s="86" t="s">
        <v>153</v>
      </c>
      <c r="AO185" s="143">
        <f t="shared" si="6"/>
        <v>0</v>
      </c>
      <c r="AP185" s="85" t="s">
        <v>2346</v>
      </c>
      <c r="AQ185" s="100" t="s">
        <v>111</v>
      </c>
      <c r="AR185" s="97" t="s">
        <v>125</v>
      </c>
      <c r="AS185" s="26" t="s">
        <v>1955</v>
      </c>
      <c r="AV185" s="99"/>
      <c r="AW185" s="159" t="s">
        <v>2347</v>
      </c>
      <c r="AX185" s="102" t="s">
        <v>2348</v>
      </c>
      <c r="AY185" s="157" t="s">
        <v>2349</v>
      </c>
      <c r="AZ185" s="159"/>
      <c r="BF185" s="103">
        <v>46167</v>
      </c>
      <c r="BG185" s="46"/>
      <c r="BH185" s="46"/>
      <c r="BI185" s="46">
        <f t="shared" si="7"/>
        <v>0</v>
      </c>
      <c r="BJ185" s="46">
        <f t="shared" si="8"/>
        <v>0</v>
      </c>
    </row>
    <row r="186" spans="1:62" ht="120" customHeight="1" x14ac:dyDescent="0.2">
      <c r="A186" s="170" t="s">
        <v>179</v>
      </c>
      <c r="B186" s="132"/>
      <c r="C186" s="150">
        <v>0</v>
      </c>
      <c r="D186" s="150">
        <v>0</v>
      </c>
      <c r="E186" s="133">
        <v>693</v>
      </c>
      <c r="F186" s="134" t="s">
        <v>2350</v>
      </c>
      <c r="G186" s="86" t="s">
        <v>574</v>
      </c>
      <c r="H186" s="86" t="s">
        <v>598</v>
      </c>
      <c r="I186" s="89"/>
      <c r="J186" s="90">
        <v>3</v>
      </c>
      <c r="K186" s="86"/>
      <c r="L186" s="86"/>
      <c r="M186" s="92" t="s">
        <v>151</v>
      </c>
      <c r="N186" s="86" t="s">
        <v>108</v>
      </c>
      <c r="O186" s="163" t="s">
        <v>216</v>
      </c>
      <c r="P186" s="163" t="s">
        <v>216</v>
      </c>
      <c r="Q186" s="91" t="s">
        <v>109</v>
      </c>
      <c r="R186" s="91" t="s">
        <v>204</v>
      </c>
      <c r="S186" s="91" t="s">
        <v>2351</v>
      </c>
      <c r="T186" s="92">
        <v>10</v>
      </c>
      <c r="U186" s="93">
        <v>6</v>
      </c>
      <c r="V186" s="94">
        <v>45119</v>
      </c>
      <c r="W186" s="94">
        <v>46163</v>
      </c>
      <c r="X186" s="95">
        <v>9785171544799</v>
      </c>
      <c r="Y186" s="96">
        <v>352</v>
      </c>
      <c r="Z186" s="97">
        <v>0.373</v>
      </c>
      <c r="AA186" s="98" t="s">
        <v>145</v>
      </c>
      <c r="AB186" s="98" t="s">
        <v>236</v>
      </c>
      <c r="AC186" s="98" t="s">
        <v>146</v>
      </c>
      <c r="AD186" s="91" t="s">
        <v>110</v>
      </c>
      <c r="AE186" s="135" t="s">
        <v>116</v>
      </c>
      <c r="AF186" s="168"/>
      <c r="AG186" s="98" t="s">
        <v>575</v>
      </c>
      <c r="AH186" s="98"/>
      <c r="AI186" s="86" t="s">
        <v>598</v>
      </c>
      <c r="AJ186" s="101"/>
      <c r="AK186" s="91" t="s">
        <v>2352</v>
      </c>
      <c r="AL186" s="100" t="s">
        <v>2353</v>
      </c>
      <c r="AM186" s="86" t="s">
        <v>158</v>
      </c>
      <c r="AN186" s="86" t="s">
        <v>153</v>
      </c>
      <c r="AO186" s="143">
        <f t="shared" si="6"/>
        <v>0</v>
      </c>
      <c r="AP186" s="85" t="s">
        <v>2354</v>
      </c>
      <c r="AQ186" s="100" t="s">
        <v>154</v>
      </c>
      <c r="AR186" s="97" t="s">
        <v>125</v>
      </c>
      <c r="AS186" s="26" t="s">
        <v>1955</v>
      </c>
      <c r="AV186" s="99"/>
      <c r="AW186" s="159" t="s">
        <v>2355</v>
      </c>
      <c r="AX186" s="102" t="s">
        <v>2356</v>
      </c>
      <c r="AY186" s="157" t="s">
        <v>2357</v>
      </c>
      <c r="AZ186" s="159"/>
      <c r="BF186" s="103">
        <v>46167</v>
      </c>
      <c r="BG186" s="46"/>
      <c r="BH186" s="46"/>
      <c r="BI186" s="46">
        <f t="shared" si="7"/>
        <v>0</v>
      </c>
      <c r="BJ186" s="46">
        <f t="shared" si="8"/>
        <v>0</v>
      </c>
    </row>
    <row r="187" spans="1:62" ht="120" customHeight="1" x14ac:dyDescent="0.2">
      <c r="A187" s="170" t="s">
        <v>179</v>
      </c>
      <c r="B187" s="132"/>
      <c r="C187" s="150">
        <v>0</v>
      </c>
      <c r="D187" s="150">
        <v>0</v>
      </c>
      <c r="E187" s="133">
        <v>183.75</v>
      </c>
      <c r="F187" s="134" t="s">
        <v>2358</v>
      </c>
      <c r="G187" s="86" t="s">
        <v>237</v>
      </c>
      <c r="H187" s="86" t="s">
        <v>2359</v>
      </c>
      <c r="I187" s="89"/>
      <c r="J187" s="90">
        <v>3</v>
      </c>
      <c r="K187" s="86"/>
      <c r="L187" s="86"/>
      <c r="M187" s="92" t="s">
        <v>138</v>
      </c>
      <c r="N187" s="86" t="s">
        <v>108</v>
      </c>
      <c r="O187" s="163" t="s">
        <v>238</v>
      </c>
      <c r="P187" s="163" t="s">
        <v>281</v>
      </c>
      <c r="Q187" s="91" t="s">
        <v>109</v>
      </c>
      <c r="R187" s="91" t="s">
        <v>204</v>
      </c>
      <c r="S187" s="91" t="s">
        <v>2360</v>
      </c>
      <c r="T187" s="92">
        <v>10</v>
      </c>
      <c r="U187" s="93">
        <v>20</v>
      </c>
      <c r="V187" s="94">
        <v>44966</v>
      </c>
      <c r="W187" s="94">
        <v>46161</v>
      </c>
      <c r="X187" s="95">
        <v>9785171522858</v>
      </c>
      <c r="Y187" s="96">
        <v>64</v>
      </c>
      <c r="Z187" s="97">
        <v>0.128</v>
      </c>
      <c r="AA187" s="98" t="s">
        <v>174</v>
      </c>
      <c r="AB187" s="98" t="s">
        <v>159</v>
      </c>
      <c r="AC187" s="98" t="s">
        <v>175</v>
      </c>
      <c r="AD187" s="91">
        <v>3</v>
      </c>
      <c r="AE187" s="135" t="s">
        <v>116</v>
      </c>
      <c r="AF187" s="168"/>
      <c r="AG187" s="98" t="s">
        <v>328</v>
      </c>
      <c r="AH187" s="98"/>
      <c r="AI187" s="86" t="s">
        <v>2361</v>
      </c>
      <c r="AJ187" s="101" t="s">
        <v>162</v>
      </c>
      <c r="AK187" s="91"/>
      <c r="AL187" s="100" t="s">
        <v>2362</v>
      </c>
      <c r="AM187" s="86" t="s">
        <v>183</v>
      </c>
      <c r="AN187" s="86" t="s">
        <v>142</v>
      </c>
      <c r="AO187" s="143">
        <f t="shared" si="6"/>
        <v>0</v>
      </c>
      <c r="AP187" s="85" t="s">
        <v>2363</v>
      </c>
      <c r="AQ187" s="100" t="s">
        <v>143</v>
      </c>
      <c r="AR187" s="97" t="s">
        <v>125</v>
      </c>
      <c r="AS187" s="26" t="s">
        <v>1955</v>
      </c>
      <c r="AV187" s="99"/>
      <c r="AW187" s="159" t="s">
        <v>2364</v>
      </c>
      <c r="AX187" s="102" t="s">
        <v>2365</v>
      </c>
      <c r="AY187" s="157" t="s">
        <v>2366</v>
      </c>
      <c r="AZ187" s="159"/>
      <c r="BF187" s="103">
        <v>46167</v>
      </c>
      <c r="BG187" s="46"/>
      <c r="BH187" s="46"/>
      <c r="BI187" s="46">
        <f t="shared" si="7"/>
        <v>0</v>
      </c>
      <c r="BJ187" s="46">
        <f t="shared" si="8"/>
        <v>0</v>
      </c>
    </row>
    <row r="188" spans="1:62" ht="120" customHeight="1" x14ac:dyDescent="0.2">
      <c r="A188" s="170" t="s">
        <v>179</v>
      </c>
      <c r="B188" s="132"/>
      <c r="C188" s="150">
        <v>0</v>
      </c>
      <c r="D188" s="150">
        <v>0</v>
      </c>
      <c r="E188" s="133">
        <v>718.2</v>
      </c>
      <c r="F188" s="134" t="s">
        <v>1207</v>
      </c>
      <c r="G188" s="86" t="s">
        <v>356</v>
      </c>
      <c r="H188" s="86" t="s">
        <v>431</v>
      </c>
      <c r="I188" s="89"/>
      <c r="J188" s="90" t="s">
        <v>193</v>
      </c>
      <c r="K188" s="86"/>
      <c r="L188" s="86"/>
      <c r="M188" s="92" t="s">
        <v>151</v>
      </c>
      <c r="N188" s="86" t="s">
        <v>108</v>
      </c>
      <c r="O188" s="163" t="s">
        <v>206</v>
      </c>
      <c r="P188" s="163" t="s">
        <v>206</v>
      </c>
      <c r="Q188" s="91" t="s">
        <v>109</v>
      </c>
      <c r="R188" s="91" t="s">
        <v>204</v>
      </c>
      <c r="S188" s="91" t="s">
        <v>1288</v>
      </c>
      <c r="T188" s="92">
        <v>22</v>
      </c>
      <c r="U188" s="93">
        <v>5</v>
      </c>
      <c r="V188" s="94">
        <v>46157</v>
      </c>
      <c r="W188" s="94">
        <v>46157</v>
      </c>
      <c r="X188" s="95">
        <v>9785171777432</v>
      </c>
      <c r="Y188" s="96">
        <v>512</v>
      </c>
      <c r="Z188" s="97">
        <v>0.44900000000000001</v>
      </c>
      <c r="AA188" s="98" t="s">
        <v>145</v>
      </c>
      <c r="AB188" s="98" t="s">
        <v>200</v>
      </c>
      <c r="AC188" s="98" t="s">
        <v>146</v>
      </c>
      <c r="AD188" s="91" t="s">
        <v>110</v>
      </c>
      <c r="AE188" s="169" t="s">
        <v>194</v>
      </c>
      <c r="AF188" s="168"/>
      <c r="AG188" s="98" t="s">
        <v>345</v>
      </c>
      <c r="AH188" s="98"/>
      <c r="AI188" s="86" t="s">
        <v>432</v>
      </c>
      <c r="AJ188" s="101"/>
      <c r="AK188" s="91"/>
      <c r="AL188" s="100" t="s">
        <v>1289</v>
      </c>
      <c r="AM188" s="86" t="s">
        <v>387</v>
      </c>
      <c r="AN188" s="86" t="s">
        <v>229</v>
      </c>
      <c r="AO188" s="143">
        <f t="shared" si="6"/>
        <v>0</v>
      </c>
      <c r="AP188" s="85" t="s">
        <v>1290</v>
      </c>
      <c r="AQ188" s="100" t="s">
        <v>111</v>
      </c>
      <c r="AR188" s="97" t="s">
        <v>125</v>
      </c>
      <c r="AV188" s="99"/>
      <c r="AW188" s="159" t="s">
        <v>1291</v>
      </c>
      <c r="AX188" s="102"/>
      <c r="AY188" s="157" t="s">
        <v>1212</v>
      </c>
      <c r="AZ188" s="159"/>
      <c r="BF188" s="103">
        <v>46163</v>
      </c>
      <c r="BG188" s="46"/>
      <c r="BH188" s="46"/>
      <c r="BI188" s="46">
        <f t="shared" si="7"/>
        <v>0</v>
      </c>
      <c r="BJ188" s="46">
        <f t="shared" si="8"/>
        <v>0</v>
      </c>
    </row>
    <row r="189" spans="1:62" ht="120" customHeight="1" x14ac:dyDescent="0.2">
      <c r="A189" s="170" t="s">
        <v>179</v>
      </c>
      <c r="B189" s="132"/>
      <c r="C189" s="150">
        <v>0</v>
      </c>
      <c r="D189" s="150">
        <v>0</v>
      </c>
      <c r="E189" s="133">
        <v>428.40000000000003</v>
      </c>
      <c r="F189" s="134" t="s">
        <v>820</v>
      </c>
      <c r="G189" s="86" t="s">
        <v>821</v>
      </c>
      <c r="H189" s="86" t="s">
        <v>822</v>
      </c>
      <c r="I189" s="89"/>
      <c r="J189" s="90">
        <v>3</v>
      </c>
      <c r="K189" s="86"/>
      <c r="L189" s="86"/>
      <c r="M189" s="92" t="s">
        <v>133</v>
      </c>
      <c r="N189" s="86" t="s">
        <v>108</v>
      </c>
      <c r="O189" s="163" t="s">
        <v>207</v>
      </c>
      <c r="P189" s="163" t="s">
        <v>301</v>
      </c>
      <c r="Q189" s="91" t="s">
        <v>109</v>
      </c>
      <c r="R189" s="91" t="s">
        <v>204</v>
      </c>
      <c r="S189" s="91" t="s">
        <v>823</v>
      </c>
      <c r="T189" s="92">
        <v>10</v>
      </c>
      <c r="U189" s="93">
        <v>16</v>
      </c>
      <c r="V189" s="94">
        <v>45028</v>
      </c>
      <c r="W189" s="94">
        <v>46156</v>
      </c>
      <c r="X189" s="95">
        <v>9785171550707</v>
      </c>
      <c r="Y189" s="96">
        <v>96</v>
      </c>
      <c r="Z189" s="97">
        <v>0.16700000000000001</v>
      </c>
      <c r="AA189" s="98" t="s">
        <v>134</v>
      </c>
      <c r="AB189" s="98" t="s">
        <v>824</v>
      </c>
      <c r="AC189" s="98" t="s">
        <v>135</v>
      </c>
      <c r="AD189" s="91" t="s">
        <v>273</v>
      </c>
      <c r="AE189" s="135" t="s">
        <v>116</v>
      </c>
      <c r="AF189" s="168"/>
      <c r="AG189" s="98" t="s">
        <v>594</v>
      </c>
      <c r="AH189" s="98"/>
      <c r="AI189" s="86" t="s">
        <v>825</v>
      </c>
      <c r="AJ189" s="101"/>
      <c r="AK189" s="91"/>
      <c r="AL189" s="100" t="s">
        <v>826</v>
      </c>
      <c r="AM189" s="86" t="s">
        <v>294</v>
      </c>
      <c r="AN189" s="86" t="s">
        <v>229</v>
      </c>
      <c r="AO189" s="143">
        <f t="shared" si="6"/>
        <v>0</v>
      </c>
      <c r="AP189" s="85" t="s">
        <v>827</v>
      </c>
      <c r="AQ189" s="100" t="s">
        <v>157</v>
      </c>
      <c r="AR189" s="97" t="s">
        <v>125</v>
      </c>
      <c r="AV189" s="99"/>
      <c r="AW189" s="159" t="s">
        <v>828</v>
      </c>
      <c r="AX189" s="102"/>
      <c r="AY189" s="157" t="s">
        <v>829</v>
      </c>
      <c r="AZ189" s="159"/>
      <c r="BF189" s="103">
        <v>46162</v>
      </c>
      <c r="BG189" s="46"/>
      <c r="BH189" s="46"/>
      <c r="BI189" s="46">
        <f t="shared" si="7"/>
        <v>0</v>
      </c>
      <c r="BJ189" s="46">
        <f t="shared" si="8"/>
        <v>0</v>
      </c>
    </row>
    <row r="190" spans="1:62" ht="120" customHeight="1" x14ac:dyDescent="0.2">
      <c r="A190" s="170" t="s">
        <v>179</v>
      </c>
      <c r="B190" s="132"/>
      <c r="C190" s="150">
        <v>0</v>
      </c>
      <c r="D190" s="150">
        <v>0</v>
      </c>
      <c r="E190" s="133">
        <v>604.80000000000007</v>
      </c>
      <c r="F190" s="134" t="s">
        <v>1752</v>
      </c>
      <c r="G190" s="86" t="s">
        <v>205</v>
      </c>
      <c r="H190" s="86" t="s">
        <v>822</v>
      </c>
      <c r="I190" s="89"/>
      <c r="J190" s="90" t="s">
        <v>193</v>
      </c>
      <c r="K190" s="86" t="s">
        <v>1429</v>
      </c>
      <c r="L190" s="86"/>
      <c r="M190" s="92" t="s">
        <v>133</v>
      </c>
      <c r="N190" s="86" t="s">
        <v>108</v>
      </c>
      <c r="O190" s="163" t="s">
        <v>207</v>
      </c>
      <c r="P190" s="163" t="s">
        <v>301</v>
      </c>
      <c r="Q190" s="91" t="s">
        <v>109</v>
      </c>
      <c r="R190" s="91" t="s">
        <v>204</v>
      </c>
      <c r="S190" s="91" t="s">
        <v>1753</v>
      </c>
      <c r="T190" s="92">
        <v>10</v>
      </c>
      <c r="U190" s="93">
        <v>20</v>
      </c>
      <c r="V190" s="94">
        <v>46161</v>
      </c>
      <c r="W190" s="94">
        <v>46161</v>
      </c>
      <c r="X190" s="95">
        <v>9785171828554</v>
      </c>
      <c r="Y190" s="96">
        <v>96</v>
      </c>
      <c r="Z190" s="97">
        <v>0.19</v>
      </c>
      <c r="AA190" s="98" t="s">
        <v>134</v>
      </c>
      <c r="AB190" s="98" t="s">
        <v>159</v>
      </c>
      <c r="AC190" s="98" t="s">
        <v>135</v>
      </c>
      <c r="AD190" s="91" t="s">
        <v>273</v>
      </c>
      <c r="AE190" s="169" t="s">
        <v>194</v>
      </c>
      <c r="AF190" s="168"/>
      <c r="AG190" s="98" t="s">
        <v>594</v>
      </c>
      <c r="AH190" s="98"/>
      <c r="AI190" s="86" t="s">
        <v>825</v>
      </c>
      <c r="AJ190" s="101"/>
      <c r="AK190" s="91"/>
      <c r="AL190" s="100" t="s">
        <v>1754</v>
      </c>
      <c r="AM190" s="86" t="s">
        <v>294</v>
      </c>
      <c r="AN190" s="86" t="s">
        <v>229</v>
      </c>
      <c r="AO190" s="143">
        <f t="shared" si="6"/>
        <v>0</v>
      </c>
      <c r="AP190" s="85" t="s">
        <v>1755</v>
      </c>
      <c r="AQ190" s="100" t="s">
        <v>157</v>
      </c>
      <c r="AR190" s="97" t="s">
        <v>125</v>
      </c>
      <c r="AV190" s="99"/>
      <c r="AW190" s="159" t="s">
        <v>1756</v>
      </c>
      <c r="AX190" s="102"/>
      <c r="AY190" s="157" t="s">
        <v>1757</v>
      </c>
      <c r="AZ190" s="159"/>
      <c r="BF190" s="103">
        <v>46164</v>
      </c>
      <c r="BG190" s="46"/>
      <c r="BH190" s="46"/>
      <c r="BI190" s="46">
        <f t="shared" si="7"/>
        <v>0</v>
      </c>
      <c r="BJ190" s="46">
        <f t="shared" si="8"/>
        <v>0</v>
      </c>
    </row>
    <row r="191" spans="1:62" ht="120" customHeight="1" x14ac:dyDescent="0.2">
      <c r="A191" s="170" t="s">
        <v>179</v>
      </c>
      <c r="B191" s="132"/>
      <c r="C191" s="150">
        <v>0</v>
      </c>
      <c r="D191" s="150">
        <v>0</v>
      </c>
      <c r="E191" s="133">
        <v>497.70000000000005</v>
      </c>
      <c r="F191" s="134" t="s">
        <v>830</v>
      </c>
      <c r="G191" s="86" t="s">
        <v>205</v>
      </c>
      <c r="H191" s="86" t="s">
        <v>822</v>
      </c>
      <c r="I191" s="89"/>
      <c r="J191" s="90">
        <v>3</v>
      </c>
      <c r="K191" s="86"/>
      <c r="L191" s="86"/>
      <c r="M191" s="92" t="s">
        <v>133</v>
      </c>
      <c r="N191" s="86" t="s">
        <v>108</v>
      </c>
      <c r="O191" s="163" t="s">
        <v>207</v>
      </c>
      <c r="P191" s="163" t="s">
        <v>301</v>
      </c>
      <c r="Q191" s="91" t="s">
        <v>109</v>
      </c>
      <c r="R191" s="91" t="s">
        <v>204</v>
      </c>
      <c r="S191" s="91" t="s">
        <v>831</v>
      </c>
      <c r="T191" s="92">
        <v>10</v>
      </c>
      <c r="U191" s="93">
        <v>20</v>
      </c>
      <c r="V191" s="94">
        <v>45387</v>
      </c>
      <c r="W191" s="94">
        <v>46156</v>
      </c>
      <c r="X191" s="95">
        <v>9785171609702</v>
      </c>
      <c r="Y191" s="96">
        <v>96</v>
      </c>
      <c r="Z191" s="97">
        <v>0.18</v>
      </c>
      <c r="AA191" s="98" t="s">
        <v>134</v>
      </c>
      <c r="AB191" s="98" t="s">
        <v>159</v>
      </c>
      <c r="AC191" s="98" t="s">
        <v>135</v>
      </c>
      <c r="AD191" s="91" t="s">
        <v>273</v>
      </c>
      <c r="AE191" s="135" t="s">
        <v>116</v>
      </c>
      <c r="AF191" s="168"/>
      <c r="AG191" s="98" t="s">
        <v>594</v>
      </c>
      <c r="AH191" s="98"/>
      <c r="AI191" s="86" t="s">
        <v>825</v>
      </c>
      <c r="AJ191" s="101"/>
      <c r="AK191" s="91"/>
      <c r="AL191" s="100" t="s">
        <v>832</v>
      </c>
      <c r="AM191" s="86" t="s">
        <v>294</v>
      </c>
      <c r="AN191" s="86" t="s">
        <v>229</v>
      </c>
      <c r="AO191" s="143">
        <f t="shared" si="6"/>
        <v>0</v>
      </c>
      <c r="AP191" s="85" t="s">
        <v>833</v>
      </c>
      <c r="AQ191" s="100" t="s">
        <v>157</v>
      </c>
      <c r="AR191" s="97" t="s">
        <v>125</v>
      </c>
      <c r="AV191" s="99"/>
      <c r="AW191" s="159" t="s">
        <v>834</v>
      </c>
      <c r="AX191" s="102"/>
      <c r="AY191" s="157" t="s">
        <v>835</v>
      </c>
      <c r="AZ191" s="159"/>
      <c r="BF191" s="103">
        <v>46162</v>
      </c>
      <c r="BG191" s="46"/>
      <c r="BH191" s="46"/>
      <c r="BI191" s="46">
        <f t="shared" si="7"/>
        <v>0</v>
      </c>
      <c r="BJ191" s="46">
        <f t="shared" si="8"/>
        <v>0</v>
      </c>
    </row>
    <row r="192" spans="1:62" ht="120" customHeight="1" x14ac:dyDescent="0.2">
      <c r="A192" s="170" t="s">
        <v>179</v>
      </c>
      <c r="B192" s="132"/>
      <c r="C192" s="150">
        <v>0</v>
      </c>
      <c r="D192" s="150">
        <v>0</v>
      </c>
      <c r="E192" s="133">
        <v>560.70000000000005</v>
      </c>
      <c r="F192" s="134" t="s">
        <v>1758</v>
      </c>
      <c r="G192" s="86" t="s">
        <v>976</v>
      </c>
      <c r="H192" s="86" t="s">
        <v>433</v>
      </c>
      <c r="I192" s="89"/>
      <c r="J192" s="90" t="s">
        <v>196</v>
      </c>
      <c r="K192" s="86" t="s">
        <v>1429</v>
      </c>
      <c r="L192" s="86"/>
      <c r="M192" s="92" t="s">
        <v>151</v>
      </c>
      <c r="N192" s="86" t="s">
        <v>108</v>
      </c>
      <c r="O192" s="163" t="s">
        <v>202</v>
      </c>
      <c r="P192" s="163" t="s">
        <v>202</v>
      </c>
      <c r="Q192" s="91" t="s">
        <v>109</v>
      </c>
      <c r="R192" s="91" t="s">
        <v>204</v>
      </c>
      <c r="S192" s="91" t="s">
        <v>1759</v>
      </c>
      <c r="T192" s="92">
        <v>10</v>
      </c>
      <c r="U192" s="93">
        <v>12</v>
      </c>
      <c r="V192" s="94">
        <v>46156</v>
      </c>
      <c r="W192" s="94">
        <v>46156</v>
      </c>
      <c r="X192" s="95">
        <v>9785171778040</v>
      </c>
      <c r="Y192" s="96">
        <v>608</v>
      </c>
      <c r="Z192" s="97">
        <v>0.43</v>
      </c>
      <c r="AA192" s="98" t="s">
        <v>145</v>
      </c>
      <c r="AB192" s="98" t="s">
        <v>182</v>
      </c>
      <c r="AC192" s="98" t="s">
        <v>146</v>
      </c>
      <c r="AD192" s="91" t="s">
        <v>110</v>
      </c>
      <c r="AE192" s="169" t="s">
        <v>194</v>
      </c>
      <c r="AF192" s="168"/>
      <c r="AG192" s="98" t="s">
        <v>244</v>
      </c>
      <c r="AH192" s="98"/>
      <c r="AI192" s="86" t="s">
        <v>434</v>
      </c>
      <c r="AJ192" s="101"/>
      <c r="AK192" s="91"/>
      <c r="AL192" s="100" t="s">
        <v>1760</v>
      </c>
      <c r="AM192" s="86" t="s">
        <v>264</v>
      </c>
      <c r="AN192" s="86" t="s">
        <v>153</v>
      </c>
      <c r="AO192" s="143">
        <f t="shared" si="6"/>
        <v>0</v>
      </c>
      <c r="AP192" s="85" t="s">
        <v>1761</v>
      </c>
      <c r="AQ192" s="100" t="s">
        <v>111</v>
      </c>
      <c r="AR192" s="97" t="s">
        <v>125</v>
      </c>
      <c r="AV192" s="99"/>
      <c r="AW192" s="159" t="s">
        <v>1762</v>
      </c>
      <c r="AX192" s="102"/>
      <c r="AY192" s="157" t="s">
        <v>1763</v>
      </c>
      <c r="AZ192" s="159"/>
      <c r="BF192" s="103">
        <v>46164</v>
      </c>
      <c r="BG192" s="46"/>
      <c r="BH192" s="46"/>
      <c r="BI192" s="46">
        <f t="shared" si="7"/>
        <v>0</v>
      </c>
      <c r="BJ192" s="46">
        <f t="shared" si="8"/>
        <v>0</v>
      </c>
    </row>
    <row r="193" spans="1:62" ht="120" customHeight="1" x14ac:dyDescent="0.2">
      <c r="A193" s="170" t="s">
        <v>179</v>
      </c>
      <c r="B193" s="132"/>
      <c r="C193" s="150">
        <v>0</v>
      </c>
      <c r="D193" s="150">
        <v>0</v>
      </c>
      <c r="E193" s="133">
        <v>407.40000000000003</v>
      </c>
      <c r="F193" s="134" t="s">
        <v>577</v>
      </c>
      <c r="G193" s="86" t="s">
        <v>578</v>
      </c>
      <c r="H193" s="86" t="s">
        <v>433</v>
      </c>
      <c r="I193" s="89"/>
      <c r="J193" s="90">
        <v>7</v>
      </c>
      <c r="K193" s="86"/>
      <c r="L193" s="86"/>
      <c r="M193" s="92" t="s">
        <v>151</v>
      </c>
      <c r="N193" s="86" t="s">
        <v>108</v>
      </c>
      <c r="O193" s="163" t="s">
        <v>202</v>
      </c>
      <c r="P193" s="163" t="s">
        <v>202</v>
      </c>
      <c r="Q193" s="91" t="s">
        <v>109</v>
      </c>
      <c r="R193" s="91" t="s">
        <v>204</v>
      </c>
      <c r="S193" s="91" t="s">
        <v>2681</v>
      </c>
      <c r="T193" s="92">
        <v>10</v>
      </c>
      <c r="U193" s="93">
        <v>10</v>
      </c>
      <c r="V193" s="94">
        <v>45344</v>
      </c>
      <c r="W193" s="94">
        <v>46164</v>
      </c>
      <c r="X193" s="95">
        <v>9785171626273</v>
      </c>
      <c r="Y193" s="96">
        <v>416</v>
      </c>
      <c r="Z193" s="97">
        <v>0.312</v>
      </c>
      <c r="AA193" s="98" t="s">
        <v>145</v>
      </c>
      <c r="AB193" s="98" t="s">
        <v>173</v>
      </c>
      <c r="AC193" s="98" t="s">
        <v>146</v>
      </c>
      <c r="AD193" s="91" t="s">
        <v>110</v>
      </c>
      <c r="AE193" s="135" t="s">
        <v>116</v>
      </c>
      <c r="AF193" s="168"/>
      <c r="AG193" s="98" t="s">
        <v>244</v>
      </c>
      <c r="AH193" s="98"/>
      <c r="AI193" s="86" t="s">
        <v>434</v>
      </c>
      <c r="AJ193" s="101"/>
      <c r="AK193" s="91"/>
      <c r="AL193" s="100" t="s">
        <v>2682</v>
      </c>
      <c r="AM193" s="86" t="s">
        <v>264</v>
      </c>
      <c r="AN193" s="86" t="s">
        <v>153</v>
      </c>
      <c r="AO193" s="143">
        <f t="shared" si="6"/>
        <v>0</v>
      </c>
      <c r="AP193" s="85" t="s">
        <v>2683</v>
      </c>
      <c r="AQ193" s="100" t="s">
        <v>111</v>
      </c>
      <c r="AR193" s="97" t="s">
        <v>125</v>
      </c>
      <c r="AV193" s="99"/>
      <c r="AW193" s="159" t="s">
        <v>2684</v>
      </c>
      <c r="AX193" s="102"/>
      <c r="AY193" s="157" t="s">
        <v>2685</v>
      </c>
      <c r="AZ193" s="159"/>
      <c r="BF193" s="103">
        <v>46168</v>
      </c>
      <c r="BG193" s="46"/>
      <c r="BH193" s="46"/>
      <c r="BI193" s="46">
        <f t="shared" si="7"/>
        <v>0</v>
      </c>
      <c r="BJ193" s="46">
        <f t="shared" si="8"/>
        <v>0</v>
      </c>
    </row>
    <row r="194" spans="1:62" ht="120" customHeight="1" x14ac:dyDescent="0.2">
      <c r="A194" s="170" t="s">
        <v>179</v>
      </c>
      <c r="B194" s="132"/>
      <c r="C194" s="150">
        <v>0</v>
      </c>
      <c r="D194" s="150">
        <v>0</v>
      </c>
      <c r="E194" s="133">
        <v>1461.6000000000001</v>
      </c>
      <c r="F194" s="134" t="s">
        <v>1292</v>
      </c>
      <c r="G194" s="86" t="s">
        <v>1293</v>
      </c>
      <c r="H194" s="86" t="s">
        <v>501</v>
      </c>
      <c r="I194" s="89"/>
      <c r="J194" s="90" t="s">
        <v>195</v>
      </c>
      <c r="K194" s="86"/>
      <c r="L194" s="86"/>
      <c r="M194" s="92" t="s">
        <v>138</v>
      </c>
      <c r="N194" s="86" t="s">
        <v>108</v>
      </c>
      <c r="O194" s="163" t="s">
        <v>342</v>
      </c>
      <c r="P194" s="163" t="s">
        <v>343</v>
      </c>
      <c r="Q194" s="91" t="s">
        <v>109</v>
      </c>
      <c r="R194" s="91" t="s">
        <v>204</v>
      </c>
      <c r="S194" s="91" t="s">
        <v>1294</v>
      </c>
      <c r="T194" s="92">
        <v>10</v>
      </c>
      <c r="U194" s="93">
        <v>7</v>
      </c>
      <c r="V194" s="94">
        <v>46160</v>
      </c>
      <c r="W194" s="94">
        <v>46160</v>
      </c>
      <c r="X194" s="95">
        <v>9785171846787</v>
      </c>
      <c r="Y194" s="96">
        <v>240</v>
      </c>
      <c r="Z194" s="97">
        <v>0.86899999999999999</v>
      </c>
      <c r="AA194" s="98" t="s">
        <v>155</v>
      </c>
      <c r="AB194" s="98" t="s">
        <v>159</v>
      </c>
      <c r="AC194" s="98" t="s">
        <v>156</v>
      </c>
      <c r="AD194" s="91" t="s">
        <v>110</v>
      </c>
      <c r="AE194" s="169" t="s">
        <v>194</v>
      </c>
      <c r="AF194" s="168"/>
      <c r="AG194" s="98" t="s">
        <v>406</v>
      </c>
      <c r="AH194" s="98"/>
      <c r="AI194" s="86" t="s">
        <v>504</v>
      </c>
      <c r="AJ194" s="101" t="s">
        <v>167</v>
      </c>
      <c r="AK194" s="91"/>
      <c r="AL194" s="100" t="s">
        <v>1295</v>
      </c>
      <c r="AM194" s="86" t="s">
        <v>150</v>
      </c>
      <c r="AN194" s="86" t="s">
        <v>142</v>
      </c>
      <c r="AO194" s="143">
        <f t="shared" si="6"/>
        <v>0</v>
      </c>
      <c r="AP194" s="85" t="s">
        <v>1296</v>
      </c>
      <c r="AQ194" s="100" t="s">
        <v>143</v>
      </c>
      <c r="AR194" s="97" t="s">
        <v>125</v>
      </c>
      <c r="AV194" s="99"/>
      <c r="AW194" s="159" t="s">
        <v>1297</v>
      </c>
      <c r="AX194" s="102"/>
      <c r="AY194" s="157" t="s">
        <v>1298</v>
      </c>
      <c r="AZ194" s="159"/>
      <c r="BF194" s="103">
        <v>46163</v>
      </c>
      <c r="BG194" s="46"/>
      <c r="BH194" s="46"/>
      <c r="BI194" s="46">
        <f t="shared" si="7"/>
        <v>0</v>
      </c>
      <c r="BJ194" s="46">
        <f t="shared" si="8"/>
        <v>0</v>
      </c>
    </row>
    <row r="195" spans="1:62" ht="120" customHeight="1" x14ac:dyDescent="0.2">
      <c r="A195" s="170" t="s">
        <v>179</v>
      </c>
      <c r="B195" s="132"/>
      <c r="C195" s="150">
        <v>0</v>
      </c>
      <c r="D195" s="150">
        <v>0</v>
      </c>
      <c r="E195" s="133">
        <v>472.5</v>
      </c>
      <c r="F195" s="134" t="s">
        <v>2686</v>
      </c>
      <c r="G195" s="86" t="s">
        <v>205</v>
      </c>
      <c r="H195" s="86" t="s">
        <v>2687</v>
      </c>
      <c r="I195" s="89"/>
      <c r="J195" s="90" t="s">
        <v>193</v>
      </c>
      <c r="K195" s="86"/>
      <c r="L195" s="86"/>
      <c r="M195" s="92" t="s">
        <v>151</v>
      </c>
      <c r="N195" s="86" t="s">
        <v>108</v>
      </c>
      <c r="O195" s="163" t="s">
        <v>2688</v>
      </c>
      <c r="P195" s="163" t="s">
        <v>2689</v>
      </c>
      <c r="Q195" s="91" t="s">
        <v>109</v>
      </c>
      <c r="R195" s="91" t="s">
        <v>204</v>
      </c>
      <c r="S195" s="91" t="s">
        <v>2690</v>
      </c>
      <c r="T195" s="92">
        <v>10</v>
      </c>
      <c r="U195" s="93">
        <v>30</v>
      </c>
      <c r="V195" s="94">
        <v>46155</v>
      </c>
      <c r="W195" s="94">
        <v>46155</v>
      </c>
      <c r="X195" s="95">
        <v>9785171858124</v>
      </c>
      <c r="Y195" s="96">
        <v>192</v>
      </c>
      <c r="Z195" s="97">
        <v>0.19500000000000001</v>
      </c>
      <c r="AA195" s="98" t="s">
        <v>134</v>
      </c>
      <c r="AB195" s="98" t="s">
        <v>221</v>
      </c>
      <c r="AC195" s="98" t="s">
        <v>135</v>
      </c>
      <c r="AD195" s="91">
        <v>3</v>
      </c>
      <c r="AE195" s="169" t="s">
        <v>194</v>
      </c>
      <c r="AF195" s="168"/>
      <c r="AG195" s="98" t="s">
        <v>2691</v>
      </c>
      <c r="AH195" s="98"/>
      <c r="AI195" s="86" t="s">
        <v>2692</v>
      </c>
      <c r="AJ195" s="101"/>
      <c r="AK195" s="91"/>
      <c r="AL195" s="100" t="s">
        <v>2693</v>
      </c>
      <c r="AM195" s="86" t="s">
        <v>387</v>
      </c>
      <c r="AN195" s="86" t="s">
        <v>229</v>
      </c>
      <c r="AO195" s="143">
        <f t="shared" si="6"/>
        <v>0</v>
      </c>
      <c r="AP195" s="85" t="s">
        <v>2694</v>
      </c>
      <c r="AQ195" s="100" t="s">
        <v>157</v>
      </c>
      <c r="AR195" s="97" t="s">
        <v>125</v>
      </c>
      <c r="AV195" s="99"/>
      <c r="AW195" s="159" t="s">
        <v>2695</v>
      </c>
      <c r="AX195" s="102"/>
      <c r="AY195" s="157" t="s">
        <v>2696</v>
      </c>
      <c r="AZ195" s="159"/>
      <c r="BF195" s="103">
        <v>46168</v>
      </c>
      <c r="BG195" s="46"/>
      <c r="BH195" s="46"/>
      <c r="BI195" s="46">
        <f t="shared" si="7"/>
        <v>0</v>
      </c>
      <c r="BJ195" s="46">
        <f t="shared" si="8"/>
        <v>0</v>
      </c>
    </row>
    <row r="196" spans="1:62" ht="120" customHeight="1" x14ac:dyDescent="0.2">
      <c r="A196" s="170" t="s">
        <v>179</v>
      </c>
      <c r="B196" s="132"/>
      <c r="C196" s="150">
        <v>0</v>
      </c>
      <c r="D196" s="150">
        <v>0</v>
      </c>
      <c r="E196" s="133">
        <v>280.35000000000002</v>
      </c>
      <c r="F196" s="134" t="s">
        <v>1764</v>
      </c>
      <c r="G196" s="86" t="s">
        <v>237</v>
      </c>
      <c r="H196" s="86" t="s">
        <v>1765</v>
      </c>
      <c r="I196" s="89"/>
      <c r="J196" s="90" t="s">
        <v>193</v>
      </c>
      <c r="K196" s="86" t="s">
        <v>1429</v>
      </c>
      <c r="L196" s="86"/>
      <c r="M196" s="92" t="s">
        <v>138</v>
      </c>
      <c r="N196" s="86" t="s">
        <v>108</v>
      </c>
      <c r="O196" s="163" t="s">
        <v>238</v>
      </c>
      <c r="P196" s="163" t="s">
        <v>281</v>
      </c>
      <c r="Q196" s="91" t="s">
        <v>109</v>
      </c>
      <c r="R196" s="91" t="s">
        <v>204</v>
      </c>
      <c r="S196" s="91" t="s">
        <v>1766</v>
      </c>
      <c r="T196" s="92">
        <v>10</v>
      </c>
      <c r="U196" s="93">
        <v>24</v>
      </c>
      <c r="V196" s="94">
        <v>46162</v>
      </c>
      <c r="W196" s="94">
        <v>46162</v>
      </c>
      <c r="X196" s="95">
        <v>9785171867669</v>
      </c>
      <c r="Y196" s="96">
        <v>64</v>
      </c>
      <c r="Z196" s="97">
        <v>0.218</v>
      </c>
      <c r="AA196" s="98" t="s">
        <v>139</v>
      </c>
      <c r="AB196" s="98" t="s">
        <v>159</v>
      </c>
      <c r="AC196" s="98" t="s">
        <v>140</v>
      </c>
      <c r="AD196" s="91">
        <v>3</v>
      </c>
      <c r="AE196" s="169" t="s">
        <v>194</v>
      </c>
      <c r="AF196" s="168"/>
      <c r="AG196" s="98" t="s">
        <v>350</v>
      </c>
      <c r="AH196" s="98"/>
      <c r="AI196" s="86" t="s">
        <v>1767</v>
      </c>
      <c r="AJ196" s="101" t="s">
        <v>162</v>
      </c>
      <c r="AK196" s="91"/>
      <c r="AL196" s="100" t="s">
        <v>1768</v>
      </c>
      <c r="AM196" s="86" t="s">
        <v>183</v>
      </c>
      <c r="AN196" s="86" t="s">
        <v>142</v>
      </c>
      <c r="AO196" s="143">
        <f t="shared" si="6"/>
        <v>0</v>
      </c>
      <c r="AP196" s="85" t="s">
        <v>1769</v>
      </c>
      <c r="AQ196" s="100" t="s">
        <v>143</v>
      </c>
      <c r="AR196" s="97" t="s">
        <v>125</v>
      </c>
      <c r="AV196" s="99"/>
      <c r="AW196" s="159" t="s">
        <v>1770</v>
      </c>
      <c r="AX196" s="102" t="s">
        <v>1771</v>
      </c>
      <c r="AY196" s="157" t="s">
        <v>1772</v>
      </c>
      <c r="AZ196" s="159"/>
      <c r="BF196" s="103">
        <v>46164</v>
      </c>
      <c r="BG196" s="46"/>
      <c r="BH196" s="46"/>
      <c r="BI196" s="46">
        <f t="shared" si="7"/>
        <v>0</v>
      </c>
      <c r="BJ196" s="46">
        <f t="shared" si="8"/>
        <v>0</v>
      </c>
    </row>
    <row r="197" spans="1:62" ht="120" customHeight="1" x14ac:dyDescent="0.2">
      <c r="A197" s="170" t="s">
        <v>179</v>
      </c>
      <c r="B197" s="132"/>
      <c r="C197" s="150">
        <v>0</v>
      </c>
      <c r="D197" s="150">
        <v>0</v>
      </c>
      <c r="E197" s="133">
        <v>5052.6000000000004</v>
      </c>
      <c r="F197" s="134" t="s">
        <v>2697</v>
      </c>
      <c r="G197" s="86" t="s">
        <v>2698</v>
      </c>
      <c r="H197" s="86" t="s">
        <v>2699</v>
      </c>
      <c r="I197" s="89"/>
      <c r="J197" s="90">
        <v>5</v>
      </c>
      <c r="K197" s="86"/>
      <c r="L197" s="86"/>
      <c r="M197" s="92" t="s">
        <v>138</v>
      </c>
      <c r="N197" s="86" t="s">
        <v>108</v>
      </c>
      <c r="O197" s="163" t="s">
        <v>165</v>
      </c>
      <c r="P197" s="163" t="s">
        <v>166</v>
      </c>
      <c r="Q197" s="91" t="s">
        <v>109</v>
      </c>
      <c r="R197" s="91" t="s">
        <v>204</v>
      </c>
      <c r="S197" s="91" t="s">
        <v>2700</v>
      </c>
      <c r="T197" s="92">
        <v>22</v>
      </c>
      <c r="U197" s="93">
        <v>10</v>
      </c>
      <c r="V197" s="94">
        <v>45646</v>
      </c>
      <c r="W197" s="94">
        <v>46165</v>
      </c>
      <c r="X197" s="95">
        <v>9785171566746</v>
      </c>
      <c r="Y197" s="96">
        <v>16</v>
      </c>
      <c r="Z197" s="97">
        <v>1.0620000000000001</v>
      </c>
      <c r="AA197" s="98" t="s">
        <v>2701</v>
      </c>
      <c r="AB197" s="98" t="s">
        <v>2702</v>
      </c>
      <c r="AC197" s="98" t="s">
        <v>2703</v>
      </c>
      <c r="AD197" s="91" t="s">
        <v>110</v>
      </c>
      <c r="AE197" s="135" t="s">
        <v>116</v>
      </c>
      <c r="AF197" s="168"/>
      <c r="AG197" s="98" t="s">
        <v>2704</v>
      </c>
      <c r="AH197" s="98"/>
      <c r="AI197" s="86" t="s">
        <v>2705</v>
      </c>
      <c r="AJ197" s="101" t="s">
        <v>167</v>
      </c>
      <c r="AK197" s="91"/>
      <c r="AL197" s="100" t="s">
        <v>2706</v>
      </c>
      <c r="AM197" s="86" t="s">
        <v>398</v>
      </c>
      <c r="AN197" s="86" t="s">
        <v>142</v>
      </c>
      <c r="AO197" s="143">
        <f t="shared" si="6"/>
        <v>0</v>
      </c>
      <c r="AP197" s="85" t="s">
        <v>2707</v>
      </c>
      <c r="AQ197" s="100" t="s">
        <v>143</v>
      </c>
      <c r="AR197" s="97" t="s">
        <v>125</v>
      </c>
      <c r="AV197" s="99"/>
      <c r="AW197" s="159" t="s">
        <v>2708</v>
      </c>
      <c r="AX197" s="102"/>
      <c r="AY197" s="157" t="s">
        <v>2709</v>
      </c>
      <c r="AZ197" s="159"/>
      <c r="BF197" s="103">
        <v>46168</v>
      </c>
      <c r="BG197" s="46"/>
      <c r="BH197" s="46"/>
      <c r="BI197" s="46">
        <f t="shared" si="7"/>
        <v>0</v>
      </c>
      <c r="BJ197" s="46">
        <f t="shared" si="8"/>
        <v>0</v>
      </c>
    </row>
    <row r="198" spans="1:62" ht="120" customHeight="1" x14ac:dyDescent="0.2">
      <c r="A198" s="170" t="s">
        <v>179</v>
      </c>
      <c r="B198" s="132"/>
      <c r="C198" s="150">
        <v>0</v>
      </c>
      <c r="D198" s="150">
        <v>0</v>
      </c>
      <c r="E198" s="133">
        <v>4485.6000000000004</v>
      </c>
      <c r="F198" s="134" t="s">
        <v>430</v>
      </c>
      <c r="G198" s="86" t="s">
        <v>348</v>
      </c>
      <c r="H198" s="86" t="s">
        <v>2699</v>
      </c>
      <c r="I198" s="89"/>
      <c r="J198" s="90">
        <v>5</v>
      </c>
      <c r="K198" s="86"/>
      <c r="L198" s="86"/>
      <c r="M198" s="92" t="s">
        <v>138</v>
      </c>
      <c r="N198" s="86" t="s">
        <v>108</v>
      </c>
      <c r="O198" s="163" t="s">
        <v>342</v>
      </c>
      <c r="P198" s="163" t="s">
        <v>343</v>
      </c>
      <c r="Q198" s="91" t="s">
        <v>109</v>
      </c>
      <c r="R198" s="91" t="s">
        <v>204</v>
      </c>
      <c r="S198" s="91" t="s">
        <v>2710</v>
      </c>
      <c r="T198" s="92">
        <v>22</v>
      </c>
      <c r="U198" s="93">
        <v>12</v>
      </c>
      <c r="V198" s="94">
        <v>45895</v>
      </c>
      <c r="W198" s="94">
        <v>46165</v>
      </c>
      <c r="X198" s="95">
        <v>9785171273545</v>
      </c>
      <c r="Y198" s="96">
        <v>14</v>
      </c>
      <c r="Z198" s="97">
        <v>1.198</v>
      </c>
      <c r="AA198" s="98" t="s">
        <v>2701</v>
      </c>
      <c r="AB198" s="98" t="s">
        <v>2702</v>
      </c>
      <c r="AC198" s="98" t="s">
        <v>2703</v>
      </c>
      <c r="AD198" s="91" t="s">
        <v>375</v>
      </c>
      <c r="AE198" s="135" t="s">
        <v>116</v>
      </c>
      <c r="AF198" s="168"/>
      <c r="AG198" s="98" t="s">
        <v>2711</v>
      </c>
      <c r="AH198" s="98"/>
      <c r="AI198" s="86" t="s">
        <v>2705</v>
      </c>
      <c r="AJ198" s="101" t="s">
        <v>167</v>
      </c>
      <c r="AK198" s="91"/>
      <c r="AL198" s="100" t="s">
        <v>2712</v>
      </c>
      <c r="AM198" s="86" t="s">
        <v>398</v>
      </c>
      <c r="AN198" s="86" t="s">
        <v>142</v>
      </c>
      <c r="AO198" s="143">
        <f t="shared" si="6"/>
        <v>0</v>
      </c>
      <c r="AP198" s="85" t="s">
        <v>2713</v>
      </c>
      <c r="AQ198" s="100" t="s">
        <v>143</v>
      </c>
      <c r="AR198" s="97" t="s">
        <v>125</v>
      </c>
      <c r="AV198" s="99"/>
      <c r="AW198" s="159" t="s">
        <v>2714</v>
      </c>
      <c r="AX198" s="102"/>
      <c r="AY198" s="157" t="s">
        <v>2715</v>
      </c>
      <c r="AZ198" s="159"/>
      <c r="BF198" s="103">
        <v>46168</v>
      </c>
      <c r="BG198" s="46"/>
      <c r="BH198" s="46"/>
      <c r="BI198" s="46">
        <f t="shared" si="7"/>
        <v>0</v>
      </c>
      <c r="BJ198" s="46">
        <f t="shared" si="8"/>
        <v>0</v>
      </c>
    </row>
    <row r="199" spans="1:62" ht="120" customHeight="1" x14ac:dyDescent="0.2">
      <c r="A199" s="170" t="s">
        <v>179</v>
      </c>
      <c r="B199" s="132"/>
      <c r="C199" s="150">
        <v>0</v>
      </c>
      <c r="D199" s="150">
        <v>0</v>
      </c>
      <c r="E199" s="133">
        <v>119.7</v>
      </c>
      <c r="F199" s="134" t="s">
        <v>2367</v>
      </c>
      <c r="G199" s="86" t="s">
        <v>413</v>
      </c>
      <c r="H199" s="86" t="s">
        <v>2368</v>
      </c>
      <c r="I199" s="89"/>
      <c r="J199" s="90">
        <v>8</v>
      </c>
      <c r="K199" s="86"/>
      <c r="L199" s="86"/>
      <c r="M199" s="92" t="s">
        <v>138</v>
      </c>
      <c r="N199" s="86" t="s">
        <v>108</v>
      </c>
      <c r="O199" s="163" t="s">
        <v>212</v>
      </c>
      <c r="P199" s="163" t="s">
        <v>213</v>
      </c>
      <c r="Q199" s="91" t="s">
        <v>109</v>
      </c>
      <c r="R199" s="91" t="s">
        <v>204</v>
      </c>
      <c r="S199" s="91" t="s">
        <v>2369</v>
      </c>
      <c r="T199" s="92">
        <v>10</v>
      </c>
      <c r="U199" s="93">
        <v>50</v>
      </c>
      <c r="V199" s="94">
        <v>43357</v>
      </c>
      <c r="W199" s="94">
        <v>46161</v>
      </c>
      <c r="X199" s="95">
        <v>9785171110345</v>
      </c>
      <c r="Y199" s="96">
        <v>16</v>
      </c>
      <c r="Z199" s="97">
        <v>4.2999999999999997E-2</v>
      </c>
      <c r="AA199" s="98" t="s">
        <v>186</v>
      </c>
      <c r="AB199" s="98" t="s">
        <v>189</v>
      </c>
      <c r="AC199" s="98" t="s">
        <v>187</v>
      </c>
      <c r="AD199" s="91">
        <v>3</v>
      </c>
      <c r="AE199" s="135" t="s">
        <v>116</v>
      </c>
      <c r="AF199" s="168"/>
      <c r="AG199" s="98" t="s">
        <v>403</v>
      </c>
      <c r="AH199" s="98"/>
      <c r="AI199" s="86" t="s">
        <v>2370</v>
      </c>
      <c r="AJ199" s="101" t="s">
        <v>162</v>
      </c>
      <c r="AK199" s="91"/>
      <c r="AL199" s="100" t="s">
        <v>2371</v>
      </c>
      <c r="AM199" s="86" t="s">
        <v>184</v>
      </c>
      <c r="AN199" s="86" t="s">
        <v>142</v>
      </c>
      <c r="AO199" s="143">
        <f t="shared" si="6"/>
        <v>0</v>
      </c>
      <c r="AP199" s="85" t="s">
        <v>2372</v>
      </c>
      <c r="AQ199" s="100" t="s">
        <v>143</v>
      </c>
      <c r="AR199" s="97" t="s">
        <v>125</v>
      </c>
      <c r="AS199" s="26" t="s">
        <v>1970</v>
      </c>
      <c r="AV199" s="99"/>
      <c r="AW199" s="159" t="s">
        <v>2373</v>
      </c>
      <c r="AX199" s="102" t="s">
        <v>2374</v>
      </c>
      <c r="AY199" s="157" t="s">
        <v>2375</v>
      </c>
      <c r="AZ199" s="159"/>
      <c r="BF199" s="103">
        <v>46167</v>
      </c>
      <c r="BG199" s="46"/>
      <c r="BH199" s="46"/>
      <c r="BI199" s="46">
        <f t="shared" si="7"/>
        <v>0</v>
      </c>
      <c r="BJ199" s="46">
        <f t="shared" si="8"/>
        <v>0</v>
      </c>
    </row>
    <row r="200" spans="1:62" ht="120" customHeight="1" x14ac:dyDescent="0.2">
      <c r="A200" s="170" t="s">
        <v>179</v>
      </c>
      <c r="B200" s="132"/>
      <c r="C200" s="150">
        <v>0</v>
      </c>
      <c r="D200" s="150">
        <v>0</v>
      </c>
      <c r="E200" s="133">
        <v>119.7</v>
      </c>
      <c r="F200" s="134" t="s">
        <v>2376</v>
      </c>
      <c r="G200" s="86" t="s">
        <v>413</v>
      </c>
      <c r="H200" s="86" t="s">
        <v>2368</v>
      </c>
      <c r="I200" s="89"/>
      <c r="J200" s="90">
        <v>9</v>
      </c>
      <c r="K200" s="86"/>
      <c r="L200" s="86"/>
      <c r="M200" s="92" t="s">
        <v>138</v>
      </c>
      <c r="N200" s="86" t="s">
        <v>108</v>
      </c>
      <c r="O200" s="163" t="s">
        <v>212</v>
      </c>
      <c r="P200" s="163" t="s">
        <v>213</v>
      </c>
      <c r="Q200" s="91" t="s">
        <v>109</v>
      </c>
      <c r="R200" s="91" t="s">
        <v>204</v>
      </c>
      <c r="S200" s="91" t="s">
        <v>2377</v>
      </c>
      <c r="T200" s="92">
        <v>10</v>
      </c>
      <c r="U200" s="93">
        <v>50</v>
      </c>
      <c r="V200" s="94">
        <v>43566</v>
      </c>
      <c r="W200" s="94">
        <v>46161</v>
      </c>
      <c r="X200" s="95">
        <v>9785171140434</v>
      </c>
      <c r="Y200" s="96">
        <v>16</v>
      </c>
      <c r="Z200" s="97">
        <v>4.2999999999999997E-2</v>
      </c>
      <c r="AA200" s="98" t="s">
        <v>186</v>
      </c>
      <c r="AB200" s="98" t="s">
        <v>189</v>
      </c>
      <c r="AC200" s="98" t="s">
        <v>187</v>
      </c>
      <c r="AD200" s="91">
        <v>3</v>
      </c>
      <c r="AE200" s="135" t="s">
        <v>116</v>
      </c>
      <c r="AF200" s="168"/>
      <c r="AG200" s="98" t="s">
        <v>403</v>
      </c>
      <c r="AH200" s="98"/>
      <c r="AI200" s="86" t="s">
        <v>2370</v>
      </c>
      <c r="AJ200" s="101" t="s">
        <v>162</v>
      </c>
      <c r="AK200" s="91"/>
      <c r="AL200" s="100" t="s">
        <v>2378</v>
      </c>
      <c r="AM200" s="86" t="s">
        <v>184</v>
      </c>
      <c r="AN200" s="86" t="s">
        <v>142</v>
      </c>
      <c r="AO200" s="143">
        <f t="shared" si="6"/>
        <v>0</v>
      </c>
      <c r="AP200" s="85" t="s">
        <v>2379</v>
      </c>
      <c r="AQ200" s="100" t="s">
        <v>143</v>
      </c>
      <c r="AR200" s="97" t="s">
        <v>125</v>
      </c>
      <c r="AS200" s="26" t="s">
        <v>1955</v>
      </c>
      <c r="AV200" s="99"/>
      <c r="AW200" s="159" t="s">
        <v>2380</v>
      </c>
      <c r="AX200" s="102" t="s">
        <v>2381</v>
      </c>
      <c r="AY200" s="157" t="s">
        <v>2381</v>
      </c>
      <c r="AZ200" s="159"/>
      <c r="BF200" s="103">
        <v>46167</v>
      </c>
      <c r="BG200" s="46"/>
      <c r="BH200" s="46"/>
      <c r="BI200" s="46">
        <f t="shared" si="7"/>
        <v>0</v>
      </c>
      <c r="BJ200" s="46">
        <f t="shared" si="8"/>
        <v>0</v>
      </c>
    </row>
    <row r="201" spans="1:62" ht="120" customHeight="1" x14ac:dyDescent="0.2">
      <c r="A201" s="170" t="s">
        <v>179</v>
      </c>
      <c r="B201" s="132"/>
      <c r="C201" s="150">
        <v>0</v>
      </c>
      <c r="D201" s="150">
        <v>0</v>
      </c>
      <c r="E201" s="133">
        <v>119.7</v>
      </c>
      <c r="F201" s="134" t="s">
        <v>430</v>
      </c>
      <c r="G201" s="86" t="s">
        <v>348</v>
      </c>
      <c r="H201" s="86" t="s">
        <v>2368</v>
      </c>
      <c r="I201" s="89"/>
      <c r="J201" s="90">
        <v>6</v>
      </c>
      <c r="K201" s="86"/>
      <c r="L201" s="86"/>
      <c r="M201" s="92" t="s">
        <v>138</v>
      </c>
      <c r="N201" s="86" t="s">
        <v>108</v>
      </c>
      <c r="O201" s="163" t="s">
        <v>212</v>
      </c>
      <c r="P201" s="163" t="s">
        <v>213</v>
      </c>
      <c r="Q201" s="91" t="s">
        <v>109</v>
      </c>
      <c r="R201" s="91" t="s">
        <v>204</v>
      </c>
      <c r="S201" s="91" t="s">
        <v>2382</v>
      </c>
      <c r="T201" s="92">
        <v>10</v>
      </c>
      <c r="U201" s="93">
        <v>50</v>
      </c>
      <c r="V201" s="94">
        <v>43314</v>
      </c>
      <c r="W201" s="94">
        <v>46161</v>
      </c>
      <c r="X201" s="95">
        <v>9785171078911</v>
      </c>
      <c r="Y201" s="96">
        <v>16</v>
      </c>
      <c r="Z201" s="97">
        <v>4.3999999999999997E-2</v>
      </c>
      <c r="AA201" s="98" t="s">
        <v>186</v>
      </c>
      <c r="AB201" s="98" t="s">
        <v>189</v>
      </c>
      <c r="AC201" s="98" t="s">
        <v>187</v>
      </c>
      <c r="AD201" s="91">
        <v>3</v>
      </c>
      <c r="AE201" s="135" t="s">
        <v>116</v>
      </c>
      <c r="AF201" s="168"/>
      <c r="AG201" s="98" t="s">
        <v>403</v>
      </c>
      <c r="AH201" s="98"/>
      <c r="AI201" s="86" t="s">
        <v>2370</v>
      </c>
      <c r="AJ201" s="101" t="s">
        <v>162</v>
      </c>
      <c r="AK201" s="91"/>
      <c r="AL201" s="100" t="s">
        <v>2383</v>
      </c>
      <c r="AM201" s="86" t="s">
        <v>184</v>
      </c>
      <c r="AN201" s="86" t="s">
        <v>142</v>
      </c>
      <c r="AO201" s="143">
        <f t="shared" si="6"/>
        <v>0</v>
      </c>
      <c r="AP201" s="85" t="s">
        <v>2384</v>
      </c>
      <c r="AQ201" s="100" t="s">
        <v>143</v>
      </c>
      <c r="AR201" s="97" t="s">
        <v>125</v>
      </c>
      <c r="AS201" s="26" t="s">
        <v>1955</v>
      </c>
      <c r="AV201" s="99"/>
      <c r="AW201" s="159" t="s">
        <v>2385</v>
      </c>
      <c r="AX201" s="102" t="s">
        <v>2386</v>
      </c>
      <c r="AY201" s="157" t="s">
        <v>2387</v>
      </c>
      <c r="AZ201" s="159"/>
      <c r="BF201" s="103">
        <v>46167</v>
      </c>
      <c r="BG201" s="46"/>
      <c r="BH201" s="46"/>
      <c r="BI201" s="46">
        <f t="shared" si="7"/>
        <v>0</v>
      </c>
      <c r="BJ201" s="46">
        <f t="shared" si="8"/>
        <v>0</v>
      </c>
    </row>
    <row r="202" spans="1:62" ht="120" customHeight="1" x14ac:dyDescent="0.2">
      <c r="A202" s="170" t="s">
        <v>179</v>
      </c>
      <c r="B202" s="132"/>
      <c r="C202" s="150">
        <v>0</v>
      </c>
      <c r="D202" s="150">
        <v>0</v>
      </c>
      <c r="E202" s="133">
        <v>119.7</v>
      </c>
      <c r="F202" s="134" t="s">
        <v>2388</v>
      </c>
      <c r="G202" s="86" t="s">
        <v>348</v>
      </c>
      <c r="H202" s="86" t="s">
        <v>2368</v>
      </c>
      <c r="I202" s="89"/>
      <c r="J202" s="90">
        <v>7</v>
      </c>
      <c r="K202" s="86"/>
      <c r="L202" s="86"/>
      <c r="M202" s="92" t="s">
        <v>138</v>
      </c>
      <c r="N202" s="86" t="s">
        <v>108</v>
      </c>
      <c r="O202" s="163" t="s">
        <v>212</v>
      </c>
      <c r="P202" s="163" t="s">
        <v>213</v>
      </c>
      <c r="Q202" s="91" t="s">
        <v>109</v>
      </c>
      <c r="R202" s="91" t="s">
        <v>204</v>
      </c>
      <c r="S202" s="91" t="s">
        <v>2389</v>
      </c>
      <c r="T202" s="92">
        <v>10</v>
      </c>
      <c r="U202" s="93">
        <v>50</v>
      </c>
      <c r="V202" s="94">
        <v>43525</v>
      </c>
      <c r="W202" s="94">
        <v>46161</v>
      </c>
      <c r="X202" s="95">
        <v>9785171140410</v>
      </c>
      <c r="Y202" s="96">
        <v>16</v>
      </c>
      <c r="Z202" s="97">
        <v>4.2999999999999997E-2</v>
      </c>
      <c r="AA202" s="98" t="s">
        <v>186</v>
      </c>
      <c r="AB202" s="98" t="s">
        <v>189</v>
      </c>
      <c r="AC202" s="98" t="s">
        <v>187</v>
      </c>
      <c r="AD202" s="91">
        <v>3</v>
      </c>
      <c r="AE202" s="135" t="s">
        <v>116</v>
      </c>
      <c r="AF202" s="168"/>
      <c r="AG202" s="98" t="s">
        <v>403</v>
      </c>
      <c r="AH202" s="98"/>
      <c r="AI202" s="86" t="s">
        <v>2370</v>
      </c>
      <c r="AJ202" s="101" t="s">
        <v>162</v>
      </c>
      <c r="AK202" s="91"/>
      <c r="AL202" s="100" t="s">
        <v>2390</v>
      </c>
      <c r="AM202" s="86" t="s">
        <v>184</v>
      </c>
      <c r="AN202" s="86" t="s">
        <v>142</v>
      </c>
      <c r="AO202" s="143">
        <f t="shared" si="6"/>
        <v>0</v>
      </c>
      <c r="AP202" s="85" t="s">
        <v>2391</v>
      </c>
      <c r="AQ202" s="100" t="s">
        <v>143</v>
      </c>
      <c r="AR202" s="97" t="s">
        <v>125</v>
      </c>
      <c r="AS202" s="26" t="s">
        <v>1955</v>
      </c>
      <c r="AV202" s="99"/>
      <c r="AW202" s="159" t="s">
        <v>2392</v>
      </c>
      <c r="AX202" s="102" t="s">
        <v>2393</v>
      </c>
      <c r="AY202" s="157" t="s">
        <v>2394</v>
      </c>
      <c r="AZ202" s="159"/>
      <c r="BF202" s="103">
        <v>46167</v>
      </c>
      <c r="BG202" s="46"/>
      <c r="BH202" s="46"/>
      <c r="BI202" s="46">
        <f t="shared" si="7"/>
        <v>0</v>
      </c>
      <c r="BJ202" s="46">
        <f t="shared" si="8"/>
        <v>0</v>
      </c>
    </row>
    <row r="203" spans="1:62" ht="120" customHeight="1" x14ac:dyDescent="0.2">
      <c r="A203" s="170" t="s">
        <v>179</v>
      </c>
      <c r="B203" s="132"/>
      <c r="C203" s="150">
        <v>0</v>
      </c>
      <c r="D203" s="150">
        <v>0</v>
      </c>
      <c r="E203" s="133">
        <v>119.7</v>
      </c>
      <c r="F203" s="134" t="s">
        <v>589</v>
      </c>
      <c r="G203" s="86" t="s">
        <v>586</v>
      </c>
      <c r="H203" s="86" t="s">
        <v>2368</v>
      </c>
      <c r="I203" s="89"/>
      <c r="J203" s="90" t="s">
        <v>193</v>
      </c>
      <c r="K203" s="86"/>
      <c r="L203" s="86"/>
      <c r="M203" s="92" t="s">
        <v>138</v>
      </c>
      <c r="N203" s="86" t="s">
        <v>108</v>
      </c>
      <c r="O203" s="163" t="s">
        <v>212</v>
      </c>
      <c r="P203" s="163" t="s">
        <v>213</v>
      </c>
      <c r="Q203" s="91" t="s">
        <v>109</v>
      </c>
      <c r="R203" s="91" t="s">
        <v>204</v>
      </c>
      <c r="S203" s="91" t="s">
        <v>2395</v>
      </c>
      <c r="T203" s="92">
        <v>10</v>
      </c>
      <c r="U203" s="93">
        <v>50</v>
      </c>
      <c r="V203" s="94">
        <v>46161</v>
      </c>
      <c r="W203" s="94">
        <v>46161</v>
      </c>
      <c r="X203" s="95">
        <v>9785171870485</v>
      </c>
      <c r="Y203" s="96">
        <v>16</v>
      </c>
      <c r="Z203" s="97">
        <v>4.2999999999999997E-2</v>
      </c>
      <c r="AA203" s="98" t="s">
        <v>186</v>
      </c>
      <c r="AB203" s="98" t="s">
        <v>189</v>
      </c>
      <c r="AC203" s="98" t="s">
        <v>187</v>
      </c>
      <c r="AD203" s="91">
        <v>3</v>
      </c>
      <c r="AE203" s="169" t="s">
        <v>194</v>
      </c>
      <c r="AF203" s="168"/>
      <c r="AG203" s="98" t="s">
        <v>2136</v>
      </c>
      <c r="AH203" s="98"/>
      <c r="AI203" s="86" t="s">
        <v>2370</v>
      </c>
      <c r="AJ203" s="101" t="s">
        <v>162</v>
      </c>
      <c r="AK203" s="91"/>
      <c r="AL203" s="100" t="s">
        <v>2396</v>
      </c>
      <c r="AM203" s="86" t="s">
        <v>184</v>
      </c>
      <c r="AN203" s="86" t="s">
        <v>142</v>
      </c>
      <c r="AO203" s="143">
        <f t="shared" si="6"/>
        <v>0</v>
      </c>
      <c r="AP203" s="85" t="s">
        <v>2397</v>
      </c>
      <c r="AQ203" s="100" t="s">
        <v>143</v>
      </c>
      <c r="AR203" s="97" t="s">
        <v>125</v>
      </c>
      <c r="AS203" s="26" t="s">
        <v>1970</v>
      </c>
      <c r="AV203" s="99"/>
      <c r="AW203" s="159" t="s">
        <v>2398</v>
      </c>
      <c r="AX203" s="102" t="s">
        <v>2399</v>
      </c>
      <c r="AY203" s="157" t="s">
        <v>2400</v>
      </c>
      <c r="AZ203" s="159"/>
      <c r="BF203" s="103">
        <v>46167</v>
      </c>
      <c r="BG203" s="46"/>
      <c r="BH203" s="46"/>
      <c r="BI203" s="46">
        <f t="shared" si="7"/>
        <v>0</v>
      </c>
      <c r="BJ203" s="46">
        <f t="shared" si="8"/>
        <v>0</v>
      </c>
    </row>
    <row r="204" spans="1:62" ht="120" customHeight="1" x14ac:dyDescent="0.2">
      <c r="A204" s="170" t="s">
        <v>179</v>
      </c>
      <c r="B204" s="132"/>
      <c r="C204" s="150">
        <v>0</v>
      </c>
      <c r="D204" s="150">
        <v>0</v>
      </c>
      <c r="E204" s="133">
        <v>119.7</v>
      </c>
      <c r="F204" s="134" t="s">
        <v>591</v>
      </c>
      <c r="G204" s="86" t="s">
        <v>586</v>
      </c>
      <c r="H204" s="86" t="s">
        <v>2368</v>
      </c>
      <c r="I204" s="89"/>
      <c r="J204" s="90" t="s">
        <v>193</v>
      </c>
      <c r="K204" s="86"/>
      <c r="L204" s="86"/>
      <c r="M204" s="92" t="s">
        <v>138</v>
      </c>
      <c r="N204" s="86" t="s">
        <v>108</v>
      </c>
      <c r="O204" s="163" t="s">
        <v>212</v>
      </c>
      <c r="P204" s="163" t="s">
        <v>213</v>
      </c>
      <c r="Q204" s="91" t="s">
        <v>109</v>
      </c>
      <c r="R204" s="91" t="s">
        <v>204</v>
      </c>
      <c r="S204" s="91" t="s">
        <v>2401</v>
      </c>
      <c r="T204" s="92">
        <v>10</v>
      </c>
      <c r="U204" s="93">
        <v>50</v>
      </c>
      <c r="V204" s="94">
        <v>46161</v>
      </c>
      <c r="W204" s="94">
        <v>46161</v>
      </c>
      <c r="X204" s="95">
        <v>9785171870508</v>
      </c>
      <c r="Y204" s="96">
        <v>16</v>
      </c>
      <c r="Z204" s="97">
        <v>4.2999999999999997E-2</v>
      </c>
      <c r="AA204" s="98" t="s">
        <v>186</v>
      </c>
      <c r="AB204" s="98" t="s">
        <v>189</v>
      </c>
      <c r="AC204" s="98" t="s">
        <v>187</v>
      </c>
      <c r="AD204" s="91">
        <v>3</v>
      </c>
      <c r="AE204" s="169" t="s">
        <v>194</v>
      </c>
      <c r="AF204" s="168"/>
      <c r="AG204" s="98" t="s">
        <v>2136</v>
      </c>
      <c r="AH204" s="98"/>
      <c r="AI204" s="86" t="s">
        <v>2370</v>
      </c>
      <c r="AJ204" s="101" t="s">
        <v>162</v>
      </c>
      <c r="AK204" s="91"/>
      <c r="AL204" s="100" t="s">
        <v>2402</v>
      </c>
      <c r="AM204" s="86" t="s">
        <v>184</v>
      </c>
      <c r="AN204" s="86" t="s">
        <v>142</v>
      </c>
      <c r="AO204" s="143">
        <f t="shared" si="6"/>
        <v>0</v>
      </c>
      <c r="AP204" s="85" t="s">
        <v>2403</v>
      </c>
      <c r="AQ204" s="100" t="s">
        <v>143</v>
      </c>
      <c r="AR204" s="97" t="s">
        <v>125</v>
      </c>
      <c r="AS204" s="26" t="s">
        <v>1970</v>
      </c>
      <c r="AV204" s="99"/>
      <c r="AW204" s="159" t="s">
        <v>2404</v>
      </c>
      <c r="AX204" s="102" t="s">
        <v>2405</v>
      </c>
      <c r="AY204" s="157" t="s">
        <v>2406</v>
      </c>
      <c r="AZ204" s="159"/>
      <c r="BF204" s="103">
        <v>46167</v>
      </c>
      <c r="BG204" s="46"/>
      <c r="BH204" s="46"/>
      <c r="BI204" s="46">
        <f t="shared" si="7"/>
        <v>0</v>
      </c>
      <c r="BJ204" s="46">
        <f t="shared" si="8"/>
        <v>0</v>
      </c>
    </row>
    <row r="205" spans="1:62" ht="120" customHeight="1" x14ac:dyDescent="0.2">
      <c r="A205" s="170" t="s">
        <v>179</v>
      </c>
      <c r="B205" s="132"/>
      <c r="C205" s="150">
        <v>0</v>
      </c>
      <c r="D205" s="150">
        <v>0</v>
      </c>
      <c r="E205" s="133">
        <v>119.7</v>
      </c>
      <c r="F205" s="134" t="s">
        <v>1981</v>
      </c>
      <c r="G205" s="86" t="s">
        <v>586</v>
      </c>
      <c r="H205" s="86" t="s">
        <v>2368</v>
      </c>
      <c r="I205" s="89"/>
      <c r="J205" s="90">
        <v>6</v>
      </c>
      <c r="K205" s="86"/>
      <c r="L205" s="86"/>
      <c r="M205" s="92" t="s">
        <v>138</v>
      </c>
      <c r="N205" s="86" t="s">
        <v>108</v>
      </c>
      <c r="O205" s="163" t="s">
        <v>212</v>
      </c>
      <c r="P205" s="163" t="s">
        <v>213</v>
      </c>
      <c r="Q205" s="91" t="s">
        <v>109</v>
      </c>
      <c r="R205" s="91" t="s">
        <v>204</v>
      </c>
      <c r="S205" s="91" t="s">
        <v>2407</v>
      </c>
      <c r="T205" s="92">
        <v>10</v>
      </c>
      <c r="U205" s="93">
        <v>50</v>
      </c>
      <c r="V205" s="94">
        <v>44228</v>
      </c>
      <c r="W205" s="94">
        <v>46161</v>
      </c>
      <c r="X205" s="95">
        <v>9785171348205</v>
      </c>
      <c r="Y205" s="96">
        <v>16</v>
      </c>
      <c r="Z205" s="97">
        <v>4.2999999999999997E-2</v>
      </c>
      <c r="AA205" s="98" t="s">
        <v>186</v>
      </c>
      <c r="AB205" s="98" t="s">
        <v>189</v>
      </c>
      <c r="AC205" s="98" t="s">
        <v>187</v>
      </c>
      <c r="AD205" s="91">
        <v>3</v>
      </c>
      <c r="AE205" s="135" t="s">
        <v>116</v>
      </c>
      <c r="AF205" s="168"/>
      <c r="AG205" s="98" t="s">
        <v>403</v>
      </c>
      <c r="AH205" s="98"/>
      <c r="AI205" s="86" t="s">
        <v>2370</v>
      </c>
      <c r="AJ205" s="101" t="s">
        <v>162</v>
      </c>
      <c r="AK205" s="91"/>
      <c r="AL205" s="100" t="s">
        <v>2408</v>
      </c>
      <c r="AM205" s="86" t="s">
        <v>184</v>
      </c>
      <c r="AN205" s="86" t="s">
        <v>142</v>
      </c>
      <c r="AO205" s="143">
        <f t="shared" si="6"/>
        <v>0</v>
      </c>
      <c r="AP205" s="85" t="s">
        <v>2409</v>
      </c>
      <c r="AQ205" s="100" t="s">
        <v>143</v>
      </c>
      <c r="AR205" s="97" t="s">
        <v>125</v>
      </c>
      <c r="AS205" s="26" t="s">
        <v>1970</v>
      </c>
      <c r="AV205" s="99"/>
      <c r="AW205" s="159" t="s">
        <v>2410</v>
      </c>
      <c r="AX205" s="102" t="s">
        <v>2411</v>
      </c>
      <c r="AY205" s="157" t="s">
        <v>2412</v>
      </c>
      <c r="AZ205" s="159"/>
      <c r="BF205" s="103">
        <v>46167</v>
      </c>
      <c r="BG205" s="46"/>
      <c r="BH205" s="46"/>
      <c r="BI205" s="46">
        <f t="shared" si="7"/>
        <v>0</v>
      </c>
      <c r="BJ205" s="46">
        <f t="shared" si="8"/>
        <v>0</v>
      </c>
    </row>
    <row r="206" spans="1:62" ht="120" customHeight="1" x14ac:dyDescent="0.2">
      <c r="A206" s="170" t="s">
        <v>179</v>
      </c>
      <c r="B206" s="132"/>
      <c r="C206" s="150">
        <v>0</v>
      </c>
      <c r="D206" s="150">
        <v>0</v>
      </c>
      <c r="E206" s="133">
        <v>119.7</v>
      </c>
      <c r="F206" s="134" t="s">
        <v>2413</v>
      </c>
      <c r="G206" s="86" t="s">
        <v>586</v>
      </c>
      <c r="H206" s="86" t="s">
        <v>2368</v>
      </c>
      <c r="I206" s="89"/>
      <c r="J206" s="90" t="s">
        <v>193</v>
      </c>
      <c r="K206" s="86"/>
      <c r="L206" s="86"/>
      <c r="M206" s="92" t="s">
        <v>138</v>
      </c>
      <c r="N206" s="86" t="s">
        <v>108</v>
      </c>
      <c r="O206" s="163" t="s">
        <v>212</v>
      </c>
      <c r="P206" s="163" t="s">
        <v>213</v>
      </c>
      <c r="Q206" s="91" t="s">
        <v>109</v>
      </c>
      <c r="R206" s="91" t="s">
        <v>204</v>
      </c>
      <c r="S206" s="91" t="s">
        <v>2414</v>
      </c>
      <c r="T206" s="92">
        <v>10</v>
      </c>
      <c r="U206" s="93">
        <v>50</v>
      </c>
      <c r="V206" s="94">
        <v>46161</v>
      </c>
      <c r="W206" s="94">
        <v>46161</v>
      </c>
      <c r="X206" s="95">
        <v>9785171870515</v>
      </c>
      <c r="Y206" s="96">
        <v>16</v>
      </c>
      <c r="Z206" s="97">
        <v>4.2999999999999997E-2</v>
      </c>
      <c r="AA206" s="98" t="s">
        <v>186</v>
      </c>
      <c r="AB206" s="98" t="s">
        <v>189</v>
      </c>
      <c r="AC206" s="98" t="s">
        <v>187</v>
      </c>
      <c r="AD206" s="91">
        <v>3</v>
      </c>
      <c r="AE206" s="169" t="s">
        <v>194</v>
      </c>
      <c r="AF206" s="168"/>
      <c r="AG206" s="98" t="s">
        <v>2136</v>
      </c>
      <c r="AH206" s="98"/>
      <c r="AI206" s="86" t="s">
        <v>2370</v>
      </c>
      <c r="AJ206" s="101" t="s">
        <v>162</v>
      </c>
      <c r="AK206" s="91"/>
      <c r="AL206" s="100" t="s">
        <v>2415</v>
      </c>
      <c r="AM206" s="86" t="s">
        <v>184</v>
      </c>
      <c r="AN206" s="86" t="s">
        <v>142</v>
      </c>
      <c r="AO206" s="143">
        <f t="shared" si="6"/>
        <v>0</v>
      </c>
      <c r="AP206" s="85" t="s">
        <v>2416</v>
      </c>
      <c r="AQ206" s="100" t="s">
        <v>143</v>
      </c>
      <c r="AR206" s="97" t="s">
        <v>125</v>
      </c>
      <c r="AS206" s="26" t="s">
        <v>1970</v>
      </c>
      <c r="AV206" s="99"/>
      <c r="AW206" s="159" t="s">
        <v>2417</v>
      </c>
      <c r="AX206" s="102" t="s">
        <v>2418</v>
      </c>
      <c r="AY206" s="157" t="s">
        <v>2419</v>
      </c>
      <c r="AZ206" s="159"/>
      <c r="BF206" s="103">
        <v>46167</v>
      </c>
      <c r="BG206" s="46"/>
      <c r="BH206" s="46"/>
      <c r="BI206" s="46">
        <f t="shared" si="7"/>
        <v>0</v>
      </c>
      <c r="BJ206" s="46">
        <f t="shared" si="8"/>
        <v>0</v>
      </c>
    </row>
    <row r="207" spans="1:62" ht="120" customHeight="1" x14ac:dyDescent="0.2">
      <c r="A207" s="170" t="s">
        <v>179</v>
      </c>
      <c r="B207" s="132"/>
      <c r="C207" s="150">
        <v>0</v>
      </c>
      <c r="D207" s="150">
        <v>0</v>
      </c>
      <c r="E207" s="133">
        <v>850.5</v>
      </c>
      <c r="F207" s="134" t="s">
        <v>1299</v>
      </c>
      <c r="G207" s="86" t="s">
        <v>1300</v>
      </c>
      <c r="H207" s="86" t="s">
        <v>1301</v>
      </c>
      <c r="I207" s="89"/>
      <c r="J207" s="90">
        <v>5</v>
      </c>
      <c r="K207" s="86"/>
      <c r="L207" s="86"/>
      <c r="M207" s="92" t="s">
        <v>151</v>
      </c>
      <c r="N207" s="86" t="s">
        <v>108</v>
      </c>
      <c r="O207" s="163" t="s">
        <v>185</v>
      </c>
      <c r="P207" s="163" t="s">
        <v>185</v>
      </c>
      <c r="Q207" s="91" t="s">
        <v>109</v>
      </c>
      <c r="R207" s="91" t="s">
        <v>204</v>
      </c>
      <c r="S207" s="91" t="s">
        <v>1302</v>
      </c>
      <c r="T207" s="92">
        <v>10</v>
      </c>
      <c r="U207" s="93">
        <v>16</v>
      </c>
      <c r="V207" s="94">
        <v>43010</v>
      </c>
      <c r="W207" s="94">
        <v>46161</v>
      </c>
      <c r="X207" s="95">
        <v>9785179828891</v>
      </c>
      <c r="Y207" s="96">
        <v>288</v>
      </c>
      <c r="Z207" s="97">
        <v>0.3</v>
      </c>
      <c r="AA207" s="98" t="s">
        <v>595</v>
      </c>
      <c r="AB207" s="98" t="s">
        <v>136</v>
      </c>
      <c r="AC207" s="98" t="s">
        <v>596</v>
      </c>
      <c r="AD207" s="91" t="s">
        <v>110</v>
      </c>
      <c r="AE207" s="135" t="s">
        <v>116</v>
      </c>
      <c r="AF207" s="168"/>
      <c r="AG207" s="98" t="s">
        <v>362</v>
      </c>
      <c r="AH207" s="98"/>
      <c r="AI207" s="86" t="s">
        <v>1303</v>
      </c>
      <c r="AJ207" s="101"/>
      <c r="AK207" s="91"/>
      <c r="AL207" s="100" t="s">
        <v>1304</v>
      </c>
      <c r="AM207" s="86" t="s">
        <v>158</v>
      </c>
      <c r="AN207" s="86" t="s">
        <v>153</v>
      </c>
      <c r="AO207" s="143">
        <f t="shared" si="6"/>
        <v>0</v>
      </c>
      <c r="AP207" s="85" t="s">
        <v>1305</v>
      </c>
      <c r="AQ207" s="100" t="s">
        <v>111</v>
      </c>
      <c r="AR207" s="97" t="s">
        <v>125</v>
      </c>
      <c r="AV207" s="99"/>
      <c r="AW207" s="159" t="s">
        <v>1306</v>
      </c>
      <c r="AX207" s="102" t="s">
        <v>1307</v>
      </c>
      <c r="AY207" s="157" t="s">
        <v>1308</v>
      </c>
      <c r="AZ207" s="159"/>
      <c r="BF207" s="103">
        <v>46163</v>
      </c>
      <c r="BG207" s="46"/>
      <c r="BH207" s="46"/>
      <c r="BI207" s="46">
        <f t="shared" si="7"/>
        <v>0</v>
      </c>
      <c r="BJ207" s="46">
        <f t="shared" si="8"/>
        <v>0</v>
      </c>
    </row>
    <row r="208" spans="1:62" ht="120" customHeight="1" x14ac:dyDescent="0.2">
      <c r="A208" s="170" t="s">
        <v>179</v>
      </c>
      <c r="B208" s="132"/>
      <c r="C208" s="150">
        <v>0</v>
      </c>
      <c r="D208" s="150">
        <v>0</v>
      </c>
      <c r="E208" s="133">
        <v>648.9</v>
      </c>
      <c r="F208" s="134" t="s">
        <v>1309</v>
      </c>
      <c r="G208" s="86" t="s">
        <v>1310</v>
      </c>
      <c r="H208" s="86" t="s">
        <v>1311</v>
      </c>
      <c r="I208" s="89"/>
      <c r="J208" s="90" t="s">
        <v>193</v>
      </c>
      <c r="K208" s="86"/>
      <c r="L208" s="86"/>
      <c r="M208" s="92" t="s">
        <v>151</v>
      </c>
      <c r="N208" s="86" t="s">
        <v>108</v>
      </c>
      <c r="O208" s="163" t="s">
        <v>201</v>
      </c>
      <c r="P208" s="163" t="s">
        <v>201</v>
      </c>
      <c r="Q208" s="91" t="s">
        <v>109</v>
      </c>
      <c r="R208" s="91" t="s">
        <v>204</v>
      </c>
      <c r="S208" s="91" t="s">
        <v>1312</v>
      </c>
      <c r="T208" s="92">
        <v>10</v>
      </c>
      <c r="U208" s="93">
        <v>10</v>
      </c>
      <c r="V208" s="94">
        <v>46161</v>
      </c>
      <c r="W208" s="94">
        <v>46161</v>
      </c>
      <c r="X208" s="95">
        <v>9785171829582</v>
      </c>
      <c r="Y208" s="96">
        <v>384</v>
      </c>
      <c r="Z208" s="97">
        <v>0.38400000000000001</v>
      </c>
      <c r="AA208" s="98" t="s">
        <v>145</v>
      </c>
      <c r="AB208" s="98" t="s">
        <v>160</v>
      </c>
      <c r="AC208" s="98" t="s">
        <v>146</v>
      </c>
      <c r="AD208" s="91" t="s">
        <v>110</v>
      </c>
      <c r="AE208" s="169" t="s">
        <v>194</v>
      </c>
      <c r="AF208" s="168"/>
      <c r="AG208" s="98" t="s">
        <v>1313</v>
      </c>
      <c r="AH208" s="98"/>
      <c r="AI208" s="86" t="s">
        <v>1314</v>
      </c>
      <c r="AJ208" s="101"/>
      <c r="AK208" s="91"/>
      <c r="AL208" s="100" t="s">
        <v>1315</v>
      </c>
      <c r="AM208" s="86" t="s">
        <v>454</v>
      </c>
      <c r="AN208" s="86" t="s">
        <v>153</v>
      </c>
      <c r="AO208" s="143">
        <f t="shared" si="6"/>
        <v>0</v>
      </c>
      <c r="AP208" s="85" t="s">
        <v>1316</v>
      </c>
      <c r="AQ208" s="100" t="s">
        <v>111</v>
      </c>
      <c r="AR208" s="97" t="s">
        <v>125</v>
      </c>
      <c r="AV208" s="99"/>
      <c r="AW208" s="159" t="s">
        <v>1317</v>
      </c>
      <c r="AX208" s="102" t="s">
        <v>1318</v>
      </c>
      <c r="AY208" s="157" t="s">
        <v>1319</v>
      </c>
      <c r="AZ208" s="159"/>
      <c r="BF208" s="103">
        <v>46163</v>
      </c>
      <c r="BG208" s="46"/>
      <c r="BH208" s="46"/>
      <c r="BI208" s="46">
        <f t="shared" si="7"/>
        <v>0</v>
      </c>
      <c r="BJ208" s="46">
        <f t="shared" si="8"/>
        <v>0</v>
      </c>
    </row>
    <row r="209" spans="1:62" ht="120" customHeight="1" x14ac:dyDescent="0.2">
      <c r="A209" s="170" t="s">
        <v>179</v>
      </c>
      <c r="B209" s="132"/>
      <c r="C209" s="150">
        <v>0</v>
      </c>
      <c r="D209" s="150">
        <v>0</v>
      </c>
      <c r="E209" s="133">
        <v>630</v>
      </c>
      <c r="F209" s="134" t="s">
        <v>2716</v>
      </c>
      <c r="G209" s="86" t="s">
        <v>2717</v>
      </c>
      <c r="H209" s="86" t="s">
        <v>2718</v>
      </c>
      <c r="I209" s="89"/>
      <c r="J209" s="90" t="s">
        <v>193</v>
      </c>
      <c r="K209" s="86"/>
      <c r="L209" s="86"/>
      <c r="M209" s="92" t="s">
        <v>144</v>
      </c>
      <c r="N209" s="86" t="s">
        <v>108</v>
      </c>
      <c r="O209" s="163" t="s">
        <v>230</v>
      </c>
      <c r="P209" s="163" t="s">
        <v>239</v>
      </c>
      <c r="Q209" s="91" t="s">
        <v>109</v>
      </c>
      <c r="R209" s="91" t="s">
        <v>204</v>
      </c>
      <c r="S209" s="91" t="s">
        <v>2719</v>
      </c>
      <c r="T209" s="92">
        <v>10</v>
      </c>
      <c r="U209" s="93">
        <v>22</v>
      </c>
      <c r="V209" s="94">
        <v>46154</v>
      </c>
      <c r="W209" s="94">
        <v>46154</v>
      </c>
      <c r="X209" s="95">
        <v>9785171828813</v>
      </c>
      <c r="Y209" s="96">
        <v>192</v>
      </c>
      <c r="Z209" s="97">
        <v>0.20899999999999999</v>
      </c>
      <c r="AA209" s="98" t="s">
        <v>145</v>
      </c>
      <c r="AB209" s="98" t="s">
        <v>189</v>
      </c>
      <c r="AC209" s="98" t="s">
        <v>146</v>
      </c>
      <c r="AD209" s="91">
        <v>3</v>
      </c>
      <c r="AE209" s="169" t="s">
        <v>194</v>
      </c>
      <c r="AF209" s="168"/>
      <c r="AG209" s="98" t="s">
        <v>2720</v>
      </c>
      <c r="AH209" s="98"/>
      <c r="AI209" s="86" t="s">
        <v>2721</v>
      </c>
      <c r="AJ209" s="101"/>
      <c r="AK209" s="91" t="s">
        <v>2722</v>
      </c>
      <c r="AL209" s="100" t="s">
        <v>2723</v>
      </c>
      <c r="AM209" s="86" t="s">
        <v>339</v>
      </c>
      <c r="AN209" s="86" t="s">
        <v>229</v>
      </c>
      <c r="AO209" s="143">
        <f t="shared" si="6"/>
        <v>0</v>
      </c>
      <c r="AP209" s="85" t="s">
        <v>2724</v>
      </c>
      <c r="AQ209" s="100" t="s">
        <v>111</v>
      </c>
      <c r="AR209" s="97" t="s">
        <v>125</v>
      </c>
      <c r="AV209" s="99"/>
      <c r="AW209" s="159" t="s">
        <v>2725</v>
      </c>
      <c r="AX209" s="102"/>
      <c r="AY209" s="157" t="s">
        <v>2726</v>
      </c>
      <c r="AZ209" s="159"/>
      <c r="BF209" s="103">
        <v>46168</v>
      </c>
      <c r="BG209" s="46"/>
      <c r="BH209" s="46"/>
      <c r="BI209" s="46">
        <f t="shared" si="7"/>
        <v>0</v>
      </c>
      <c r="BJ209" s="46">
        <f t="shared" si="8"/>
        <v>0</v>
      </c>
    </row>
    <row r="210" spans="1:62" ht="120" customHeight="1" x14ac:dyDescent="0.2">
      <c r="A210" s="170" t="s">
        <v>179</v>
      </c>
      <c r="B210" s="132"/>
      <c r="C210" s="150">
        <v>0</v>
      </c>
      <c r="D210" s="150">
        <v>0</v>
      </c>
      <c r="E210" s="133">
        <v>648.9</v>
      </c>
      <c r="F210" s="134" t="s">
        <v>1773</v>
      </c>
      <c r="G210" s="86" t="s">
        <v>1774</v>
      </c>
      <c r="H210" s="86" t="s">
        <v>424</v>
      </c>
      <c r="I210" s="89"/>
      <c r="J210" s="90" t="s">
        <v>257</v>
      </c>
      <c r="K210" s="86" t="s">
        <v>1429</v>
      </c>
      <c r="L210" s="86"/>
      <c r="M210" s="92" t="s">
        <v>151</v>
      </c>
      <c r="N210" s="86" t="s">
        <v>108</v>
      </c>
      <c r="O210" s="163" t="s">
        <v>181</v>
      </c>
      <c r="P210" s="163" t="s">
        <v>181</v>
      </c>
      <c r="Q210" s="91" t="s">
        <v>109</v>
      </c>
      <c r="R210" s="91" t="s">
        <v>204</v>
      </c>
      <c r="S210" s="91" t="s">
        <v>1775</v>
      </c>
      <c r="T210" s="92">
        <v>10</v>
      </c>
      <c r="U210" s="93">
        <v>12</v>
      </c>
      <c r="V210" s="94">
        <v>46159</v>
      </c>
      <c r="W210" s="94">
        <v>46159</v>
      </c>
      <c r="X210" s="95">
        <v>9785171633394</v>
      </c>
      <c r="Y210" s="96">
        <v>352</v>
      </c>
      <c r="Z210" s="97">
        <v>0.29199999999999998</v>
      </c>
      <c r="AA210" s="98" t="s">
        <v>145</v>
      </c>
      <c r="AB210" s="98" t="s">
        <v>173</v>
      </c>
      <c r="AC210" s="98" t="s">
        <v>146</v>
      </c>
      <c r="AD210" s="91" t="s">
        <v>110</v>
      </c>
      <c r="AE210" s="169" t="s">
        <v>194</v>
      </c>
      <c r="AF210" s="168"/>
      <c r="AG210" s="98" t="s">
        <v>226</v>
      </c>
      <c r="AH210" s="98"/>
      <c r="AI210" s="86" t="s">
        <v>425</v>
      </c>
      <c r="AJ210" s="101"/>
      <c r="AK210" s="91"/>
      <c r="AL210" s="100" t="s">
        <v>1776</v>
      </c>
      <c r="AM210" s="86" t="s">
        <v>225</v>
      </c>
      <c r="AN210" s="86" t="s">
        <v>153</v>
      </c>
      <c r="AO210" s="143">
        <f t="shared" ref="AO210:AO273" si="9">C210*U210+D210</f>
        <v>0</v>
      </c>
      <c r="AP210" s="85" t="s">
        <v>1777</v>
      </c>
      <c r="AQ210" s="100" t="s">
        <v>111</v>
      </c>
      <c r="AR210" s="97" t="s">
        <v>125</v>
      </c>
      <c r="AV210" s="99"/>
      <c r="AW210" s="159" t="s">
        <v>1778</v>
      </c>
      <c r="AX210" s="102" t="s">
        <v>1779</v>
      </c>
      <c r="AY210" s="157" t="s">
        <v>1780</v>
      </c>
      <c r="AZ210" s="159"/>
      <c r="BF210" s="103">
        <v>46164</v>
      </c>
      <c r="BG210" s="46"/>
      <c r="BH210" s="46"/>
      <c r="BI210" s="46">
        <f t="shared" ref="BI210:BI273" si="10">AO210*E210</f>
        <v>0</v>
      </c>
      <c r="BJ210" s="46">
        <f t="shared" ref="BJ210:BJ273" si="11">AO210*Z210</f>
        <v>0</v>
      </c>
    </row>
    <row r="211" spans="1:62" ht="120" customHeight="1" x14ac:dyDescent="0.2">
      <c r="A211" s="170" t="s">
        <v>179</v>
      </c>
      <c r="B211" s="132"/>
      <c r="C211" s="150">
        <v>0</v>
      </c>
      <c r="D211" s="150">
        <v>0</v>
      </c>
      <c r="E211" s="133">
        <v>781.2</v>
      </c>
      <c r="F211" s="134" t="s">
        <v>2727</v>
      </c>
      <c r="G211" s="86" t="s">
        <v>413</v>
      </c>
      <c r="H211" s="86" t="s">
        <v>2728</v>
      </c>
      <c r="I211" s="89"/>
      <c r="J211" s="90" t="s">
        <v>193</v>
      </c>
      <c r="K211" s="86"/>
      <c r="L211" s="86"/>
      <c r="M211" s="92" t="s">
        <v>138</v>
      </c>
      <c r="N211" s="86" t="s">
        <v>108</v>
      </c>
      <c r="O211" s="163" t="s">
        <v>148</v>
      </c>
      <c r="P211" s="163" t="s">
        <v>324</v>
      </c>
      <c r="Q211" s="91" t="s">
        <v>109</v>
      </c>
      <c r="R211" s="91" t="s">
        <v>204</v>
      </c>
      <c r="S211" s="91" t="s">
        <v>2729</v>
      </c>
      <c r="T211" s="92">
        <v>10</v>
      </c>
      <c r="U211" s="93">
        <v>24</v>
      </c>
      <c r="V211" s="94">
        <v>46163</v>
      </c>
      <c r="W211" s="94">
        <v>46163</v>
      </c>
      <c r="X211" s="95">
        <v>9785171637583</v>
      </c>
      <c r="Y211" s="96">
        <v>176</v>
      </c>
      <c r="Z211" s="97">
        <v>0.28899999999999998</v>
      </c>
      <c r="AA211" s="98" t="s">
        <v>168</v>
      </c>
      <c r="AB211" s="98" t="s">
        <v>189</v>
      </c>
      <c r="AC211" s="98" t="s">
        <v>169</v>
      </c>
      <c r="AD211" s="91" t="s">
        <v>110</v>
      </c>
      <c r="AE211" s="169" t="s">
        <v>194</v>
      </c>
      <c r="AF211" s="168"/>
      <c r="AG211" s="98" t="s">
        <v>663</v>
      </c>
      <c r="AH211" s="98"/>
      <c r="AI211" s="86" t="s">
        <v>2730</v>
      </c>
      <c r="AJ211" s="101" t="s">
        <v>149</v>
      </c>
      <c r="AK211" s="91"/>
      <c r="AL211" s="100" t="s">
        <v>2731</v>
      </c>
      <c r="AM211" s="86" t="s">
        <v>150</v>
      </c>
      <c r="AN211" s="86" t="s">
        <v>142</v>
      </c>
      <c r="AO211" s="143">
        <f t="shared" si="9"/>
        <v>0</v>
      </c>
      <c r="AP211" s="85" t="s">
        <v>2732</v>
      </c>
      <c r="AQ211" s="100" t="s">
        <v>147</v>
      </c>
      <c r="AR211" s="97" t="s">
        <v>125</v>
      </c>
      <c r="AV211" s="99"/>
      <c r="AW211" s="159" t="s">
        <v>2733</v>
      </c>
      <c r="AX211" s="102" t="s">
        <v>2734</v>
      </c>
      <c r="AY211" s="157" t="s">
        <v>2735</v>
      </c>
      <c r="AZ211" s="159"/>
      <c r="BF211" s="103">
        <v>46168</v>
      </c>
      <c r="BG211" s="46"/>
      <c r="BH211" s="46"/>
      <c r="BI211" s="46">
        <f t="shared" si="10"/>
        <v>0</v>
      </c>
      <c r="BJ211" s="46">
        <f t="shared" si="11"/>
        <v>0</v>
      </c>
    </row>
    <row r="212" spans="1:62" ht="120" customHeight="1" x14ac:dyDescent="0.2">
      <c r="A212" s="170" t="s">
        <v>179</v>
      </c>
      <c r="B212" s="132"/>
      <c r="C212" s="150">
        <v>0</v>
      </c>
      <c r="D212" s="150">
        <v>0</v>
      </c>
      <c r="E212" s="133">
        <v>299.25</v>
      </c>
      <c r="F212" s="134" t="s">
        <v>1781</v>
      </c>
      <c r="G212" s="86" t="s">
        <v>1782</v>
      </c>
      <c r="H212" s="86" t="s">
        <v>1783</v>
      </c>
      <c r="I212" s="89"/>
      <c r="J212" s="90" t="s">
        <v>193</v>
      </c>
      <c r="K212" s="86" t="s">
        <v>1429</v>
      </c>
      <c r="L212" s="86"/>
      <c r="M212" s="92" t="s">
        <v>151</v>
      </c>
      <c r="N212" s="86" t="s">
        <v>108</v>
      </c>
      <c r="O212" s="163" t="s">
        <v>216</v>
      </c>
      <c r="P212" s="163" t="s">
        <v>216</v>
      </c>
      <c r="Q212" s="91" t="s">
        <v>109</v>
      </c>
      <c r="R212" s="91" t="s">
        <v>204</v>
      </c>
      <c r="S212" s="91" t="s">
        <v>1784</v>
      </c>
      <c r="T212" s="92">
        <v>10</v>
      </c>
      <c r="U212" s="93">
        <v>12</v>
      </c>
      <c r="V212" s="94">
        <v>46161</v>
      </c>
      <c r="W212" s="94">
        <v>46161</v>
      </c>
      <c r="X212" s="95">
        <v>9785171862749</v>
      </c>
      <c r="Y212" s="96">
        <v>448</v>
      </c>
      <c r="Z212" s="97">
        <v>0.20300000000000001</v>
      </c>
      <c r="AA212" s="98" t="s">
        <v>255</v>
      </c>
      <c r="AB212" s="98" t="s">
        <v>173</v>
      </c>
      <c r="AC212" s="98" t="s">
        <v>256</v>
      </c>
      <c r="AD212" s="91">
        <v>3</v>
      </c>
      <c r="AE212" s="169" t="s">
        <v>194</v>
      </c>
      <c r="AF212" s="168"/>
      <c r="AG212" s="98" t="s">
        <v>203</v>
      </c>
      <c r="AH212" s="98"/>
      <c r="AI212" s="86" t="s">
        <v>1785</v>
      </c>
      <c r="AJ212" s="101"/>
      <c r="AK212" s="91" t="s">
        <v>1786</v>
      </c>
      <c r="AL212" s="100" t="s">
        <v>1787</v>
      </c>
      <c r="AM212" s="86" t="s">
        <v>264</v>
      </c>
      <c r="AN212" s="86" t="s">
        <v>153</v>
      </c>
      <c r="AO212" s="143">
        <f t="shared" si="9"/>
        <v>0</v>
      </c>
      <c r="AP212" s="85" t="s">
        <v>1788</v>
      </c>
      <c r="AQ212" s="100" t="s">
        <v>111</v>
      </c>
      <c r="AR212" s="97" t="s">
        <v>125</v>
      </c>
      <c r="AV212" s="99"/>
      <c r="AW212" s="159" t="s">
        <v>1789</v>
      </c>
      <c r="AX212" s="102"/>
      <c r="AY212" s="157" t="s">
        <v>1790</v>
      </c>
      <c r="AZ212" s="159"/>
      <c r="BF212" s="103">
        <v>46164</v>
      </c>
      <c r="BG212" s="46"/>
      <c r="BH212" s="46"/>
      <c r="BI212" s="46">
        <f t="shared" si="10"/>
        <v>0</v>
      </c>
      <c r="BJ212" s="46">
        <f t="shared" si="11"/>
        <v>0</v>
      </c>
    </row>
    <row r="213" spans="1:62" ht="120" customHeight="1" x14ac:dyDescent="0.2">
      <c r="A213" s="170" t="s">
        <v>179</v>
      </c>
      <c r="B213" s="132"/>
      <c r="C213" s="150">
        <v>0</v>
      </c>
      <c r="D213" s="150">
        <v>0</v>
      </c>
      <c r="E213" s="133">
        <v>1159.2</v>
      </c>
      <c r="F213" s="134" t="s">
        <v>1791</v>
      </c>
      <c r="G213" s="86" t="s">
        <v>1792</v>
      </c>
      <c r="H213" s="86" t="s">
        <v>1793</v>
      </c>
      <c r="I213" s="89"/>
      <c r="J213" s="90">
        <v>3</v>
      </c>
      <c r="K213" s="86" t="s">
        <v>1429</v>
      </c>
      <c r="L213" s="86"/>
      <c r="M213" s="92" t="s">
        <v>133</v>
      </c>
      <c r="N213" s="86" t="s">
        <v>108</v>
      </c>
      <c r="O213" s="163" t="s">
        <v>232</v>
      </c>
      <c r="P213" s="163" t="s">
        <v>252</v>
      </c>
      <c r="Q213" s="91" t="s">
        <v>109</v>
      </c>
      <c r="R213" s="91" t="s">
        <v>204</v>
      </c>
      <c r="S213" s="91" t="s">
        <v>1794</v>
      </c>
      <c r="T213" s="92">
        <v>10</v>
      </c>
      <c r="U213" s="93">
        <v>6</v>
      </c>
      <c r="V213" s="94">
        <v>45810</v>
      </c>
      <c r="W213" s="94">
        <v>46161</v>
      </c>
      <c r="X213" s="95">
        <v>9785171736309</v>
      </c>
      <c r="Y213" s="96">
        <v>384</v>
      </c>
      <c r="Z213" s="97">
        <v>0.48</v>
      </c>
      <c r="AA213" s="98" t="s">
        <v>134</v>
      </c>
      <c r="AB213" s="98" t="s">
        <v>221</v>
      </c>
      <c r="AC213" s="98" t="s">
        <v>135</v>
      </c>
      <c r="AD213" s="91" t="s">
        <v>110</v>
      </c>
      <c r="AE213" s="135" t="s">
        <v>116</v>
      </c>
      <c r="AF213" s="168"/>
      <c r="AG213" s="98" t="s">
        <v>497</v>
      </c>
      <c r="AH213" s="98"/>
      <c r="AI213" s="86" t="s">
        <v>1795</v>
      </c>
      <c r="AJ213" s="101"/>
      <c r="AK213" s="91"/>
      <c r="AL213" s="100" t="s">
        <v>1796</v>
      </c>
      <c r="AM213" s="86" t="s">
        <v>354</v>
      </c>
      <c r="AN213" s="86" t="s">
        <v>229</v>
      </c>
      <c r="AO213" s="143">
        <f t="shared" si="9"/>
        <v>0</v>
      </c>
      <c r="AP213" s="85" t="s">
        <v>1797</v>
      </c>
      <c r="AQ213" s="100" t="s">
        <v>157</v>
      </c>
      <c r="AR213" s="97" t="s">
        <v>125</v>
      </c>
      <c r="AV213" s="99"/>
      <c r="AW213" s="159" t="s">
        <v>1798</v>
      </c>
      <c r="AX213" s="102"/>
      <c r="AY213" s="157" t="s">
        <v>1799</v>
      </c>
      <c r="AZ213" s="159"/>
      <c r="BF213" s="103">
        <v>46164</v>
      </c>
      <c r="BG213" s="46"/>
      <c r="BH213" s="46"/>
      <c r="BI213" s="46">
        <f t="shared" si="10"/>
        <v>0</v>
      </c>
      <c r="BJ213" s="46">
        <f t="shared" si="11"/>
        <v>0</v>
      </c>
    </row>
    <row r="214" spans="1:62" ht="120" customHeight="1" x14ac:dyDescent="0.2">
      <c r="A214" s="170" t="s">
        <v>179</v>
      </c>
      <c r="B214" s="132"/>
      <c r="C214" s="150">
        <v>0</v>
      </c>
      <c r="D214" s="150">
        <v>0</v>
      </c>
      <c r="E214" s="133">
        <v>875.7</v>
      </c>
      <c r="F214" s="134" t="s">
        <v>1320</v>
      </c>
      <c r="G214" s="86" t="s">
        <v>1321</v>
      </c>
      <c r="H214" s="86" t="s">
        <v>1322</v>
      </c>
      <c r="I214" s="89"/>
      <c r="J214" s="90" t="s">
        <v>193</v>
      </c>
      <c r="K214" s="86"/>
      <c r="L214" s="86"/>
      <c r="M214" s="92" t="s">
        <v>144</v>
      </c>
      <c r="N214" s="86" t="s">
        <v>108</v>
      </c>
      <c r="O214" s="163" t="s">
        <v>242</v>
      </c>
      <c r="P214" s="163" t="s">
        <v>297</v>
      </c>
      <c r="Q214" s="91" t="s">
        <v>109</v>
      </c>
      <c r="R214" s="91" t="s">
        <v>204</v>
      </c>
      <c r="S214" s="91" t="s">
        <v>1323</v>
      </c>
      <c r="T214" s="92">
        <v>10</v>
      </c>
      <c r="U214" s="93">
        <v>14</v>
      </c>
      <c r="V214" s="94">
        <v>46160</v>
      </c>
      <c r="W214" s="94">
        <v>46160</v>
      </c>
      <c r="X214" s="95">
        <v>9785171809966</v>
      </c>
      <c r="Y214" s="96">
        <v>320</v>
      </c>
      <c r="Z214" s="97">
        <v>0.433</v>
      </c>
      <c r="AA214" s="98" t="s">
        <v>145</v>
      </c>
      <c r="AB214" s="98" t="s">
        <v>189</v>
      </c>
      <c r="AC214" s="98" t="s">
        <v>146</v>
      </c>
      <c r="AD214" s="91" t="s">
        <v>110</v>
      </c>
      <c r="AE214" s="169" t="s">
        <v>194</v>
      </c>
      <c r="AF214" s="168"/>
      <c r="AG214" s="98" t="s">
        <v>1179</v>
      </c>
      <c r="AH214" s="98"/>
      <c r="AI214" s="86" t="s">
        <v>1324</v>
      </c>
      <c r="AJ214" s="101"/>
      <c r="AK214" s="91"/>
      <c r="AL214" s="100" t="s">
        <v>1325</v>
      </c>
      <c r="AM214" s="86" t="s">
        <v>335</v>
      </c>
      <c r="AN214" s="86" t="s">
        <v>229</v>
      </c>
      <c r="AO214" s="143">
        <f t="shared" si="9"/>
        <v>0</v>
      </c>
      <c r="AP214" s="85" t="s">
        <v>1326</v>
      </c>
      <c r="AQ214" s="100" t="s">
        <v>111</v>
      </c>
      <c r="AR214" s="97" t="s">
        <v>125</v>
      </c>
      <c r="AV214" s="99"/>
      <c r="AW214" s="159" t="s">
        <v>1327</v>
      </c>
      <c r="AX214" s="102"/>
      <c r="AY214" s="157" t="s">
        <v>1328</v>
      </c>
      <c r="AZ214" s="159"/>
      <c r="BF214" s="103">
        <v>46163</v>
      </c>
      <c r="BG214" s="46"/>
      <c r="BH214" s="46"/>
      <c r="BI214" s="46">
        <f t="shared" si="10"/>
        <v>0</v>
      </c>
      <c r="BJ214" s="46">
        <f t="shared" si="11"/>
        <v>0</v>
      </c>
    </row>
    <row r="215" spans="1:62" ht="120" customHeight="1" x14ac:dyDescent="0.2">
      <c r="A215" s="170" t="s">
        <v>179</v>
      </c>
      <c r="B215" s="132"/>
      <c r="C215" s="150">
        <v>0</v>
      </c>
      <c r="D215" s="150">
        <v>0</v>
      </c>
      <c r="E215" s="133">
        <v>850.5</v>
      </c>
      <c r="F215" s="134" t="s">
        <v>1329</v>
      </c>
      <c r="G215" s="86" t="s">
        <v>479</v>
      </c>
      <c r="H215" s="86" t="s">
        <v>480</v>
      </c>
      <c r="I215" s="89"/>
      <c r="J215" s="90" t="s">
        <v>195</v>
      </c>
      <c r="K215" s="86"/>
      <c r="L215" s="86"/>
      <c r="M215" s="92" t="s">
        <v>138</v>
      </c>
      <c r="N215" s="86" t="s">
        <v>108</v>
      </c>
      <c r="O215" s="163" t="s">
        <v>451</v>
      </c>
      <c r="P215" s="163" t="s">
        <v>451</v>
      </c>
      <c r="Q215" s="91" t="s">
        <v>109</v>
      </c>
      <c r="R215" s="91" t="s">
        <v>204</v>
      </c>
      <c r="S215" s="91" t="s">
        <v>1330</v>
      </c>
      <c r="T215" s="92">
        <v>10</v>
      </c>
      <c r="U215" s="93">
        <v>16</v>
      </c>
      <c r="V215" s="94">
        <v>46157</v>
      </c>
      <c r="W215" s="94">
        <v>46157</v>
      </c>
      <c r="X215" s="95">
        <v>9785171789435</v>
      </c>
      <c r="Y215" s="96">
        <v>64</v>
      </c>
      <c r="Z215" s="97">
        <v>0.31900000000000001</v>
      </c>
      <c r="AA215" s="98" t="s">
        <v>186</v>
      </c>
      <c r="AB215" s="98" t="s">
        <v>199</v>
      </c>
      <c r="AC215" s="98" t="s">
        <v>187</v>
      </c>
      <c r="AD215" s="91" t="s">
        <v>110</v>
      </c>
      <c r="AE215" s="169" t="s">
        <v>194</v>
      </c>
      <c r="AF215" s="168"/>
      <c r="AG215" s="98" t="s">
        <v>378</v>
      </c>
      <c r="AH215" s="98"/>
      <c r="AI215" s="86" t="s">
        <v>481</v>
      </c>
      <c r="AJ215" s="101" t="s">
        <v>410</v>
      </c>
      <c r="AK215" s="91"/>
      <c r="AL215" s="100" t="s">
        <v>1331</v>
      </c>
      <c r="AM215" s="86" t="s">
        <v>184</v>
      </c>
      <c r="AN215" s="86" t="s">
        <v>142</v>
      </c>
      <c r="AO215" s="143">
        <f t="shared" si="9"/>
        <v>0</v>
      </c>
      <c r="AP215" s="85" t="s">
        <v>1332</v>
      </c>
      <c r="AQ215" s="100" t="s">
        <v>157</v>
      </c>
      <c r="AR215" s="97" t="s">
        <v>125</v>
      </c>
      <c r="AV215" s="99"/>
      <c r="AW215" s="159" t="s">
        <v>1333</v>
      </c>
      <c r="AX215" s="102" t="s">
        <v>1334</v>
      </c>
      <c r="AY215" s="157" t="s">
        <v>1334</v>
      </c>
      <c r="AZ215" s="159"/>
      <c r="BF215" s="103">
        <v>46163</v>
      </c>
      <c r="BG215" s="46"/>
      <c r="BH215" s="46"/>
      <c r="BI215" s="46">
        <f t="shared" si="10"/>
        <v>0</v>
      </c>
      <c r="BJ215" s="46">
        <f t="shared" si="11"/>
        <v>0</v>
      </c>
    </row>
    <row r="216" spans="1:62" ht="120" customHeight="1" x14ac:dyDescent="0.2">
      <c r="A216" s="170" t="s">
        <v>179</v>
      </c>
      <c r="B216" s="132"/>
      <c r="C216" s="150">
        <v>0</v>
      </c>
      <c r="D216" s="150">
        <v>0</v>
      </c>
      <c r="E216" s="133">
        <v>1745.1000000000001</v>
      </c>
      <c r="F216" s="134" t="s">
        <v>836</v>
      </c>
      <c r="G216" s="86" t="s">
        <v>837</v>
      </c>
      <c r="H216" s="86" t="s">
        <v>462</v>
      </c>
      <c r="I216" s="89"/>
      <c r="J216" s="90">
        <v>4</v>
      </c>
      <c r="K216" s="86"/>
      <c r="L216" s="86"/>
      <c r="M216" s="92" t="s">
        <v>151</v>
      </c>
      <c r="N216" s="86" t="s">
        <v>108</v>
      </c>
      <c r="O216" s="163" t="s">
        <v>214</v>
      </c>
      <c r="P216" s="163" t="s">
        <v>214</v>
      </c>
      <c r="Q216" s="91" t="s">
        <v>109</v>
      </c>
      <c r="R216" s="91" t="s">
        <v>204</v>
      </c>
      <c r="S216" s="91" t="s">
        <v>838</v>
      </c>
      <c r="T216" s="92">
        <v>10</v>
      </c>
      <c r="U216" s="93">
        <v>4</v>
      </c>
      <c r="V216" s="94">
        <v>43432</v>
      </c>
      <c r="W216" s="94">
        <v>46157</v>
      </c>
      <c r="X216" s="95">
        <v>9785171116972</v>
      </c>
      <c r="Y216" s="96">
        <v>384</v>
      </c>
      <c r="Z216" s="97">
        <v>0.75</v>
      </c>
      <c r="AA216" s="98" t="s">
        <v>186</v>
      </c>
      <c r="AB216" s="98" t="s">
        <v>189</v>
      </c>
      <c r="AC216" s="98" t="s">
        <v>187</v>
      </c>
      <c r="AD216" s="91" t="s">
        <v>110</v>
      </c>
      <c r="AE216" s="135" t="s">
        <v>116</v>
      </c>
      <c r="AF216" s="168"/>
      <c r="AG216" s="98" t="s">
        <v>369</v>
      </c>
      <c r="AH216" s="98"/>
      <c r="AI216" s="86" t="s">
        <v>463</v>
      </c>
      <c r="AJ216" s="101"/>
      <c r="AK216" s="91" t="s">
        <v>839</v>
      </c>
      <c r="AL216" s="100" t="s">
        <v>840</v>
      </c>
      <c r="AM216" s="86" t="s">
        <v>254</v>
      </c>
      <c r="AN216" s="86" t="s">
        <v>153</v>
      </c>
      <c r="AO216" s="143">
        <f t="shared" si="9"/>
        <v>0</v>
      </c>
      <c r="AP216" s="85" t="s">
        <v>841</v>
      </c>
      <c r="AQ216" s="100" t="s">
        <v>157</v>
      </c>
      <c r="AR216" s="97" t="s">
        <v>125</v>
      </c>
      <c r="AV216" s="99"/>
      <c r="AW216" s="159" t="s">
        <v>842</v>
      </c>
      <c r="AX216" s="102"/>
      <c r="AY216" s="157" t="s">
        <v>464</v>
      </c>
      <c r="AZ216" s="159"/>
      <c r="BF216" s="103">
        <v>46162</v>
      </c>
      <c r="BG216" s="46"/>
      <c r="BH216" s="46"/>
      <c r="BI216" s="46">
        <f t="shared" si="10"/>
        <v>0</v>
      </c>
      <c r="BJ216" s="46">
        <f t="shared" si="11"/>
        <v>0</v>
      </c>
    </row>
    <row r="217" spans="1:62" ht="120" customHeight="1" x14ac:dyDescent="0.2">
      <c r="A217" s="170" t="s">
        <v>179</v>
      </c>
      <c r="B217" s="132"/>
      <c r="C217" s="150">
        <v>0</v>
      </c>
      <c r="D217" s="150">
        <v>0</v>
      </c>
      <c r="E217" s="133">
        <v>1839.6000000000001</v>
      </c>
      <c r="F217" s="134" t="s">
        <v>843</v>
      </c>
      <c r="G217" s="86" t="s">
        <v>837</v>
      </c>
      <c r="H217" s="86" t="s">
        <v>462</v>
      </c>
      <c r="I217" s="89"/>
      <c r="J217" s="90">
        <v>3</v>
      </c>
      <c r="K217" s="86"/>
      <c r="L217" s="86"/>
      <c r="M217" s="92" t="s">
        <v>151</v>
      </c>
      <c r="N217" s="86" t="s">
        <v>108</v>
      </c>
      <c r="O217" s="163" t="s">
        <v>181</v>
      </c>
      <c r="P217" s="163" t="s">
        <v>181</v>
      </c>
      <c r="Q217" s="91" t="s">
        <v>109</v>
      </c>
      <c r="R217" s="91" t="s">
        <v>204</v>
      </c>
      <c r="S217" s="91" t="s">
        <v>844</v>
      </c>
      <c r="T217" s="92">
        <v>10</v>
      </c>
      <c r="U217" s="93">
        <v>5</v>
      </c>
      <c r="V217" s="94">
        <v>45798</v>
      </c>
      <c r="W217" s="94">
        <v>46158</v>
      </c>
      <c r="X217" s="95">
        <v>9785171757847</v>
      </c>
      <c r="Y217" s="96">
        <v>352</v>
      </c>
      <c r="Z217" s="97">
        <v>0.7</v>
      </c>
      <c r="AA217" s="98" t="s">
        <v>186</v>
      </c>
      <c r="AB217" s="98" t="s">
        <v>189</v>
      </c>
      <c r="AC217" s="98" t="s">
        <v>187</v>
      </c>
      <c r="AD217" s="91" t="s">
        <v>110</v>
      </c>
      <c r="AE217" s="135" t="s">
        <v>116</v>
      </c>
      <c r="AF217" s="168"/>
      <c r="AG217" s="98" t="s">
        <v>298</v>
      </c>
      <c r="AH217" s="98"/>
      <c r="AI217" s="86" t="s">
        <v>463</v>
      </c>
      <c r="AJ217" s="101"/>
      <c r="AK217" s="91" t="s">
        <v>531</v>
      </c>
      <c r="AL217" s="100" t="s">
        <v>845</v>
      </c>
      <c r="AM217" s="86" t="s">
        <v>254</v>
      </c>
      <c r="AN217" s="86" t="s">
        <v>153</v>
      </c>
      <c r="AO217" s="143">
        <f t="shared" si="9"/>
        <v>0</v>
      </c>
      <c r="AP217" s="85" t="s">
        <v>846</v>
      </c>
      <c r="AQ217" s="100" t="s">
        <v>157</v>
      </c>
      <c r="AR217" s="97" t="s">
        <v>125</v>
      </c>
      <c r="AV217" s="99"/>
      <c r="AW217" s="159" t="s">
        <v>847</v>
      </c>
      <c r="AX217" s="102" t="s">
        <v>848</v>
      </c>
      <c r="AY217" s="157" t="s">
        <v>849</v>
      </c>
      <c r="AZ217" s="159"/>
      <c r="BF217" s="103">
        <v>46162</v>
      </c>
      <c r="BG217" s="46"/>
      <c r="BH217" s="46"/>
      <c r="BI217" s="46">
        <f t="shared" si="10"/>
        <v>0</v>
      </c>
      <c r="BJ217" s="46">
        <f t="shared" si="11"/>
        <v>0</v>
      </c>
    </row>
    <row r="218" spans="1:62" ht="120" customHeight="1" x14ac:dyDescent="0.2">
      <c r="A218" s="170" t="s">
        <v>179</v>
      </c>
      <c r="B218" s="132"/>
      <c r="C218" s="150">
        <v>0</v>
      </c>
      <c r="D218" s="150">
        <v>0</v>
      </c>
      <c r="E218" s="133">
        <v>693</v>
      </c>
      <c r="F218" s="134" t="s">
        <v>1800</v>
      </c>
      <c r="G218" s="86" t="s">
        <v>1801</v>
      </c>
      <c r="H218" s="86" t="s">
        <v>1802</v>
      </c>
      <c r="I218" s="89"/>
      <c r="J218" s="90" t="s">
        <v>195</v>
      </c>
      <c r="K218" s="86" t="s">
        <v>1429</v>
      </c>
      <c r="L218" s="86"/>
      <c r="M218" s="92" t="s">
        <v>151</v>
      </c>
      <c r="N218" s="86" t="s">
        <v>108</v>
      </c>
      <c r="O218" s="163" t="s">
        <v>249</v>
      </c>
      <c r="P218" s="163" t="s">
        <v>249</v>
      </c>
      <c r="Q218" s="91" t="s">
        <v>109</v>
      </c>
      <c r="R218" s="91" t="s">
        <v>204</v>
      </c>
      <c r="S218" s="91" t="s">
        <v>1803</v>
      </c>
      <c r="T218" s="92">
        <v>10</v>
      </c>
      <c r="U218" s="93">
        <v>8</v>
      </c>
      <c r="V218" s="94">
        <v>46161</v>
      </c>
      <c r="W218" s="94">
        <v>46161</v>
      </c>
      <c r="X218" s="95">
        <v>9785171633257</v>
      </c>
      <c r="Y218" s="96">
        <v>256</v>
      </c>
      <c r="Z218" s="97">
        <v>0.28999999999999998</v>
      </c>
      <c r="AA218" s="98" t="s">
        <v>170</v>
      </c>
      <c r="AB218" s="98" t="s">
        <v>189</v>
      </c>
      <c r="AC218" s="98" t="s">
        <v>171</v>
      </c>
      <c r="AD218" s="91" t="s">
        <v>110</v>
      </c>
      <c r="AE218" s="169" t="s">
        <v>194</v>
      </c>
      <c r="AF218" s="168"/>
      <c r="AG218" s="98" t="s">
        <v>391</v>
      </c>
      <c r="AH218" s="98"/>
      <c r="AI218" s="86" t="s">
        <v>1804</v>
      </c>
      <c r="AJ218" s="101"/>
      <c r="AK218" s="91" t="s">
        <v>1805</v>
      </c>
      <c r="AL218" s="100" t="s">
        <v>1806</v>
      </c>
      <c r="AM218" s="86" t="s">
        <v>266</v>
      </c>
      <c r="AN218" s="86" t="s">
        <v>153</v>
      </c>
      <c r="AO218" s="143">
        <f t="shared" si="9"/>
        <v>0</v>
      </c>
      <c r="AP218" s="85" t="s">
        <v>1807</v>
      </c>
      <c r="AQ218" s="100" t="s">
        <v>111</v>
      </c>
      <c r="AR218" s="97" t="s">
        <v>125</v>
      </c>
      <c r="AV218" s="99" t="s">
        <v>121</v>
      </c>
      <c r="AW218" s="159" t="s">
        <v>1808</v>
      </c>
      <c r="AX218" s="102"/>
      <c r="AY218" s="157" t="s">
        <v>1809</v>
      </c>
      <c r="AZ218" s="159"/>
      <c r="BF218" s="103">
        <v>46164</v>
      </c>
      <c r="BG218" s="46"/>
      <c r="BH218" s="46"/>
      <c r="BI218" s="46">
        <f t="shared" si="10"/>
        <v>0</v>
      </c>
      <c r="BJ218" s="46">
        <f t="shared" si="11"/>
        <v>0</v>
      </c>
    </row>
    <row r="219" spans="1:62" ht="120" customHeight="1" x14ac:dyDescent="0.2">
      <c r="A219" s="170" t="s">
        <v>179</v>
      </c>
      <c r="B219" s="132"/>
      <c r="C219" s="150">
        <v>0</v>
      </c>
      <c r="D219" s="150">
        <v>0</v>
      </c>
      <c r="E219" s="133">
        <v>648.9</v>
      </c>
      <c r="F219" s="134" t="s">
        <v>1335</v>
      </c>
      <c r="G219" s="86" t="s">
        <v>1336</v>
      </c>
      <c r="H219" s="86" t="s">
        <v>506</v>
      </c>
      <c r="I219" s="89"/>
      <c r="J219" s="90" t="s">
        <v>193</v>
      </c>
      <c r="K219" s="86"/>
      <c r="L219" s="86"/>
      <c r="M219" s="92" t="s">
        <v>151</v>
      </c>
      <c r="N219" s="86" t="s">
        <v>108</v>
      </c>
      <c r="O219" s="163" t="s">
        <v>181</v>
      </c>
      <c r="P219" s="163" t="s">
        <v>181</v>
      </c>
      <c r="Q219" s="91" t="s">
        <v>109</v>
      </c>
      <c r="R219" s="91" t="s">
        <v>204</v>
      </c>
      <c r="S219" s="91" t="s">
        <v>1337</v>
      </c>
      <c r="T219" s="92">
        <v>10</v>
      </c>
      <c r="U219" s="93">
        <v>10</v>
      </c>
      <c r="V219" s="94">
        <v>46150</v>
      </c>
      <c r="W219" s="94">
        <v>46150</v>
      </c>
      <c r="X219" s="95">
        <v>9785171857110</v>
      </c>
      <c r="Y219" s="96">
        <v>352</v>
      </c>
      <c r="Z219" s="97">
        <v>0.28999999999999998</v>
      </c>
      <c r="AA219" s="98" t="s">
        <v>145</v>
      </c>
      <c r="AB219" s="98" t="s">
        <v>173</v>
      </c>
      <c r="AC219" s="98" t="s">
        <v>146</v>
      </c>
      <c r="AD219" s="91" t="s">
        <v>110</v>
      </c>
      <c r="AE219" s="169" t="s">
        <v>194</v>
      </c>
      <c r="AF219" s="168"/>
      <c r="AG219" s="98" t="s">
        <v>226</v>
      </c>
      <c r="AH219" s="98"/>
      <c r="AI219" s="86" t="s">
        <v>507</v>
      </c>
      <c r="AJ219" s="101"/>
      <c r="AK219" s="91"/>
      <c r="AL219" s="100" t="s">
        <v>1338</v>
      </c>
      <c r="AM219" s="86" t="s">
        <v>225</v>
      </c>
      <c r="AN219" s="86" t="s">
        <v>153</v>
      </c>
      <c r="AO219" s="143">
        <f t="shared" si="9"/>
        <v>0</v>
      </c>
      <c r="AP219" s="85" t="s">
        <v>1339</v>
      </c>
      <c r="AQ219" s="100" t="s">
        <v>111</v>
      </c>
      <c r="AR219" s="97" t="s">
        <v>125</v>
      </c>
      <c r="AV219" s="99"/>
      <c r="AW219" s="159" t="s">
        <v>1340</v>
      </c>
      <c r="AX219" s="102" t="s">
        <v>1341</v>
      </c>
      <c r="AY219" s="157" t="s">
        <v>1342</v>
      </c>
      <c r="AZ219" s="159"/>
      <c r="BF219" s="103">
        <v>46163</v>
      </c>
      <c r="BG219" s="46"/>
      <c r="BH219" s="46"/>
      <c r="BI219" s="46">
        <f t="shared" si="10"/>
        <v>0</v>
      </c>
      <c r="BJ219" s="46">
        <f t="shared" si="11"/>
        <v>0</v>
      </c>
    </row>
    <row r="220" spans="1:62" ht="120" customHeight="1" x14ac:dyDescent="0.2">
      <c r="A220" s="170" t="s">
        <v>179</v>
      </c>
      <c r="B220" s="132"/>
      <c r="C220" s="150">
        <v>0</v>
      </c>
      <c r="D220" s="150">
        <v>0</v>
      </c>
      <c r="E220" s="133">
        <v>269.85000000000002</v>
      </c>
      <c r="F220" s="134" t="s">
        <v>1810</v>
      </c>
      <c r="G220" s="86" t="s">
        <v>1811</v>
      </c>
      <c r="H220" s="86" t="s">
        <v>1812</v>
      </c>
      <c r="I220" s="89"/>
      <c r="J220" s="90" t="s">
        <v>193</v>
      </c>
      <c r="K220" s="86" t="s">
        <v>1429</v>
      </c>
      <c r="L220" s="86"/>
      <c r="M220" s="92" t="s">
        <v>210</v>
      </c>
      <c r="N220" s="86" t="s">
        <v>108</v>
      </c>
      <c r="O220" s="163" t="s">
        <v>211</v>
      </c>
      <c r="P220" s="163" t="s">
        <v>248</v>
      </c>
      <c r="Q220" s="91" t="s">
        <v>109</v>
      </c>
      <c r="R220" s="91" t="s">
        <v>204</v>
      </c>
      <c r="S220" s="91" t="s">
        <v>1813</v>
      </c>
      <c r="T220" s="92">
        <v>10</v>
      </c>
      <c r="U220" s="93">
        <v>30</v>
      </c>
      <c r="V220" s="94">
        <v>46161</v>
      </c>
      <c r="W220" s="94">
        <v>46161</v>
      </c>
      <c r="X220" s="95">
        <v>9785171779573</v>
      </c>
      <c r="Y220" s="96">
        <v>96</v>
      </c>
      <c r="Z220" s="97">
        <v>0.13</v>
      </c>
      <c r="AA220" s="98" t="s">
        <v>174</v>
      </c>
      <c r="AB220" s="98" t="s">
        <v>136</v>
      </c>
      <c r="AC220" s="98" t="s">
        <v>175</v>
      </c>
      <c r="AD220" s="91">
        <v>3</v>
      </c>
      <c r="AE220" s="169" t="s">
        <v>194</v>
      </c>
      <c r="AF220" s="168"/>
      <c r="AG220" s="98" t="s">
        <v>439</v>
      </c>
      <c r="AH220" s="98"/>
      <c r="AI220" s="86" t="s">
        <v>1814</v>
      </c>
      <c r="AJ220" s="101"/>
      <c r="AK220" s="91"/>
      <c r="AL220" s="100" t="s">
        <v>1815</v>
      </c>
      <c r="AM220" s="86" t="s">
        <v>263</v>
      </c>
      <c r="AN220" s="86" t="s">
        <v>229</v>
      </c>
      <c r="AO220" s="143">
        <f t="shared" si="9"/>
        <v>0</v>
      </c>
      <c r="AP220" s="85" t="s">
        <v>1816</v>
      </c>
      <c r="AQ220" s="100" t="s">
        <v>143</v>
      </c>
      <c r="AR220" s="97" t="s">
        <v>125</v>
      </c>
      <c r="AV220" s="99"/>
      <c r="AW220" s="159" t="s">
        <v>1817</v>
      </c>
      <c r="AX220" s="102"/>
      <c r="AY220" s="157" t="s">
        <v>1818</v>
      </c>
      <c r="AZ220" s="159"/>
      <c r="BF220" s="103">
        <v>46164</v>
      </c>
      <c r="BG220" s="46"/>
      <c r="BH220" s="46"/>
      <c r="BI220" s="46">
        <f t="shared" si="10"/>
        <v>0</v>
      </c>
      <c r="BJ220" s="46">
        <f t="shared" si="11"/>
        <v>0</v>
      </c>
    </row>
    <row r="221" spans="1:62" ht="120" customHeight="1" x14ac:dyDescent="0.2">
      <c r="A221" s="170" t="s">
        <v>179</v>
      </c>
      <c r="B221" s="132"/>
      <c r="C221" s="150">
        <v>0</v>
      </c>
      <c r="D221" s="150">
        <v>0</v>
      </c>
      <c r="E221" s="133">
        <v>737.1</v>
      </c>
      <c r="F221" s="134" t="s">
        <v>850</v>
      </c>
      <c r="G221" s="86" t="s">
        <v>851</v>
      </c>
      <c r="H221" s="86" t="s">
        <v>852</v>
      </c>
      <c r="I221" s="89"/>
      <c r="J221" s="90" t="s">
        <v>193</v>
      </c>
      <c r="K221" s="86"/>
      <c r="L221" s="86"/>
      <c r="M221" s="92" t="s">
        <v>151</v>
      </c>
      <c r="N221" s="86" t="s">
        <v>108</v>
      </c>
      <c r="O221" s="163" t="s">
        <v>214</v>
      </c>
      <c r="P221" s="163" t="s">
        <v>214</v>
      </c>
      <c r="Q221" s="91" t="s">
        <v>109</v>
      </c>
      <c r="R221" s="91" t="s">
        <v>204</v>
      </c>
      <c r="S221" s="91" t="s">
        <v>853</v>
      </c>
      <c r="T221" s="92">
        <v>22</v>
      </c>
      <c r="U221" s="93">
        <v>12</v>
      </c>
      <c r="V221" s="94">
        <v>46159</v>
      </c>
      <c r="W221" s="94">
        <v>46159</v>
      </c>
      <c r="X221" s="95">
        <v>9785171848477</v>
      </c>
      <c r="Y221" s="96">
        <v>288</v>
      </c>
      <c r="Z221" s="97">
        <v>0.32300000000000001</v>
      </c>
      <c r="AA221" s="98" t="s">
        <v>145</v>
      </c>
      <c r="AB221" s="98" t="s">
        <v>160</v>
      </c>
      <c r="AC221" s="98" t="s">
        <v>146</v>
      </c>
      <c r="AD221" s="91" t="s">
        <v>110</v>
      </c>
      <c r="AE221" s="169" t="s">
        <v>194</v>
      </c>
      <c r="AF221" s="168"/>
      <c r="AG221" s="98" t="s">
        <v>854</v>
      </c>
      <c r="AH221" s="98"/>
      <c r="AI221" s="86" t="s">
        <v>855</v>
      </c>
      <c r="AJ221" s="101" t="s">
        <v>154</v>
      </c>
      <c r="AK221" s="91" t="s">
        <v>856</v>
      </c>
      <c r="AL221" s="100" t="s">
        <v>857</v>
      </c>
      <c r="AM221" s="86" t="s">
        <v>243</v>
      </c>
      <c r="AN221" s="86" t="s">
        <v>153</v>
      </c>
      <c r="AO221" s="143">
        <f t="shared" si="9"/>
        <v>0</v>
      </c>
      <c r="AP221" s="85" t="s">
        <v>858</v>
      </c>
      <c r="AQ221" s="100" t="s">
        <v>154</v>
      </c>
      <c r="AR221" s="97" t="s">
        <v>125</v>
      </c>
      <c r="AV221" s="99"/>
      <c r="AW221" s="159" t="s">
        <v>859</v>
      </c>
      <c r="AX221" s="102" t="s">
        <v>860</v>
      </c>
      <c r="AY221" s="157" t="s">
        <v>861</v>
      </c>
      <c r="AZ221" s="159"/>
      <c r="BF221" s="103">
        <v>46162</v>
      </c>
      <c r="BG221" s="46"/>
      <c r="BH221" s="46"/>
      <c r="BI221" s="46">
        <f t="shared" si="10"/>
        <v>0</v>
      </c>
      <c r="BJ221" s="46">
        <f t="shared" si="11"/>
        <v>0</v>
      </c>
    </row>
    <row r="222" spans="1:62" ht="120" customHeight="1" x14ac:dyDescent="0.2">
      <c r="A222" s="170" t="s">
        <v>179</v>
      </c>
      <c r="B222" s="132"/>
      <c r="C222" s="150">
        <v>0</v>
      </c>
      <c r="D222" s="150">
        <v>0</v>
      </c>
      <c r="E222" s="133">
        <v>737.1</v>
      </c>
      <c r="F222" s="134" t="s">
        <v>862</v>
      </c>
      <c r="G222" s="86" t="s">
        <v>465</v>
      </c>
      <c r="H222" s="86" t="s">
        <v>863</v>
      </c>
      <c r="I222" s="89"/>
      <c r="J222" s="90" t="s">
        <v>195</v>
      </c>
      <c r="K222" s="86"/>
      <c r="L222" s="86"/>
      <c r="M222" s="92" t="s">
        <v>151</v>
      </c>
      <c r="N222" s="86" t="s">
        <v>108</v>
      </c>
      <c r="O222" s="163" t="s">
        <v>185</v>
      </c>
      <c r="P222" s="163" t="s">
        <v>185</v>
      </c>
      <c r="Q222" s="91" t="s">
        <v>109</v>
      </c>
      <c r="R222" s="91" t="s">
        <v>204</v>
      </c>
      <c r="S222" s="91" t="s">
        <v>864</v>
      </c>
      <c r="T222" s="92">
        <v>22</v>
      </c>
      <c r="U222" s="93">
        <v>6</v>
      </c>
      <c r="V222" s="94">
        <v>46156</v>
      </c>
      <c r="W222" s="94">
        <v>46156</v>
      </c>
      <c r="X222" s="95">
        <v>9785171870164</v>
      </c>
      <c r="Y222" s="96">
        <v>320</v>
      </c>
      <c r="Z222" s="97">
        <v>0.35299999999999998</v>
      </c>
      <c r="AA222" s="98" t="s">
        <v>145</v>
      </c>
      <c r="AB222" s="98" t="s">
        <v>136</v>
      </c>
      <c r="AC222" s="98" t="s">
        <v>146</v>
      </c>
      <c r="AD222" s="91" t="s">
        <v>110</v>
      </c>
      <c r="AE222" s="169" t="s">
        <v>194</v>
      </c>
      <c r="AF222" s="168"/>
      <c r="AG222" s="98" t="s">
        <v>370</v>
      </c>
      <c r="AH222" s="98"/>
      <c r="AI222" s="86" t="s">
        <v>863</v>
      </c>
      <c r="AJ222" s="101" t="s">
        <v>154</v>
      </c>
      <c r="AK222" s="91"/>
      <c r="AL222" s="100" t="s">
        <v>865</v>
      </c>
      <c r="AM222" s="86" t="s">
        <v>158</v>
      </c>
      <c r="AN222" s="86" t="s">
        <v>153</v>
      </c>
      <c r="AO222" s="143">
        <f t="shared" si="9"/>
        <v>0</v>
      </c>
      <c r="AP222" s="85" t="s">
        <v>866</v>
      </c>
      <c r="AQ222" s="100" t="s">
        <v>154</v>
      </c>
      <c r="AR222" s="97" t="s">
        <v>125</v>
      </c>
      <c r="AV222" s="99"/>
      <c r="AW222" s="159" t="s">
        <v>867</v>
      </c>
      <c r="AX222" s="102" t="s">
        <v>868</v>
      </c>
      <c r="AY222" s="157" t="s">
        <v>869</v>
      </c>
      <c r="AZ222" s="159"/>
      <c r="BF222" s="103">
        <v>46162</v>
      </c>
      <c r="BG222" s="46"/>
      <c r="BH222" s="46"/>
      <c r="BI222" s="46">
        <f t="shared" si="10"/>
        <v>0</v>
      </c>
      <c r="BJ222" s="46">
        <f t="shared" si="11"/>
        <v>0</v>
      </c>
    </row>
    <row r="223" spans="1:62" ht="120" customHeight="1" x14ac:dyDescent="0.2">
      <c r="A223" s="170" t="s">
        <v>179</v>
      </c>
      <c r="B223" s="132"/>
      <c r="C223" s="150">
        <v>0</v>
      </c>
      <c r="D223" s="150">
        <v>0</v>
      </c>
      <c r="E223" s="133">
        <v>428.40000000000003</v>
      </c>
      <c r="F223" s="134" t="s">
        <v>2736</v>
      </c>
      <c r="G223" s="86" t="s">
        <v>205</v>
      </c>
      <c r="H223" s="86" t="s">
        <v>599</v>
      </c>
      <c r="I223" s="89"/>
      <c r="J223" s="90">
        <v>2</v>
      </c>
      <c r="K223" s="86"/>
      <c r="L223" s="86"/>
      <c r="M223" s="92" t="s">
        <v>133</v>
      </c>
      <c r="N223" s="86" t="s">
        <v>108</v>
      </c>
      <c r="O223" s="163" t="s">
        <v>287</v>
      </c>
      <c r="P223" s="163" t="s">
        <v>288</v>
      </c>
      <c r="Q223" s="91" t="s">
        <v>109</v>
      </c>
      <c r="R223" s="91" t="s">
        <v>204</v>
      </c>
      <c r="S223" s="91" t="s">
        <v>2737</v>
      </c>
      <c r="T223" s="92">
        <v>10</v>
      </c>
      <c r="U223" s="93">
        <v>32</v>
      </c>
      <c r="V223" s="94">
        <v>45803</v>
      </c>
      <c r="W223" s="94">
        <v>46167</v>
      </c>
      <c r="X223" s="95">
        <v>9785171746551</v>
      </c>
      <c r="Y223" s="96">
        <v>144</v>
      </c>
      <c r="Z223" s="97">
        <v>0.129</v>
      </c>
      <c r="AA223" s="98" t="s">
        <v>285</v>
      </c>
      <c r="AB223" s="98" t="s">
        <v>189</v>
      </c>
      <c r="AC223" s="98" t="s">
        <v>286</v>
      </c>
      <c r="AD223" s="91">
        <v>3</v>
      </c>
      <c r="AE223" s="135" t="s">
        <v>116</v>
      </c>
      <c r="AF223" s="168"/>
      <c r="AG223" s="98" t="s">
        <v>563</v>
      </c>
      <c r="AH223" s="98"/>
      <c r="AI223" s="86" t="s">
        <v>600</v>
      </c>
      <c r="AJ223" s="101"/>
      <c r="AK223" s="91"/>
      <c r="AL223" s="100" t="s">
        <v>2738</v>
      </c>
      <c r="AM223" s="86" t="s">
        <v>387</v>
      </c>
      <c r="AN223" s="86" t="s">
        <v>229</v>
      </c>
      <c r="AO223" s="143">
        <f t="shared" si="9"/>
        <v>0</v>
      </c>
      <c r="AP223" s="85" t="s">
        <v>2739</v>
      </c>
      <c r="AQ223" s="100" t="s">
        <v>157</v>
      </c>
      <c r="AR223" s="97" t="s">
        <v>125</v>
      </c>
      <c r="AV223" s="99"/>
      <c r="AW223" s="159" t="s">
        <v>2740</v>
      </c>
      <c r="AX223" s="102" t="s">
        <v>2741</v>
      </c>
      <c r="AY223" s="157" t="s">
        <v>2741</v>
      </c>
      <c r="AZ223" s="159"/>
      <c r="BF223" s="103">
        <v>46168</v>
      </c>
      <c r="BG223" s="46"/>
      <c r="BH223" s="46"/>
      <c r="BI223" s="46">
        <f t="shared" si="10"/>
        <v>0</v>
      </c>
      <c r="BJ223" s="46">
        <f t="shared" si="11"/>
        <v>0</v>
      </c>
    </row>
    <row r="224" spans="1:62" ht="120" customHeight="1" x14ac:dyDescent="0.2">
      <c r="A224" s="170" t="s">
        <v>179</v>
      </c>
      <c r="B224" s="132"/>
      <c r="C224" s="150">
        <v>0</v>
      </c>
      <c r="D224" s="150">
        <v>0</v>
      </c>
      <c r="E224" s="133">
        <v>875.7</v>
      </c>
      <c r="F224" s="134" t="s">
        <v>2420</v>
      </c>
      <c r="G224" s="86" t="s">
        <v>2421</v>
      </c>
      <c r="H224" s="86" t="s">
        <v>2422</v>
      </c>
      <c r="I224" s="89"/>
      <c r="J224" s="90" t="s">
        <v>195</v>
      </c>
      <c r="K224" s="86"/>
      <c r="L224" s="86"/>
      <c r="M224" s="92" t="s">
        <v>138</v>
      </c>
      <c r="N224" s="86" t="s">
        <v>108</v>
      </c>
      <c r="O224" s="163" t="s">
        <v>363</v>
      </c>
      <c r="P224" s="163" t="s">
        <v>2423</v>
      </c>
      <c r="Q224" s="91" t="s">
        <v>109</v>
      </c>
      <c r="R224" s="91" t="s">
        <v>204</v>
      </c>
      <c r="S224" s="91" t="s">
        <v>2424</v>
      </c>
      <c r="T224" s="92">
        <v>22</v>
      </c>
      <c r="U224" s="93">
        <v>20</v>
      </c>
      <c r="V224" s="94">
        <v>46161</v>
      </c>
      <c r="W224" s="94">
        <v>46161</v>
      </c>
      <c r="X224" s="95">
        <v>9785171720773</v>
      </c>
      <c r="Y224" s="96">
        <v>16</v>
      </c>
      <c r="Z224" s="97">
        <v>0.51900000000000002</v>
      </c>
      <c r="AA224" s="98" t="s">
        <v>2425</v>
      </c>
      <c r="AB224" s="98" t="s">
        <v>2426</v>
      </c>
      <c r="AC224" s="98" t="s">
        <v>2427</v>
      </c>
      <c r="AD224" s="91" t="s">
        <v>110</v>
      </c>
      <c r="AE224" s="169" t="s">
        <v>194</v>
      </c>
      <c r="AF224" s="168"/>
      <c r="AG224" s="98" t="s">
        <v>528</v>
      </c>
      <c r="AH224" s="98"/>
      <c r="AI224" s="86" t="s">
        <v>2428</v>
      </c>
      <c r="AJ224" s="101" t="s">
        <v>162</v>
      </c>
      <c r="AK224" s="91"/>
      <c r="AL224" s="100" t="s">
        <v>2429</v>
      </c>
      <c r="AM224" s="86" t="s">
        <v>223</v>
      </c>
      <c r="AN224" s="86" t="s">
        <v>142</v>
      </c>
      <c r="AO224" s="143">
        <f t="shared" si="9"/>
        <v>0</v>
      </c>
      <c r="AP224" s="85" t="s">
        <v>2430</v>
      </c>
      <c r="AQ224" s="100" t="s">
        <v>143</v>
      </c>
      <c r="AR224" s="97" t="s">
        <v>125</v>
      </c>
      <c r="AS224" s="26" t="s">
        <v>1955</v>
      </c>
      <c r="AV224" s="99"/>
      <c r="AW224" s="159" t="s">
        <v>2431</v>
      </c>
      <c r="AX224" s="102"/>
      <c r="AY224" s="157" t="s">
        <v>2432</v>
      </c>
      <c r="AZ224" s="159"/>
      <c r="BF224" s="103">
        <v>46167</v>
      </c>
      <c r="BG224" s="46"/>
      <c r="BH224" s="46"/>
      <c r="BI224" s="46">
        <f t="shared" si="10"/>
        <v>0</v>
      </c>
      <c r="BJ224" s="46">
        <f t="shared" si="11"/>
        <v>0</v>
      </c>
    </row>
    <row r="225" spans="1:62" ht="120" customHeight="1" x14ac:dyDescent="0.2">
      <c r="A225" s="170" t="s">
        <v>179</v>
      </c>
      <c r="B225" s="132"/>
      <c r="C225" s="150">
        <v>0</v>
      </c>
      <c r="D225" s="150">
        <v>0</v>
      </c>
      <c r="E225" s="133">
        <v>604.80000000000007</v>
      </c>
      <c r="F225" s="134" t="s">
        <v>870</v>
      </c>
      <c r="G225" s="86" t="s">
        <v>871</v>
      </c>
      <c r="H225" s="86" t="s">
        <v>872</v>
      </c>
      <c r="I225" s="89"/>
      <c r="J225" s="90" t="s">
        <v>193</v>
      </c>
      <c r="K225" s="86"/>
      <c r="L225" s="86"/>
      <c r="M225" s="92" t="s">
        <v>151</v>
      </c>
      <c r="N225" s="86" t="s">
        <v>108</v>
      </c>
      <c r="O225" s="163" t="s">
        <v>250</v>
      </c>
      <c r="P225" s="163" t="s">
        <v>250</v>
      </c>
      <c r="Q225" s="91" t="s">
        <v>109</v>
      </c>
      <c r="R225" s="91" t="s">
        <v>204</v>
      </c>
      <c r="S225" s="91" t="s">
        <v>873</v>
      </c>
      <c r="T225" s="92">
        <v>10</v>
      </c>
      <c r="U225" s="93">
        <v>14</v>
      </c>
      <c r="V225" s="94">
        <v>46157</v>
      </c>
      <c r="W225" s="94">
        <v>46157</v>
      </c>
      <c r="X225" s="95">
        <v>9785171808938</v>
      </c>
      <c r="Y225" s="96">
        <v>288</v>
      </c>
      <c r="Z225" s="97">
        <v>0.373</v>
      </c>
      <c r="AA225" s="98" t="s">
        <v>145</v>
      </c>
      <c r="AB225" s="98" t="s">
        <v>136</v>
      </c>
      <c r="AC225" s="98" t="s">
        <v>146</v>
      </c>
      <c r="AD225" s="91" t="s">
        <v>110</v>
      </c>
      <c r="AE225" s="169" t="s">
        <v>194</v>
      </c>
      <c r="AF225" s="168"/>
      <c r="AG225" s="98" t="s">
        <v>489</v>
      </c>
      <c r="AH225" s="98"/>
      <c r="AI225" s="86" t="s">
        <v>874</v>
      </c>
      <c r="AJ225" s="101"/>
      <c r="AK225" s="91"/>
      <c r="AL225" s="100" t="s">
        <v>875</v>
      </c>
      <c r="AM225" s="86" t="s">
        <v>158</v>
      </c>
      <c r="AN225" s="86" t="s">
        <v>153</v>
      </c>
      <c r="AO225" s="143">
        <f t="shared" si="9"/>
        <v>0</v>
      </c>
      <c r="AP225" s="85" t="s">
        <v>876</v>
      </c>
      <c r="AQ225" s="100" t="s">
        <v>111</v>
      </c>
      <c r="AR225" s="97" t="s">
        <v>125</v>
      </c>
      <c r="AV225" s="99"/>
      <c r="AW225" s="159" t="s">
        <v>877</v>
      </c>
      <c r="AX225" s="102" t="s">
        <v>878</v>
      </c>
      <c r="AY225" s="157" t="s">
        <v>879</v>
      </c>
      <c r="AZ225" s="159"/>
      <c r="BF225" s="103">
        <v>46162</v>
      </c>
      <c r="BG225" s="46"/>
      <c r="BH225" s="46"/>
      <c r="BI225" s="46">
        <f t="shared" si="10"/>
        <v>0</v>
      </c>
      <c r="BJ225" s="46">
        <f t="shared" si="11"/>
        <v>0</v>
      </c>
    </row>
    <row r="226" spans="1:62" ht="120" customHeight="1" x14ac:dyDescent="0.2">
      <c r="A226" s="170" t="s">
        <v>179</v>
      </c>
      <c r="B226" s="132"/>
      <c r="C226" s="150">
        <v>0</v>
      </c>
      <c r="D226" s="150">
        <v>0</v>
      </c>
      <c r="E226" s="133">
        <v>183.75</v>
      </c>
      <c r="F226" s="134" t="s">
        <v>2433</v>
      </c>
      <c r="G226" s="86" t="s">
        <v>2434</v>
      </c>
      <c r="H226" s="86" t="s">
        <v>2435</v>
      </c>
      <c r="I226" s="89"/>
      <c r="J226" s="90" t="s">
        <v>193</v>
      </c>
      <c r="K226" s="86"/>
      <c r="L226" s="86"/>
      <c r="M226" s="92" t="s">
        <v>210</v>
      </c>
      <c r="N226" s="86" t="s">
        <v>108</v>
      </c>
      <c r="O226" s="163" t="s">
        <v>211</v>
      </c>
      <c r="P226" s="163" t="s">
        <v>248</v>
      </c>
      <c r="Q226" s="91" t="s">
        <v>109</v>
      </c>
      <c r="R226" s="91" t="s">
        <v>204</v>
      </c>
      <c r="S226" s="91" t="s">
        <v>2436</v>
      </c>
      <c r="T226" s="92">
        <v>10</v>
      </c>
      <c r="U226" s="93">
        <v>40</v>
      </c>
      <c r="V226" s="94">
        <v>46161</v>
      </c>
      <c r="W226" s="94">
        <v>46161</v>
      </c>
      <c r="X226" s="95">
        <v>9785171779436</v>
      </c>
      <c r="Y226" s="96">
        <v>32</v>
      </c>
      <c r="Z226" s="97">
        <v>6.5000000000000002E-2</v>
      </c>
      <c r="AA226" s="98" t="s">
        <v>2437</v>
      </c>
      <c r="AB226" s="98" t="s">
        <v>189</v>
      </c>
      <c r="AC226" s="98" t="s">
        <v>2438</v>
      </c>
      <c r="AD226" s="91">
        <v>3</v>
      </c>
      <c r="AE226" s="169" t="s">
        <v>194</v>
      </c>
      <c r="AF226" s="168"/>
      <c r="AG226" s="98" t="s">
        <v>439</v>
      </c>
      <c r="AH226" s="98"/>
      <c r="AI226" s="86" t="s">
        <v>2439</v>
      </c>
      <c r="AJ226" s="101"/>
      <c r="AK226" s="91"/>
      <c r="AL226" s="100" t="s">
        <v>2440</v>
      </c>
      <c r="AM226" s="86" t="s">
        <v>263</v>
      </c>
      <c r="AN226" s="86" t="s">
        <v>229</v>
      </c>
      <c r="AO226" s="143">
        <f t="shared" si="9"/>
        <v>0</v>
      </c>
      <c r="AP226" s="85" t="s">
        <v>2441</v>
      </c>
      <c r="AQ226" s="100" t="s">
        <v>143</v>
      </c>
      <c r="AR226" s="97" t="s">
        <v>125</v>
      </c>
      <c r="AS226" s="26" t="s">
        <v>1955</v>
      </c>
      <c r="AV226" s="99"/>
      <c r="AW226" s="159" t="s">
        <v>2442</v>
      </c>
      <c r="AX226" s="102"/>
      <c r="AY226" s="157" t="s">
        <v>2443</v>
      </c>
      <c r="AZ226" s="159"/>
      <c r="BF226" s="103">
        <v>46167</v>
      </c>
      <c r="BG226" s="46"/>
      <c r="BH226" s="46"/>
      <c r="BI226" s="46">
        <f t="shared" si="10"/>
        <v>0</v>
      </c>
      <c r="BJ226" s="46">
        <f t="shared" si="11"/>
        <v>0</v>
      </c>
    </row>
    <row r="227" spans="1:62" ht="120" customHeight="1" x14ac:dyDescent="0.2">
      <c r="A227" s="170" t="s">
        <v>179</v>
      </c>
      <c r="B227" s="132"/>
      <c r="C227" s="150">
        <v>0</v>
      </c>
      <c r="D227" s="150">
        <v>0</v>
      </c>
      <c r="E227" s="133">
        <v>585.9</v>
      </c>
      <c r="F227" s="134" t="s">
        <v>1343</v>
      </c>
      <c r="G227" s="86" t="s">
        <v>482</v>
      </c>
      <c r="H227" s="86" t="s">
        <v>483</v>
      </c>
      <c r="I227" s="89"/>
      <c r="J227" s="90">
        <v>5</v>
      </c>
      <c r="K227" s="86"/>
      <c r="L227" s="86"/>
      <c r="M227" s="92" t="s">
        <v>151</v>
      </c>
      <c r="N227" s="86" t="s">
        <v>108</v>
      </c>
      <c r="O227" s="163" t="s">
        <v>206</v>
      </c>
      <c r="P227" s="163" t="s">
        <v>206</v>
      </c>
      <c r="Q227" s="91" t="s">
        <v>109</v>
      </c>
      <c r="R227" s="91" t="s">
        <v>204</v>
      </c>
      <c r="S227" s="91" t="s">
        <v>1344</v>
      </c>
      <c r="T227" s="92">
        <v>10</v>
      </c>
      <c r="U227" s="93">
        <v>8</v>
      </c>
      <c r="V227" s="94">
        <v>45898</v>
      </c>
      <c r="W227" s="94">
        <v>46161</v>
      </c>
      <c r="X227" s="95">
        <v>9785171749361</v>
      </c>
      <c r="Y227" s="96">
        <v>288</v>
      </c>
      <c r="Z227" s="97">
        <v>0.245</v>
      </c>
      <c r="AA227" s="98" t="s">
        <v>145</v>
      </c>
      <c r="AB227" s="98" t="s">
        <v>160</v>
      </c>
      <c r="AC227" s="98" t="s">
        <v>146</v>
      </c>
      <c r="AD227" s="91">
        <v>3</v>
      </c>
      <c r="AE227" s="135" t="s">
        <v>116</v>
      </c>
      <c r="AF227" s="168"/>
      <c r="AG227" s="98" t="s">
        <v>270</v>
      </c>
      <c r="AH227" s="98"/>
      <c r="AI227" s="86" t="s">
        <v>484</v>
      </c>
      <c r="AJ227" s="101"/>
      <c r="AK227" s="91"/>
      <c r="AL227" s="100" t="s">
        <v>1345</v>
      </c>
      <c r="AM227" s="86" t="s">
        <v>158</v>
      </c>
      <c r="AN227" s="86" t="s">
        <v>153</v>
      </c>
      <c r="AO227" s="143">
        <f t="shared" si="9"/>
        <v>0</v>
      </c>
      <c r="AP227" s="85" t="s">
        <v>1346</v>
      </c>
      <c r="AQ227" s="100" t="s">
        <v>111</v>
      </c>
      <c r="AR227" s="97" t="s">
        <v>125</v>
      </c>
      <c r="AV227" s="99"/>
      <c r="AW227" s="159" t="s">
        <v>1347</v>
      </c>
      <c r="AX227" s="102" t="s">
        <v>1348</v>
      </c>
      <c r="AY227" s="157" t="s">
        <v>1349</v>
      </c>
      <c r="AZ227" s="159"/>
      <c r="BF227" s="103">
        <v>46163</v>
      </c>
      <c r="BG227" s="46"/>
      <c r="BH227" s="46"/>
      <c r="BI227" s="46">
        <f t="shared" si="10"/>
        <v>0</v>
      </c>
      <c r="BJ227" s="46">
        <f t="shared" si="11"/>
        <v>0</v>
      </c>
    </row>
    <row r="228" spans="1:62" ht="120" customHeight="1" x14ac:dyDescent="0.2">
      <c r="A228" s="170" t="s">
        <v>179</v>
      </c>
      <c r="B228" s="132"/>
      <c r="C228" s="150">
        <v>0</v>
      </c>
      <c r="D228" s="150">
        <v>0</v>
      </c>
      <c r="E228" s="133">
        <v>1367.1000000000001</v>
      </c>
      <c r="F228" s="134" t="s">
        <v>1350</v>
      </c>
      <c r="G228" s="86" t="s">
        <v>1351</v>
      </c>
      <c r="H228" s="86" t="s">
        <v>604</v>
      </c>
      <c r="I228" s="89"/>
      <c r="J228" s="90">
        <v>6</v>
      </c>
      <c r="K228" s="86"/>
      <c r="L228" s="86"/>
      <c r="M228" s="92" t="s">
        <v>151</v>
      </c>
      <c r="N228" s="86" t="s">
        <v>108</v>
      </c>
      <c r="O228" s="163" t="s">
        <v>216</v>
      </c>
      <c r="P228" s="163" t="s">
        <v>216</v>
      </c>
      <c r="Q228" s="91" t="s">
        <v>109</v>
      </c>
      <c r="R228" s="91" t="s">
        <v>204</v>
      </c>
      <c r="S228" s="91" t="s">
        <v>1352</v>
      </c>
      <c r="T228" s="92">
        <v>22</v>
      </c>
      <c r="U228" s="93">
        <v>5</v>
      </c>
      <c r="V228" s="94">
        <v>45981</v>
      </c>
      <c r="W228" s="94">
        <v>46160</v>
      </c>
      <c r="X228" s="95">
        <v>9785171761219</v>
      </c>
      <c r="Y228" s="96">
        <v>544</v>
      </c>
      <c r="Z228" s="97">
        <v>0.64800000000000002</v>
      </c>
      <c r="AA228" s="98" t="s">
        <v>134</v>
      </c>
      <c r="AB228" s="98" t="s">
        <v>221</v>
      </c>
      <c r="AC228" s="98" t="s">
        <v>135</v>
      </c>
      <c r="AD228" s="91" t="s">
        <v>110</v>
      </c>
      <c r="AE228" s="135" t="s">
        <v>116</v>
      </c>
      <c r="AF228" s="168"/>
      <c r="AG228" s="98" t="s">
        <v>467</v>
      </c>
      <c r="AH228" s="98"/>
      <c r="AI228" s="86" t="s">
        <v>605</v>
      </c>
      <c r="AJ228" s="101"/>
      <c r="AK228" s="91" t="s">
        <v>1353</v>
      </c>
      <c r="AL228" s="100" t="s">
        <v>1354</v>
      </c>
      <c r="AM228" s="86" t="s">
        <v>215</v>
      </c>
      <c r="AN228" s="86" t="s">
        <v>153</v>
      </c>
      <c r="AO228" s="143">
        <f t="shared" si="9"/>
        <v>0</v>
      </c>
      <c r="AP228" s="85" t="s">
        <v>1355</v>
      </c>
      <c r="AQ228" s="100" t="s">
        <v>154</v>
      </c>
      <c r="AR228" s="97" t="s">
        <v>125</v>
      </c>
      <c r="AV228" s="99"/>
      <c r="AW228" s="159" t="s">
        <v>1356</v>
      </c>
      <c r="AX228" s="102" t="s">
        <v>1357</v>
      </c>
      <c r="AY228" s="157" t="s">
        <v>1358</v>
      </c>
      <c r="AZ228" s="159"/>
      <c r="BF228" s="103">
        <v>46163</v>
      </c>
      <c r="BG228" s="46"/>
      <c r="BH228" s="46"/>
      <c r="BI228" s="46">
        <f t="shared" si="10"/>
        <v>0</v>
      </c>
      <c r="BJ228" s="46">
        <f t="shared" si="11"/>
        <v>0</v>
      </c>
    </row>
    <row r="229" spans="1:62" ht="120" customHeight="1" x14ac:dyDescent="0.2">
      <c r="A229" s="170" t="s">
        <v>179</v>
      </c>
      <c r="B229" s="132"/>
      <c r="C229" s="150">
        <v>0</v>
      </c>
      <c r="D229" s="150">
        <v>0</v>
      </c>
      <c r="E229" s="133">
        <v>630</v>
      </c>
      <c r="F229" s="134" t="s">
        <v>2742</v>
      </c>
      <c r="G229" s="86" t="s">
        <v>2743</v>
      </c>
      <c r="H229" s="86" t="s">
        <v>2744</v>
      </c>
      <c r="I229" s="89"/>
      <c r="J229" s="90">
        <v>7</v>
      </c>
      <c r="K229" s="86"/>
      <c r="L229" s="86"/>
      <c r="M229" s="92" t="s">
        <v>133</v>
      </c>
      <c r="N229" s="86" t="s">
        <v>108</v>
      </c>
      <c r="O229" s="163" t="s">
        <v>217</v>
      </c>
      <c r="P229" s="163" t="s">
        <v>333</v>
      </c>
      <c r="Q229" s="91" t="s">
        <v>109</v>
      </c>
      <c r="R229" s="91" t="s">
        <v>204</v>
      </c>
      <c r="S229" s="91" t="s">
        <v>2745</v>
      </c>
      <c r="T229" s="92">
        <v>22</v>
      </c>
      <c r="U229" s="93">
        <v>16</v>
      </c>
      <c r="V229" s="94">
        <v>45253</v>
      </c>
      <c r="W229" s="94">
        <v>46160</v>
      </c>
      <c r="X229" s="95">
        <v>9785171606534</v>
      </c>
      <c r="Y229" s="96">
        <v>288</v>
      </c>
      <c r="Z229" s="97">
        <v>0.248</v>
      </c>
      <c r="AA229" s="98" t="s">
        <v>145</v>
      </c>
      <c r="AB229" s="98" t="s">
        <v>182</v>
      </c>
      <c r="AC229" s="98" t="s">
        <v>146</v>
      </c>
      <c r="AD229" s="91" t="s">
        <v>110</v>
      </c>
      <c r="AE229" s="135" t="s">
        <v>116</v>
      </c>
      <c r="AF229" s="168"/>
      <c r="AG229" s="98" t="s">
        <v>357</v>
      </c>
      <c r="AH229" s="98"/>
      <c r="AI229" s="86" t="s">
        <v>2746</v>
      </c>
      <c r="AJ229" s="101"/>
      <c r="AK229" s="91"/>
      <c r="AL229" s="100" t="s">
        <v>2747</v>
      </c>
      <c r="AM229" s="86" t="s">
        <v>245</v>
      </c>
      <c r="AN229" s="86" t="s">
        <v>229</v>
      </c>
      <c r="AO229" s="143">
        <f t="shared" si="9"/>
        <v>0</v>
      </c>
      <c r="AP229" s="85" t="s">
        <v>2748</v>
      </c>
      <c r="AQ229" s="100" t="s">
        <v>111</v>
      </c>
      <c r="AR229" s="97" t="s">
        <v>125</v>
      </c>
      <c r="AV229" s="99"/>
      <c r="AW229" s="159" t="s">
        <v>2749</v>
      </c>
      <c r="AX229" s="102"/>
      <c r="AY229" s="157" t="s">
        <v>2750</v>
      </c>
      <c r="AZ229" s="159"/>
      <c r="BF229" s="103">
        <v>46168</v>
      </c>
      <c r="BG229" s="46"/>
      <c r="BH229" s="46"/>
      <c r="BI229" s="46">
        <f t="shared" si="10"/>
        <v>0</v>
      </c>
      <c r="BJ229" s="46">
        <f t="shared" si="11"/>
        <v>0</v>
      </c>
    </row>
    <row r="230" spans="1:62" ht="120" customHeight="1" x14ac:dyDescent="0.2">
      <c r="A230" s="170" t="s">
        <v>179</v>
      </c>
      <c r="B230" s="132"/>
      <c r="C230" s="150">
        <v>0</v>
      </c>
      <c r="D230" s="150">
        <v>0</v>
      </c>
      <c r="E230" s="133">
        <v>957.6</v>
      </c>
      <c r="F230" s="134" t="s">
        <v>1819</v>
      </c>
      <c r="G230" s="86" t="s">
        <v>1742</v>
      </c>
      <c r="H230" s="86" t="s">
        <v>1820</v>
      </c>
      <c r="I230" s="89"/>
      <c r="J230" s="90" t="s">
        <v>193</v>
      </c>
      <c r="K230" s="86" t="s">
        <v>1429</v>
      </c>
      <c r="L230" s="86"/>
      <c r="M230" s="92" t="s">
        <v>133</v>
      </c>
      <c r="N230" s="86" t="s">
        <v>108</v>
      </c>
      <c r="O230" s="163" t="s">
        <v>172</v>
      </c>
      <c r="P230" s="163" t="s">
        <v>188</v>
      </c>
      <c r="Q230" s="91" t="s">
        <v>109</v>
      </c>
      <c r="R230" s="91" t="s">
        <v>204</v>
      </c>
      <c r="S230" s="91" t="s">
        <v>1821</v>
      </c>
      <c r="T230" s="92">
        <v>22</v>
      </c>
      <c r="U230" s="93">
        <v>29</v>
      </c>
      <c r="V230" s="94">
        <v>46162</v>
      </c>
      <c r="W230" s="94">
        <v>46162</v>
      </c>
      <c r="X230" s="95">
        <v>9785171816834</v>
      </c>
      <c r="Y230" s="96">
        <v>128</v>
      </c>
      <c r="Z230" s="97">
        <v>0.17899999999999999</v>
      </c>
      <c r="AA230" s="98" t="s">
        <v>1745</v>
      </c>
      <c r="AB230" s="98" t="s">
        <v>221</v>
      </c>
      <c r="AC230" s="98" t="s">
        <v>1746</v>
      </c>
      <c r="AD230" s="91">
        <v>3</v>
      </c>
      <c r="AE230" s="169" t="s">
        <v>194</v>
      </c>
      <c r="AF230" s="168"/>
      <c r="AG230" s="98" t="s">
        <v>357</v>
      </c>
      <c r="AH230" s="98"/>
      <c r="AI230" s="86" t="s">
        <v>1822</v>
      </c>
      <c r="AJ230" s="101"/>
      <c r="AK230" s="91"/>
      <c r="AL230" s="100" t="s">
        <v>1823</v>
      </c>
      <c r="AM230" s="86" t="s">
        <v>245</v>
      </c>
      <c r="AN230" s="86" t="s">
        <v>229</v>
      </c>
      <c r="AO230" s="143">
        <f t="shared" si="9"/>
        <v>0</v>
      </c>
      <c r="AP230" s="85" t="s">
        <v>1824</v>
      </c>
      <c r="AQ230" s="100" t="s">
        <v>111</v>
      </c>
      <c r="AR230" s="97" t="s">
        <v>125</v>
      </c>
      <c r="AV230" s="99"/>
      <c r="AW230" s="159" t="s">
        <v>1825</v>
      </c>
      <c r="AX230" s="102"/>
      <c r="AY230" s="157" t="s">
        <v>1826</v>
      </c>
      <c r="AZ230" s="159"/>
      <c r="BF230" s="103">
        <v>46164</v>
      </c>
      <c r="BG230" s="46"/>
      <c r="BH230" s="46"/>
      <c r="BI230" s="46">
        <f t="shared" si="10"/>
        <v>0</v>
      </c>
      <c r="BJ230" s="46">
        <f t="shared" si="11"/>
        <v>0</v>
      </c>
    </row>
    <row r="231" spans="1:62" ht="120" customHeight="1" x14ac:dyDescent="0.2">
      <c r="A231" s="170" t="s">
        <v>179</v>
      </c>
      <c r="B231" s="132"/>
      <c r="C231" s="150">
        <v>0</v>
      </c>
      <c r="D231" s="150">
        <v>0</v>
      </c>
      <c r="E231" s="133">
        <v>693</v>
      </c>
      <c r="F231" s="134" t="s">
        <v>2444</v>
      </c>
      <c r="G231" s="86" t="s">
        <v>2445</v>
      </c>
      <c r="H231" s="86" t="s">
        <v>2446</v>
      </c>
      <c r="I231" s="89"/>
      <c r="J231" s="90" t="s">
        <v>195</v>
      </c>
      <c r="K231" s="86"/>
      <c r="L231" s="86"/>
      <c r="M231" s="92" t="s">
        <v>144</v>
      </c>
      <c r="N231" s="86" t="s">
        <v>108</v>
      </c>
      <c r="O231" s="163" t="s">
        <v>242</v>
      </c>
      <c r="P231" s="163" t="s">
        <v>1690</v>
      </c>
      <c r="Q231" s="91" t="s">
        <v>109</v>
      </c>
      <c r="R231" s="91" t="s">
        <v>204</v>
      </c>
      <c r="S231" s="91" t="s">
        <v>2447</v>
      </c>
      <c r="T231" s="92">
        <v>10</v>
      </c>
      <c r="U231" s="93">
        <v>16</v>
      </c>
      <c r="V231" s="94">
        <v>46161</v>
      </c>
      <c r="W231" s="94">
        <v>46161</v>
      </c>
      <c r="X231" s="95">
        <v>9785171727208</v>
      </c>
      <c r="Y231" s="96">
        <v>304</v>
      </c>
      <c r="Z231" s="97">
        <v>0.40799999999999997</v>
      </c>
      <c r="AA231" s="98" t="s">
        <v>134</v>
      </c>
      <c r="AB231" s="98" t="s">
        <v>278</v>
      </c>
      <c r="AC231" s="98" t="s">
        <v>135</v>
      </c>
      <c r="AD231" s="91" t="s">
        <v>110</v>
      </c>
      <c r="AE231" s="169" t="s">
        <v>194</v>
      </c>
      <c r="AF231" s="168"/>
      <c r="AG231" s="98" t="s">
        <v>1657</v>
      </c>
      <c r="AH231" s="98"/>
      <c r="AI231" s="86" t="s">
        <v>2448</v>
      </c>
      <c r="AJ231" s="101"/>
      <c r="AK231" s="91"/>
      <c r="AL231" s="100" t="s">
        <v>2449</v>
      </c>
      <c r="AM231" s="86" t="s">
        <v>247</v>
      </c>
      <c r="AN231" s="86" t="s">
        <v>229</v>
      </c>
      <c r="AO231" s="143">
        <f t="shared" si="9"/>
        <v>0</v>
      </c>
      <c r="AP231" s="85" t="s">
        <v>2450</v>
      </c>
      <c r="AQ231" s="100" t="s">
        <v>157</v>
      </c>
      <c r="AR231" s="97" t="s">
        <v>125</v>
      </c>
      <c r="AS231" s="26" t="s">
        <v>1955</v>
      </c>
      <c r="AV231" s="99" t="s">
        <v>121</v>
      </c>
      <c r="AW231" s="159" t="s">
        <v>2451</v>
      </c>
      <c r="AX231" s="102" t="s">
        <v>2452</v>
      </c>
      <c r="AY231" s="157" t="s">
        <v>2453</v>
      </c>
      <c r="AZ231" s="159"/>
      <c r="BF231" s="103">
        <v>46167</v>
      </c>
      <c r="BG231" s="46"/>
      <c r="BH231" s="46"/>
      <c r="BI231" s="46">
        <f t="shared" si="10"/>
        <v>0</v>
      </c>
      <c r="BJ231" s="46">
        <f t="shared" si="11"/>
        <v>0</v>
      </c>
    </row>
    <row r="232" spans="1:62" ht="120" customHeight="1" x14ac:dyDescent="0.2">
      <c r="A232" s="170" t="s">
        <v>179</v>
      </c>
      <c r="B232" s="132"/>
      <c r="C232" s="150">
        <v>0</v>
      </c>
      <c r="D232" s="150">
        <v>0</v>
      </c>
      <c r="E232" s="133">
        <v>604.80000000000007</v>
      </c>
      <c r="F232" s="134" t="s">
        <v>1359</v>
      </c>
      <c r="G232" s="86" t="s">
        <v>1360</v>
      </c>
      <c r="H232" s="86" t="s">
        <v>1361</v>
      </c>
      <c r="I232" s="89"/>
      <c r="J232" s="90" t="s">
        <v>193</v>
      </c>
      <c r="K232" s="86"/>
      <c r="L232" s="86"/>
      <c r="M232" s="92" t="s">
        <v>151</v>
      </c>
      <c r="N232" s="86" t="s">
        <v>108</v>
      </c>
      <c r="O232" s="163" t="s">
        <v>240</v>
      </c>
      <c r="P232" s="163" t="s">
        <v>1362</v>
      </c>
      <c r="Q232" s="91" t="s">
        <v>109</v>
      </c>
      <c r="R232" s="91" t="s">
        <v>204</v>
      </c>
      <c r="S232" s="91" t="s">
        <v>1363</v>
      </c>
      <c r="T232" s="92">
        <v>10</v>
      </c>
      <c r="U232" s="93">
        <v>12</v>
      </c>
      <c r="V232" s="94">
        <v>46159</v>
      </c>
      <c r="W232" s="94">
        <v>46159</v>
      </c>
      <c r="X232" s="95">
        <v>9785171843007</v>
      </c>
      <c r="Y232" s="96">
        <v>512</v>
      </c>
      <c r="Z232" s="97">
        <v>0.33300000000000002</v>
      </c>
      <c r="AA232" s="98" t="s">
        <v>170</v>
      </c>
      <c r="AB232" s="98" t="s">
        <v>190</v>
      </c>
      <c r="AC232" s="98" t="s">
        <v>171</v>
      </c>
      <c r="AD232" s="91">
        <v>3</v>
      </c>
      <c r="AE232" s="169" t="s">
        <v>194</v>
      </c>
      <c r="AF232" s="168"/>
      <c r="AG232" s="98" t="s">
        <v>338</v>
      </c>
      <c r="AH232" s="98"/>
      <c r="AI232" s="86" t="s">
        <v>1364</v>
      </c>
      <c r="AJ232" s="101"/>
      <c r="AK232" s="91"/>
      <c r="AL232" s="100" t="s">
        <v>1365</v>
      </c>
      <c r="AM232" s="86" t="s">
        <v>231</v>
      </c>
      <c r="AN232" s="86" t="s">
        <v>229</v>
      </c>
      <c r="AO232" s="143">
        <f t="shared" si="9"/>
        <v>0</v>
      </c>
      <c r="AP232" s="85" t="s">
        <v>1366</v>
      </c>
      <c r="AQ232" s="100" t="s">
        <v>111</v>
      </c>
      <c r="AR232" s="97" t="s">
        <v>125</v>
      </c>
      <c r="AV232" s="99"/>
      <c r="AW232" s="159" t="s">
        <v>1367</v>
      </c>
      <c r="AX232" s="102"/>
      <c r="AY232" s="157" t="s">
        <v>1368</v>
      </c>
      <c r="AZ232" s="159"/>
      <c r="BF232" s="103">
        <v>46163</v>
      </c>
      <c r="BG232" s="46"/>
      <c r="BH232" s="46"/>
      <c r="BI232" s="46">
        <f t="shared" si="10"/>
        <v>0</v>
      </c>
      <c r="BJ232" s="46">
        <f t="shared" si="11"/>
        <v>0</v>
      </c>
    </row>
    <row r="233" spans="1:62" ht="120" customHeight="1" x14ac:dyDescent="0.2">
      <c r="A233" s="170" t="s">
        <v>179</v>
      </c>
      <c r="B233" s="132"/>
      <c r="C233" s="150">
        <v>0</v>
      </c>
      <c r="D233" s="150">
        <v>0</v>
      </c>
      <c r="E233" s="133">
        <v>693</v>
      </c>
      <c r="F233" s="134" t="s">
        <v>2454</v>
      </c>
      <c r="G233" s="86" t="s">
        <v>2455</v>
      </c>
      <c r="H233" s="86" t="s">
        <v>1361</v>
      </c>
      <c r="I233" s="89"/>
      <c r="J233" s="90">
        <v>7</v>
      </c>
      <c r="K233" s="86"/>
      <c r="L233" s="86"/>
      <c r="M233" s="92" t="s">
        <v>151</v>
      </c>
      <c r="N233" s="86" t="s">
        <v>108</v>
      </c>
      <c r="O233" s="163" t="s">
        <v>344</v>
      </c>
      <c r="P233" s="163" t="s">
        <v>379</v>
      </c>
      <c r="Q233" s="91" t="s">
        <v>109</v>
      </c>
      <c r="R233" s="91" t="s">
        <v>204</v>
      </c>
      <c r="S233" s="91" t="s">
        <v>2456</v>
      </c>
      <c r="T233" s="92">
        <v>10</v>
      </c>
      <c r="U233" s="93">
        <v>12</v>
      </c>
      <c r="V233" s="94">
        <v>45078</v>
      </c>
      <c r="W233" s="94">
        <v>46162</v>
      </c>
      <c r="X233" s="95">
        <v>9785171563806</v>
      </c>
      <c r="Y233" s="96">
        <v>544</v>
      </c>
      <c r="Z233" s="97">
        <v>0.36799999999999999</v>
      </c>
      <c r="AA233" s="98" t="s">
        <v>170</v>
      </c>
      <c r="AB233" s="98" t="s">
        <v>164</v>
      </c>
      <c r="AC233" s="98" t="s">
        <v>171</v>
      </c>
      <c r="AD233" s="91">
        <v>3</v>
      </c>
      <c r="AE233" s="135" t="s">
        <v>116</v>
      </c>
      <c r="AF233" s="168"/>
      <c r="AG233" s="98" t="s">
        <v>338</v>
      </c>
      <c r="AH233" s="98"/>
      <c r="AI233" s="86" t="s">
        <v>1364</v>
      </c>
      <c r="AJ233" s="101"/>
      <c r="AK233" s="91"/>
      <c r="AL233" s="100" t="s">
        <v>2457</v>
      </c>
      <c r="AM233" s="86" t="s">
        <v>231</v>
      </c>
      <c r="AN233" s="86" t="s">
        <v>229</v>
      </c>
      <c r="AO233" s="143">
        <f t="shared" si="9"/>
        <v>0</v>
      </c>
      <c r="AP233" s="85" t="s">
        <v>2458</v>
      </c>
      <c r="AQ233" s="100" t="s">
        <v>111</v>
      </c>
      <c r="AR233" s="97" t="s">
        <v>125</v>
      </c>
      <c r="AS233" s="26" t="s">
        <v>1955</v>
      </c>
      <c r="AV233" s="99"/>
      <c r="AW233" s="159" t="s">
        <v>2459</v>
      </c>
      <c r="AX233" s="102"/>
      <c r="AY233" s="157" t="s">
        <v>2460</v>
      </c>
      <c r="AZ233" s="159"/>
      <c r="BF233" s="103">
        <v>46167</v>
      </c>
      <c r="BG233" s="46"/>
      <c r="BH233" s="46"/>
      <c r="BI233" s="46">
        <f t="shared" si="10"/>
        <v>0</v>
      </c>
      <c r="BJ233" s="46">
        <f t="shared" si="11"/>
        <v>0</v>
      </c>
    </row>
    <row r="234" spans="1:62" ht="120" customHeight="1" x14ac:dyDescent="0.2">
      <c r="A234" s="170" t="s">
        <v>179</v>
      </c>
      <c r="B234" s="132"/>
      <c r="C234" s="150">
        <v>0</v>
      </c>
      <c r="D234" s="150">
        <v>0</v>
      </c>
      <c r="E234" s="133">
        <v>453.6</v>
      </c>
      <c r="F234" s="134" t="s">
        <v>1369</v>
      </c>
      <c r="G234" s="86" t="s">
        <v>606</v>
      </c>
      <c r="H234" s="86" t="s">
        <v>607</v>
      </c>
      <c r="I234" s="89"/>
      <c r="J234" s="90">
        <v>4</v>
      </c>
      <c r="K234" s="86"/>
      <c r="L234" s="86"/>
      <c r="M234" s="92" t="s">
        <v>151</v>
      </c>
      <c r="N234" s="86" t="s">
        <v>108</v>
      </c>
      <c r="O234" s="163" t="s">
        <v>185</v>
      </c>
      <c r="P234" s="163" t="s">
        <v>185</v>
      </c>
      <c r="Q234" s="91" t="s">
        <v>109</v>
      </c>
      <c r="R234" s="91" t="s">
        <v>204</v>
      </c>
      <c r="S234" s="91" t="s">
        <v>1370</v>
      </c>
      <c r="T234" s="92">
        <v>10</v>
      </c>
      <c r="U234" s="93">
        <v>16</v>
      </c>
      <c r="V234" s="94">
        <v>43389</v>
      </c>
      <c r="W234" s="94">
        <v>46161</v>
      </c>
      <c r="X234" s="95">
        <v>9785171122089</v>
      </c>
      <c r="Y234" s="96">
        <v>256</v>
      </c>
      <c r="Z234" s="97">
        <v>0.17499999999999999</v>
      </c>
      <c r="AA234" s="98" t="s">
        <v>170</v>
      </c>
      <c r="AB234" s="98" t="s">
        <v>160</v>
      </c>
      <c r="AC234" s="98" t="s">
        <v>171</v>
      </c>
      <c r="AD234" s="91">
        <v>3</v>
      </c>
      <c r="AE234" s="135" t="s">
        <v>116</v>
      </c>
      <c r="AF234" s="168"/>
      <c r="AG234" s="98" t="s">
        <v>364</v>
      </c>
      <c r="AH234" s="98"/>
      <c r="AI234" s="86" t="s">
        <v>608</v>
      </c>
      <c r="AJ234" s="101"/>
      <c r="AK234" s="91"/>
      <c r="AL234" s="100" t="s">
        <v>1371</v>
      </c>
      <c r="AM234" s="86" t="s">
        <v>208</v>
      </c>
      <c r="AN234" s="86" t="s">
        <v>153</v>
      </c>
      <c r="AO234" s="143">
        <f t="shared" si="9"/>
        <v>0</v>
      </c>
      <c r="AP234" s="85" t="s">
        <v>1372</v>
      </c>
      <c r="AQ234" s="100" t="s">
        <v>154</v>
      </c>
      <c r="AR234" s="97" t="s">
        <v>125</v>
      </c>
      <c r="AV234" s="99"/>
      <c r="AW234" s="159" t="s">
        <v>1373</v>
      </c>
      <c r="AX234" s="102" t="s">
        <v>1374</v>
      </c>
      <c r="AY234" s="157" t="s">
        <v>1375</v>
      </c>
      <c r="AZ234" s="159"/>
      <c r="BF234" s="103">
        <v>46163</v>
      </c>
      <c r="BG234" s="46"/>
      <c r="BH234" s="46"/>
      <c r="BI234" s="46">
        <f t="shared" si="10"/>
        <v>0</v>
      </c>
      <c r="BJ234" s="46">
        <f t="shared" si="11"/>
        <v>0</v>
      </c>
    </row>
    <row r="235" spans="1:62" ht="120" customHeight="1" x14ac:dyDescent="0.2">
      <c r="A235" s="170" t="s">
        <v>179</v>
      </c>
      <c r="B235" s="132"/>
      <c r="C235" s="150">
        <v>0</v>
      </c>
      <c r="D235" s="150">
        <v>0</v>
      </c>
      <c r="E235" s="133">
        <v>363.3</v>
      </c>
      <c r="F235" s="134" t="s">
        <v>1827</v>
      </c>
      <c r="G235" s="86" t="s">
        <v>1828</v>
      </c>
      <c r="H235" s="86" t="s">
        <v>177</v>
      </c>
      <c r="I235" s="89"/>
      <c r="J235" s="90">
        <v>2</v>
      </c>
      <c r="K235" s="86" t="s">
        <v>1429</v>
      </c>
      <c r="L235" s="86"/>
      <c r="M235" s="92" t="s">
        <v>151</v>
      </c>
      <c r="N235" s="86" t="s">
        <v>108</v>
      </c>
      <c r="O235" s="163" t="s">
        <v>161</v>
      </c>
      <c r="P235" s="163" t="s">
        <v>161</v>
      </c>
      <c r="Q235" s="91" t="s">
        <v>109</v>
      </c>
      <c r="R235" s="91" t="s">
        <v>204</v>
      </c>
      <c r="S235" s="91" t="s">
        <v>1829</v>
      </c>
      <c r="T235" s="92">
        <v>10</v>
      </c>
      <c r="U235" s="93">
        <v>6</v>
      </c>
      <c r="V235" s="94">
        <v>43080</v>
      </c>
      <c r="W235" s="94">
        <v>46160</v>
      </c>
      <c r="X235" s="95">
        <v>9785171064525</v>
      </c>
      <c r="Y235" s="96">
        <v>384</v>
      </c>
      <c r="Z235" s="97">
        <v>0.247</v>
      </c>
      <c r="AA235" s="98" t="s">
        <v>170</v>
      </c>
      <c r="AB235" s="98" t="s">
        <v>152</v>
      </c>
      <c r="AC235" s="98" t="s">
        <v>171</v>
      </c>
      <c r="AD235" s="91">
        <v>3</v>
      </c>
      <c r="AE235" s="135" t="s">
        <v>116</v>
      </c>
      <c r="AF235" s="168"/>
      <c r="AG235" s="98" t="s">
        <v>309</v>
      </c>
      <c r="AH235" s="98"/>
      <c r="AI235" s="86" t="s">
        <v>178</v>
      </c>
      <c r="AJ235" s="101"/>
      <c r="AK235" s="91" t="s">
        <v>1830</v>
      </c>
      <c r="AL235" s="100" t="s">
        <v>1831</v>
      </c>
      <c r="AM235" s="86" t="s">
        <v>266</v>
      </c>
      <c r="AN235" s="86" t="s">
        <v>153</v>
      </c>
      <c r="AO235" s="143">
        <f t="shared" si="9"/>
        <v>0</v>
      </c>
      <c r="AP235" s="85" t="s">
        <v>1832</v>
      </c>
      <c r="AQ235" s="100" t="s">
        <v>111</v>
      </c>
      <c r="AR235" s="97" t="s">
        <v>125</v>
      </c>
      <c r="AV235" s="99"/>
      <c r="AW235" s="159" t="s">
        <v>1833</v>
      </c>
      <c r="AX235" s="102"/>
      <c r="AY235" s="157" t="s">
        <v>1834</v>
      </c>
      <c r="AZ235" s="159"/>
      <c r="BF235" s="103">
        <v>46164</v>
      </c>
      <c r="BG235" s="46"/>
      <c r="BH235" s="46"/>
      <c r="BI235" s="46">
        <f t="shared" si="10"/>
        <v>0</v>
      </c>
      <c r="BJ235" s="46">
        <f t="shared" si="11"/>
        <v>0</v>
      </c>
    </row>
    <row r="236" spans="1:62" ht="120" customHeight="1" x14ac:dyDescent="0.2">
      <c r="A236" s="170" t="s">
        <v>179</v>
      </c>
      <c r="B236" s="132"/>
      <c r="C236" s="150">
        <v>0</v>
      </c>
      <c r="D236" s="150">
        <v>0</v>
      </c>
      <c r="E236" s="133">
        <v>363.3</v>
      </c>
      <c r="F236" s="134" t="s">
        <v>1376</v>
      </c>
      <c r="G236" s="86" t="s">
        <v>1377</v>
      </c>
      <c r="H236" s="86" t="s">
        <v>177</v>
      </c>
      <c r="I236" s="89"/>
      <c r="J236" s="90">
        <v>8</v>
      </c>
      <c r="K236" s="86"/>
      <c r="L236" s="86"/>
      <c r="M236" s="92" t="s">
        <v>151</v>
      </c>
      <c r="N236" s="86" t="s">
        <v>108</v>
      </c>
      <c r="O236" s="163" t="s">
        <v>161</v>
      </c>
      <c r="P236" s="163" t="s">
        <v>161</v>
      </c>
      <c r="Q236" s="91" t="s">
        <v>109</v>
      </c>
      <c r="R236" s="91" t="s">
        <v>204</v>
      </c>
      <c r="S236" s="91" t="s">
        <v>1378</v>
      </c>
      <c r="T236" s="92">
        <v>10</v>
      </c>
      <c r="U236" s="93">
        <v>12</v>
      </c>
      <c r="V236" s="94">
        <v>45936</v>
      </c>
      <c r="W236" s="94">
        <v>46159</v>
      </c>
      <c r="X236" s="95">
        <v>9785171721596</v>
      </c>
      <c r="Y236" s="96">
        <v>640</v>
      </c>
      <c r="Z236" s="97">
        <v>0.313</v>
      </c>
      <c r="AA236" s="98" t="s">
        <v>170</v>
      </c>
      <c r="AB236" s="98" t="s">
        <v>182</v>
      </c>
      <c r="AC236" s="98" t="s">
        <v>171</v>
      </c>
      <c r="AD236" s="91">
        <v>3</v>
      </c>
      <c r="AE236" s="135" t="s">
        <v>116</v>
      </c>
      <c r="AF236" s="168"/>
      <c r="AG236" s="98" t="s">
        <v>203</v>
      </c>
      <c r="AH236" s="98"/>
      <c r="AI236" s="86" t="s">
        <v>178</v>
      </c>
      <c r="AJ236" s="101"/>
      <c r="AK236" s="91" t="s">
        <v>1379</v>
      </c>
      <c r="AL236" s="100" t="s">
        <v>1380</v>
      </c>
      <c r="AM236" s="86" t="s">
        <v>264</v>
      </c>
      <c r="AN236" s="86" t="s">
        <v>153</v>
      </c>
      <c r="AO236" s="143">
        <f t="shared" si="9"/>
        <v>0</v>
      </c>
      <c r="AP236" s="85" t="s">
        <v>1381</v>
      </c>
      <c r="AQ236" s="100" t="s">
        <v>157</v>
      </c>
      <c r="AR236" s="97" t="s">
        <v>125</v>
      </c>
      <c r="AV236" s="99"/>
      <c r="AW236" s="159" t="s">
        <v>1382</v>
      </c>
      <c r="AX236" s="102" t="s">
        <v>1383</v>
      </c>
      <c r="AY236" s="157" t="s">
        <v>1384</v>
      </c>
      <c r="AZ236" s="159"/>
      <c r="BF236" s="103">
        <v>46163</v>
      </c>
      <c r="BG236" s="46"/>
      <c r="BH236" s="46"/>
      <c r="BI236" s="46">
        <f t="shared" si="10"/>
        <v>0</v>
      </c>
      <c r="BJ236" s="46">
        <f t="shared" si="11"/>
        <v>0</v>
      </c>
    </row>
    <row r="237" spans="1:62" ht="120" customHeight="1" x14ac:dyDescent="0.2">
      <c r="A237" s="170" t="s">
        <v>179</v>
      </c>
      <c r="B237" s="132"/>
      <c r="C237" s="150">
        <v>0</v>
      </c>
      <c r="D237" s="150">
        <v>0</v>
      </c>
      <c r="E237" s="133">
        <v>332.85</v>
      </c>
      <c r="F237" s="134" t="s">
        <v>880</v>
      </c>
      <c r="G237" s="86" t="s">
        <v>881</v>
      </c>
      <c r="H237" s="86" t="s">
        <v>177</v>
      </c>
      <c r="I237" s="89"/>
      <c r="J237" s="90" t="s">
        <v>193</v>
      </c>
      <c r="K237" s="86"/>
      <c r="L237" s="86"/>
      <c r="M237" s="92" t="s">
        <v>151</v>
      </c>
      <c r="N237" s="86" t="s">
        <v>108</v>
      </c>
      <c r="O237" s="163" t="s">
        <v>161</v>
      </c>
      <c r="P237" s="163" t="s">
        <v>161</v>
      </c>
      <c r="Q237" s="91" t="s">
        <v>109</v>
      </c>
      <c r="R237" s="91" t="s">
        <v>204</v>
      </c>
      <c r="S237" s="91" t="s">
        <v>882</v>
      </c>
      <c r="T237" s="92">
        <v>22</v>
      </c>
      <c r="U237" s="93">
        <v>12</v>
      </c>
      <c r="V237" s="94">
        <v>46156</v>
      </c>
      <c r="W237" s="94">
        <v>46156</v>
      </c>
      <c r="X237" s="95">
        <v>9785171642938</v>
      </c>
      <c r="Y237" s="96">
        <v>320</v>
      </c>
      <c r="Z237" s="97">
        <v>0.20699999999999999</v>
      </c>
      <c r="AA237" s="98" t="s">
        <v>170</v>
      </c>
      <c r="AB237" s="98" t="s">
        <v>152</v>
      </c>
      <c r="AC237" s="98" t="s">
        <v>171</v>
      </c>
      <c r="AD237" s="91">
        <v>3</v>
      </c>
      <c r="AE237" s="169" t="s">
        <v>194</v>
      </c>
      <c r="AF237" s="168"/>
      <c r="AG237" s="98" t="s">
        <v>258</v>
      </c>
      <c r="AH237" s="98"/>
      <c r="AI237" s="86" t="s">
        <v>178</v>
      </c>
      <c r="AJ237" s="101"/>
      <c r="AK237" s="91"/>
      <c r="AL237" s="100" t="s">
        <v>883</v>
      </c>
      <c r="AM237" s="86" t="s">
        <v>265</v>
      </c>
      <c r="AN237" s="86" t="s">
        <v>153</v>
      </c>
      <c r="AO237" s="143">
        <f t="shared" si="9"/>
        <v>0</v>
      </c>
      <c r="AP237" s="85" t="s">
        <v>884</v>
      </c>
      <c r="AQ237" s="100" t="s">
        <v>154</v>
      </c>
      <c r="AR237" s="97" t="s">
        <v>125</v>
      </c>
      <c r="AV237" s="99"/>
      <c r="AW237" s="159" t="s">
        <v>885</v>
      </c>
      <c r="AX237" s="102"/>
      <c r="AY237" s="157" t="s">
        <v>886</v>
      </c>
      <c r="AZ237" s="159"/>
      <c r="BF237" s="103">
        <v>46162</v>
      </c>
      <c r="BG237" s="46"/>
      <c r="BH237" s="46"/>
      <c r="BI237" s="46">
        <f t="shared" si="10"/>
        <v>0</v>
      </c>
      <c r="BJ237" s="46">
        <f t="shared" si="11"/>
        <v>0</v>
      </c>
    </row>
    <row r="238" spans="1:62" ht="120" customHeight="1" x14ac:dyDescent="0.2">
      <c r="A238" s="170" t="s">
        <v>179</v>
      </c>
      <c r="B238" s="132"/>
      <c r="C238" s="150">
        <v>0</v>
      </c>
      <c r="D238" s="150">
        <v>0</v>
      </c>
      <c r="E238" s="133">
        <v>317.10000000000002</v>
      </c>
      <c r="F238" s="134" t="s">
        <v>1835</v>
      </c>
      <c r="G238" s="86" t="s">
        <v>1836</v>
      </c>
      <c r="H238" s="86" t="s">
        <v>177</v>
      </c>
      <c r="I238" s="89"/>
      <c r="J238" s="90">
        <v>4</v>
      </c>
      <c r="K238" s="86" t="s">
        <v>1429</v>
      </c>
      <c r="L238" s="86"/>
      <c r="M238" s="92" t="s">
        <v>151</v>
      </c>
      <c r="N238" s="86" t="s">
        <v>108</v>
      </c>
      <c r="O238" s="163" t="s">
        <v>161</v>
      </c>
      <c r="P238" s="163" t="s">
        <v>161</v>
      </c>
      <c r="Q238" s="91" t="s">
        <v>109</v>
      </c>
      <c r="R238" s="91" t="s">
        <v>204</v>
      </c>
      <c r="S238" s="91" t="s">
        <v>1837</v>
      </c>
      <c r="T238" s="92">
        <v>10</v>
      </c>
      <c r="U238" s="93">
        <v>16</v>
      </c>
      <c r="V238" s="94">
        <v>41680</v>
      </c>
      <c r="W238" s="94">
        <v>46161</v>
      </c>
      <c r="X238" s="95">
        <v>9785170828685</v>
      </c>
      <c r="Y238" s="96">
        <v>224</v>
      </c>
      <c r="Z238" s="97">
        <v>0.16</v>
      </c>
      <c r="AA238" s="98" t="s">
        <v>170</v>
      </c>
      <c r="AB238" s="98" t="s">
        <v>160</v>
      </c>
      <c r="AC238" s="98" t="s">
        <v>171</v>
      </c>
      <c r="AD238" s="91">
        <v>3</v>
      </c>
      <c r="AE238" s="135" t="s">
        <v>116</v>
      </c>
      <c r="AF238" s="168"/>
      <c r="AG238" s="98" t="s">
        <v>235</v>
      </c>
      <c r="AH238" s="98"/>
      <c r="AI238" s="86" t="s">
        <v>178</v>
      </c>
      <c r="AJ238" s="101"/>
      <c r="AK238" s="91" t="s">
        <v>1838</v>
      </c>
      <c r="AL238" s="100" t="s">
        <v>1839</v>
      </c>
      <c r="AM238" s="86" t="s">
        <v>266</v>
      </c>
      <c r="AN238" s="86" t="s">
        <v>153</v>
      </c>
      <c r="AO238" s="143">
        <f t="shared" si="9"/>
        <v>0</v>
      </c>
      <c r="AP238" s="85" t="s">
        <v>1840</v>
      </c>
      <c r="AQ238" s="100" t="s">
        <v>111</v>
      </c>
      <c r="AR238" s="97" t="s">
        <v>125</v>
      </c>
      <c r="AV238" s="99"/>
      <c r="AW238" s="159" t="s">
        <v>1841</v>
      </c>
      <c r="AX238" s="102"/>
      <c r="AY238" s="157" t="s">
        <v>1842</v>
      </c>
      <c r="AZ238" s="159"/>
      <c r="BF238" s="103">
        <v>46164</v>
      </c>
      <c r="BG238" s="46"/>
      <c r="BH238" s="46"/>
      <c r="BI238" s="46">
        <f t="shared" si="10"/>
        <v>0</v>
      </c>
      <c r="BJ238" s="46">
        <f t="shared" si="11"/>
        <v>0</v>
      </c>
    </row>
    <row r="239" spans="1:62" ht="120" customHeight="1" x14ac:dyDescent="0.2">
      <c r="A239" s="170" t="s">
        <v>179</v>
      </c>
      <c r="B239" s="132"/>
      <c r="C239" s="150">
        <v>0</v>
      </c>
      <c r="D239" s="150">
        <v>0</v>
      </c>
      <c r="E239" s="133">
        <v>363.3</v>
      </c>
      <c r="F239" s="134" t="s">
        <v>2461</v>
      </c>
      <c r="G239" s="86" t="s">
        <v>407</v>
      </c>
      <c r="H239" s="86" t="s">
        <v>177</v>
      </c>
      <c r="I239" s="89"/>
      <c r="J239" s="90">
        <v>2</v>
      </c>
      <c r="K239" s="86"/>
      <c r="L239" s="86"/>
      <c r="M239" s="92" t="s">
        <v>151</v>
      </c>
      <c r="N239" s="86" t="s">
        <v>108</v>
      </c>
      <c r="O239" s="163" t="s">
        <v>161</v>
      </c>
      <c r="P239" s="163" t="s">
        <v>161</v>
      </c>
      <c r="Q239" s="91" t="s">
        <v>109</v>
      </c>
      <c r="R239" s="91" t="s">
        <v>204</v>
      </c>
      <c r="S239" s="91" t="s">
        <v>2462</v>
      </c>
      <c r="T239" s="92">
        <v>10</v>
      </c>
      <c r="U239" s="93">
        <v>8</v>
      </c>
      <c r="V239" s="94">
        <v>41724</v>
      </c>
      <c r="W239" s="94">
        <v>46163</v>
      </c>
      <c r="X239" s="95">
        <v>9785170837427</v>
      </c>
      <c r="Y239" s="96">
        <v>288</v>
      </c>
      <c r="Z239" s="97">
        <v>0.2</v>
      </c>
      <c r="AA239" s="98" t="s">
        <v>170</v>
      </c>
      <c r="AB239" s="98" t="s">
        <v>160</v>
      </c>
      <c r="AC239" s="98" t="s">
        <v>171</v>
      </c>
      <c r="AD239" s="91">
        <v>3</v>
      </c>
      <c r="AE239" s="135" t="s">
        <v>116</v>
      </c>
      <c r="AF239" s="168"/>
      <c r="AG239" s="98" t="s">
        <v>259</v>
      </c>
      <c r="AH239" s="98"/>
      <c r="AI239" s="86" t="s">
        <v>178</v>
      </c>
      <c r="AJ239" s="101"/>
      <c r="AK239" s="91"/>
      <c r="AL239" s="100" t="s">
        <v>2463</v>
      </c>
      <c r="AM239" s="86" t="s">
        <v>265</v>
      </c>
      <c r="AN239" s="86" t="s">
        <v>153</v>
      </c>
      <c r="AO239" s="143">
        <f t="shared" si="9"/>
        <v>0</v>
      </c>
      <c r="AP239" s="85" t="s">
        <v>2464</v>
      </c>
      <c r="AQ239" s="100" t="s">
        <v>111</v>
      </c>
      <c r="AR239" s="97" t="s">
        <v>125</v>
      </c>
      <c r="AS239" s="26" t="s">
        <v>1955</v>
      </c>
      <c r="AV239" s="99"/>
      <c r="AW239" s="159" t="s">
        <v>2465</v>
      </c>
      <c r="AX239" s="102"/>
      <c r="AY239" s="157" t="s">
        <v>2466</v>
      </c>
      <c r="AZ239" s="159"/>
      <c r="BF239" s="103">
        <v>46167</v>
      </c>
      <c r="BG239" s="46"/>
      <c r="BH239" s="46"/>
      <c r="BI239" s="46">
        <f t="shared" si="10"/>
        <v>0</v>
      </c>
      <c r="BJ239" s="46">
        <f t="shared" si="11"/>
        <v>0</v>
      </c>
    </row>
    <row r="240" spans="1:62" ht="120" customHeight="1" x14ac:dyDescent="0.2">
      <c r="A240" s="170" t="s">
        <v>179</v>
      </c>
      <c r="B240" s="132"/>
      <c r="C240" s="150">
        <v>0</v>
      </c>
      <c r="D240" s="150">
        <v>0</v>
      </c>
      <c r="E240" s="133">
        <v>342.3</v>
      </c>
      <c r="F240" s="134" t="s">
        <v>2467</v>
      </c>
      <c r="G240" s="86" t="s">
        <v>2468</v>
      </c>
      <c r="H240" s="86" t="s">
        <v>177</v>
      </c>
      <c r="I240" s="89"/>
      <c r="J240" s="90">
        <v>1</v>
      </c>
      <c r="K240" s="86"/>
      <c r="L240" s="86"/>
      <c r="M240" s="92" t="s">
        <v>151</v>
      </c>
      <c r="N240" s="86" t="s">
        <v>108</v>
      </c>
      <c r="O240" s="163" t="s">
        <v>161</v>
      </c>
      <c r="P240" s="163" t="s">
        <v>161</v>
      </c>
      <c r="Q240" s="91" t="s">
        <v>109</v>
      </c>
      <c r="R240" s="91" t="s">
        <v>204</v>
      </c>
      <c r="S240" s="91" t="s">
        <v>2469</v>
      </c>
      <c r="T240" s="92">
        <v>10</v>
      </c>
      <c r="U240" s="93">
        <v>8</v>
      </c>
      <c r="V240" s="94">
        <v>41617</v>
      </c>
      <c r="W240" s="94">
        <v>46162</v>
      </c>
      <c r="X240" s="95">
        <v>9785170800865</v>
      </c>
      <c r="Y240" s="96">
        <v>320</v>
      </c>
      <c r="Z240" s="97">
        <v>0.218</v>
      </c>
      <c r="AA240" s="98" t="s">
        <v>170</v>
      </c>
      <c r="AB240" s="98" t="s">
        <v>160</v>
      </c>
      <c r="AC240" s="98" t="s">
        <v>171</v>
      </c>
      <c r="AD240" s="91">
        <v>3</v>
      </c>
      <c r="AE240" s="135" t="s">
        <v>116</v>
      </c>
      <c r="AF240" s="168"/>
      <c r="AG240" s="98" t="s">
        <v>251</v>
      </c>
      <c r="AH240" s="98"/>
      <c r="AI240" s="86" t="s">
        <v>178</v>
      </c>
      <c r="AJ240" s="101"/>
      <c r="AK240" s="91" t="s">
        <v>2470</v>
      </c>
      <c r="AL240" s="100" t="s">
        <v>2471</v>
      </c>
      <c r="AM240" s="86" t="s">
        <v>266</v>
      </c>
      <c r="AN240" s="86" t="s">
        <v>153</v>
      </c>
      <c r="AO240" s="143">
        <f t="shared" si="9"/>
        <v>0</v>
      </c>
      <c r="AP240" s="85" t="s">
        <v>2472</v>
      </c>
      <c r="AQ240" s="100" t="s">
        <v>157</v>
      </c>
      <c r="AR240" s="97" t="s">
        <v>125</v>
      </c>
      <c r="AS240" s="26" t="s">
        <v>1955</v>
      </c>
      <c r="AV240" s="99"/>
      <c r="AW240" s="159" t="s">
        <v>2473</v>
      </c>
      <c r="AX240" s="102" t="s">
        <v>2474</v>
      </c>
      <c r="AY240" s="157" t="s">
        <v>2475</v>
      </c>
      <c r="AZ240" s="159"/>
      <c r="BF240" s="103">
        <v>46167</v>
      </c>
      <c r="BG240" s="46"/>
      <c r="BH240" s="46"/>
      <c r="BI240" s="46">
        <f t="shared" si="10"/>
        <v>0</v>
      </c>
      <c r="BJ240" s="46">
        <f t="shared" si="11"/>
        <v>0</v>
      </c>
    </row>
    <row r="241" spans="1:62" ht="120" customHeight="1" x14ac:dyDescent="0.2">
      <c r="A241" s="170" t="s">
        <v>179</v>
      </c>
      <c r="B241" s="132"/>
      <c r="C241" s="150">
        <v>0</v>
      </c>
      <c r="D241" s="150">
        <v>0</v>
      </c>
      <c r="E241" s="133">
        <v>269.85000000000002</v>
      </c>
      <c r="F241" s="134" t="s">
        <v>1843</v>
      </c>
      <c r="G241" s="86" t="s">
        <v>1844</v>
      </c>
      <c r="H241" s="86" t="s">
        <v>177</v>
      </c>
      <c r="I241" s="89"/>
      <c r="J241" s="90">
        <v>2</v>
      </c>
      <c r="K241" s="86" t="s">
        <v>1429</v>
      </c>
      <c r="L241" s="86"/>
      <c r="M241" s="92" t="s">
        <v>151</v>
      </c>
      <c r="N241" s="86" t="s">
        <v>108</v>
      </c>
      <c r="O241" s="163" t="s">
        <v>161</v>
      </c>
      <c r="P241" s="163" t="s">
        <v>161</v>
      </c>
      <c r="Q241" s="91" t="s">
        <v>109</v>
      </c>
      <c r="R241" s="91" t="s">
        <v>204</v>
      </c>
      <c r="S241" s="91" t="s">
        <v>1845</v>
      </c>
      <c r="T241" s="92">
        <v>10</v>
      </c>
      <c r="U241" s="93">
        <v>10</v>
      </c>
      <c r="V241" s="94">
        <v>45380</v>
      </c>
      <c r="W241" s="94">
        <v>46161</v>
      </c>
      <c r="X241" s="95">
        <v>9785171610449</v>
      </c>
      <c r="Y241" s="96">
        <v>192</v>
      </c>
      <c r="Z241" s="97">
        <v>0.13500000000000001</v>
      </c>
      <c r="AA241" s="98" t="s">
        <v>170</v>
      </c>
      <c r="AB241" s="98" t="s">
        <v>160</v>
      </c>
      <c r="AC241" s="98" t="s">
        <v>171</v>
      </c>
      <c r="AD241" s="91">
        <v>3</v>
      </c>
      <c r="AE241" s="135" t="s">
        <v>116</v>
      </c>
      <c r="AF241" s="168"/>
      <c r="AG241" s="98" t="s">
        <v>391</v>
      </c>
      <c r="AH241" s="98"/>
      <c r="AI241" s="86" t="s">
        <v>178</v>
      </c>
      <c r="AJ241" s="101"/>
      <c r="AK241" s="91" t="s">
        <v>1846</v>
      </c>
      <c r="AL241" s="100" t="s">
        <v>1847</v>
      </c>
      <c r="AM241" s="86" t="s">
        <v>266</v>
      </c>
      <c r="AN241" s="86" t="s">
        <v>153</v>
      </c>
      <c r="AO241" s="143">
        <f t="shared" si="9"/>
        <v>0</v>
      </c>
      <c r="AP241" s="85" t="s">
        <v>1848</v>
      </c>
      <c r="AQ241" s="100" t="s">
        <v>154</v>
      </c>
      <c r="AR241" s="97" t="s">
        <v>125</v>
      </c>
      <c r="AV241" s="99"/>
      <c r="AW241" s="159" t="s">
        <v>1849</v>
      </c>
      <c r="AX241" s="102" t="s">
        <v>1850</v>
      </c>
      <c r="AY241" s="157" t="s">
        <v>1851</v>
      </c>
      <c r="AZ241" s="159"/>
      <c r="BF241" s="103">
        <v>46164</v>
      </c>
      <c r="BG241" s="46"/>
      <c r="BH241" s="46"/>
      <c r="BI241" s="46">
        <f t="shared" si="10"/>
        <v>0</v>
      </c>
      <c r="BJ241" s="46">
        <f t="shared" si="11"/>
        <v>0</v>
      </c>
    </row>
    <row r="242" spans="1:62" ht="120" customHeight="1" x14ac:dyDescent="0.2">
      <c r="A242" s="170" t="s">
        <v>179</v>
      </c>
      <c r="B242" s="132"/>
      <c r="C242" s="150">
        <v>0</v>
      </c>
      <c r="D242" s="150">
        <v>0</v>
      </c>
      <c r="E242" s="133">
        <v>317.10000000000002</v>
      </c>
      <c r="F242" s="134" t="s">
        <v>1385</v>
      </c>
      <c r="G242" s="86" t="s">
        <v>510</v>
      </c>
      <c r="H242" s="86" t="s">
        <v>177</v>
      </c>
      <c r="I242" s="89"/>
      <c r="J242" s="90">
        <v>5</v>
      </c>
      <c r="K242" s="86"/>
      <c r="L242" s="86"/>
      <c r="M242" s="92" t="s">
        <v>151</v>
      </c>
      <c r="N242" s="86" t="s">
        <v>108</v>
      </c>
      <c r="O242" s="163" t="s">
        <v>163</v>
      </c>
      <c r="P242" s="163" t="s">
        <v>163</v>
      </c>
      <c r="Q242" s="91" t="s">
        <v>109</v>
      </c>
      <c r="R242" s="91" t="s">
        <v>204</v>
      </c>
      <c r="S242" s="91" t="s">
        <v>1386</v>
      </c>
      <c r="T242" s="92">
        <v>10</v>
      </c>
      <c r="U242" s="93">
        <v>12</v>
      </c>
      <c r="V242" s="94">
        <v>43563</v>
      </c>
      <c r="W242" s="94">
        <v>46161</v>
      </c>
      <c r="X242" s="95">
        <v>9785171143916</v>
      </c>
      <c r="Y242" s="96">
        <v>640</v>
      </c>
      <c r="Z242" s="97">
        <v>0.315</v>
      </c>
      <c r="AA242" s="98" t="s">
        <v>170</v>
      </c>
      <c r="AB242" s="98" t="s">
        <v>182</v>
      </c>
      <c r="AC242" s="98" t="s">
        <v>171</v>
      </c>
      <c r="AD242" s="91">
        <v>3</v>
      </c>
      <c r="AE242" s="135" t="s">
        <v>116</v>
      </c>
      <c r="AF242" s="168"/>
      <c r="AG242" s="98" t="s">
        <v>271</v>
      </c>
      <c r="AH242" s="98"/>
      <c r="AI242" s="86" t="s">
        <v>178</v>
      </c>
      <c r="AJ242" s="101"/>
      <c r="AK242" s="91"/>
      <c r="AL242" s="100" t="s">
        <v>1387</v>
      </c>
      <c r="AM242" s="86" t="s">
        <v>264</v>
      </c>
      <c r="AN242" s="86" t="s">
        <v>153</v>
      </c>
      <c r="AO242" s="143">
        <f t="shared" si="9"/>
        <v>0</v>
      </c>
      <c r="AP242" s="85" t="s">
        <v>1388</v>
      </c>
      <c r="AQ242" s="100" t="s">
        <v>157</v>
      </c>
      <c r="AR242" s="97" t="s">
        <v>125</v>
      </c>
      <c r="AV242" s="99"/>
      <c r="AW242" s="159" t="s">
        <v>1389</v>
      </c>
      <c r="AX242" s="102"/>
      <c r="AY242" s="157" t="s">
        <v>1390</v>
      </c>
      <c r="AZ242" s="159"/>
      <c r="BF242" s="103">
        <v>46163</v>
      </c>
      <c r="BG242" s="46"/>
      <c r="BH242" s="46"/>
      <c r="BI242" s="46">
        <f t="shared" si="10"/>
        <v>0</v>
      </c>
      <c r="BJ242" s="46">
        <f t="shared" si="11"/>
        <v>0</v>
      </c>
    </row>
    <row r="243" spans="1:62" ht="120" customHeight="1" x14ac:dyDescent="0.2">
      <c r="A243" s="170" t="s">
        <v>179</v>
      </c>
      <c r="B243" s="132"/>
      <c r="C243" s="150">
        <v>0</v>
      </c>
      <c r="D243" s="150">
        <v>0</v>
      </c>
      <c r="E243" s="133">
        <v>289.8</v>
      </c>
      <c r="F243" s="134" t="s">
        <v>887</v>
      </c>
      <c r="G243" s="86" t="s">
        <v>420</v>
      </c>
      <c r="H243" s="86" t="s">
        <v>177</v>
      </c>
      <c r="I243" s="89"/>
      <c r="J243" s="90">
        <v>8</v>
      </c>
      <c r="K243" s="86"/>
      <c r="L243" s="86"/>
      <c r="M243" s="92" t="s">
        <v>151</v>
      </c>
      <c r="N243" s="86" t="s">
        <v>108</v>
      </c>
      <c r="O243" s="163" t="s">
        <v>161</v>
      </c>
      <c r="P243" s="163" t="s">
        <v>161</v>
      </c>
      <c r="Q243" s="91" t="s">
        <v>109</v>
      </c>
      <c r="R243" s="91" t="s">
        <v>204</v>
      </c>
      <c r="S243" s="91" t="s">
        <v>888</v>
      </c>
      <c r="T243" s="92">
        <v>10</v>
      </c>
      <c r="U243" s="93">
        <v>6</v>
      </c>
      <c r="V243" s="94">
        <v>45808</v>
      </c>
      <c r="W243" s="94">
        <v>46158</v>
      </c>
      <c r="X243" s="95">
        <v>9785171736569</v>
      </c>
      <c r="Y243" s="96">
        <v>384</v>
      </c>
      <c r="Z243" s="97">
        <v>0.247</v>
      </c>
      <c r="AA243" s="98" t="s">
        <v>170</v>
      </c>
      <c r="AB243" s="98" t="s">
        <v>152</v>
      </c>
      <c r="AC243" s="98" t="s">
        <v>171</v>
      </c>
      <c r="AD243" s="91">
        <v>3</v>
      </c>
      <c r="AE243" s="135" t="s">
        <v>116</v>
      </c>
      <c r="AF243" s="168"/>
      <c r="AG243" s="98" t="s">
        <v>203</v>
      </c>
      <c r="AH243" s="98"/>
      <c r="AI243" s="86" t="s">
        <v>178</v>
      </c>
      <c r="AJ243" s="101"/>
      <c r="AK243" s="91" t="s">
        <v>889</v>
      </c>
      <c r="AL243" s="100" t="s">
        <v>890</v>
      </c>
      <c r="AM243" s="86" t="s">
        <v>264</v>
      </c>
      <c r="AN243" s="86" t="s">
        <v>153</v>
      </c>
      <c r="AO243" s="143">
        <f t="shared" si="9"/>
        <v>0</v>
      </c>
      <c r="AP243" s="85" t="s">
        <v>891</v>
      </c>
      <c r="AQ243" s="100" t="s">
        <v>111</v>
      </c>
      <c r="AR243" s="97" t="s">
        <v>125</v>
      </c>
      <c r="AV243" s="99"/>
      <c r="AW243" s="159" t="s">
        <v>892</v>
      </c>
      <c r="AX243" s="102" t="s">
        <v>893</v>
      </c>
      <c r="AY243" s="157" t="s">
        <v>894</v>
      </c>
      <c r="AZ243" s="159"/>
      <c r="BF243" s="103">
        <v>46162</v>
      </c>
      <c r="BG243" s="46"/>
      <c r="BH243" s="46"/>
      <c r="BI243" s="46">
        <f t="shared" si="10"/>
        <v>0</v>
      </c>
      <c r="BJ243" s="46">
        <f t="shared" si="11"/>
        <v>0</v>
      </c>
    </row>
    <row r="244" spans="1:62" ht="120" customHeight="1" x14ac:dyDescent="0.2">
      <c r="A244" s="170" t="s">
        <v>179</v>
      </c>
      <c r="B244" s="132"/>
      <c r="C244" s="150">
        <v>0</v>
      </c>
      <c r="D244" s="150">
        <v>0</v>
      </c>
      <c r="E244" s="133">
        <v>289.8</v>
      </c>
      <c r="F244" s="134" t="s">
        <v>1852</v>
      </c>
      <c r="G244" s="86" t="s">
        <v>1853</v>
      </c>
      <c r="H244" s="86" t="s">
        <v>177</v>
      </c>
      <c r="I244" s="89"/>
      <c r="J244" s="90">
        <v>5</v>
      </c>
      <c r="K244" s="86" t="s">
        <v>1429</v>
      </c>
      <c r="L244" s="86"/>
      <c r="M244" s="92" t="s">
        <v>151</v>
      </c>
      <c r="N244" s="86" t="s">
        <v>108</v>
      </c>
      <c r="O244" s="163" t="s">
        <v>161</v>
      </c>
      <c r="P244" s="163" t="s">
        <v>161</v>
      </c>
      <c r="Q244" s="91" t="s">
        <v>109</v>
      </c>
      <c r="R244" s="91" t="s">
        <v>204</v>
      </c>
      <c r="S244" s="91" t="s">
        <v>1854</v>
      </c>
      <c r="T244" s="92">
        <v>10</v>
      </c>
      <c r="U244" s="93">
        <v>6</v>
      </c>
      <c r="V244" s="94">
        <v>44358</v>
      </c>
      <c r="W244" s="94">
        <v>46161</v>
      </c>
      <c r="X244" s="95">
        <v>9785171364816</v>
      </c>
      <c r="Y244" s="96">
        <v>512</v>
      </c>
      <c r="Z244" s="97">
        <v>0.25700000000000001</v>
      </c>
      <c r="AA244" s="98" t="s">
        <v>170</v>
      </c>
      <c r="AB244" s="98" t="s">
        <v>182</v>
      </c>
      <c r="AC244" s="98" t="s">
        <v>171</v>
      </c>
      <c r="AD244" s="91">
        <v>3</v>
      </c>
      <c r="AE244" s="135" t="s">
        <v>116</v>
      </c>
      <c r="AF244" s="168"/>
      <c r="AG244" s="98" t="s">
        <v>203</v>
      </c>
      <c r="AH244" s="98"/>
      <c r="AI244" s="86" t="s">
        <v>178</v>
      </c>
      <c r="AJ244" s="101"/>
      <c r="AK244" s="91" t="s">
        <v>1855</v>
      </c>
      <c r="AL244" s="100" t="s">
        <v>1856</v>
      </c>
      <c r="AM244" s="86" t="s">
        <v>264</v>
      </c>
      <c r="AN244" s="86" t="s">
        <v>153</v>
      </c>
      <c r="AO244" s="143">
        <f t="shared" si="9"/>
        <v>0</v>
      </c>
      <c r="AP244" s="85" t="s">
        <v>1857</v>
      </c>
      <c r="AQ244" s="100" t="s">
        <v>111</v>
      </c>
      <c r="AR244" s="97" t="s">
        <v>125</v>
      </c>
      <c r="AV244" s="99"/>
      <c r="AW244" s="159" t="s">
        <v>1858</v>
      </c>
      <c r="AX244" s="102"/>
      <c r="AY244" s="157" t="s">
        <v>1859</v>
      </c>
      <c r="AZ244" s="159"/>
      <c r="BF244" s="103">
        <v>46164</v>
      </c>
      <c r="BG244" s="46"/>
      <c r="BH244" s="46"/>
      <c r="BI244" s="46">
        <f t="shared" si="10"/>
        <v>0</v>
      </c>
      <c r="BJ244" s="46">
        <f t="shared" si="11"/>
        <v>0</v>
      </c>
    </row>
    <row r="245" spans="1:62" ht="120" customHeight="1" x14ac:dyDescent="0.2">
      <c r="A245" s="170" t="s">
        <v>179</v>
      </c>
      <c r="B245" s="132"/>
      <c r="C245" s="150">
        <v>0</v>
      </c>
      <c r="D245" s="150">
        <v>0</v>
      </c>
      <c r="E245" s="133">
        <v>299.25</v>
      </c>
      <c r="F245" s="134" t="s">
        <v>1860</v>
      </c>
      <c r="G245" s="86" t="s">
        <v>485</v>
      </c>
      <c r="H245" s="86" t="s">
        <v>177</v>
      </c>
      <c r="I245" s="89"/>
      <c r="J245" s="90">
        <v>3</v>
      </c>
      <c r="K245" s="86" t="s">
        <v>1429</v>
      </c>
      <c r="L245" s="86"/>
      <c r="M245" s="92" t="s">
        <v>151</v>
      </c>
      <c r="N245" s="86" t="s">
        <v>108</v>
      </c>
      <c r="O245" s="163" t="s">
        <v>161</v>
      </c>
      <c r="P245" s="163" t="s">
        <v>161</v>
      </c>
      <c r="Q245" s="91" t="s">
        <v>109</v>
      </c>
      <c r="R245" s="91" t="s">
        <v>204</v>
      </c>
      <c r="S245" s="91" t="s">
        <v>1861</v>
      </c>
      <c r="T245" s="92">
        <v>10</v>
      </c>
      <c r="U245" s="93">
        <v>12</v>
      </c>
      <c r="V245" s="94">
        <v>42745</v>
      </c>
      <c r="W245" s="94">
        <v>46161</v>
      </c>
      <c r="X245" s="95">
        <v>9785171013110</v>
      </c>
      <c r="Y245" s="96">
        <v>416</v>
      </c>
      <c r="Z245" s="97">
        <v>0.26500000000000001</v>
      </c>
      <c r="AA245" s="98" t="s">
        <v>170</v>
      </c>
      <c r="AB245" s="98" t="s">
        <v>152</v>
      </c>
      <c r="AC245" s="98" t="s">
        <v>171</v>
      </c>
      <c r="AD245" s="91">
        <v>3</v>
      </c>
      <c r="AE245" s="135" t="s">
        <v>116</v>
      </c>
      <c r="AF245" s="168"/>
      <c r="AG245" s="98" t="s">
        <v>423</v>
      </c>
      <c r="AH245" s="98"/>
      <c r="AI245" s="86" t="s">
        <v>178</v>
      </c>
      <c r="AJ245" s="101"/>
      <c r="AK245" s="91" t="s">
        <v>1862</v>
      </c>
      <c r="AL245" s="100" t="s">
        <v>1863</v>
      </c>
      <c r="AM245" s="86" t="s">
        <v>265</v>
      </c>
      <c r="AN245" s="86" t="s">
        <v>153</v>
      </c>
      <c r="AO245" s="143">
        <f t="shared" si="9"/>
        <v>0</v>
      </c>
      <c r="AP245" s="85" t="s">
        <v>1864</v>
      </c>
      <c r="AQ245" s="100" t="s">
        <v>154</v>
      </c>
      <c r="AR245" s="97" t="s">
        <v>125</v>
      </c>
      <c r="AV245" s="99"/>
      <c r="AW245" s="159" t="s">
        <v>1865</v>
      </c>
      <c r="AX245" s="102"/>
      <c r="AY245" s="157" t="s">
        <v>1866</v>
      </c>
      <c r="AZ245" s="159"/>
      <c r="BF245" s="103">
        <v>46164</v>
      </c>
      <c r="BG245" s="46"/>
      <c r="BH245" s="46"/>
      <c r="BI245" s="46">
        <f t="shared" si="10"/>
        <v>0</v>
      </c>
      <c r="BJ245" s="46">
        <f t="shared" si="11"/>
        <v>0</v>
      </c>
    </row>
    <row r="246" spans="1:62" ht="120" customHeight="1" x14ac:dyDescent="0.2">
      <c r="A246" s="170" t="s">
        <v>179</v>
      </c>
      <c r="B246" s="132"/>
      <c r="C246" s="150">
        <v>0</v>
      </c>
      <c r="D246" s="150">
        <v>0</v>
      </c>
      <c r="E246" s="133">
        <v>428.40000000000003</v>
      </c>
      <c r="F246" s="134" t="s">
        <v>543</v>
      </c>
      <c r="G246" s="86" t="s">
        <v>246</v>
      </c>
      <c r="H246" s="86" t="s">
        <v>177</v>
      </c>
      <c r="I246" s="89"/>
      <c r="J246" s="90">
        <v>9</v>
      </c>
      <c r="K246" s="86"/>
      <c r="L246" s="86"/>
      <c r="M246" s="92" t="s">
        <v>151</v>
      </c>
      <c r="N246" s="86" t="s">
        <v>108</v>
      </c>
      <c r="O246" s="163" t="s">
        <v>163</v>
      </c>
      <c r="P246" s="163" t="s">
        <v>163</v>
      </c>
      <c r="Q246" s="91" t="s">
        <v>109</v>
      </c>
      <c r="R246" s="91" t="s">
        <v>204</v>
      </c>
      <c r="S246" s="91" t="s">
        <v>895</v>
      </c>
      <c r="T246" s="92">
        <v>10</v>
      </c>
      <c r="U246" s="93">
        <v>16</v>
      </c>
      <c r="V246" s="94">
        <v>45917</v>
      </c>
      <c r="W246" s="94">
        <v>46160</v>
      </c>
      <c r="X246" s="95">
        <v>9785171776206</v>
      </c>
      <c r="Y246" s="96">
        <v>512</v>
      </c>
      <c r="Z246" s="97">
        <v>0.26</v>
      </c>
      <c r="AA246" s="98" t="s">
        <v>170</v>
      </c>
      <c r="AB246" s="98" t="s">
        <v>182</v>
      </c>
      <c r="AC246" s="98" t="s">
        <v>171</v>
      </c>
      <c r="AD246" s="91">
        <v>3</v>
      </c>
      <c r="AE246" s="135" t="s">
        <v>116</v>
      </c>
      <c r="AF246" s="168"/>
      <c r="AG246" s="98" t="s">
        <v>224</v>
      </c>
      <c r="AH246" s="98"/>
      <c r="AI246" s="86" t="s">
        <v>178</v>
      </c>
      <c r="AJ246" s="101"/>
      <c r="AK246" s="91" t="s">
        <v>544</v>
      </c>
      <c r="AL246" s="100" t="s">
        <v>896</v>
      </c>
      <c r="AM246" s="86" t="s">
        <v>264</v>
      </c>
      <c r="AN246" s="86" t="s">
        <v>153</v>
      </c>
      <c r="AO246" s="143">
        <f t="shared" si="9"/>
        <v>0</v>
      </c>
      <c r="AP246" s="85" t="s">
        <v>897</v>
      </c>
      <c r="AQ246" s="100" t="s">
        <v>154</v>
      </c>
      <c r="AR246" s="97" t="s">
        <v>125</v>
      </c>
      <c r="AV246" s="99"/>
      <c r="AW246" s="159" t="s">
        <v>898</v>
      </c>
      <c r="AX246" s="102" t="s">
        <v>899</v>
      </c>
      <c r="AY246" s="157" t="s">
        <v>545</v>
      </c>
      <c r="AZ246" s="159"/>
      <c r="BF246" s="103">
        <v>46162</v>
      </c>
      <c r="BG246" s="46"/>
      <c r="BH246" s="46"/>
      <c r="BI246" s="46">
        <f t="shared" si="10"/>
        <v>0</v>
      </c>
      <c r="BJ246" s="46">
        <f t="shared" si="11"/>
        <v>0</v>
      </c>
    </row>
    <row r="247" spans="1:62" ht="120" customHeight="1" x14ac:dyDescent="0.2">
      <c r="A247" s="170" t="s">
        <v>179</v>
      </c>
      <c r="B247" s="132"/>
      <c r="C247" s="150">
        <v>0</v>
      </c>
      <c r="D247" s="150">
        <v>0</v>
      </c>
      <c r="E247" s="133">
        <v>472.5</v>
      </c>
      <c r="F247" s="134" t="s">
        <v>740</v>
      </c>
      <c r="G247" s="86" t="s">
        <v>246</v>
      </c>
      <c r="H247" s="86" t="s">
        <v>177</v>
      </c>
      <c r="I247" s="89"/>
      <c r="J247" s="90">
        <v>4</v>
      </c>
      <c r="K247" s="86"/>
      <c r="L247" s="86"/>
      <c r="M247" s="92" t="s">
        <v>151</v>
      </c>
      <c r="N247" s="86" t="s">
        <v>108</v>
      </c>
      <c r="O247" s="163" t="s">
        <v>163</v>
      </c>
      <c r="P247" s="163" t="s">
        <v>163</v>
      </c>
      <c r="Q247" s="91" t="s">
        <v>109</v>
      </c>
      <c r="R247" s="91" t="s">
        <v>204</v>
      </c>
      <c r="S247" s="91" t="s">
        <v>900</v>
      </c>
      <c r="T247" s="92">
        <v>10</v>
      </c>
      <c r="U247" s="93">
        <v>6</v>
      </c>
      <c r="V247" s="94">
        <v>43475</v>
      </c>
      <c r="W247" s="94">
        <v>46156</v>
      </c>
      <c r="X247" s="95">
        <v>9785171124892</v>
      </c>
      <c r="Y247" s="96">
        <v>640</v>
      </c>
      <c r="Z247" s="97">
        <v>0.316</v>
      </c>
      <c r="AA247" s="98" t="s">
        <v>170</v>
      </c>
      <c r="AB247" s="98" t="s">
        <v>182</v>
      </c>
      <c r="AC247" s="98" t="s">
        <v>171</v>
      </c>
      <c r="AD247" s="91">
        <v>3</v>
      </c>
      <c r="AE247" s="135" t="s">
        <v>116</v>
      </c>
      <c r="AF247" s="168"/>
      <c r="AG247" s="98" t="s">
        <v>224</v>
      </c>
      <c r="AH247" s="98"/>
      <c r="AI247" s="86" t="s">
        <v>178</v>
      </c>
      <c r="AJ247" s="101"/>
      <c r="AK247" s="91" t="s">
        <v>742</v>
      </c>
      <c r="AL247" s="100" t="s">
        <v>901</v>
      </c>
      <c r="AM247" s="86" t="s">
        <v>264</v>
      </c>
      <c r="AN247" s="86" t="s">
        <v>153</v>
      </c>
      <c r="AO247" s="143">
        <f t="shared" si="9"/>
        <v>0</v>
      </c>
      <c r="AP247" s="85" t="s">
        <v>902</v>
      </c>
      <c r="AQ247" s="100" t="s">
        <v>154</v>
      </c>
      <c r="AR247" s="97" t="s">
        <v>125</v>
      </c>
      <c r="AV247" s="99"/>
      <c r="AW247" s="159" t="s">
        <v>903</v>
      </c>
      <c r="AX247" s="102" t="s">
        <v>904</v>
      </c>
      <c r="AY247" s="157" t="s">
        <v>747</v>
      </c>
      <c r="AZ247" s="159"/>
      <c r="BF247" s="103">
        <v>46162</v>
      </c>
      <c r="BG247" s="46"/>
      <c r="BH247" s="46"/>
      <c r="BI247" s="46">
        <f t="shared" si="10"/>
        <v>0</v>
      </c>
      <c r="BJ247" s="46">
        <f t="shared" si="11"/>
        <v>0</v>
      </c>
    </row>
    <row r="248" spans="1:62" ht="120" customHeight="1" x14ac:dyDescent="0.2">
      <c r="A248" s="170" t="s">
        <v>179</v>
      </c>
      <c r="B248" s="132"/>
      <c r="C248" s="150">
        <v>0</v>
      </c>
      <c r="D248" s="150">
        <v>0</v>
      </c>
      <c r="E248" s="133">
        <v>289.8</v>
      </c>
      <c r="F248" s="134" t="s">
        <v>1867</v>
      </c>
      <c r="G248" s="86" t="s">
        <v>1868</v>
      </c>
      <c r="H248" s="86" t="s">
        <v>177</v>
      </c>
      <c r="I248" s="89"/>
      <c r="J248" s="90">
        <v>6</v>
      </c>
      <c r="K248" s="86" t="s">
        <v>1429</v>
      </c>
      <c r="L248" s="86"/>
      <c r="M248" s="92" t="s">
        <v>151</v>
      </c>
      <c r="N248" s="86" t="s">
        <v>108</v>
      </c>
      <c r="O248" s="163" t="s">
        <v>161</v>
      </c>
      <c r="P248" s="163" t="s">
        <v>161</v>
      </c>
      <c r="Q248" s="91" t="s">
        <v>109</v>
      </c>
      <c r="R248" s="91" t="s">
        <v>204</v>
      </c>
      <c r="S248" s="91" t="s">
        <v>1869</v>
      </c>
      <c r="T248" s="92">
        <v>10</v>
      </c>
      <c r="U248" s="93">
        <v>4</v>
      </c>
      <c r="V248" s="94">
        <v>44314</v>
      </c>
      <c r="W248" s="94">
        <v>46160</v>
      </c>
      <c r="X248" s="95">
        <v>9785171074579</v>
      </c>
      <c r="Y248" s="96">
        <v>448</v>
      </c>
      <c r="Z248" s="97">
        <v>0.28999999999999998</v>
      </c>
      <c r="AA248" s="98" t="s">
        <v>170</v>
      </c>
      <c r="AB248" s="98" t="s">
        <v>152</v>
      </c>
      <c r="AC248" s="98" t="s">
        <v>171</v>
      </c>
      <c r="AD248" s="91">
        <v>3</v>
      </c>
      <c r="AE248" s="135" t="s">
        <v>116</v>
      </c>
      <c r="AF248" s="168"/>
      <c r="AG248" s="98" t="s">
        <v>203</v>
      </c>
      <c r="AH248" s="98"/>
      <c r="AI248" s="86" t="s">
        <v>178</v>
      </c>
      <c r="AJ248" s="101"/>
      <c r="AK248" s="91" t="s">
        <v>1870</v>
      </c>
      <c r="AL248" s="100" t="s">
        <v>1871</v>
      </c>
      <c r="AM248" s="86" t="s">
        <v>264</v>
      </c>
      <c r="AN248" s="86" t="s">
        <v>153</v>
      </c>
      <c r="AO248" s="143">
        <f t="shared" si="9"/>
        <v>0</v>
      </c>
      <c r="AP248" s="85" t="s">
        <v>1872</v>
      </c>
      <c r="AQ248" s="100" t="s">
        <v>157</v>
      </c>
      <c r="AR248" s="97" t="s">
        <v>125</v>
      </c>
      <c r="AV248" s="99"/>
      <c r="AW248" s="159" t="s">
        <v>1873</v>
      </c>
      <c r="AX248" s="102"/>
      <c r="AY248" s="157" t="s">
        <v>1874</v>
      </c>
      <c r="AZ248" s="159"/>
      <c r="BF248" s="103">
        <v>46164</v>
      </c>
      <c r="BG248" s="46"/>
      <c r="BH248" s="46"/>
      <c r="BI248" s="46">
        <f t="shared" si="10"/>
        <v>0</v>
      </c>
      <c r="BJ248" s="46">
        <f t="shared" si="11"/>
        <v>0</v>
      </c>
    </row>
    <row r="249" spans="1:62" ht="120" customHeight="1" x14ac:dyDescent="0.2">
      <c r="A249" s="170" t="s">
        <v>179</v>
      </c>
      <c r="B249" s="132"/>
      <c r="C249" s="150">
        <v>0</v>
      </c>
      <c r="D249" s="150">
        <v>0</v>
      </c>
      <c r="E249" s="133">
        <v>280.35000000000002</v>
      </c>
      <c r="F249" s="134" t="s">
        <v>1875</v>
      </c>
      <c r="G249" s="86" t="s">
        <v>382</v>
      </c>
      <c r="H249" s="86" t="s">
        <v>177</v>
      </c>
      <c r="I249" s="89"/>
      <c r="J249" s="90">
        <v>5</v>
      </c>
      <c r="K249" s="86" t="s">
        <v>1429</v>
      </c>
      <c r="L249" s="86"/>
      <c r="M249" s="92" t="s">
        <v>151</v>
      </c>
      <c r="N249" s="86" t="s">
        <v>108</v>
      </c>
      <c r="O249" s="163" t="s">
        <v>161</v>
      </c>
      <c r="P249" s="163" t="s">
        <v>161</v>
      </c>
      <c r="Q249" s="91" t="s">
        <v>109</v>
      </c>
      <c r="R249" s="91" t="s">
        <v>204</v>
      </c>
      <c r="S249" s="91" t="s">
        <v>1876</v>
      </c>
      <c r="T249" s="92">
        <v>10</v>
      </c>
      <c r="U249" s="93">
        <v>5</v>
      </c>
      <c r="V249" s="94">
        <v>46043</v>
      </c>
      <c r="W249" s="94">
        <v>46157</v>
      </c>
      <c r="X249" s="95">
        <v>9785171812607</v>
      </c>
      <c r="Y249" s="96">
        <v>384</v>
      </c>
      <c r="Z249" s="97">
        <v>0.24</v>
      </c>
      <c r="AA249" s="98" t="s">
        <v>170</v>
      </c>
      <c r="AB249" s="98" t="s">
        <v>152</v>
      </c>
      <c r="AC249" s="98" t="s">
        <v>171</v>
      </c>
      <c r="AD249" s="91">
        <v>3</v>
      </c>
      <c r="AE249" s="135" t="s">
        <v>116</v>
      </c>
      <c r="AF249" s="168"/>
      <c r="AG249" s="98" t="s">
        <v>275</v>
      </c>
      <c r="AH249" s="98"/>
      <c r="AI249" s="86" t="s">
        <v>178</v>
      </c>
      <c r="AJ249" s="101"/>
      <c r="AK249" s="91" t="s">
        <v>1877</v>
      </c>
      <c r="AL249" s="100" t="s">
        <v>1878</v>
      </c>
      <c r="AM249" s="86" t="s">
        <v>264</v>
      </c>
      <c r="AN249" s="86" t="s">
        <v>153</v>
      </c>
      <c r="AO249" s="143">
        <f t="shared" si="9"/>
        <v>0</v>
      </c>
      <c r="AP249" s="85" t="s">
        <v>1879</v>
      </c>
      <c r="AQ249" s="100" t="s">
        <v>111</v>
      </c>
      <c r="AR249" s="97" t="s">
        <v>125</v>
      </c>
      <c r="AV249" s="99"/>
      <c r="AW249" s="159" t="s">
        <v>1880</v>
      </c>
      <c r="AX249" s="102" t="s">
        <v>1881</v>
      </c>
      <c r="AY249" s="157" t="s">
        <v>1882</v>
      </c>
      <c r="AZ249" s="159"/>
      <c r="BF249" s="103">
        <v>46164</v>
      </c>
      <c r="BG249" s="46"/>
      <c r="BH249" s="46"/>
      <c r="BI249" s="46">
        <f t="shared" si="10"/>
        <v>0</v>
      </c>
      <c r="BJ249" s="46">
        <f t="shared" si="11"/>
        <v>0</v>
      </c>
    </row>
    <row r="250" spans="1:62" ht="120" customHeight="1" x14ac:dyDescent="0.2">
      <c r="A250" s="170" t="s">
        <v>179</v>
      </c>
      <c r="B250" s="132"/>
      <c r="C250" s="150">
        <v>0</v>
      </c>
      <c r="D250" s="150">
        <v>0</v>
      </c>
      <c r="E250" s="133">
        <v>201.60000000000002</v>
      </c>
      <c r="F250" s="134" t="s">
        <v>2751</v>
      </c>
      <c r="G250" s="86" t="s">
        <v>2752</v>
      </c>
      <c r="H250" s="86" t="s">
        <v>177</v>
      </c>
      <c r="I250" s="89"/>
      <c r="J250" s="90">
        <v>4</v>
      </c>
      <c r="K250" s="86"/>
      <c r="L250" s="86"/>
      <c r="M250" s="92" t="s">
        <v>144</v>
      </c>
      <c r="N250" s="86" t="s">
        <v>108</v>
      </c>
      <c r="O250" s="163" t="s">
        <v>230</v>
      </c>
      <c r="P250" s="163" t="s">
        <v>239</v>
      </c>
      <c r="Q250" s="91" t="s">
        <v>109</v>
      </c>
      <c r="R250" s="91" t="s">
        <v>204</v>
      </c>
      <c r="S250" s="91" t="s">
        <v>2753</v>
      </c>
      <c r="T250" s="92">
        <v>10</v>
      </c>
      <c r="U250" s="93">
        <v>24</v>
      </c>
      <c r="V250" s="94">
        <v>43864</v>
      </c>
      <c r="W250" s="94">
        <v>46164</v>
      </c>
      <c r="X250" s="95">
        <v>9785171199807</v>
      </c>
      <c r="Y250" s="96">
        <v>160</v>
      </c>
      <c r="Z250" s="97">
        <v>0.122</v>
      </c>
      <c r="AA250" s="98" t="s">
        <v>170</v>
      </c>
      <c r="AB250" s="98" t="s">
        <v>160</v>
      </c>
      <c r="AC250" s="98" t="s">
        <v>171</v>
      </c>
      <c r="AD250" s="91">
        <v>3</v>
      </c>
      <c r="AE250" s="135" t="s">
        <v>116</v>
      </c>
      <c r="AF250" s="168"/>
      <c r="AG250" s="98" t="s">
        <v>309</v>
      </c>
      <c r="AH250" s="98"/>
      <c r="AI250" s="86" t="s">
        <v>178</v>
      </c>
      <c r="AJ250" s="101"/>
      <c r="AK250" s="91" t="s">
        <v>2754</v>
      </c>
      <c r="AL250" s="100" t="s">
        <v>2755</v>
      </c>
      <c r="AM250" s="86" t="s">
        <v>266</v>
      </c>
      <c r="AN250" s="86" t="s">
        <v>153</v>
      </c>
      <c r="AO250" s="143">
        <f t="shared" si="9"/>
        <v>0</v>
      </c>
      <c r="AP250" s="85" t="s">
        <v>2756</v>
      </c>
      <c r="AQ250" s="100" t="s">
        <v>111</v>
      </c>
      <c r="AR250" s="97" t="s">
        <v>125</v>
      </c>
      <c r="AV250" s="99"/>
      <c r="AW250" s="159" t="s">
        <v>2757</v>
      </c>
      <c r="AX250" s="102"/>
      <c r="AY250" s="157" t="s">
        <v>2758</v>
      </c>
      <c r="AZ250" s="159"/>
      <c r="BF250" s="103">
        <v>46168</v>
      </c>
      <c r="BG250" s="46"/>
      <c r="BH250" s="46"/>
      <c r="BI250" s="46">
        <f t="shared" si="10"/>
        <v>0</v>
      </c>
      <c r="BJ250" s="46">
        <f t="shared" si="11"/>
        <v>0</v>
      </c>
    </row>
    <row r="251" spans="1:62" ht="120" customHeight="1" x14ac:dyDescent="0.2">
      <c r="A251" s="170" t="s">
        <v>179</v>
      </c>
      <c r="B251" s="132"/>
      <c r="C251" s="150">
        <v>0</v>
      </c>
      <c r="D251" s="150">
        <v>0</v>
      </c>
      <c r="E251" s="133">
        <v>516.6</v>
      </c>
      <c r="F251" s="134" t="s">
        <v>1883</v>
      </c>
      <c r="G251" s="86" t="s">
        <v>1884</v>
      </c>
      <c r="H251" s="86" t="s">
        <v>177</v>
      </c>
      <c r="I251" s="89"/>
      <c r="J251" s="90">
        <v>6</v>
      </c>
      <c r="K251" s="86" t="s">
        <v>1429</v>
      </c>
      <c r="L251" s="86"/>
      <c r="M251" s="92" t="s">
        <v>151</v>
      </c>
      <c r="N251" s="86" t="s">
        <v>108</v>
      </c>
      <c r="O251" s="163" t="s">
        <v>249</v>
      </c>
      <c r="P251" s="163" t="s">
        <v>249</v>
      </c>
      <c r="Q251" s="91" t="s">
        <v>109</v>
      </c>
      <c r="R251" s="91" t="s">
        <v>204</v>
      </c>
      <c r="S251" s="91" t="s">
        <v>1885</v>
      </c>
      <c r="T251" s="92">
        <v>10</v>
      </c>
      <c r="U251" s="93">
        <v>8</v>
      </c>
      <c r="V251" s="94">
        <v>44498</v>
      </c>
      <c r="W251" s="94">
        <v>46161</v>
      </c>
      <c r="X251" s="95">
        <v>9785171393526</v>
      </c>
      <c r="Y251" s="96">
        <v>864</v>
      </c>
      <c r="Z251" s="97">
        <v>0.41499999999999998</v>
      </c>
      <c r="AA251" s="98" t="s">
        <v>170</v>
      </c>
      <c r="AB251" s="98" t="s">
        <v>182</v>
      </c>
      <c r="AC251" s="98" t="s">
        <v>171</v>
      </c>
      <c r="AD251" s="91">
        <v>3</v>
      </c>
      <c r="AE251" s="135" t="s">
        <v>116</v>
      </c>
      <c r="AF251" s="168"/>
      <c r="AG251" s="98" t="s">
        <v>259</v>
      </c>
      <c r="AH251" s="98"/>
      <c r="AI251" s="86" t="s">
        <v>178</v>
      </c>
      <c r="AJ251" s="101"/>
      <c r="AK251" s="91" t="s">
        <v>1886</v>
      </c>
      <c r="AL251" s="100" t="s">
        <v>1887</v>
      </c>
      <c r="AM251" s="86" t="s">
        <v>265</v>
      </c>
      <c r="AN251" s="86" t="s">
        <v>153</v>
      </c>
      <c r="AO251" s="143">
        <f t="shared" si="9"/>
        <v>0</v>
      </c>
      <c r="AP251" s="85" t="s">
        <v>1888</v>
      </c>
      <c r="AQ251" s="100" t="s">
        <v>111</v>
      </c>
      <c r="AR251" s="97" t="s">
        <v>125</v>
      </c>
      <c r="AV251" s="99"/>
      <c r="AW251" s="159" t="s">
        <v>1889</v>
      </c>
      <c r="AX251" s="102"/>
      <c r="AY251" s="157" t="s">
        <v>1890</v>
      </c>
      <c r="AZ251" s="159"/>
      <c r="BF251" s="103">
        <v>46164</v>
      </c>
      <c r="BG251" s="46"/>
      <c r="BH251" s="46"/>
      <c r="BI251" s="46">
        <f t="shared" si="10"/>
        <v>0</v>
      </c>
      <c r="BJ251" s="46">
        <f t="shared" si="11"/>
        <v>0</v>
      </c>
    </row>
    <row r="252" spans="1:62" ht="120" customHeight="1" x14ac:dyDescent="0.2">
      <c r="A252" s="170" t="s">
        <v>179</v>
      </c>
      <c r="B252" s="132"/>
      <c r="C252" s="150">
        <v>0</v>
      </c>
      <c r="D252" s="150">
        <v>0</v>
      </c>
      <c r="E252" s="133">
        <v>317.10000000000002</v>
      </c>
      <c r="F252" s="134" t="s">
        <v>905</v>
      </c>
      <c r="G252" s="86" t="s">
        <v>455</v>
      </c>
      <c r="H252" s="86" t="s">
        <v>177</v>
      </c>
      <c r="I252" s="89"/>
      <c r="J252" s="90">
        <v>8</v>
      </c>
      <c r="K252" s="86"/>
      <c r="L252" s="86"/>
      <c r="M252" s="92" t="s">
        <v>151</v>
      </c>
      <c r="N252" s="86" t="s">
        <v>108</v>
      </c>
      <c r="O252" s="163" t="s">
        <v>161</v>
      </c>
      <c r="P252" s="163" t="s">
        <v>161</v>
      </c>
      <c r="Q252" s="91" t="s">
        <v>109</v>
      </c>
      <c r="R252" s="91" t="s">
        <v>204</v>
      </c>
      <c r="S252" s="91" t="s">
        <v>906</v>
      </c>
      <c r="T252" s="92">
        <v>10</v>
      </c>
      <c r="U252" s="93">
        <v>14</v>
      </c>
      <c r="V252" s="94">
        <v>43126</v>
      </c>
      <c r="W252" s="94">
        <v>46158</v>
      </c>
      <c r="X252" s="95">
        <v>9785171069117</v>
      </c>
      <c r="Y252" s="96">
        <v>416</v>
      </c>
      <c r="Z252" s="97">
        <v>0.255</v>
      </c>
      <c r="AA252" s="98" t="s">
        <v>170</v>
      </c>
      <c r="AB252" s="98" t="s">
        <v>164</v>
      </c>
      <c r="AC252" s="98" t="s">
        <v>171</v>
      </c>
      <c r="AD252" s="91">
        <v>3</v>
      </c>
      <c r="AE252" s="135" t="s">
        <v>116</v>
      </c>
      <c r="AF252" s="168"/>
      <c r="AG252" s="98" t="s">
        <v>259</v>
      </c>
      <c r="AH252" s="98"/>
      <c r="AI252" s="86" t="s">
        <v>178</v>
      </c>
      <c r="AJ252" s="101"/>
      <c r="AK252" s="91" t="s">
        <v>907</v>
      </c>
      <c r="AL252" s="100" t="s">
        <v>908</v>
      </c>
      <c r="AM252" s="86" t="s">
        <v>265</v>
      </c>
      <c r="AN252" s="86" t="s">
        <v>153</v>
      </c>
      <c r="AO252" s="143">
        <f t="shared" si="9"/>
        <v>0</v>
      </c>
      <c r="AP252" s="85" t="s">
        <v>909</v>
      </c>
      <c r="AQ252" s="100" t="s">
        <v>157</v>
      </c>
      <c r="AR252" s="97" t="s">
        <v>125</v>
      </c>
      <c r="AV252" s="99"/>
      <c r="AW252" s="159" t="s">
        <v>910</v>
      </c>
      <c r="AX252" s="102"/>
      <c r="AY252" s="157" t="s">
        <v>911</v>
      </c>
      <c r="AZ252" s="159"/>
      <c r="BF252" s="103">
        <v>46162</v>
      </c>
      <c r="BG252" s="46"/>
      <c r="BH252" s="46"/>
      <c r="BI252" s="46">
        <f t="shared" si="10"/>
        <v>0</v>
      </c>
      <c r="BJ252" s="46">
        <f t="shared" si="11"/>
        <v>0</v>
      </c>
    </row>
    <row r="253" spans="1:62" ht="120" customHeight="1" x14ac:dyDescent="0.2">
      <c r="A253" s="170" t="s">
        <v>179</v>
      </c>
      <c r="B253" s="132"/>
      <c r="C253" s="150">
        <v>0</v>
      </c>
      <c r="D253" s="150">
        <v>0</v>
      </c>
      <c r="E253" s="133">
        <v>307.65000000000003</v>
      </c>
      <c r="F253" s="134" t="s">
        <v>2476</v>
      </c>
      <c r="G253" s="86" t="s">
        <v>2477</v>
      </c>
      <c r="H253" s="86" t="s">
        <v>177</v>
      </c>
      <c r="I253" s="89"/>
      <c r="J253" s="90">
        <v>7</v>
      </c>
      <c r="K253" s="86"/>
      <c r="L253" s="86"/>
      <c r="M253" s="92" t="s">
        <v>151</v>
      </c>
      <c r="N253" s="86" t="s">
        <v>108</v>
      </c>
      <c r="O253" s="163" t="s">
        <v>161</v>
      </c>
      <c r="P253" s="163" t="s">
        <v>161</v>
      </c>
      <c r="Q253" s="91" t="s">
        <v>109</v>
      </c>
      <c r="R253" s="91" t="s">
        <v>204</v>
      </c>
      <c r="S253" s="91" t="s">
        <v>2478</v>
      </c>
      <c r="T253" s="92">
        <v>10</v>
      </c>
      <c r="U253" s="93">
        <v>16</v>
      </c>
      <c r="V253" s="94">
        <v>43242</v>
      </c>
      <c r="W253" s="94">
        <v>46163</v>
      </c>
      <c r="X253" s="95">
        <v>9785171050771</v>
      </c>
      <c r="Y253" s="96">
        <v>512</v>
      </c>
      <c r="Z253" s="97">
        <v>0.25600000000000001</v>
      </c>
      <c r="AA253" s="98" t="s">
        <v>170</v>
      </c>
      <c r="AB253" s="98" t="s">
        <v>182</v>
      </c>
      <c r="AC253" s="98" t="s">
        <v>171</v>
      </c>
      <c r="AD253" s="91">
        <v>3</v>
      </c>
      <c r="AE253" s="135" t="s">
        <v>116</v>
      </c>
      <c r="AF253" s="168"/>
      <c r="AG253" s="98" t="s">
        <v>203</v>
      </c>
      <c r="AH253" s="98"/>
      <c r="AI253" s="86" t="s">
        <v>178</v>
      </c>
      <c r="AJ253" s="101"/>
      <c r="AK253" s="91" t="s">
        <v>2479</v>
      </c>
      <c r="AL253" s="100" t="s">
        <v>2480</v>
      </c>
      <c r="AM253" s="86" t="s">
        <v>264</v>
      </c>
      <c r="AN253" s="86" t="s">
        <v>153</v>
      </c>
      <c r="AO253" s="143">
        <f t="shared" si="9"/>
        <v>0</v>
      </c>
      <c r="AP253" s="85" t="s">
        <v>2481</v>
      </c>
      <c r="AQ253" s="100" t="s">
        <v>111</v>
      </c>
      <c r="AR253" s="97" t="s">
        <v>125</v>
      </c>
      <c r="AS253" s="26" t="s">
        <v>1955</v>
      </c>
      <c r="AV253" s="99"/>
      <c r="AW253" s="159" t="s">
        <v>2482</v>
      </c>
      <c r="AX253" s="102"/>
      <c r="AY253" s="157" t="s">
        <v>2483</v>
      </c>
      <c r="AZ253" s="159"/>
      <c r="BF253" s="103">
        <v>46167</v>
      </c>
      <c r="BG253" s="46"/>
      <c r="BH253" s="46"/>
      <c r="BI253" s="46">
        <f t="shared" si="10"/>
        <v>0</v>
      </c>
      <c r="BJ253" s="46">
        <f t="shared" si="11"/>
        <v>0</v>
      </c>
    </row>
    <row r="254" spans="1:62" ht="120" customHeight="1" x14ac:dyDescent="0.2">
      <c r="A254" s="170" t="s">
        <v>179</v>
      </c>
      <c r="B254" s="132"/>
      <c r="C254" s="150">
        <v>0</v>
      </c>
      <c r="D254" s="150">
        <v>0</v>
      </c>
      <c r="E254" s="133">
        <v>332.85</v>
      </c>
      <c r="F254" s="134" t="s">
        <v>1891</v>
      </c>
      <c r="G254" s="86" t="s">
        <v>1892</v>
      </c>
      <c r="H254" s="86" t="s">
        <v>177</v>
      </c>
      <c r="I254" s="89"/>
      <c r="J254" s="90">
        <v>3</v>
      </c>
      <c r="K254" s="86" t="s">
        <v>1429</v>
      </c>
      <c r="L254" s="86"/>
      <c r="M254" s="92" t="s">
        <v>151</v>
      </c>
      <c r="N254" s="86" t="s">
        <v>108</v>
      </c>
      <c r="O254" s="163" t="s">
        <v>161</v>
      </c>
      <c r="P254" s="163" t="s">
        <v>161</v>
      </c>
      <c r="Q254" s="91" t="s">
        <v>109</v>
      </c>
      <c r="R254" s="91" t="s">
        <v>204</v>
      </c>
      <c r="S254" s="91" t="s">
        <v>1893</v>
      </c>
      <c r="T254" s="92">
        <v>10</v>
      </c>
      <c r="U254" s="93">
        <v>6</v>
      </c>
      <c r="V254" s="94">
        <v>42842</v>
      </c>
      <c r="W254" s="94">
        <v>46162</v>
      </c>
      <c r="X254" s="95">
        <v>9785171025571</v>
      </c>
      <c r="Y254" s="96">
        <v>320</v>
      </c>
      <c r="Z254" s="97">
        <v>0.21</v>
      </c>
      <c r="AA254" s="98" t="s">
        <v>170</v>
      </c>
      <c r="AB254" s="98" t="s">
        <v>152</v>
      </c>
      <c r="AC254" s="98" t="s">
        <v>171</v>
      </c>
      <c r="AD254" s="91">
        <v>3</v>
      </c>
      <c r="AE254" s="135" t="s">
        <v>116</v>
      </c>
      <c r="AF254" s="168"/>
      <c r="AG254" s="98" t="s">
        <v>224</v>
      </c>
      <c r="AH254" s="98"/>
      <c r="AI254" s="86" t="s">
        <v>178</v>
      </c>
      <c r="AJ254" s="101"/>
      <c r="AK254" s="91" t="s">
        <v>1894</v>
      </c>
      <c r="AL254" s="100" t="s">
        <v>1895</v>
      </c>
      <c r="AM254" s="86" t="s">
        <v>264</v>
      </c>
      <c r="AN254" s="86" t="s">
        <v>153</v>
      </c>
      <c r="AO254" s="143">
        <f t="shared" si="9"/>
        <v>0</v>
      </c>
      <c r="AP254" s="85" t="s">
        <v>1896</v>
      </c>
      <c r="AQ254" s="100" t="s">
        <v>154</v>
      </c>
      <c r="AR254" s="97" t="s">
        <v>125</v>
      </c>
      <c r="AV254" s="99"/>
      <c r="AW254" s="159" t="s">
        <v>1897</v>
      </c>
      <c r="AX254" s="102"/>
      <c r="AY254" s="157" t="s">
        <v>1898</v>
      </c>
      <c r="AZ254" s="159"/>
      <c r="BF254" s="103">
        <v>46164</v>
      </c>
      <c r="BG254" s="46"/>
      <c r="BH254" s="46"/>
      <c r="BI254" s="46">
        <f t="shared" si="10"/>
        <v>0</v>
      </c>
      <c r="BJ254" s="46">
        <f t="shared" si="11"/>
        <v>0</v>
      </c>
    </row>
    <row r="255" spans="1:62" ht="120" customHeight="1" x14ac:dyDescent="0.2">
      <c r="A255" s="170" t="s">
        <v>179</v>
      </c>
      <c r="B255" s="132"/>
      <c r="C255" s="150">
        <v>0</v>
      </c>
      <c r="D255" s="150">
        <v>0</v>
      </c>
      <c r="E255" s="133">
        <v>299.25</v>
      </c>
      <c r="F255" s="134" t="s">
        <v>912</v>
      </c>
      <c r="G255" s="86" t="s">
        <v>567</v>
      </c>
      <c r="H255" s="86" t="s">
        <v>177</v>
      </c>
      <c r="I255" s="89"/>
      <c r="J255" s="90" t="s">
        <v>193</v>
      </c>
      <c r="K255" s="86"/>
      <c r="L255" s="86"/>
      <c r="M255" s="92" t="s">
        <v>144</v>
      </c>
      <c r="N255" s="86" t="s">
        <v>108</v>
      </c>
      <c r="O255" s="163" t="s">
        <v>230</v>
      </c>
      <c r="P255" s="163" t="s">
        <v>239</v>
      </c>
      <c r="Q255" s="91" t="s">
        <v>109</v>
      </c>
      <c r="R255" s="91" t="s">
        <v>204</v>
      </c>
      <c r="S255" s="91" t="s">
        <v>913</v>
      </c>
      <c r="T255" s="92">
        <v>10</v>
      </c>
      <c r="U255" s="93">
        <v>12</v>
      </c>
      <c r="V255" s="94">
        <v>46160</v>
      </c>
      <c r="W255" s="94">
        <v>46160</v>
      </c>
      <c r="X255" s="95">
        <v>9785171838072</v>
      </c>
      <c r="Y255" s="96">
        <v>544</v>
      </c>
      <c r="Z255" s="97">
        <v>0.27</v>
      </c>
      <c r="AA255" s="98" t="s">
        <v>170</v>
      </c>
      <c r="AB255" s="98" t="s">
        <v>182</v>
      </c>
      <c r="AC255" s="98" t="s">
        <v>171</v>
      </c>
      <c r="AD255" s="91">
        <v>3</v>
      </c>
      <c r="AE255" s="169" t="s">
        <v>194</v>
      </c>
      <c r="AF255" s="168"/>
      <c r="AG255" s="98" t="s">
        <v>309</v>
      </c>
      <c r="AH255" s="98"/>
      <c r="AI255" s="86" t="s">
        <v>178</v>
      </c>
      <c r="AJ255" s="101" t="s">
        <v>111</v>
      </c>
      <c r="AK255" s="91" t="s">
        <v>914</v>
      </c>
      <c r="AL255" s="100" t="s">
        <v>915</v>
      </c>
      <c r="AM255" s="86" t="s">
        <v>266</v>
      </c>
      <c r="AN255" s="86" t="s">
        <v>153</v>
      </c>
      <c r="AO255" s="143">
        <f t="shared" si="9"/>
        <v>0</v>
      </c>
      <c r="AP255" s="85" t="s">
        <v>916</v>
      </c>
      <c r="AQ255" s="100" t="s">
        <v>111</v>
      </c>
      <c r="AR255" s="97" t="s">
        <v>125</v>
      </c>
      <c r="AV255" s="99"/>
      <c r="AW255" s="159" t="s">
        <v>917</v>
      </c>
      <c r="AX255" s="102"/>
      <c r="AY255" s="157" t="s">
        <v>918</v>
      </c>
      <c r="AZ255" s="159"/>
      <c r="BF255" s="103">
        <v>46162</v>
      </c>
      <c r="BG255" s="46"/>
      <c r="BH255" s="46"/>
      <c r="BI255" s="46">
        <f t="shared" si="10"/>
        <v>0</v>
      </c>
      <c r="BJ255" s="46">
        <f t="shared" si="11"/>
        <v>0</v>
      </c>
    </row>
    <row r="256" spans="1:62" ht="120" customHeight="1" x14ac:dyDescent="0.2">
      <c r="A256" s="170" t="s">
        <v>179</v>
      </c>
      <c r="B256" s="132"/>
      <c r="C256" s="150">
        <v>0</v>
      </c>
      <c r="D256" s="150">
        <v>0</v>
      </c>
      <c r="E256" s="133">
        <v>382.2</v>
      </c>
      <c r="F256" s="134" t="s">
        <v>1899</v>
      </c>
      <c r="G256" s="86" t="s">
        <v>1900</v>
      </c>
      <c r="H256" s="86" t="s">
        <v>177</v>
      </c>
      <c r="I256" s="89"/>
      <c r="J256" s="90">
        <v>7</v>
      </c>
      <c r="K256" s="86" t="s">
        <v>1429</v>
      </c>
      <c r="L256" s="86"/>
      <c r="M256" s="92" t="s">
        <v>151</v>
      </c>
      <c r="N256" s="86" t="s">
        <v>108</v>
      </c>
      <c r="O256" s="163" t="s">
        <v>161</v>
      </c>
      <c r="P256" s="163" t="s">
        <v>161</v>
      </c>
      <c r="Q256" s="91" t="s">
        <v>109</v>
      </c>
      <c r="R256" s="91" t="s">
        <v>204</v>
      </c>
      <c r="S256" s="91" t="s">
        <v>1901</v>
      </c>
      <c r="T256" s="92">
        <v>10</v>
      </c>
      <c r="U256" s="93">
        <v>5</v>
      </c>
      <c r="V256" s="94">
        <v>42562</v>
      </c>
      <c r="W256" s="94">
        <v>46157</v>
      </c>
      <c r="X256" s="95">
        <v>9785170935352</v>
      </c>
      <c r="Y256" s="96">
        <v>416</v>
      </c>
      <c r="Z256" s="97">
        <v>0.26400000000000001</v>
      </c>
      <c r="AA256" s="98" t="s">
        <v>170</v>
      </c>
      <c r="AB256" s="98" t="s">
        <v>152</v>
      </c>
      <c r="AC256" s="98" t="s">
        <v>171</v>
      </c>
      <c r="AD256" s="91">
        <v>3</v>
      </c>
      <c r="AE256" s="135" t="s">
        <v>116</v>
      </c>
      <c r="AF256" s="168"/>
      <c r="AG256" s="98" t="s">
        <v>259</v>
      </c>
      <c r="AH256" s="98"/>
      <c r="AI256" s="86" t="s">
        <v>178</v>
      </c>
      <c r="AJ256" s="101"/>
      <c r="AK256" s="91" t="s">
        <v>1902</v>
      </c>
      <c r="AL256" s="100" t="s">
        <v>1903</v>
      </c>
      <c r="AM256" s="86" t="s">
        <v>265</v>
      </c>
      <c r="AN256" s="86" t="s">
        <v>153</v>
      </c>
      <c r="AO256" s="143">
        <f t="shared" si="9"/>
        <v>0</v>
      </c>
      <c r="AP256" s="85" t="s">
        <v>1904</v>
      </c>
      <c r="AQ256" s="100" t="s">
        <v>111</v>
      </c>
      <c r="AR256" s="97" t="s">
        <v>125</v>
      </c>
      <c r="AV256" s="99"/>
      <c r="AW256" s="159" t="s">
        <v>1905</v>
      </c>
      <c r="AX256" s="102"/>
      <c r="AY256" s="157" t="s">
        <v>1906</v>
      </c>
      <c r="AZ256" s="159"/>
      <c r="BF256" s="103">
        <v>46164</v>
      </c>
      <c r="BG256" s="46"/>
      <c r="BH256" s="46"/>
      <c r="BI256" s="46">
        <f t="shared" si="10"/>
        <v>0</v>
      </c>
      <c r="BJ256" s="46">
        <f t="shared" si="11"/>
        <v>0</v>
      </c>
    </row>
    <row r="257" spans="1:62" ht="120" customHeight="1" x14ac:dyDescent="0.2">
      <c r="A257" s="170" t="s">
        <v>179</v>
      </c>
      <c r="B257" s="132"/>
      <c r="C257" s="150">
        <v>0</v>
      </c>
      <c r="D257" s="150">
        <v>0</v>
      </c>
      <c r="E257" s="133">
        <v>289.8</v>
      </c>
      <c r="F257" s="134" t="s">
        <v>2484</v>
      </c>
      <c r="G257" s="86" t="s">
        <v>1900</v>
      </c>
      <c r="H257" s="86" t="s">
        <v>177</v>
      </c>
      <c r="I257" s="89"/>
      <c r="J257" s="90">
        <v>3</v>
      </c>
      <c r="K257" s="86"/>
      <c r="L257" s="86"/>
      <c r="M257" s="92" t="s">
        <v>151</v>
      </c>
      <c r="N257" s="86" t="s">
        <v>108</v>
      </c>
      <c r="O257" s="163" t="s">
        <v>161</v>
      </c>
      <c r="P257" s="163" t="s">
        <v>161</v>
      </c>
      <c r="Q257" s="91" t="s">
        <v>109</v>
      </c>
      <c r="R257" s="91" t="s">
        <v>204</v>
      </c>
      <c r="S257" s="91" t="s">
        <v>2485</v>
      </c>
      <c r="T257" s="92">
        <v>10</v>
      </c>
      <c r="U257" s="93">
        <v>16</v>
      </c>
      <c r="V257" s="94">
        <v>43839</v>
      </c>
      <c r="W257" s="94">
        <v>46162</v>
      </c>
      <c r="X257" s="95">
        <v>9785171193591</v>
      </c>
      <c r="Y257" s="96">
        <v>160</v>
      </c>
      <c r="Z257" s="97">
        <v>0.113</v>
      </c>
      <c r="AA257" s="98" t="s">
        <v>170</v>
      </c>
      <c r="AB257" s="98" t="s">
        <v>160</v>
      </c>
      <c r="AC257" s="98" t="s">
        <v>171</v>
      </c>
      <c r="AD257" s="91">
        <v>3</v>
      </c>
      <c r="AE257" s="135" t="s">
        <v>116</v>
      </c>
      <c r="AF257" s="168"/>
      <c r="AG257" s="98" t="s">
        <v>259</v>
      </c>
      <c r="AH257" s="98"/>
      <c r="AI257" s="86" t="s">
        <v>178</v>
      </c>
      <c r="AJ257" s="101"/>
      <c r="AK257" s="91" t="s">
        <v>2486</v>
      </c>
      <c r="AL257" s="100" t="s">
        <v>2487</v>
      </c>
      <c r="AM257" s="86" t="s">
        <v>265</v>
      </c>
      <c r="AN257" s="86" t="s">
        <v>153</v>
      </c>
      <c r="AO257" s="143">
        <f t="shared" si="9"/>
        <v>0</v>
      </c>
      <c r="AP257" s="85" t="s">
        <v>2488</v>
      </c>
      <c r="AQ257" s="100" t="s">
        <v>111</v>
      </c>
      <c r="AR257" s="97" t="s">
        <v>125</v>
      </c>
      <c r="AS257" s="26" t="s">
        <v>1955</v>
      </c>
      <c r="AV257" s="99"/>
      <c r="AW257" s="159" t="s">
        <v>2489</v>
      </c>
      <c r="AX257" s="102" t="s">
        <v>2490</v>
      </c>
      <c r="AY257" s="157" t="s">
        <v>2491</v>
      </c>
      <c r="AZ257" s="159"/>
      <c r="BF257" s="103">
        <v>46167</v>
      </c>
      <c r="BG257" s="46"/>
      <c r="BH257" s="46"/>
      <c r="BI257" s="46">
        <f t="shared" si="10"/>
        <v>0</v>
      </c>
      <c r="BJ257" s="46">
        <f t="shared" si="11"/>
        <v>0</v>
      </c>
    </row>
    <row r="258" spans="1:62" ht="120" customHeight="1" x14ac:dyDescent="0.2">
      <c r="A258" s="170" t="s">
        <v>179</v>
      </c>
      <c r="B258" s="132"/>
      <c r="C258" s="150">
        <v>0</v>
      </c>
      <c r="D258" s="150">
        <v>0</v>
      </c>
      <c r="E258" s="133">
        <v>342.3</v>
      </c>
      <c r="F258" s="134" t="s">
        <v>919</v>
      </c>
      <c r="G258" s="86" t="s">
        <v>920</v>
      </c>
      <c r="H258" s="86" t="s">
        <v>177</v>
      </c>
      <c r="I258" s="89"/>
      <c r="J258" s="90" t="s">
        <v>193</v>
      </c>
      <c r="K258" s="86"/>
      <c r="L258" s="86"/>
      <c r="M258" s="92" t="s">
        <v>151</v>
      </c>
      <c r="N258" s="86" t="s">
        <v>108</v>
      </c>
      <c r="O258" s="163" t="s">
        <v>163</v>
      </c>
      <c r="P258" s="163" t="s">
        <v>163</v>
      </c>
      <c r="Q258" s="91" t="s">
        <v>109</v>
      </c>
      <c r="R258" s="91" t="s">
        <v>204</v>
      </c>
      <c r="S258" s="91" t="s">
        <v>921</v>
      </c>
      <c r="T258" s="92">
        <v>22</v>
      </c>
      <c r="U258" s="93">
        <v>8</v>
      </c>
      <c r="V258" s="94">
        <v>46158</v>
      </c>
      <c r="W258" s="94">
        <v>46158</v>
      </c>
      <c r="X258" s="95">
        <v>9785171836931</v>
      </c>
      <c r="Y258" s="96">
        <v>320</v>
      </c>
      <c r="Z258" s="97">
        <v>0.20300000000000001</v>
      </c>
      <c r="AA258" s="98" t="s">
        <v>170</v>
      </c>
      <c r="AB258" s="98" t="s">
        <v>152</v>
      </c>
      <c r="AC258" s="98" t="s">
        <v>171</v>
      </c>
      <c r="AD258" s="91">
        <v>3</v>
      </c>
      <c r="AE258" s="169" t="s">
        <v>194</v>
      </c>
      <c r="AF258" s="168"/>
      <c r="AG258" s="98" t="s">
        <v>251</v>
      </c>
      <c r="AH258" s="98"/>
      <c r="AI258" s="86" t="s">
        <v>178</v>
      </c>
      <c r="AJ258" s="101"/>
      <c r="AK258" s="91" t="s">
        <v>922</v>
      </c>
      <c r="AL258" s="100" t="s">
        <v>923</v>
      </c>
      <c r="AM258" s="86" t="s">
        <v>266</v>
      </c>
      <c r="AN258" s="86" t="s">
        <v>153</v>
      </c>
      <c r="AO258" s="143">
        <f t="shared" si="9"/>
        <v>0</v>
      </c>
      <c r="AP258" s="85" t="s">
        <v>924</v>
      </c>
      <c r="AQ258" s="100" t="s">
        <v>154</v>
      </c>
      <c r="AR258" s="97" t="s">
        <v>125</v>
      </c>
      <c r="AV258" s="99"/>
      <c r="AW258" s="159" t="s">
        <v>925</v>
      </c>
      <c r="AX258" s="102" t="s">
        <v>926</v>
      </c>
      <c r="AY258" s="157" t="s">
        <v>927</v>
      </c>
      <c r="AZ258" s="159"/>
      <c r="BF258" s="103">
        <v>46162</v>
      </c>
      <c r="BG258" s="46"/>
      <c r="BH258" s="46"/>
      <c r="BI258" s="46">
        <f t="shared" si="10"/>
        <v>0</v>
      </c>
      <c r="BJ258" s="46">
        <f t="shared" si="11"/>
        <v>0</v>
      </c>
    </row>
    <row r="259" spans="1:62" ht="120" customHeight="1" x14ac:dyDescent="0.2">
      <c r="A259" s="170" t="s">
        <v>179</v>
      </c>
      <c r="B259" s="132"/>
      <c r="C259" s="150">
        <v>0</v>
      </c>
      <c r="D259" s="150">
        <v>0</v>
      </c>
      <c r="E259" s="133">
        <v>317.10000000000002</v>
      </c>
      <c r="F259" s="134" t="s">
        <v>620</v>
      </c>
      <c r="G259" s="86" t="s">
        <v>383</v>
      </c>
      <c r="H259" s="86" t="s">
        <v>177</v>
      </c>
      <c r="I259" s="89"/>
      <c r="J259" s="90">
        <v>1</v>
      </c>
      <c r="K259" s="86"/>
      <c r="L259" s="86"/>
      <c r="M259" s="92" t="s">
        <v>151</v>
      </c>
      <c r="N259" s="86" t="s">
        <v>108</v>
      </c>
      <c r="O259" s="163" t="s">
        <v>216</v>
      </c>
      <c r="P259" s="163" t="s">
        <v>216</v>
      </c>
      <c r="Q259" s="91" t="s">
        <v>109</v>
      </c>
      <c r="R259" s="91" t="s">
        <v>204</v>
      </c>
      <c r="S259" s="91" t="s">
        <v>928</v>
      </c>
      <c r="T259" s="92">
        <v>10</v>
      </c>
      <c r="U259" s="93">
        <v>10</v>
      </c>
      <c r="V259" s="94">
        <v>42675</v>
      </c>
      <c r="W259" s="94">
        <v>46157</v>
      </c>
      <c r="X259" s="95">
        <v>9785171004262</v>
      </c>
      <c r="Y259" s="96">
        <v>224</v>
      </c>
      <c r="Z259" s="97">
        <v>0.152</v>
      </c>
      <c r="AA259" s="98" t="s">
        <v>170</v>
      </c>
      <c r="AB259" s="98" t="s">
        <v>160</v>
      </c>
      <c r="AC259" s="98" t="s">
        <v>171</v>
      </c>
      <c r="AD259" s="91">
        <v>3</v>
      </c>
      <c r="AE259" s="135" t="s">
        <v>116</v>
      </c>
      <c r="AF259" s="168"/>
      <c r="AG259" s="98" t="s">
        <v>275</v>
      </c>
      <c r="AH259" s="98"/>
      <c r="AI259" s="86" t="s">
        <v>178</v>
      </c>
      <c r="AJ259" s="101"/>
      <c r="AK259" s="91" t="s">
        <v>621</v>
      </c>
      <c r="AL259" s="100" t="s">
        <v>929</v>
      </c>
      <c r="AM259" s="86" t="s">
        <v>264</v>
      </c>
      <c r="AN259" s="86" t="s">
        <v>153</v>
      </c>
      <c r="AO259" s="143">
        <f t="shared" si="9"/>
        <v>0</v>
      </c>
      <c r="AP259" s="85" t="s">
        <v>930</v>
      </c>
      <c r="AQ259" s="100" t="s">
        <v>111</v>
      </c>
      <c r="AR259" s="97" t="s">
        <v>125</v>
      </c>
      <c r="AV259" s="99"/>
      <c r="AW259" s="159" t="s">
        <v>931</v>
      </c>
      <c r="AX259" s="102" t="s">
        <v>932</v>
      </c>
      <c r="AY259" s="157" t="s">
        <v>622</v>
      </c>
      <c r="AZ259" s="159"/>
      <c r="BF259" s="103">
        <v>46162</v>
      </c>
      <c r="BG259" s="46"/>
      <c r="BH259" s="46"/>
      <c r="BI259" s="46">
        <f t="shared" si="10"/>
        <v>0</v>
      </c>
      <c r="BJ259" s="46">
        <f t="shared" si="11"/>
        <v>0</v>
      </c>
    </row>
    <row r="260" spans="1:62" ht="120" customHeight="1" x14ac:dyDescent="0.2">
      <c r="A260" s="170" t="s">
        <v>179</v>
      </c>
      <c r="B260" s="132"/>
      <c r="C260" s="150">
        <v>0</v>
      </c>
      <c r="D260" s="150">
        <v>0</v>
      </c>
      <c r="E260" s="133">
        <v>261.45</v>
      </c>
      <c r="F260" s="134" t="s">
        <v>1391</v>
      </c>
      <c r="G260" s="86" t="s">
        <v>551</v>
      </c>
      <c r="H260" s="86" t="s">
        <v>177</v>
      </c>
      <c r="I260" s="89"/>
      <c r="J260" s="90">
        <v>7</v>
      </c>
      <c r="K260" s="86"/>
      <c r="L260" s="86"/>
      <c r="M260" s="92" t="s">
        <v>151</v>
      </c>
      <c r="N260" s="86" t="s">
        <v>108</v>
      </c>
      <c r="O260" s="163" t="s">
        <v>161</v>
      </c>
      <c r="P260" s="163" t="s">
        <v>161</v>
      </c>
      <c r="Q260" s="91" t="s">
        <v>109</v>
      </c>
      <c r="R260" s="91" t="s">
        <v>204</v>
      </c>
      <c r="S260" s="91" t="s">
        <v>1392</v>
      </c>
      <c r="T260" s="92">
        <v>10</v>
      </c>
      <c r="U260" s="93">
        <v>7</v>
      </c>
      <c r="V260" s="94">
        <v>44784</v>
      </c>
      <c r="W260" s="94">
        <v>46160</v>
      </c>
      <c r="X260" s="95">
        <v>9785171483234</v>
      </c>
      <c r="Y260" s="96">
        <v>256</v>
      </c>
      <c r="Z260" s="97">
        <v>0.17100000000000001</v>
      </c>
      <c r="AA260" s="98" t="s">
        <v>170</v>
      </c>
      <c r="AB260" s="98" t="s">
        <v>160</v>
      </c>
      <c r="AC260" s="98" t="s">
        <v>171</v>
      </c>
      <c r="AD260" s="91">
        <v>3</v>
      </c>
      <c r="AE260" s="135" t="s">
        <v>116</v>
      </c>
      <c r="AF260" s="168"/>
      <c r="AG260" s="98" t="s">
        <v>259</v>
      </c>
      <c r="AH260" s="98"/>
      <c r="AI260" s="86" t="s">
        <v>178</v>
      </c>
      <c r="AJ260" s="101"/>
      <c r="AK260" s="91" t="s">
        <v>1393</v>
      </c>
      <c r="AL260" s="100" t="s">
        <v>1394</v>
      </c>
      <c r="AM260" s="86" t="s">
        <v>265</v>
      </c>
      <c r="AN260" s="86" t="s">
        <v>153</v>
      </c>
      <c r="AO260" s="143">
        <f t="shared" si="9"/>
        <v>0</v>
      </c>
      <c r="AP260" s="85" t="s">
        <v>1395</v>
      </c>
      <c r="AQ260" s="100" t="s">
        <v>154</v>
      </c>
      <c r="AR260" s="97" t="s">
        <v>125</v>
      </c>
      <c r="AV260" s="99"/>
      <c r="AW260" s="159" t="s">
        <v>1396</v>
      </c>
      <c r="AX260" s="102" t="s">
        <v>1397</v>
      </c>
      <c r="AY260" s="157" t="s">
        <v>1398</v>
      </c>
      <c r="AZ260" s="159"/>
      <c r="BF260" s="103">
        <v>46163</v>
      </c>
      <c r="BG260" s="46"/>
      <c r="BH260" s="46"/>
      <c r="BI260" s="46">
        <f t="shared" si="10"/>
        <v>0</v>
      </c>
      <c r="BJ260" s="46">
        <f t="shared" si="11"/>
        <v>0</v>
      </c>
    </row>
    <row r="261" spans="1:62" ht="120" customHeight="1" x14ac:dyDescent="0.2">
      <c r="A261" s="170"/>
      <c r="B261" s="132"/>
      <c r="C261" s="150">
        <v>0</v>
      </c>
      <c r="D261" s="150">
        <v>0</v>
      </c>
      <c r="E261" s="133">
        <v>453.6</v>
      </c>
      <c r="F261" s="134" t="s">
        <v>1399</v>
      </c>
      <c r="G261" s="86" t="s">
        <v>1400</v>
      </c>
      <c r="H261" s="86" t="s">
        <v>177</v>
      </c>
      <c r="I261" s="89"/>
      <c r="J261" s="90">
        <v>2</v>
      </c>
      <c r="K261" s="86"/>
      <c r="L261" s="86"/>
      <c r="M261" s="92" t="s">
        <v>151</v>
      </c>
      <c r="N261" s="86" t="s">
        <v>108</v>
      </c>
      <c r="O261" s="163" t="s">
        <v>240</v>
      </c>
      <c r="P261" s="163" t="s">
        <v>458</v>
      </c>
      <c r="Q261" s="91" t="s">
        <v>109</v>
      </c>
      <c r="R261" s="91" t="s">
        <v>204</v>
      </c>
      <c r="S261" s="91" t="s">
        <v>1401</v>
      </c>
      <c r="T261" s="92">
        <v>10</v>
      </c>
      <c r="U261" s="93">
        <v>12</v>
      </c>
      <c r="V261" s="94">
        <v>42450</v>
      </c>
      <c r="W261" s="94">
        <v>46159</v>
      </c>
      <c r="X261" s="95">
        <v>9785170963324</v>
      </c>
      <c r="Y261" s="96">
        <v>640</v>
      </c>
      <c r="Z261" s="97">
        <v>0.315</v>
      </c>
      <c r="AA261" s="98" t="s">
        <v>170</v>
      </c>
      <c r="AB261" s="98" t="s">
        <v>182</v>
      </c>
      <c r="AC261" s="98" t="s">
        <v>171</v>
      </c>
      <c r="AD261" s="91">
        <v>3</v>
      </c>
      <c r="AE261" s="135" t="s">
        <v>116</v>
      </c>
      <c r="AF261" s="168"/>
      <c r="AG261" s="98" t="s">
        <v>235</v>
      </c>
      <c r="AH261" s="98"/>
      <c r="AI261" s="86" t="s">
        <v>178</v>
      </c>
      <c r="AJ261" s="101"/>
      <c r="AK261" s="91" t="s">
        <v>1402</v>
      </c>
      <c r="AL261" s="100" t="s">
        <v>1403</v>
      </c>
      <c r="AM261" s="86" t="s">
        <v>266</v>
      </c>
      <c r="AN261" s="86" t="s">
        <v>153</v>
      </c>
      <c r="AO261" s="143">
        <f t="shared" si="9"/>
        <v>0</v>
      </c>
      <c r="AP261" s="85" t="s">
        <v>1404</v>
      </c>
      <c r="AQ261" s="100" t="s">
        <v>111</v>
      </c>
      <c r="AR261" s="97" t="s">
        <v>125</v>
      </c>
      <c r="AV261" s="99"/>
      <c r="AW261" s="159" t="s">
        <v>1405</v>
      </c>
      <c r="AX261" s="102"/>
      <c r="AY261" s="157" t="s">
        <v>1406</v>
      </c>
      <c r="AZ261" s="159"/>
      <c r="BF261" s="103">
        <v>46163</v>
      </c>
      <c r="BG261" s="46"/>
      <c r="BH261" s="46"/>
      <c r="BI261" s="46">
        <f t="shared" si="10"/>
        <v>0</v>
      </c>
      <c r="BJ261" s="46">
        <f t="shared" si="11"/>
        <v>0</v>
      </c>
    </row>
    <row r="262" spans="1:62" ht="120" customHeight="1" x14ac:dyDescent="0.2">
      <c r="A262" s="170" t="s">
        <v>179</v>
      </c>
      <c r="B262" s="132"/>
      <c r="C262" s="150">
        <v>0</v>
      </c>
      <c r="D262" s="150">
        <v>0</v>
      </c>
      <c r="E262" s="133">
        <v>299.25</v>
      </c>
      <c r="F262" s="134" t="s">
        <v>933</v>
      </c>
      <c r="G262" s="86" t="s">
        <v>934</v>
      </c>
      <c r="H262" s="86" t="s">
        <v>177</v>
      </c>
      <c r="I262" s="89"/>
      <c r="J262" s="90" t="s">
        <v>193</v>
      </c>
      <c r="K262" s="86"/>
      <c r="L262" s="86"/>
      <c r="M262" s="92" t="s">
        <v>151</v>
      </c>
      <c r="N262" s="86" t="s">
        <v>108</v>
      </c>
      <c r="O262" s="163" t="s">
        <v>163</v>
      </c>
      <c r="P262" s="163" t="s">
        <v>163</v>
      </c>
      <c r="Q262" s="91" t="s">
        <v>109</v>
      </c>
      <c r="R262" s="91" t="s">
        <v>204</v>
      </c>
      <c r="S262" s="91" t="s">
        <v>935</v>
      </c>
      <c r="T262" s="92">
        <v>10</v>
      </c>
      <c r="U262" s="93">
        <v>12</v>
      </c>
      <c r="V262" s="94">
        <v>46160</v>
      </c>
      <c r="W262" s="94">
        <v>46160</v>
      </c>
      <c r="X262" s="95">
        <v>9785171839383</v>
      </c>
      <c r="Y262" s="96">
        <v>288</v>
      </c>
      <c r="Z262" s="97">
        <v>0.2</v>
      </c>
      <c r="AA262" s="98" t="s">
        <v>170</v>
      </c>
      <c r="AB262" s="98" t="s">
        <v>160</v>
      </c>
      <c r="AC262" s="98" t="s">
        <v>171</v>
      </c>
      <c r="AD262" s="91">
        <v>3</v>
      </c>
      <c r="AE262" s="169" t="s">
        <v>194</v>
      </c>
      <c r="AF262" s="168"/>
      <c r="AG262" s="98" t="s">
        <v>308</v>
      </c>
      <c r="AH262" s="98"/>
      <c r="AI262" s="86" t="s">
        <v>178</v>
      </c>
      <c r="AJ262" s="101"/>
      <c r="AK262" s="91" t="s">
        <v>936</v>
      </c>
      <c r="AL262" s="100" t="s">
        <v>937</v>
      </c>
      <c r="AM262" s="86" t="s">
        <v>266</v>
      </c>
      <c r="AN262" s="86" t="s">
        <v>153</v>
      </c>
      <c r="AO262" s="143">
        <f t="shared" si="9"/>
        <v>0</v>
      </c>
      <c r="AP262" s="85" t="s">
        <v>938</v>
      </c>
      <c r="AQ262" s="100" t="s">
        <v>111</v>
      </c>
      <c r="AR262" s="97" t="s">
        <v>125</v>
      </c>
      <c r="AV262" s="99"/>
      <c r="AW262" s="159" t="s">
        <v>939</v>
      </c>
      <c r="AX262" s="102"/>
      <c r="AY262" s="157" t="s">
        <v>940</v>
      </c>
      <c r="AZ262" s="159"/>
      <c r="BF262" s="103">
        <v>46162</v>
      </c>
      <c r="BG262" s="46"/>
      <c r="BH262" s="46"/>
      <c r="BI262" s="46">
        <f t="shared" si="10"/>
        <v>0</v>
      </c>
      <c r="BJ262" s="46">
        <f t="shared" si="11"/>
        <v>0</v>
      </c>
    </row>
    <row r="263" spans="1:62" ht="120" customHeight="1" x14ac:dyDescent="0.2">
      <c r="A263" s="170" t="s">
        <v>179</v>
      </c>
      <c r="B263" s="132"/>
      <c r="C263" s="150">
        <v>0</v>
      </c>
      <c r="D263" s="150">
        <v>0</v>
      </c>
      <c r="E263" s="133">
        <v>648.9</v>
      </c>
      <c r="F263" s="134" t="s">
        <v>1827</v>
      </c>
      <c r="G263" s="86" t="s">
        <v>1828</v>
      </c>
      <c r="H263" s="86" t="s">
        <v>299</v>
      </c>
      <c r="I263" s="89"/>
      <c r="J263" s="90">
        <v>7</v>
      </c>
      <c r="K263" s="86"/>
      <c r="L263" s="86"/>
      <c r="M263" s="92" t="s">
        <v>144</v>
      </c>
      <c r="N263" s="86" t="s">
        <v>108</v>
      </c>
      <c r="O263" s="163" t="s">
        <v>242</v>
      </c>
      <c r="P263" s="163" t="s">
        <v>1690</v>
      </c>
      <c r="Q263" s="91" t="s">
        <v>109</v>
      </c>
      <c r="R263" s="91" t="s">
        <v>204</v>
      </c>
      <c r="S263" s="91" t="s">
        <v>2492</v>
      </c>
      <c r="T263" s="92">
        <v>10</v>
      </c>
      <c r="U263" s="93">
        <v>8</v>
      </c>
      <c r="V263" s="94">
        <v>44963</v>
      </c>
      <c r="W263" s="94">
        <v>46163</v>
      </c>
      <c r="X263" s="95">
        <v>9785171542887</v>
      </c>
      <c r="Y263" s="96">
        <v>384</v>
      </c>
      <c r="Z263" s="97">
        <v>0.33500000000000002</v>
      </c>
      <c r="AA263" s="98" t="s">
        <v>170</v>
      </c>
      <c r="AB263" s="98" t="s">
        <v>221</v>
      </c>
      <c r="AC263" s="98" t="s">
        <v>171</v>
      </c>
      <c r="AD263" s="91" t="s">
        <v>110</v>
      </c>
      <c r="AE263" s="135" t="s">
        <v>116</v>
      </c>
      <c r="AF263" s="168"/>
      <c r="AG263" s="98" t="s">
        <v>423</v>
      </c>
      <c r="AH263" s="98"/>
      <c r="AI263" s="86" t="s">
        <v>300</v>
      </c>
      <c r="AJ263" s="101"/>
      <c r="AK263" s="91" t="s">
        <v>1830</v>
      </c>
      <c r="AL263" s="100" t="s">
        <v>2493</v>
      </c>
      <c r="AM263" s="86" t="s">
        <v>266</v>
      </c>
      <c r="AN263" s="86" t="s">
        <v>153</v>
      </c>
      <c r="AO263" s="143">
        <f t="shared" si="9"/>
        <v>0</v>
      </c>
      <c r="AP263" s="85" t="s">
        <v>2494</v>
      </c>
      <c r="AQ263" s="100" t="s">
        <v>111</v>
      </c>
      <c r="AR263" s="97" t="s">
        <v>125</v>
      </c>
      <c r="AS263" s="26" t="s">
        <v>1955</v>
      </c>
      <c r="AV263" s="99"/>
      <c r="AW263" s="159" t="s">
        <v>2495</v>
      </c>
      <c r="AX263" s="102" t="s">
        <v>2496</v>
      </c>
      <c r="AY263" s="157" t="s">
        <v>1834</v>
      </c>
      <c r="AZ263" s="159"/>
      <c r="BF263" s="103">
        <v>46167</v>
      </c>
      <c r="BG263" s="46"/>
      <c r="BH263" s="46"/>
      <c r="BI263" s="46">
        <f t="shared" si="10"/>
        <v>0</v>
      </c>
      <c r="BJ263" s="46">
        <f t="shared" si="11"/>
        <v>0</v>
      </c>
    </row>
    <row r="264" spans="1:62" ht="120" customHeight="1" x14ac:dyDescent="0.2">
      <c r="A264" s="170" t="s">
        <v>179</v>
      </c>
      <c r="B264" s="132"/>
      <c r="C264" s="150">
        <v>0</v>
      </c>
      <c r="D264" s="150">
        <v>0</v>
      </c>
      <c r="E264" s="133">
        <v>560.70000000000005</v>
      </c>
      <c r="F264" s="134" t="s">
        <v>941</v>
      </c>
      <c r="G264" s="86" t="s">
        <v>942</v>
      </c>
      <c r="H264" s="86" t="s">
        <v>299</v>
      </c>
      <c r="I264" s="89"/>
      <c r="J264" s="90" t="s">
        <v>193</v>
      </c>
      <c r="K264" s="86"/>
      <c r="L264" s="86"/>
      <c r="M264" s="92" t="s">
        <v>151</v>
      </c>
      <c r="N264" s="86" t="s">
        <v>108</v>
      </c>
      <c r="O264" s="163" t="s">
        <v>161</v>
      </c>
      <c r="P264" s="163" t="s">
        <v>161</v>
      </c>
      <c r="Q264" s="91" t="s">
        <v>109</v>
      </c>
      <c r="R264" s="91" t="s">
        <v>204</v>
      </c>
      <c r="S264" s="91" t="s">
        <v>943</v>
      </c>
      <c r="T264" s="92">
        <v>10</v>
      </c>
      <c r="U264" s="93">
        <v>10</v>
      </c>
      <c r="V264" s="94">
        <v>46157</v>
      </c>
      <c r="W264" s="94">
        <v>46157</v>
      </c>
      <c r="X264" s="95">
        <v>9785171869199</v>
      </c>
      <c r="Y264" s="96">
        <v>192</v>
      </c>
      <c r="Z264" s="97">
        <v>0.23400000000000001</v>
      </c>
      <c r="AA264" s="98" t="s">
        <v>170</v>
      </c>
      <c r="AB264" s="98" t="s">
        <v>189</v>
      </c>
      <c r="AC264" s="98" t="s">
        <v>171</v>
      </c>
      <c r="AD264" s="91" t="s">
        <v>110</v>
      </c>
      <c r="AE264" s="169" t="s">
        <v>194</v>
      </c>
      <c r="AF264" s="168"/>
      <c r="AG264" s="98" t="s">
        <v>224</v>
      </c>
      <c r="AH264" s="98"/>
      <c r="AI264" s="86" t="s">
        <v>300</v>
      </c>
      <c r="AJ264" s="101"/>
      <c r="AK264" s="91"/>
      <c r="AL264" s="100" t="s">
        <v>944</v>
      </c>
      <c r="AM264" s="86" t="s">
        <v>264</v>
      </c>
      <c r="AN264" s="86" t="s">
        <v>153</v>
      </c>
      <c r="AO264" s="143">
        <f t="shared" si="9"/>
        <v>0</v>
      </c>
      <c r="AP264" s="85" t="s">
        <v>945</v>
      </c>
      <c r="AQ264" s="100" t="s">
        <v>111</v>
      </c>
      <c r="AR264" s="97" t="s">
        <v>125</v>
      </c>
      <c r="AV264" s="99"/>
      <c r="AW264" s="159" t="s">
        <v>946</v>
      </c>
      <c r="AX264" s="102"/>
      <c r="AY264" s="157" t="s">
        <v>947</v>
      </c>
      <c r="AZ264" s="159"/>
      <c r="BF264" s="103">
        <v>46162</v>
      </c>
      <c r="BG264" s="46"/>
      <c r="BH264" s="46"/>
      <c r="BI264" s="46">
        <f t="shared" si="10"/>
        <v>0</v>
      </c>
      <c r="BJ264" s="46">
        <f t="shared" si="11"/>
        <v>0</v>
      </c>
    </row>
    <row r="265" spans="1:62" ht="120" customHeight="1" x14ac:dyDescent="0.2">
      <c r="A265" s="170" t="s">
        <v>179</v>
      </c>
      <c r="B265" s="132"/>
      <c r="C265" s="150">
        <v>0</v>
      </c>
      <c r="D265" s="150">
        <v>0</v>
      </c>
      <c r="E265" s="133">
        <v>289.8</v>
      </c>
      <c r="F265" s="134" t="s">
        <v>948</v>
      </c>
      <c r="G265" s="86" t="s">
        <v>949</v>
      </c>
      <c r="H265" s="86" t="s">
        <v>191</v>
      </c>
      <c r="I265" s="89"/>
      <c r="J265" s="90">
        <v>8</v>
      </c>
      <c r="K265" s="86"/>
      <c r="L265" s="86"/>
      <c r="M265" s="92" t="s">
        <v>144</v>
      </c>
      <c r="N265" s="86" t="s">
        <v>108</v>
      </c>
      <c r="O265" s="163" t="s">
        <v>230</v>
      </c>
      <c r="P265" s="163" t="s">
        <v>239</v>
      </c>
      <c r="Q265" s="91" t="s">
        <v>109</v>
      </c>
      <c r="R265" s="91" t="s">
        <v>204</v>
      </c>
      <c r="S265" s="91" t="s">
        <v>950</v>
      </c>
      <c r="T265" s="92">
        <v>10</v>
      </c>
      <c r="U265" s="93">
        <v>10</v>
      </c>
      <c r="V265" s="94">
        <v>42991</v>
      </c>
      <c r="W265" s="94">
        <v>46159</v>
      </c>
      <c r="X265" s="95">
        <v>9785171055424</v>
      </c>
      <c r="Y265" s="96">
        <v>480</v>
      </c>
      <c r="Z265" s="97">
        <v>0.29399999999999998</v>
      </c>
      <c r="AA265" s="98" t="s">
        <v>170</v>
      </c>
      <c r="AB265" s="98" t="s">
        <v>152</v>
      </c>
      <c r="AC265" s="98" t="s">
        <v>171</v>
      </c>
      <c r="AD265" s="91">
        <v>3</v>
      </c>
      <c r="AE265" s="135" t="s">
        <v>116</v>
      </c>
      <c r="AF265" s="168"/>
      <c r="AG265" s="98" t="s">
        <v>309</v>
      </c>
      <c r="AH265" s="98"/>
      <c r="AI265" s="86" t="s">
        <v>192</v>
      </c>
      <c r="AJ265" s="101"/>
      <c r="AK265" s="91"/>
      <c r="AL265" s="100" t="s">
        <v>951</v>
      </c>
      <c r="AM265" s="86" t="s">
        <v>266</v>
      </c>
      <c r="AN265" s="86" t="s">
        <v>153</v>
      </c>
      <c r="AO265" s="143">
        <f t="shared" si="9"/>
        <v>0</v>
      </c>
      <c r="AP265" s="85" t="s">
        <v>952</v>
      </c>
      <c r="AQ265" s="100" t="s">
        <v>111</v>
      </c>
      <c r="AR265" s="97" t="s">
        <v>125</v>
      </c>
      <c r="AV265" s="99"/>
      <c r="AW265" s="159" t="s">
        <v>953</v>
      </c>
      <c r="AX265" s="102"/>
      <c r="AY265" s="157" t="s">
        <v>954</v>
      </c>
      <c r="AZ265" s="159"/>
      <c r="BF265" s="103">
        <v>46162</v>
      </c>
      <c r="BG265" s="46"/>
      <c r="BH265" s="46"/>
      <c r="BI265" s="46">
        <f t="shared" si="10"/>
        <v>0</v>
      </c>
      <c r="BJ265" s="46">
        <f t="shared" si="11"/>
        <v>0</v>
      </c>
    </row>
    <row r="266" spans="1:62" ht="120" customHeight="1" x14ac:dyDescent="0.2">
      <c r="A266" s="170" t="s">
        <v>179</v>
      </c>
      <c r="B266" s="132"/>
      <c r="C266" s="150">
        <v>0</v>
      </c>
      <c r="D266" s="150">
        <v>0</v>
      </c>
      <c r="E266" s="133">
        <v>299.25</v>
      </c>
      <c r="F266" s="134" t="s">
        <v>1907</v>
      </c>
      <c r="G266" s="86" t="s">
        <v>1908</v>
      </c>
      <c r="H266" s="86" t="s">
        <v>191</v>
      </c>
      <c r="I266" s="89"/>
      <c r="J266" s="90">
        <v>8</v>
      </c>
      <c r="K266" s="86" t="s">
        <v>1429</v>
      </c>
      <c r="L266" s="86"/>
      <c r="M266" s="92" t="s">
        <v>151</v>
      </c>
      <c r="N266" s="86" t="s">
        <v>108</v>
      </c>
      <c r="O266" s="163" t="s">
        <v>202</v>
      </c>
      <c r="P266" s="163" t="s">
        <v>202</v>
      </c>
      <c r="Q266" s="91" t="s">
        <v>109</v>
      </c>
      <c r="R266" s="91" t="s">
        <v>204</v>
      </c>
      <c r="S266" s="91" t="s">
        <v>1909</v>
      </c>
      <c r="T266" s="92">
        <v>10</v>
      </c>
      <c r="U266" s="93">
        <v>6</v>
      </c>
      <c r="V266" s="94">
        <v>44988</v>
      </c>
      <c r="W266" s="94">
        <v>46160</v>
      </c>
      <c r="X266" s="95">
        <v>9785171530242</v>
      </c>
      <c r="Y266" s="96">
        <v>288</v>
      </c>
      <c r="Z266" s="97">
        <v>0.2</v>
      </c>
      <c r="AA266" s="98" t="s">
        <v>170</v>
      </c>
      <c r="AB266" s="98" t="s">
        <v>160</v>
      </c>
      <c r="AC266" s="98" t="s">
        <v>171</v>
      </c>
      <c r="AD266" s="91">
        <v>3</v>
      </c>
      <c r="AE266" s="135" t="s">
        <v>116</v>
      </c>
      <c r="AF266" s="168"/>
      <c r="AG266" s="98" t="s">
        <v>325</v>
      </c>
      <c r="AH266" s="98"/>
      <c r="AI266" s="86" t="s">
        <v>192</v>
      </c>
      <c r="AJ266" s="101"/>
      <c r="AK266" s="91"/>
      <c r="AL266" s="100" t="s">
        <v>1910</v>
      </c>
      <c r="AM266" s="86" t="s">
        <v>265</v>
      </c>
      <c r="AN266" s="86" t="s">
        <v>153</v>
      </c>
      <c r="AO266" s="143">
        <f t="shared" si="9"/>
        <v>0</v>
      </c>
      <c r="AP266" s="85" t="s">
        <v>1911</v>
      </c>
      <c r="AQ266" s="100" t="s">
        <v>157</v>
      </c>
      <c r="AR266" s="97" t="s">
        <v>125</v>
      </c>
      <c r="AV266" s="99"/>
      <c r="AW266" s="159" t="s">
        <v>1912</v>
      </c>
      <c r="AX266" s="102"/>
      <c r="AY266" s="157" t="s">
        <v>1913</v>
      </c>
      <c r="AZ266" s="159"/>
      <c r="BF266" s="103">
        <v>46164</v>
      </c>
      <c r="BG266" s="46"/>
      <c r="BH266" s="46"/>
      <c r="BI266" s="46">
        <f t="shared" si="10"/>
        <v>0</v>
      </c>
      <c r="BJ266" s="46">
        <f t="shared" si="11"/>
        <v>0</v>
      </c>
    </row>
    <row r="267" spans="1:62" ht="120" customHeight="1" x14ac:dyDescent="0.2">
      <c r="A267" s="170" t="s">
        <v>179</v>
      </c>
      <c r="B267" s="132"/>
      <c r="C267" s="150">
        <v>0</v>
      </c>
      <c r="D267" s="150">
        <v>0</v>
      </c>
      <c r="E267" s="133">
        <v>252</v>
      </c>
      <c r="F267" s="134" t="s">
        <v>1407</v>
      </c>
      <c r="G267" s="86" t="s">
        <v>576</v>
      </c>
      <c r="H267" s="86" t="s">
        <v>191</v>
      </c>
      <c r="I267" s="89"/>
      <c r="J267" s="90">
        <v>8</v>
      </c>
      <c r="K267" s="86"/>
      <c r="L267" s="86"/>
      <c r="M267" s="92" t="s">
        <v>151</v>
      </c>
      <c r="N267" s="86" t="s">
        <v>108</v>
      </c>
      <c r="O267" s="163" t="s">
        <v>202</v>
      </c>
      <c r="P267" s="163" t="s">
        <v>202</v>
      </c>
      <c r="Q267" s="91" t="s">
        <v>109</v>
      </c>
      <c r="R267" s="91" t="s">
        <v>204</v>
      </c>
      <c r="S267" s="91" t="s">
        <v>1408</v>
      </c>
      <c r="T267" s="92">
        <v>10</v>
      </c>
      <c r="U267" s="93">
        <v>6</v>
      </c>
      <c r="V267" s="94">
        <v>43633</v>
      </c>
      <c r="W267" s="94">
        <v>46160</v>
      </c>
      <c r="X267" s="95">
        <v>9785171173579</v>
      </c>
      <c r="Y267" s="96">
        <v>320</v>
      </c>
      <c r="Z267" s="97">
        <v>0.20300000000000001</v>
      </c>
      <c r="AA267" s="98" t="s">
        <v>170</v>
      </c>
      <c r="AB267" s="98" t="s">
        <v>152</v>
      </c>
      <c r="AC267" s="98" t="s">
        <v>171</v>
      </c>
      <c r="AD267" s="91">
        <v>3</v>
      </c>
      <c r="AE267" s="135" t="s">
        <v>116</v>
      </c>
      <c r="AF267" s="168"/>
      <c r="AG267" s="98" t="s">
        <v>244</v>
      </c>
      <c r="AH267" s="98"/>
      <c r="AI267" s="86" t="s">
        <v>192</v>
      </c>
      <c r="AJ267" s="101"/>
      <c r="AK267" s="91"/>
      <c r="AL267" s="100" t="s">
        <v>1409</v>
      </c>
      <c r="AM267" s="86" t="s">
        <v>264</v>
      </c>
      <c r="AN267" s="86" t="s">
        <v>153</v>
      </c>
      <c r="AO267" s="143">
        <f t="shared" si="9"/>
        <v>0</v>
      </c>
      <c r="AP267" s="85" t="s">
        <v>1410</v>
      </c>
      <c r="AQ267" s="100" t="s">
        <v>111</v>
      </c>
      <c r="AR267" s="97" t="s">
        <v>125</v>
      </c>
      <c r="AV267" s="99"/>
      <c r="AW267" s="159" t="s">
        <v>1411</v>
      </c>
      <c r="AX267" s="102"/>
      <c r="AY267" s="157" t="s">
        <v>1412</v>
      </c>
      <c r="AZ267" s="159"/>
      <c r="BF267" s="103">
        <v>46163</v>
      </c>
      <c r="BG267" s="46"/>
      <c r="BH267" s="46"/>
      <c r="BI267" s="46">
        <f t="shared" si="10"/>
        <v>0</v>
      </c>
      <c r="BJ267" s="46">
        <f t="shared" si="11"/>
        <v>0</v>
      </c>
    </row>
    <row r="268" spans="1:62" ht="120" customHeight="1" x14ac:dyDescent="0.2">
      <c r="A268" s="170" t="s">
        <v>179</v>
      </c>
      <c r="B268" s="132"/>
      <c r="C268" s="150">
        <v>0</v>
      </c>
      <c r="D268" s="150">
        <v>0</v>
      </c>
      <c r="E268" s="133">
        <v>280.35000000000002</v>
      </c>
      <c r="F268" s="134" t="s">
        <v>955</v>
      </c>
      <c r="G268" s="86" t="s">
        <v>956</v>
      </c>
      <c r="H268" s="86" t="s">
        <v>191</v>
      </c>
      <c r="I268" s="89"/>
      <c r="J268" s="90" t="s">
        <v>193</v>
      </c>
      <c r="K268" s="86"/>
      <c r="L268" s="86"/>
      <c r="M268" s="92" t="s">
        <v>151</v>
      </c>
      <c r="N268" s="86" t="s">
        <v>108</v>
      </c>
      <c r="O268" s="163" t="s">
        <v>202</v>
      </c>
      <c r="P268" s="163" t="s">
        <v>202</v>
      </c>
      <c r="Q268" s="91" t="s">
        <v>109</v>
      </c>
      <c r="R268" s="91" t="s">
        <v>204</v>
      </c>
      <c r="S268" s="91" t="s">
        <v>957</v>
      </c>
      <c r="T268" s="92">
        <v>10</v>
      </c>
      <c r="U268" s="93">
        <v>16</v>
      </c>
      <c r="V268" s="94">
        <v>46160</v>
      </c>
      <c r="W268" s="94">
        <v>46160</v>
      </c>
      <c r="X268" s="95">
        <v>9785171837556</v>
      </c>
      <c r="Y268" s="96">
        <v>512</v>
      </c>
      <c r="Z268" s="97">
        <v>0.26</v>
      </c>
      <c r="AA268" s="98" t="s">
        <v>170</v>
      </c>
      <c r="AB268" s="98" t="s">
        <v>182</v>
      </c>
      <c r="AC268" s="98" t="s">
        <v>171</v>
      </c>
      <c r="AD268" s="91">
        <v>3</v>
      </c>
      <c r="AE268" s="169" t="s">
        <v>194</v>
      </c>
      <c r="AF268" s="168"/>
      <c r="AG268" s="98" t="s">
        <v>244</v>
      </c>
      <c r="AH268" s="98"/>
      <c r="AI268" s="86" t="s">
        <v>192</v>
      </c>
      <c r="AJ268" s="101"/>
      <c r="AK268" s="91"/>
      <c r="AL268" s="100" t="s">
        <v>958</v>
      </c>
      <c r="AM268" s="86" t="s">
        <v>264</v>
      </c>
      <c r="AN268" s="86" t="s">
        <v>153</v>
      </c>
      <c r="AO268" s="143">
        <f t="shared" si="9"/>
        <v>0</v>
      </c>
      <c r="AP268" s="85" t="s">
        <v>959</v>
      </c>
      <c r="AQ268" s="100" t="s">
        <v>111</v>
      </c>
      <c r="AR268" s="97" t="s">
        <v>125</v>
      </c>
      <c r="AV268" s="99"/>
      <c r="AW268" s="159" t="s">
        <v>960</v>
      </c>
      <c r="AX268" s="102"/>
      <c r="AY268" s="157" t="s">
        <v>961</v>
      </c>
      <c r="AZ268" s="159"/>
      <c r="BF268" s="103">
        <v>46162</v>
      </c>
      <c r="BG268" s="46"/>
      <c r="BH268" s="46"/>
      <c r="BI268" s="46">
        <f t="shared" si="10"/>
        <v>0</v>
      </c>
      <c r="BJ268" s="46">
        <f t="shared" si="11"/>
        <v>0</v>
      </c>
    </row>
    <row r="269" spans="1:62" ht="120" customHeight="1" x14ac:dyDescent="0.2">
      <c r="A269" s="170" t="s">
        <v>179</v>
      </c>
      <c r="B269" s="132"/>
      <c r="C269" s="150">
        <v>0</v>
      </c>
      <c r="D269" s="150">
        <v>0</v>
      </c>
      <c r="E269" s="133">
        <v>280.35000000000002</v>
      </c>
      <c r="F269" s="134" t="s">
        <v>1914</v>
      </c>
      <c r="G269" s="86" t="s">
        <v>1915</v>
      </c>
      <c r="H269" s="86" t="s">
        <v>191</v>
      </c>
      <c r="I269" s="89"/>
      <c r="J269" s="90">
        <v>4</v>
      </c>
      <c r="K269" s="86" t="s">
        <v>1429</v>
      </c>
      <c r="L269" s="86"/>
      <c r="M269" s="92" t="s">
        <v>151</v>
      </c>
      <c r="N269" s="86" t="s">
        <v>108</v>
      </c>
      <c r="O269" s="163" t="s">
        <v>185</v>
      </c>
      <c r="P269" s="163" t="s">
        <v>185</v>
      </c>
      <c r="Q269" s="91" t="s">
        <v>109</v>
      </c>
      <c r="R269" s="91" t="s">
        <v>204</v>
      </c>
      <c r="S269" s="91" t="s">
        <v>1916</v>
      </c>
      <c r="T269" s="92">
        <v>10</v>
      </c>
      <c r="U269" s="93">
        <v>6</v>
      </c>
      <c r="V269" s="94">
        <v>45628</v>
      </c>
      <c r="W269" s="94">
        <v>46161</v>
      </c>
      <c r="X269" s="95">
        <v>9785171681357</v>
      </c>
      <c r="Y269" s="96">
        <v>288</v>
      </c>
      <c r="Z269" s="97">
        <v>0.19700000000000001</v>
      </c>
      <c r="AA269" s="98" t="s">
        <v>170</v>
      </c>
      <c r="AB269" s="98" t="s">
        <v>160</v>
      </c>
      <c r="AC269" s="98" t="s">
        <v>171</v>
      </c>
      <c r="AD269" s="91">
        <v>3</v>
      </c>
      <c r="AE269" s="135" t="s">
        <v>116</v>
      </c>
      <c r="AF269" s="168"/>
      <c r="AG269" s="98" t="s">
        <v>275</v>
      </c>
      <c r="AH269" s="98"/>
      <c r="AI269" s="86" t="s">
        <v>192</v>
      </c>
      <c r="AJ269" s="101"/>
      <c r="AK269" s="91"/>
      <c r="AL269" s="100" t="s">
        <v>1917</v>
      </c>
      <c r="AM269" s="86" t="s">
        <v>264</v>
      </c>
      <c r="AN269" s="86" t="s">
        <v>153</v>
      </c>
      <c r="AO269" s="143">
        <f t="shared" si="9"/>
        <v>0</v>
      </c>
      <c r="AP269" s="85" t="s">
        <v>1918</v>
      </c>
      <c r="AQ269" s="100" t="s">
        <v>111</v>
      </c>
      <c r="AR269" s="97" t="s">
        <v>125</v>
      </c>
      <c r="AV269" s="99"/>
      <c r="AW269" s="159" t="s">
        <v>1919</v>
      </c>
      <c r="AX269" s="102" t="s">
        <v>1920</v>
      </c>
      <c r="AY269" s="157" t="s">
        <v>1921</v>
      </c>
      <c r="AZ269" s="159"/>
      <c r="BF269" s="103">
        <v>46164</v>
      </c>
      <c r="BG269" s="46"/>
      <c r="BH269" s="46"/>
      <c r="BI269" s="46">
        <f t="shared" si="10"/>
        <v>0</v>
      </c>
      <c r="BJ269" s="46">
        <f t="shared" si="11"/>
        <v>0</v>
      </c>
    </row>
    <row r="270" spans="1:62" ht="120" customHeight="1" x14ac:dyDescent="0.2">
      <c r="A270" s="170" t="s">
        <v>179</v>
      </c>
      <c r="B270" s="132"/>
      <c r="C270" s="150">
        <v>0</v>
      </c>
      <c r="D270" s="150">
        <v>0</v>
      </c>
      <c r="E270" s="133">
        <v>261.45</v>
      </c>
      <c r="F270" s="134" t="s">
        <v>962</v>
      </c>
      <c r="G270" s="86" t="s">
        <v>331</v>
      </c>
      <c r="H270" s="86" t="s">
        <v>191</v>
      </c>
      <c r="I270" s="89"/>
      <c r="J270" s="90">
        <v>5</v>
      </c>
      <c r="K270" s="86"/>
      <c r="L270" s="86"/>
      <c r="M270" s="92" t="s">
        <v>151</v>
      </c>
      <c r="N270" s="86" t="s">
        <v>108</v>
      </c>
      <c r="O270" s="163" t="s">
        <v>202</v>
      </c>
      <c r="P270" s="163" t="s">
        <v>202</v>
      </c>
      <c r="Q270" s="91" t="s">
        <v>109</v>
      </c>
      <c r="R270" s="91" t="s">
        <v>204</v>
      </c>
      <c r="S270" s="91" t="s">
        <v>963</v>
      </c>
      <c r="T270" s="92">
        <v>10</v>
      </c>
      <c r="U270" s="93">
        <v>12</v>
      </c>
      <c r="V270" s="94">
        <v>44494</v>
      </c>
      <c r="W270" s="94">
        <v>46159</v>
      </c>
      <c r="X270" s="95">
        <v>9785171392949</v>
      </c>
      <c r="Y270" s="96">
        <v>320</v>
      </c>
      <c r="Z270" s="97">
        <v>0.20100000000000001</v>
      </c>
      <c r="AA270" s="98" t="s">
        <v>170</v>
      </c>
      <c r="AB270" s="98" t="s">
        <v>152</v>
      </c>
      <c r="AC270" s="98" t="s">
        <v>171</v>
      </c>
      <c r="AD270" s="91">
        <v>3</v>
      </c>
      <c r="AE270" s="135" t="s">
        <v>116</v>
      </c>
      <c r="AF270" s="168"/>
      <c r="AG270" s="98" t="s">
        <v>244</v>
      </c>
      <c r="AH270" s="98"/>
      <c r="AI270" s="86" t="s">
        <v>192</v>
      </c>
      <c r="AJ270" s="101"/>
      <c r="AK270" s="91"/>
      <c r="AL270" s="100" t="s">
        <v>964</v>
      </c>
      <c r="AM270" s="86" t="s">
        <v>264</v>
      </c>
      <c r="AN270" s="86" t="s">
        <v>153</v>
      </c>
      <c r="AO270" s="143">
        <f t="shared" si="9"/>
        <v>0</v>
      </c>
      <c r="AP270" s="85" t="s">
        <v>965</v>
      </c>
      <c r="AQ270" s="100" t="s">
        <v>111</v>
      </c>
      <c r="AR270" s="97" t="s">
        <v>125</v>
      </c>
      <c r="AV270" s="99"/>
      <c r="AW270" s="159" t="s">
        <v>966</v>
      </c>
      <c r="AX270" s="102"/>
      <c r="AY270" s="157" t="s">
        <v>967</v>
      </c>
      <c r="AZ270" s="159"/>
      <c r="BF270" s="103">
        <v>46162</v>
      </c>
      <c r="BG270" s="46"/>
      <c r="BH270" s="46"/>
      <c r="BI270" s="46">
        <f t="shared" si="10"/>
        <v>0</v>
      </c>
      <c r="BJ270" s="46">
        <f t="shared" si="11"/>
        <v>0</v>
      </c>
    </row>
    <row r="271" spans="1:62" ht="120" customHeight="1" x14ac:dyDescent="0.2">
      <c r="A271" s="170" t="s">
        <v>179</v>
      </c>
      <c r="B271" s="132"/>
      <c r="C271" s="150">
        <v>0</v>
      </c>
      <c r="D271" s="150">
        <v>0</v>
      </c>
      <c r="E271" s="133">
        <v>241.5</v>
      </c>
      <c r="F271" s="134" t="s">
        <v>968</v>
      </c>
      <c r="G271" s="86" t="s">
        <v>969</v>
      </c>
      <c r="H271" s="86" t="s">
        <v>191</v>
      </c>
      <c r="I271" s="89"/>
      <c r="J271" s="90">
        <v>1</v>
      </c>
      <c r="K271" s="86"/>
      <c r="L271" s="86"/>
      <c r="M271" s="92" t="s">
        <v>151</v>
      </c>
      <c r="N271" s="86" t="s">
        <v>108</v>
      </c>
      <c r="O271" s="163" t="s">
        <v>202</v>
      </c>
      <c r="P271" s="163" t="s">
        <v>202</v>
      </c>
      <c r="Q271" s="91" t="s">
        <v>109</v>
      </c>
      <c r="R271" s="91" t="s">
        <v>204</v>
      </c>
      <c r="S271" s="91" t="s">
        <v>970</v>
      </c>
      <c r="T271" s="92">
        <v>10</v>
      </c>
      <c r="U271" s="93">
        <v>10</v>
      </c>
      <c r="V271" s="94">
        <v>44592</v>
      </c>
      <c r="W271" s="94">
        <v>46156</v>
      </c>
      <c r="X271" s="95">
        <v>9785171477165</v>
      </c>
      <c r="Y271" s="96">
        <v>224</v>
      </c>
      <c r="Z271" s="97">
        <v>0.154</v>
      </c>
      <c r="AA271" s="98" t="s">
        <v>170</v>
      </c>
      <c r="AB271" s="98" t="s">
        <v>160</v>
      </c>
      <c r="AC271" s="98" t="s">
        <v>171</v>
      </c>
      <c r="AD271" s="91">
        <v>3</v>
      </c>
      <c r="AE271" s="135" t="s">
        <v>116</v>
      </c>
      <c r="AF271" s="168"/>
      <c r="AG271" s="98" t="s">
        <v>259</v>
      </c>
      <c r="AH271" s="98"/>
      <c r="AI271" s="86" t="s">
        <v>192</v>
      </c>
      <c r="AJ271" s="101"/>
      <c r="AK271" s="91"/>
      <c r="AL271" s="100" t="s">
        <v>971</v>
      </c>
      <c r="AM271" s="86" t="s">
        <v>265</v>
      </c>
      <c r="AN271" s="86" t="s">
        <v>153</v>
      </c>
      <c r="AO271" s="143">
        <f t="shared" si="9"/>
        <v>0</v>
      </c>
      <c r="AP271" s="85" t="s">
        <v>972</v>
      </c>
      <c r="AQ271" s="100" t="s">
        <v>111</v>
      </c>
      <c r="AR271" s="97" t="s">
        <v>125</v>
      </c>
      <c r="AV271" s="99"/>
      <c r="AW271" s="159" t="s">
        <v>973</v>
      </c>
      <c r="AX271" s="102"/>
      <c r="AY271" s="157" t="s">
        <v>974</v>
      </c>
      <c r="AZ271" s="159"/>
      <c r="BF271" s="103">
        <v>46162</v>
      </c>
      <c r="BG271" s="46"/>
      <c r="BH271" s="46"/>
      <c r="BI271" s="46">
        <f t="shared" si="10"/>
        <v>0</v>
      </c>
      <c r="BJ271" s="46">
        <f t="shared" si="11"/>
        <v>0</v>
      </c>
    </row>
    <row r="272" spans="1:62" ht="120" customHeight="1" x14ac:dyDescent="0.2">
      <c r="A272" s="170" t="s">
        <v>179</v>
      </c>
      <c r="B272" s="132"/>
      <c r="C272" s="150">
        <v>0</v>
      </c>
      <c r="D272" s="150">
        <v>0</v>
      </c>
      <c r="E272" s="133">
        <v>269.85000000000002</v>
      </c>
      <c r="F272" s="134" t="s">
        <v>2497</v>
      </c>
      <c r="G272" s="86" t="s">
        <v>2498</v>
      </c>
      <c r="H272" s="86" t="s">
        <v>191</v>
      </c>
      <c r="I272" s="89"/>
      <c r="J272" s="90">
        <v>6</v>
      </c>
      <c r="K272" s="86"/>
      <c r="L272" s="86"/>
      <c r="M272" s="92" t="s">
        <v>151</v>
      </c>
      <c r="N272" s="86" t="s">
        <v>108</v>
      </c>
      <c r="O272" s="163" t="s">
        <v>202</v>
      </c>
      <c r="P272" s="163" t="s">
        <v>202</v>
      </c>
      <c r="Q272" s="91" t="s">
        <v>109</v>
      </c>
      <c r="R272" s="91" t="s">
        <v>204</v>
      </c>
      <c r="S272" s="91" t="s">
        <v>2499</v>
      </c>
      <c r="T272" s="92">
        <v>10</v>
      </c>
      <c r="U272" s="93">
        <v>6</v>
      </c>
      <c r="V272" s="94">
        <v>42286</v>
      </c>
      <c r="W272" s="94">
        <v>46163</v>
      </c>
      <c r="X272" s="95">
        <v>9785170926244</v>
      </c>
      <c r="Y272" s="96">
        <v>448</v>
      </c>
      <c r="Z272" s="97">
        <v>0.27700000000000002</v>
      </c>
      <c r="AA272" s="98" t="s">
        <v>170</v>
      </c>
      <c r="AB272" s="98" t="s">
        <v>152</v>
      </c>
      <c r="AC272" s="98" t="s">
        <v>171</v>
      </c>
      <c r="AD272" s="91">
        <v>3</v>
      </c>
      <c r="AE272" s="135" t="s">
        <v>116</v>
      </c>
      <c r="AF272" s="168"/>
      <c r="AG272" s="98" t="s">
        <v>271</v>
      </c>
      <c r="AH272" s="98"/>
      <c r="AI272" s="86" t="s">
        <v>192</v>
      </c>
      <c r="AJ272" s="101"/>
      <c r="AK272" s="91"/>
      <c r="AL272" s="100" t="s">
        <v>2500</v>
      </c>
      <c r="AM272" s="86" t="s">
        <v>264</v>
      </c>
      <c r="AN272" s="86" t="s">
        <v>153</v>
      </c>
      <c r="AO272" s="143">
        <f t="shared" si="9"/>
        <v>0</v>
      </c>
      <c r="AP272" s="85" t="s">
        <v>2501</v>
      </c>
      <c r="AQ272" s="100" t="s">
        <v>157</v>
      </c>
      <c r="AR272" s="97" t="s">
        <v>125</v>
      </c>
      <c r="AS272" s="26" t="s">
        <v>1955</v>
      </c>
      <c r="AV272" s="99"/>
      <c r="AW272" s="159" t="s">
        <v>2502</v>
      </c>
      <c r="AX272" s="102"/>
      <c r="AY272" s="157" t="s">
        <v>2503</v>
      </c>
      <c r="AZ272" s="159"/>
      <c r="BF272" s="103">
        <v>46167</v>
      </c>
      <c r="BG272" s="46"/>
      <c r="BH272" s="46"/>
      <c r="BI272" s="46">
        <f t="shared" si="10"/>
        <v>0</v>
      </c>
      <c r="BJ272" s="46">
        <f t="shared" si="11"/>
        <v>0</v>
      </c>
    </row>
    <row r="273" spans="1:62" ht="120" customHeight="1" x14ac:dyDescent="0.2">
      <c r="A273" s="170" t="s">
        <v>179</v>
      </c>
      <c r="B273" s="132"/>
      <c r="C273" s="150">
        <v>0</v>
      </c>
      <c r="D273" s="150">
        <v>0</v>
      </c>
      <c r="E273" s="133">
        <v>241.5</v>
      </c>
      <c r="F273" s="134" t="s">
        <v>1922</v>
      </c>
      <c r="G273" s="86" t="s">
        <v>1923</v>
      </c>
      <c r="H273" s="86" t="s">
        <v>191</v>
      </c>
      <c r="I273" s="89"/>
      <c r="J273" s="90">
        <v>4</v>
      </c>
      <c r="K273" s="86" t="s">
        <v>1429</v>
      </c>
      <c r="L273" s="86"/>
      <c r="M273" s="92" t="s">
        <v>144</v>
      </c>
      <c r="N273" s="86" t="s">
        <v>108</v>
      </c>
      <c r="O273" s="163" t="s">
        <v>393</v>
      </c>
      <c r="P273" s="163" t="s">
        <v>1924</v>
      </c>
      <c r="Q273" s="91" t="s">
        <v>109</v>
      </c>
      <c r="R273" s="91" t="s">
        <v>204</v>
      </c>
      <c r="S273" s="91" t="s">
        <v>1925</v>
      </c>
      <c r="T273" s="92">
        <v>10</v>
      </c>
      <c r="U273" s="93">
        <v>8</v>
      </c>
      <c r="V273" s="94">
        <v>44173</v>
      </c>
      <c r="W273" s="94">
        <v>46160</v>
      </c>
      <c r="X273" s="95">
        <v>9785171333249</v>
      </c>
      <c r="Y273" s="96">
        <v>224</v>
      </c>
      <c r="Z273" s="97">
        <v>0.155</v>
      </c>
      <c r="AA273" s="98" t="s">
        <v>170</v>
      </c>
      <c r="AB273" s="98" t="s">
        <v>160</v>
      </c>
      <c r="AC273" s="98" t="s">
        <v>171</v>
      </c>
      <c r="AD273" s="91">
        <v>3</v>
      </c>
      <c r="AE273" s="135" t="s">
        <v>116</v>
      </c>
      <c r="AF273" s="168"/>
      <c r="AG273" s="98" t="s">
        <v>391</v>
      </c>
      <c r="AH273" s="98"/>
      <c r="AI273" s="86" t="s">
        <v>192</v>
      </c>
      <c r="AJ273" s="101"/>
      <c r="AK273" s="91"/>
      <c r="AL273" s="100" t="s">
        <v>1926</v>
      </c>
      <c r="AM273" s="86" t="s">
        <v>266</v>
      </c>
      <c r="AN273" s="86" t="s">
        <v>153</v>
      </c>
      <c r="AO273" s="143">
        <f t="shared" si="9"/>
        <v>0</v>
      </c>
      <c r="AP273" s="85" t="s">
        <v>1927</v>
      </c>
      <c r="AQ273" s="100" t="s">
        <v>111</v>
      </c>
      <c r="AR273" s="97" t="s">
        <v>125</v>
      </c>
      <c r="AV273" s="99"/>
      <c r="AW273" s="159" t="s">
        <v>1928</v>
      </c>
      <c r="AX273" s="102"/>
      <c r="AY273" s="157" t="s">
        <v>1929</v>
      </c>
      <c r="AZ273" s="159"/>
      <c r="BF273" s="103">
        <v>46164</v>
      </c>
      <c r="BG273" s="46"/>
      <c r="BH273" s="46"/>
      <c r="BI273" s="46">
        <f t="shared" si="10"/>
        <v>0</v>
      </c>
      <c r="BJ273" s="46">
        <f t="shared" si="11"/>
        <v>0</v>
      </c>
    </row>
    <row r="274" spans="1:62" ht="120" customHeight="1" x14ac:dyDescent="0.2">
      <c r="A274" s="170" t="s">
        <v>179</v>
      </c>
      <c r="B274" s="132"/>
      <c r="C274" s="150">
        <v>0</v>
      </c>
      <c r="D274" s="150">
        <v>0</v>
      </c>
      <c r="E274" s="133">
        <v>252</v>
      </c>
      <c r="F274" s="134" t="s">
        <v>975</v>
      </c>
      <c r="G274" s="86" t="s">
        <v>976</v>
      </c>
      <c r="H274" s="86" t="s">
        <v>191</v>
      </c>
      <c r="I274" s="89"/>
      <c r="J274" s="90" t="s">
        <v>193</v>
      </c>
      <c r="K274" s="86"/>
      <c r="L274" s="86"/>
      <c r="M274" s="92" t="s">
        <v>151</v>
      </c>
      <c r="N274" s="86" t="s">
        <v>108</v>
      </c>
      <c r="O274" s="163" t="s">
        <v>202</v>
      </c>
      <c r="P274" s="163" t="s">
        <v>202</v>
      </c>
      <c r="Q274" s="91" t="s">
        <v>109</v>
      </c>
      <c r="R274" s="91" t="s">
        <v>204</v>
      </c>
      <c r="S274" s="91" t="s">
        <v>977</v>
      </c>
      <c r="T274" s="92">
        <v>10</v>
      </c>
      <c r="U274" s="93">
        <v>8</v>
      </c>
      <c r="V274" s="94">
        <v>46155</v>
      </c>
      <c r="W274" s="94">
        <v>46155</v>
      </c>
      <c r="X274" s="95">
        <v>9785171778026</v>
      </c>
      <c r="Y274" s="96">
        <v>192</v>
      </c>
      <c r="Z274" s="97">
        <v>0.128</v>
      </c>
      <c r="AA274" s="98" t="s">
        <v>170</v>
      </c>
      <c r="AB274" s="98" t="s">
        <v>160</v>
      </c>
      <c r="AC274" s="98" t="s">
        <v>171</v>
      </c>
      <c r="AD274" s="91">
        <v>3</v>
      </c>
      <c r="AE274" s="169" t="s">
        <v>194</v>
      </c>
      <c r="AF274" s="168"/>
      <c r="AG274" s="98" t="s">
        <v>244</v>
      </c>
      <c r="AH274" s="98"/>
      <c r="AI274" s="86" t="s">
        <v>192</v>
      </c>
      <c r="AJ274" s="101"/>
      <c r="AK274" s="91"/>
      <c r="AL274" s="100" t="s">
        <v>978</v>
      </c>
      <c r="AM274" s="86" t="s">
        <v>264</v>
      </c>
      <c r="AN274" s="86" t="s">
        <v>153</v>
      </c>
      <c r="AO274" s="143">
        <f t="shared" ref="AO274:AO283" si="12">C274*U274+D274</f>
        <v>0</v>
      </c>
      <c r="AP274" s="85" t="s">
        <v>979</v>
      </c>
      <c r="AQ274" s="100" t="s">
        <v>111</v>
      </c>
      <c r="AR274" s="97" t="s">
        <v>125</v>
      </c>
      <c r="AV274" s="99"/>
      <c r="AW274" s="159" t="s">
        <v>980</v>
      </c>
      <c r="AX274" s="102"/>
      <c r="AY274" s="157" t="s">
        <v>981</v>
      </c>
      <c r="AZ274" s="159"/>
      <c r="BF274" s="103">
        <v>46162</v>
      </c>
      <c r="BG274" s="46"/>
      <c r="BH274" s="46"/>
      <c r="BI274" s="46">
        <f t="shared" ref="BI274:BI283" si="13">AO274*E274</f>
        <v>0</v>
      </c>
      <c r="BJ274" s="46">
        <f t="shared" ref="BJ274:BJ283" si="14">AO274*Z274</f>
        <v>0</v>
      </c>
    </row>
    <row r="275" spans="1:62" ht="120" customHeight="1" x14ac:dyDescent="0.2">
      <c r="A275" s="170" t="s">
        <v>179</v>
      </c>
      <c r="B275" s="132"/>
      <c r="C275" s="150">
        <v>0</v>
      </c>
      <c r="D275" s="150">
        <v>0</v>
      </c>
      <c r="E275" s="133">
        <v>261.45</v>
      </c>
      <c r="F275" s="134" t="s">
        <v>1413</v>
      </c>
      <c r="G275" s="86" t="s">
        <v>1414</v>
      </c>
      <c r="H275" s="86" t="s">
        <v>191</v>
      </c>
      <c r="I275" s="89"/>
      <c r="J275" s="90">
        <v>3</v>
      </c>
      <c r="K275" s="86"/>
      <c r="L275" s="86"/>
      <c r="M275" s="92" t="s">
        <v>144</v>
      </c>
      <c r="N275" s="86" t="s">
        <v>108</v>
      </c>
      <c r="O275" s="163" t="s">
        <v>230</v>
      </c>
      <c r="P275" s="163" t="s">
        <v>239</v>
      </c>
      <c r="Q275" s="91" t="s">
        <v>109</v>
      </c>
      <c r="R275" s="91" t="s">
        <v>204</v>
      </c>
      <c r="S275" s="91" t="s">
        <v>1415</v>
      </c>
      <c r="T275" s="92">
        <v>10</v>
      </c>
      <c r="U275" s="93">
        <v>8</v>
      </c>
      <c r="V275" s="94">
        <v>43236</v>
      </c>
      <c r="W275" s="94">
        <v>46160</v>
      </c>
      <c r="X275" s="95">
        <v>9785171079857</v>
      </c>
      <c r="Y275" s="96">
        <v>192</v>
      </c>
      <c r="Z275" s="97">
        <v>0.13300000000000001</v>
      </c>
      <c r="AA275" s="98" t="s">
        <v>170</v>
      </c>
      <c r="AB275" s="98" t="s">
        <v>160</v>
      </c>
      <c r="AC275" s="98" t="s">
        <v>171</v>
      </c>
      <c r="AD275" s="91">
        <v>3</v>
      </c>
      <c r="AE275" s="135" t="s">
        <v>116</v>
      </c>
      <c r="AF275" s="168"/>
      <c r="AG275" s="98" t="s">
        <v>271</v>
      </c>
      <c r="AH275" s="98"/>
      <c r="AI275" s="86" t="s">
        <v>192</v>
      </c>
      <c r="AJ275" s="101"/>
      <c r="AK275" s="91"/>
      <c r="AL275" s="100" t="s">
        <v>1416</v>
      </c>
      <c r="AM275" s="86" t="s">
        <v>264</v>
      </c>
      <c r="AN275" s="86" t="s">
        <v>153</v>
      </c>
      <c r="AO275" s="143">
        <f t="shared" si="12"/>
        <v>0</v>
      </c>
      <c r="AP275" s="85" t="s">
        <v>1417</v>
      </c>
      <c r="AQ275" s="100" t="s">
        <v>157</v>
      </c>
      <c r="AR275" s="97" t="s">
        <v>125</v>
      </c>
      <c r="AV275" s="99"/>
      <c r="AW275" s="159" t="s">
        <v>1418</v>
      </c>
      <c r="AX275" s="102"/>
      <c r="AY275" s="157" t="s">
        <v>1419</v>
      </c>
      <c r="AZ275" s="159"/>
      <c r="BF275" s="103">
        <v>46163</v>
      </c>
      <c r="BG275" s="46"/>
      <c r="BH275" s="46"/>
      <c r="BI275" s="46">
        <f t="shared" si="13"/>
        <v>0</v>
      </c>
      <c r="BJ275" s="46">
        <f t="shared" si="14"/>
        <v>0</v>
      </c>
    </row>
    <row r="276" spans="1:62" ht="120" customHeight="1" x14ac:dyDescent="0.2">
      <c r="A276" s="170" t="s">
        <v>179</v>
      </c>
      <c r="B276" s="132"/>
      <c r="C276" s="150">
        <v>0</v>
      </c>
      <c r="D276" s="150">
        <v>0</v>
      </c>
      <c r="E276" s="133">
        <v>317.10000000000002</v>
      </c>
      <c r="F276" s="134" t="s">
        <v>1420</v>
      </c>
      <c r="G276" s="86" t="s">
        <v>304</v>
      </c>
      <c r="H276" s="86" t="s">
        <v>191</v>
      </c>
      <c r="I276" s="89"/>
      <c r="J276" s="90">
        <v>5</v>
      </c>
      <c r="K276" s="86"/>
      <c r="L276" s="86"/>
      <c r="M276" s="92" t="s">
        <v>151</v>
      </c>
      <c r="N276" s="86" t="s">
        <v>108</v>
      </c>
      <c r="O276" s="163" t="s">
        <v>181</v>
      </c>
      <c r="P276" s="163" t="s">
        <v>181</v>
      </c>
      <c r="Q276" s="91" t="s">
        <v>109</v>
      </c>
      <c r="R276" s="91" t="s">
        <v>204</v>
      </c>
      <c r="S276" s="91" t="s">
        <v>1421</v>
      </c>
      <c r="T276" s="92">
        <v>10</v>
      </c>
      <c r="U276" s="93">
        <v>20</v>
      </c>
      <c r="V276" s="94">
        <v>42744</v>
      </c>
      <c r="W276" s="94">
        <v>46159</v>
      </c>
      <c r="X276" s="95">
        <v>9785171011277</v>
      </c>
      <c r="Y276" s="96">
        <v>192</v>
      </c>
      <c r="Z276" s="97">
        <v>0.13500000000000001</v>
      </c>
      <c r="AA276" s="98" t="s">
        <v>170</v>
      </c>
      <c r="AB276" s="98" t="s">
        <v>160</v>
      </c>
      <c r="AC276" s="98" t="s">
        <v>171</v>
      </c>
      <c r="AD276" s="91">
        <v>3</v>
      </c>
      <c r="AE276" s="135" t="s">
        <v>116</v>
      </c>
      <c r="AF276" s="168"/>
      <c r="AG276" s="98" t="s">
        <v>251</v>
      </c>
      <c r="AH276" s="98"/>
      <c r="AI276" s="86" t="s">
        <v>192</v>
      </c>
      <c r="AJ276" s="101"/>
      <c r="AK276" s="91"/>
      <c r="AL276" s="100" t="s">
        <v>1422</v>
      </c>
      <c r="AM276" s="86" t="s">
        <v>266</v>
      </c>
      <c r="AN276" s="86" t="s">
        <v>153</v>
      </c>
      <c r="AO276" s="143">
        <f t="shared" si="12"/>
        <v>0</v>
      </c>
      <c r="AP276" s="85" t="s">
        <v>1423</v>
      </c>
      <c r="AQ276" s="100" t="s">
        <v>111</v>
      </c>
      <c r="AR276" s="97" t="s">
        <v>125</v>
      </c>
      <c r="AV276" s="99"/>
      <c r="AW276" s="159" t="s">
        <v>1424</v>
      </c>
      <c r="AX276" s="102" t="s">
        <v>1425</v>
      </c>
      <c r="AY276" s="157" t="s">
        <v>1426</v>
      </c>
      <c r="AZ276" s="159"/>
      <c r="BF276" s="103">
        <v>46163</v>
      </c>
      <c r="BG276" s="46"/>
      <c r="BH276" s="46"/>
      <c r="BI276" s="46">
        <f t="shared" si="13"/>
        <v>0</v>
      </c>
      <c r="BJ276" s="46">
        <f t="shared" si="14"/>
        <v>0</v>
      </c>
    </row>
    <row r="277" spans="1:62" ht="120" customHeight="1" x14ac:dyDescent="0.2">
      <c r="A277" s="170" t="s">
        <v>179</v>
      </c>
      <c r="B277" s="132"/>
      <c r="C277" s="150">
        <v>0</v>
      </c>
      <c r="D277" s="150">
        <v>0</v>
      </c>
      <c r="E277" s="133">
        <v>269.85000000000002</v>
      </c>
      <c r="F277" s="134" t="s">
        <v>2759</v>
      </c>
      <c r="G277" s="86" t="s">
        <v>2760</v>
      </c>
      <c r="H277" s="86" t="s">
        <v>191</v>
      </c>
      <c r="I277" s="89"/>
      <c r="J277" s="90">
        <v>8</v>
      </c>
      <c r="K277" s="86"/>
      <c r="L277" s="86"/>
      <c r="M277" s="92" t="s">
        <v>151</v>
      </c>
      <c r="N277" s="86" t="s">
        <v>108</v>
      </c>
      <c r="O277" s="163" t="s">
        <v>202</v>
      </c>
      <c r="P277" s="163" t="s">
        <v>202</v>
      </c>
      <c r="Q277" s="91" t="s">
        <v>109</v>
      </c>
      <c r="R277" s="91" t="s">
        <v>204</v>
      </c>
      <c r="S277" s="91" t="s">
        <v>2761</v>
      </c>
      <c r="T277" s="92">
        <v>10</v>
      </c>
      <c r="U277" s="93">
        <v>16</v>
      </c>
      <c r="V277" s="94">
        <v>44207</v>
      </c>
      <c r="W277" s="94">
        <v>46164</v>
      </c>
      <c r="X277" s="95">
        <v>9785171339890</v>
      </c>
      <c r="Y277" s="96">
        <v>256</v>
      </c>
      <c r="Z277" s="97">
        <v>0.19800000000000001</v>
      </c>
      <c r="AA277" s="98" t="s">
        <v>170</v>
      </c>
      <c r="AB277" s="98" t="s">
        <v>160</v>
      </c>
      <c r="AC277" s="98" t="s">
        <v>171</v>
      </c>
      <c r="AD277" s="91">
        <v>3</v>
      </c>
      <c r="AE277" s="135" t="s">
        <v>116</v>
      </c>
      <c r="AF277" s="168"/>
      <c r="AG277" s="98" t="s">
        <v>275</v>
      </c>
      <c r="AH277" s="98"/>
      <c r="AI277" s="86" t="s">
        <v>192</v>
      </c>
      <c r="AJ277" s="101"/>
      <c r="AK277" s="91"/>
      <c r="AL277" s="100" t="s">
        <v>2762</v>
      </c>
      <c r="AM277" s="86" t="s">
        <v>264</v>
      </c>
      <c r="AN277" s="86" t="s">
        <v>153</v>
      </c>
      <c r="AO277" s="143">
        <f t="shared" si="12"/>
        <v>0</v>
      </c>
      <c r="AP277" s="85" t="s">
        <v>2763</v>
      </c>
      <c r="AQ277" s="100" t="s">
        <v>157</v>
      </c>
      <c r="AR277" s="97" t="s">
        <v>125</v>
      </c>
      <c r="AV277" s="99"/>
      <c r="AW277" s="159" t="s">
        <v>2764</v>
      </c>
      <c r="AX277" s="102"/>
      <c r="AY277" s="157" t="s">
        <v>2765</v>
      </c>
      <c r="AZ277" s="159"/>
      <c r="BF277" s="103">
        <v>46168</v>
      </c>
      <c r="BG277" s="46"/>
      <c r="BH277" s="46"/>
      <c r="BI277" s="46">
        <f t="shared" si="13"/>
        <v>0</v>
      </c>
      <c r="BJ277" s="46">
        <f t="shared" si="14"/>
        <v>0</v>
      </c>
    </row>
    <row r="278" spans="1:62" ht="120" customHeight="1" x14ac:dyDescent="0.2">
      <c r="A278" s="170" t="s">
        <v>179</v>
      </c>
      <c r="B278" s="132"/>
      <c r="C278" s="150">
        <v>0</v>
      </c>
      <c r="D278" s="150">
        <v>0</v>
      </c>
      <c r="E278" s="133">
        <v>261.45</v>
      </c>
      <c r="F278" s="134" t="s">
        <v>982</v>
      </c>
      <c r="G278" s="86" t="s">
        <v>438</v>
      </c>
      <c r="H278" s="86" t="s">
        <v>191</v>
      </c>
      <c r="I278" s="89"/>
      <c r="J278" s="90">
        <v>7</v>
      </c>
      <c r="K278" s="86"/>
      <c r="L278" s="86"/>
      <c r="M278" s="92" t="s">
        <v>151</v>
      </c>
      <c r="N278" s="86" t="s">
        <v>108</v>
      </c>
      <c r="O278" s="163" t="s">
        <v>202</v>
      </c>
      <c r="P278" s="163" t="s">
        <v>202</v>
      </c>
      <c r="Q278" s="91" t="s">
        <v>109</v>
      </c>
      <c r="R278" s="91" t="s">
        <v>204</v>
      </c>
      <c r="S278" s="91" t="s">
        <v>983</v>
      </c>
      <c r="T278" s="92">
        <v>10</v>
      </c>
      <c r="U278" s="93">
        <v>10</v>
      </c>
      <c r="V278" s="94">
        <v>45310</v>
      </c>
      <c r="W278" s="94">
        <v>46159</v>
      </c>
      <c r="X278" s="95">
        <v>9785171603267</v>
      </c>
      <c r="Y278" s="96">
        <v>416</v>
      </c>
      <c r="Z278" s="97">
        <v>0.26600000000000001</v>
      </c>
      <c r="AA278" s="98" t="s">
        <v>170</v>
      </c>
      <c r="AB278" s="98" t="s">
        <v>152</v>
      </c>
      <c r="AC278" s="98" t="s">
        <v>171</v>
      </c>
      <c r="AD278" s="91">
        <v>3</v>
      </c>
      <c r="AE278" s="135" t="s">
        <v>116</v>
      </c>
      <c r="AF278" s="168"/>
      <c r="AG278" s="98" t="s">
        <v>271</v>
      </c>
      <c r="AH278" s="98"/>
      <c r="AI278" s="86" t="s">
        <v>192</v>
      </c>
      <c r="AJ278" s="101"/>
      <c r="AK278" s="91"/>
      <c r="AL278" s="100" t="s">
        <v>984</v>
      </c>
      <c r="AM278" s="86" t="s">
        <v>264</v>
      </c>
      <c r="AN278" s="86" t="s">
        <v>153</v>
      </c>
      <c r="AO278" s="143">
        <f t="shared" si="12"/>
        <v>0</v>
      </c>
      <c r="AP278" s="85" t="s">
        <v>985</v>
      </c>
      <c r="AQ278" s="100" t="s">
        <v>111</v>
      </c>
      <c r="AR278" s="97" t="s">
        <v>125</v>
      </c>
      <c r="AV278" s="99"/>
      <c r="AW278" s="159" t="s">
        <v>986</v>
      </c>
      <c r="AX278" s="102"/>
      <c r="AY278" s="157" t="s">
        <v>987</v>
      </c>
      <c r="AZ278" s="159"/>
      <c r="BF278" s="103">
        <v>46162</v>
      </c>
      <c r="BG278" s="46"/>
      <c r="BH278" s="46"/>
      <c r="BI278" s="46">
        <f t="shared" si="13"/>
        <v>0</v>
      </c>
      <c r="BJ278" s="46">
        <f t="shared" si="14"/>
        <v>0</v>
      </c>
    </row>
    <row r="279" spans="1:62" ht="120" customHeight="1" x14ac:dyDescent="0.2">
      <c r="A279" s="170" t="s">
        <v>179</v>
      </c>
      <c r="B279" s="132"/>
      <c r="C279" s="150">
        <v>0</v>
      </c>
      <c r="D279" s="150">
        <v>0</v>
      </c>
      <c r="E279" s="133">
        <v>261.45</v>
      </c>
      <c r="F279" s="134" t="s">
        <v>2504</v>
      </c>
      <c r="G279" s="86" t="s">
        <v>2505</v>
      </c>
      <c r="H279" s="86" t="s">
        <v>191</v>
      </c>
      <c r="I279" s="89"/>
      <c r="J279" s="90">
        <v>7</v>
      </c>
      <c r="K279" s="86"/>
      <c r="L279" s="86"/>
      <c r="M279" s="92" t="s">
        <v>144</v>
      </c>
      <c r="N279" s="86" t="s">
        <v>108</v>
      </c>
      <c r="O279" s="163" t="s">
        <v>234</v>
      </c>
      <c r="P279" s="163" t="s">
        <v>530</v>
      </c>
      <c r="Q279" s="91" t="s">
        <v>109</v>
      </c>
      <c r="R279" s="91" t="s">
        <v>204</v>
      </c>
      <c r="S279" s="91" t="s">
        <v>2506</v>
      </c>
      <c r="T279" s="92">
        <v>10</v>
      </c>
      <c r="U279" s="93">
        <v>16</v>
      </c>
      <c r="V279" s="94">
        <v>43405</v>
      </c>
      <c r="W279" s="94">
        <v>46163</v>
      </c>
      <c r="X279" s="95">
        <v>9785171121921</v>
      </c>
      <c r="Y279" s="96">
        <v>512</v>
      </c>
      <c r="Z279" s="97">
        <v>0.255</v>
      </c>
      <c r="AA279" s="98" t="s">
        <v>170</v>
      </c>
      <c r="AB279" s="98" t="s">
        <v>182</v>
      </c>
      <c r="AC279" s="98" t="s">
        <v>171</v>
      </c>
      <c r="AD279" s="91">
        <v>3</v>
      </c>
      <c r="AE279" s="135" t="s">
        <v>116</v>
      </c>
      <c r="AF279" s="168"/>
      <c r="AG279" s="98" t="s">
        <v>259</v>
      </c>
      <c r="AH279" s="98"/>
      <c r="AI279" s="86" t="s">
        <v>192</v>
      </c>
      <c r="AJ279" s="101"/>
      <c r="AK279" s="91"/>
      <c r="AL279" s="100" t="s">
        <v>2507</v>
      </c>
      <c r="AM279" s="86" t="s">
        <v>265</v>
      </c>
      <c r="AN279" s="86" t="s">
        <v>153</v>
      </c>
      <c r="AO279" s="143">
        <f t="shared" si="12"/>
        <v>0</v>
      </c>
      <c r="AP279" s="85" t="s">
        <v>2508</v>
      </c>
      <c r="AQ279" s="100" t="s">
        <v>157</v>
      </c>
      <c r="AR279" s="97" t="s">
        <v>125</v>
      </c>
      <c r="AS279" s="26" t="s">
        <v>1955</v>
      </c>
      <c r="AV279" s="99"/>
      <c r="AW279" s="159" t="s">
        <v>2509</v>
      </c>
      <c r="AX279" s="102"/>
      <c r="AY279" s="157" t="s">
        <v>2510</v>
      </c>
      <c r="AZ279" s="159"/>
      <c r="BF279" s="103">
        <v>46167</v>
      </c>
      <c r="BG279" s="46"/>
      <c r="BH279" s="46"/>
      <c r="BI279" s="46">
        <f t="shared" si="13"/>
        <v>0</v>
      </c>
      <c r="BJ279" s="46">
        <f t="shared" si="14"/>
        <v>0</v>
      </c>
    </row>
    <row r="280" spans="1:62" ht="120" customHeight="1" x14ac:dyDescent="0.2">
      <c r="A280" s="170" t="s">
        <v>179</v>
      </c>
      <c r="B280" s="132"/>
      <c r="C280" s="150">
        <v>0</v>
      </c>
      <c r="D280" s="150">
        <v>0</v>
      </c>
      <c r="E280" s="133">
        <v>317.10000000000002</v>
      </c>
      <c r="F280" s="134" t="s">
        <v>1930</v>
      </c>
      <c r="G280" s="86" t="s">
        <v>1931</v>
      </c>
      <c r="H280" s="86" t="s">
        <v>191</v>
      </c>
      <c r="I280" s="89"/>
      <c r="J280" s="90">
        <v>5</v>
      </c>
      <c r="K280" s="86" t="s">
        <v>1429</v>
      </c>
      <c r="L280" s="86"/>
      <c r="M280" s="92" t="s">
        <v>151</v>
      </c>
      <c r="N280" s="86" t="s">
        <v>108</v>
      </c>
      <c r="O280" s="163" t="s">
        <v>197</v>
      </c>
      <c r="P280" s="163" t="s">
        <v>198</v>
      </c>
      <c r="Q280" s="91" t="s">
        <v>109</v>
      </c>
      <c r="R280" s="91" t="s">
        <v>204</v>
      </c>
      <c r="S280" s="91" t="s">
        <v>1932</v>
      </c>
      <c r="T280" s="92">
        <v>10</v>
      </c>
      <c r="U280" s="93">
        <v>6</v>
      </c>
      <c r="V280" s="94">
        <v>43124</v>
      </c>
      <c r="W280" s="94">
        <v>46161</v>
      </c>
      <c r="X280" s="95">
        <v>9785171059873</v>
      </c>
      <c r="Y280" s="96">
        <v>288</v>
      </c>
      <c r="Z280" s="97">
        <v>0.19700000000000001</v>
      </c>
      <c r="AA280" s="98" t="s">
        <v>170</v>
      </c>
      <c r="AB280" s="98" t="s">
        <v>160</v>
      </c>
      <c r="AC280" s="98" t="s">
        <v>171</v>
      </c>
      <c r="AD280" s="91">
        <v>3</v>
      </c>
      <c r="AE280" s="135" t="s">
        <v>116</v>
      </c>
      <c r="AF280" s="168"/>
      <c r="AG280" s="98" t="s">
        <v>244</v>
      </c>
      <c r="AH280" s="98"/>
      <c r="AI280" s="86" t="s">
        <v>192</v>
      </c>
      <c r="AJ280" s="101"/>
      <c r="AK280" s="91"/>
      <c r="AL280" s="100" t="s">
        <v>1933</v>
      </c>
      <c r="AM280" s="86" t="s">
        <v>264</v>
      </c>
      <c r="AN280" s="86" t="s">
        <v>153</v>
      </c>
      <c r="AO280" s="143">
        <f t="shared" si="12"/>
        <v>0</v>
      </c>
      <c r="AP280" s="85" t="s">
        <v>1934</v>
      </c>
      <c r="AQ280" s="100" t="s">
        <v>111</v>
      </c>
      <c r="AR280" s="97" t="s">
        <v>125</v>
      </c>
      <c r="AV280" s="99"/>
      <c r="AW280" s="159" t="s">
        <v>1935</v>
      </c>
      <c r="AX280" s="102"/>
      <c r="AY280" s="157" t="s">
        <v>1936</v>
      </c>
      <c r="AZ280" s="159"/>
      <c r="BF280" s="103">
        <v>46164</v>
      </c>
      <c r="BG280" s="46"/>
      <c r="BH280" s="46"/>
      <c r="BI280" s="46">
        <f t="shared" si="13"/>
        <v>0</v>
      </c>
      <c r="BJ280" s="46">
        <f t="shared" si="14"/>
        <v>0</v>
      </c>
    </row>
    <row r="281" spans="1:62" ht="120" customHeight="1" x14ac:dyDescent="0.2">
      <c r="A281" s="170" t="s">
        <v>179</v>
      </c>
      <c r="B281" s="132"/>
      <c r="C281" s="150">
        <v>0</v>
      </c>
      <c r="D281" s="150">
        <v>0</v>
      </c>
      <c r="E281" s="133">
        <v>382.2</v>
      </c>
      <c r="F281" s="134" t="s">
        <v>2511</v>
      </c>
      <c r="G281" s="86" t="s">
        <v>2512</v>
      </c>
      <c r="H281" s="86" t="s">
        <v>2513</v>
      </c>
      <c r="I281" s="89"/>
      <c r="J281" s="90">
        <v>5</v>
      </c>
      <c r="K281" s="86"/>
      <c r="L281" s="86"/>
      <c r="M281" s="92" t="s">
        <v>151</v>
      </c>
      <c r="N281" s="86" t="s">
        <v>108</v>
      </c>
      <c r="O281" s="163" t="s">
        <v>314</v>
      </c>
      <c r="P281" s="163" t="s">
        <v>314</v>
      </c>
      <c r="Q281" s="91" t="s">
        <v>109</v>
      </c>
      <c r="R281" s="91" t="s">
        <v>204</v>
      </c>
      <c r="S281" s="91" t="s">
        <v>2514</v>
      </c>
      <c r="T281" s="92">
        <v>10</v>
      </c>
      <c r="U281" s="93">
        <v>6</v>
      </c>
      <c r="V281" s="94">
        <v>45090</v>
      </c>
      <c r="W281" s="94">
        <v>46163</v>
      </c>
      <c r="X281" s="95">
        <v>9785171502539</v>
      </c>
      <c r="Y281" s="96">
        <v>416</v>
      </c>
      <c r="Z281" s="97">
        <v>0.32</v>
      </c>
      <c r="AA281" s="98" t="s">
        <v>170</v>
      </c>
      <c r="AB281" s="98" t="s">
        <v>152</v>
      </c>
      <c r="AC281" s="98" t="s">
        <v>171</v>
      </c>
      <c r="AD281" s="91" t="s">
        <v>110</v>
      </c>
      <c r="AE281" s="135" t="s">
        <v>116</v>
      </c>
      <c r="AF281" s="168"/>
      <c r="AG281" s="98" t="s">
        <v>259</v>
      </c>
      <c r="AH281" s="98"/>
      <c r="AI281" s="86" t="s">
        <v>2515</v>
      </c>
      <c r="AJ281" s="101"/>
      <c r="AK281" s="91" t="s">
        <v>2516</v>
      </c>
      <c r="AL281" s="100" t="s">
        <v>2517</v>
      </c>
      <c r="AM281" s="86" t="s">
        <v>265</v>
      </c>
      <c r="AN281" s="86" t="s">
        <v>153</v>
      </c>
      <c r="AO281" s="143">
        <f t="shared" si="12"/>
        <v>0</v>
      </c>
      <c r="AP281" s="85" t="s">
        <v>2518</v>
      </c>
      <c r="AQ281" s="100" t="s">
        <v>154</v>
      </c>
      <c r="AR281" s="97" t="s">
        <v>125</v>
      </c>
      <c r="AS281" s="26" t="s">
        <v>1955</v>
      </c>
      <c r="AV281" s="99"/>
      <c r="AW281" s="159" t="s">
        <v>2519</v>
      </c>
      <c r="AX281" s="102" t="s">
        <v>2520</v>
      </c>
      <c r="AY281" s="157" t="s">
        <v>2521</v>
      </c>
      <c r="AZ281" s="159"/>
      <c r="BF281" s="103">
        <v>46167</v>
      </c>
      <c r="BG281" s="46"/>
      <c r="BH281" s="46"/>
      <c r="BI281" s="46">
        <f t="shared" si="13"/>
        <v>0</v>
      </c>
      <c r="BJ281" s="46">
        <f t="shared" si="14"/>
        <v>0</v>
      </c>
    </row>
    <row r="282" spans="1:62" ht="120" customHeight="1" x14ac:dyDescent="0.2">
      <c r="A282" s="170" t="s">
        <v>179</v>
      </c>
      <c r="B282" s="132"/>
      <c r="C282" s="150">
        <v>0</v>
      </c>
      <c r="D282" s="150">
        <v>0</v>
      </c>
      <c r="E282" s="133">
        <v>289.8</v>
      </c>
      <c r="F282" s="134" t="s">
        <v>2766</v>
      </c>
      <c r="G282" s="86" t="s">
        <v>2767</v>
      </c>
      <c r="H282" s="86" t="s">
        <v>2768</v>
      </c>
      <c r="I282" s="89"/>
      <c r="J282" s="90">
        <v>7</v>
      </c>
      <c r="K282" s="86"/>
      <c r="L282" s="86"/>
      <c r="M282" s="92" t="s">
        <v>144</v>
      </c>
      <c r="N282" s="86" t="s">
        <v>108</v>
      </c>
      <c r="O282" s="163" t="s">
        <v>230</v>
      </c>
      <c r="P282" s="163" t="s">
        <v>253</v>
      </c>
      <c r="Q282" s="91" t="s">
        <v>109</v>
      </c>
      <c r="R282" s="91" t="s">
        <v>204</v>
      </c>
      <c r="S282" s="91" t="s">
        <v>2769</v>
      </c>
      <c r="T282" s="92">
        <v>10</v>
      </c>
      <c r="U282" s="93">
        <v>16</v>
      </c>
      <c r="V282" s="94">
        <v>45476</v>
      </c>
      <c r="W282" s="94">
        <v>46164</v>
      </c>
      <c r="X282" s="95">
        <v>9785171627881</v>
      </c>
      <c r="Y282" s="96">
        <v>224</v>
      </c>
      <c r="Z282" s="97">
        <v>0.15</v>
      </c>
      <c r="AA282" s="98" t="s">
        <v>170</v>
      </c>
      <c r="AB282" s="98" t="s">
        <v>160</v>
      </c>
      <c r="AC282" s="98" t="s">
        <v>171</v>
      </c>
      <c r="AD282" s="91">
        <v>3</v>
      </c>
      <c r="AE282" s="135" t="s">
        <v>116</v>
      </c>
      <c r="AF282" s="168"/>
      <c r="AG282" s="98" t="s">
        <v>2770</v>
      </c>
      <c r="AH282" s="98"/>
      <c r="AI282" s="86" t="s">
        <v>2771</v>
      </c>
      <c r="AJ282" s="101"/>
      <c r="AK282" s="91"/>
      <c r="AL282" s="100" t="s">
        <v>2772</v>
      </c>
      <c r="AM282" s="86" t="s">
        <v>334</v>
      </c>
      <c r="AN282" s="86" t="s">
        <v>229</v>
      </c>
      <c r="AO282" s="143">
        <f t="shared" si="12"/>
        <v>0</v>
      </c>
      <c r="AP282" s="85" t="s">
        <v>2773</v>
      </c>
      <c r="AQ282" s="100" t="s">
        <v>111</v>
      </c>
      <c r="AR282" s="97" t="s">
        <v>125</v>
      </c>
      <c r="AV282" s="99"/>
      <c r="AW282" s="159" t="s">
        <v>2774</v>
      </c>
      <c r="AX282" s="102"/>
      <c r="AY282" s="157" t="s">
        <v>2775</v>
      </c>
      <c r="AZ282" s="159"/>
      <c r="BF282" s="103">
        <v>46168</v>
      </c>
      <c r="BG282" s="46"/>
      <c r="BH282" s="46"/>
      <c r="BI282" s="46">
        <f t="shared" si="13"/>
        <v>0</v>
      </c>
      <c r="BJ282" s="46">
        <f t="shared" si="14"/>
        <v>0</v>
      </c>
    </row>
    <row r="283" spans="1:62" ht="120" customHeight="1" x14ac:dyDescent="0.2">
      <c r="A283" s="170" t="s">
        <v>179</v>
      </c>
      <c r="B283" s="132"/>
      <c r="C283" s="150">
        <v>0</v>
      </c>
      <c r="D283" s="150">
        <v>0</v>
      </c>
      <c r="E283" s="133">
        <v>472.5</v>
      </c>
      <c r="F283" s="134" t="s">
        <v>1937</v>
      </c>
      <c r="G283" s="86" t="s">
        <v>1938</v>
      </c>
      <c r="H283" s="86" t="s">
        <v>1939</v>
      </c>
      <c r="I283" s="89"/>
      <c r="J283" s="90" t="s">
        <v>193</v>
      </c>
      <c r="K283" s="86" t="s">
        <v>1429</v>
      </c>
      <c r="L283" s="86"/>
      <c r="M283" s="92" t="s">
        <v>133</v>
      </c>
      <c r="N283" s="86" t="s">
        <v>108</v>
      </c>
      <c r="O283" s="163" t="s">
        <v>217</v>
      </c>
      <c r="P283" s="163" t="s">
        <v>333</v>
      </c>
      <c r="Q283" s="91" t="s">
        <v>109</v>
      </c>
      <c r="R283" s="91" t="s">
        <v>204</v>
      </c>
      <c r="S283" s="91" t="s">
        <v>1940</v>
      </c>
      <c r="T283" s="92">
        <v>22</v>
      </c>
      <c r="U283" s="93">
        <v>38</v>
      </c>
      <c r="V283" s="94">
        <v>46160</v>
      </c>
      <c r="W283" s="94">
        <v>46160</v>
      </c>
      <c r="X283" s="95">
        <v>9785171807641</v>
      </c>
      <c r="Y283" s="96">
        <v>64</v>
      </c>
      <c r="Z283" s="97">
        <v>0.23699999999999999</v>
      </c>
      <c r="AA283" s="98" t="s">
        <v>1941</v>
      </c>
      <c r="AB283" s="98" t="s">
        <v>218</v>
      </c>
      <c r="AC283" s="98" t="s">
        <v>1942</v>
      </c>
      <c r="AD283" s="91" t="s">
        <v>389</v>
      </c>
      <c r="AE283" s="169" t="s">
        <v>194</v>
      </c>
      <c r="AF283" s="168"/>
      <c r="AG283" s="98" t="s">
        <v>357</v>
      </c>
      <c r="AH283" s="98"/>
      <c r="AI283" s="86" t="s">
        <v>1943</v>
      </c>
      <c r="AJ283" s="101"/>
      <c r="AK283" s="91"/>
      <c r="AL283" s="100" t="s">
        <v>1944</v>
      </c>
      <c r="AM283" s="86" t="s">
        <v>245</v>
      </c>
      <c r="AN283" s="86" t="s">
        <v>229</v>
      </c>
      <c r="AO283" s="143">
        <f t="shared" si="12"/>
        <v>0</v>
      </c>
      <c r="AP283" s="85" t="s">
        <v>1945</v>
      </c>
      <c r="AQ283" s="100" t="s">
        <v>111</v>
      </c>
      <c r="AR283" s="97" t="s">
        <v>125</v>
      </c>
      <c r="AV283" s="99"/>
      <c r="AW283" s="159" t="s">
        <v>1946</v>
      </c>
      <c r="AX283" s="102"/>
      <c r="AY283" s="157" t="s">
        <v>1947</v>
      </c>
      <c r="AZ283" s="159"/>
      <c r="BF283" s="103">
        <v>46164</v>
      </c>
      <c r="BG283" s="46"/>
      <c r="BH283" s="46"/>
      <c r="BI283" s="46">
        <f t="shared" si="13"/>
        <v>0</v>
      </c>
      <c r="BJ283" s="46">
        <f t="shared" si="14"/>
        <v>0</v>
      </c>
    </row>
  </sheetData>
  <sheetProtection formatCells="0" formatColumns="0" formatRows="0" sort="0" autoFilter="0"/>
  <autoFilter ref="A17:BN283">
    <sortState ref="A18:BN283">
      <sortCondition ref="AW17:AW283"/>
    </sortState>
  </autoFilter>
  <sortState ref="A18:BF678">
    <sortCondition ref="AM18:AM678"/>
    <sortCondition ref="AW18:AW678"/>
  </sortState>
  <mergeCells count="15">
    <mergeCell ref="J7:J8"/>
    <mergeCell ref="Q7:T8"/>
    <mergeCell ref="Q1:U1"/>
    <mergeCell ref="Q9:T10"/>
    <mergeCell ref="K11:T15"/>
    <mergeCell ref="K9:O10"/>
    <mergeCell ref="K7:O8"/>
    <mergeCell ref="K6:T6"/>
    <mergeCell ref="K2:T3"/>
    <mergeCell ref="A2:E3"/>
    <mergeCell ref="F2:H2"/>
    <mergeCell ref="F3:H3"/>
    <mergeCell ref="F6:J6"/>
    <mergeCell ref="I2:J2"/>
    <mergeCell ref="I3:J3"/>
  </mergeCells>
  <phoneticPr fontId="7" type="noConversion"/>
  <conditionalFormatting sqref="AL1:AL17">
    <cfRule type="duplicateValues" dxfId="6" priority="9682"/>
    <cfRule type="duplicateValues" dxfId="5" priority="9683"/>
  </conditionalFormatting>
  <conditionalFormatting sqref="AL1:AL17">
    <cfRule type="duplicateValues" dxfId="4" priority="9684"/>
  </conditionalFormatting>
  <conditionalFormatting sqref="AL284:AL1048576 AL1:AL17">
    <cfRule type="duplicateValues" dxfId="3" priority="9727"/>
  </conditionalFormatting>
  <conditionalFormatting sqref="X284:X1048576 X1:X17">
    <cfRule type="duplicateValues" dxfId="2" priority="9731"/>
  </conditionalFormatting>
  <conditionalFormatting sqref="AL284:AL1048576">
    <cfRule type="duplicateValues" dxfId="1" priority="9734"/>
  </conditionalFormatting>
  <conditionalFormatting sqref="AL245:AL1048576 AL1:AL17 AL141:AL227 AL91:AL100 AL44:AL63">
    <cfRule type="duplicateValues" dxfId="0" priority="1"/>
  </conditionalFormatting>
  <hyperlinks>
    <hyperlink ref="AP24" r:id="rId1"/>
    <hyperlink ref="AP26" r:id="rId2"/>
    <hyperlink ref="AP30" r:id="rId3"/>
    <hyperlink ref="AP33" r:id="rId4"/>
    <hyperlink ref="AP40" r:id="rId5"/>
    <hyperlink ref="AP42" r:id="rId6"/>
    <hyperlink ref="AP57" r:id="rId7"/>
    <hyperlink ref="AP58" r:id="rId8"/>
    <hyperlink ref="AP59" r:id="rId9"/>
    <hyperlink ref="AP63" r:id="rId10"/>
    <hyperlink ref="AP66" r:id="rId11"/>
    <hyperlink ref="AP73" r:id="rId12"/>
    <hyperlink ref="AP77" r:id="rId13"/>
    <hyperlink ref="AP80" r:id="rId14"/>
    <hyperlink ref="AP86" r:id="rId15"/>
    <hyperlink ref="AP91" r:id="rId16"/>
    <hyperlink ref="AP97" r:id="rId17"/>
    <hyperlink ref="AP101" r:id="rId18"/>
    <hyperlink ref="AP106" r:id="rId19"/>
    <hyperlink ref="AP112" r:id="rId20"/>
    <hyperlink ref="AP119" r:id="rId21"/>
    <hyperlink ref="AP122" r:id="rId22"/>
    <hyperlink ref="AP126" r:id="rId23"/>
    <hyperlink ref="AP128" r:id="rId24"/>
    <hyperlink ref="AP131" r:id="rId25"/>
    <hyperlink ref="AP134" r:id="rId26"/>
    <hyperlink ref="AP135" r:id="rId27"/>
    <hyperlink ref="AP144" r:id="rId28"/>
    <hyperlink ref="AP146" r:id="rId29"/>
    <hyperlink ref="AP148" r:id="rId30"/>
    <hyperlink ref="AP150" r:id="rId31"/>
    <hyperlink ref="AP160" r:id="rId32"/>
    <hyperlink ref="AP162" r:id="rId33"/>
    <hyperlink ref="AP163" r:id="rId34"/>
    <hyperlink ref="AP164" r:id="rId35"/>
    <hyperlink ref="AP167" r:id="rId36"/>
    <hyperlink ref="AP175" r:id="rId37"/>
    <hyperlink ref="AP176" r:id="rId38"/>
    <hyperlink ref="AP188" r:id="rId39"/>
    <hyperlink ref="AP194" r:id="rId40"/>
    <hyperlink ref="AP207" r:id="rId41"/>
    <hyperlink ref="AP208" r:id="rId42"/>
    <hyperlink ref="AP214" r:id="rId43"/>
    <hyperlink ref="AP215" r:id="rId44"/>
    <hyperlink ref="AP219" r:id="rId45"/>
    <hyperlink ref="AP227" r:id="rId46"/>
    <hyperlink ref="AP228" r:id="rId47"/>
    <hyperlink ref="AP232" r:id="rId48"/>
    <hyperlink ref="AP234" r:id="rId49"/>
    <hyperlink ref="AP236" r:id="rId50"/>
    <hyperlink ref="AP242" r:id="rId51"/>
    <hyperlink ref="AP260" r:id="rId52"/>
    <hyperlink ref="AP261" r:id="rId53"/>
    <hyperlink ref="AP267" r:id="rId54"/>
    <hyperlink ref="AP275" r:id="rId55"/>
    <hyperlink ref="AP276" r:id="rId56"/>
    <hyperlink ref="AP20" r:id="rId57"/>
    <hyperlink ref="AP27" r:id="rId58"/>
    <hyperlink ref="AP31" r:id="rId59"/>
    <hyperlink ref="AP32" r:id="rId60"/>
    <hyperlink ref="AP35" r:id="rId61"/>
    <hyperlink ref="AP36" r:id="rId62"/>
    <hyperlink ref="AP44" r:id="rId63"/>
    <hyperlink ref="AP45" r:id="rId64"/>
    <hyperlink ref="AP46" r:id="rId65"/>
    <hyperlink ref="AP48" r:id="rId66"/>
    <hyperlink ref="AP51" r:id="rId67"/>
    <hyperlink ref="AP52" r:id="rId68"/>
    <hyperlink ref="AP64" r:id="rId69"/>
    <hyperlink ref="AP67" r:id="rId70"/>
    <hyperlink ref="AP71" r:id="rId71"/>
    <hyperlink ref="AP72" r:id="rId72"/>
    <hyperlink ref="AP74" r:id="rId73"/>
    <hyperlink ref="AP79" r:id="rId74"/>
    <hyperlink ref="AP85" r:id="rId75"/>
    <hyperlink ref="AP92" r:id="rId76"/>
    <hyperlink ref="AP93" r:id="rId77"/>
    <hyperlink ref="AP95" r:id="rId78"/>
    <hyperlink ref="AP96" r:id="rId79"/>
    <hyperlink ref="AP100" r:id="rId80"/>
    <hyperlink ref="AP116" r:id="rId81"/>
    <hyperlink ref="AP124" r:id="rId82"/>
    <hyperlink ref="AP132" r:id="rId83"/>
    <hyperlink ref="AP133" r:id="rId84"/>
    <hyperlink ref="AP141" r:id="rId85"/>
    <hyperlink ref="AP142" r:id="rId86"/>
    <hyperlink ref="AP143" r:id="rId87"/>
    <hyperlink ref="AP147" r:id="rId88"/>
    <hyperlink ref="AP154" r:id="rId89"/>
    <hyperlink ref="AP156" r:id="rId90"/>
    <hyperlink ref="AP159" r:id="rId91"/>
    <hyperlink ref="AP165" r:id="rId92"/>
    <hyperlink ref="AP170" r:id="rId93"/>
    <hyperlink ref="AP172" r:id="rId94"/>
    <hyperlink ref="AP190" r:id="rId95"/>
    <hyperlink ref="AP192" r:id="rId96"/>
    <hyperlink ref="AP196" r:id="rId97"/>
    <hyperlink ref="AP210" r:id="rId98"/>
    <hyperlink ref="AP212" r:id="rId99"/>
    <hyperlink ref="AP213" r:id="rId100"/>
    <hyperlink ref="AP218" r:id="rId101"/>
    <hyperlink ref="AP220" r:id="rId102"/>
    <hyperlink ref="AP230" r:id="rId103"/>
    <hyperlink ref="AP235" r:id="rId104"/>
    <hyperlink ref="AP238" r:id="rId105"/>
    <hyperlink ref="AP241" r:id="rId106"/>
    <hyperlink ref="AP244" r:id="rId107"/>
    <hyperlink ref="AP245" r:id="rId108"/>
    <hyperlink ref="AP248" r:id="rId109"/>
    <hyperlink ref="AP249" r:id="rId110"/>
    <hyperlink ref="AP251" r:id="rId111"/>
    <hyperlink ref="AP254" r:id="rId112"/>
    <hyperlink ref="AP256" r:id="rId113"/>
    <hyperlink ref="AP266" r:id="rId114"/>
    <hyperlink ref="AP269" r:id="rId115"/>
    <hyperlink ref="AP273" r:id="rId116"/>
    <hyperlink ref="AP280" r:id="rId117"/>
    <hyperlink ref="AP283" r:id="rId118"/>
    <hyperlink ref="AP18" r:id="rId119"/>
    <hyperlink ref="AP19" r:id="rId120"/>
    <hyperlink ref="AP28" r:id="rId121"/>
    <hyperlink ref="AP29" r:id="rId122"/>
    <hyperlink ref="AP53" r:id="rId123"/>
    <hyperlink ref="AP54" r:id="rId124"/>
    <hyperlink ref="AP76" r:id="rId125"/>
    <hyperlink ref="AP82" r:id="rId126"/>
    <hyperlink ref="AP87" r:id="rId127"/>
    <hyperlink ref="AP102" r:id="rId128"/>
    <hyperlink ref="AP113" r:id="rId129"/>
    <hyperlink ref="AP114" r:id="rId130"/>
    <hyperlink ref="AP115" r:id="rId131"/>
    <hyperlink ref="AP127" r:id="rId132"/>
    <hyperlink ref="AP130" r:id="rId133"/>
    <hyperlink ref="AP145" r:id="rId134"/>
    <hyperlink ref="AP157" r:id="rId135"/>
    <hyperlink ref="AP168" r:id="rId136"/>
    <hyperlink ref="AP193" r:id="rId137"/>
    <hyperlink ref="AP195" r:id="rId138"/>
    <hyperlink ref="AP197" r:id="rId139"/>
    <hyperlink ref="AP198" r:id="rId140"/>
    <hyperlink ref="AP209" r:id="rId141"/>
    <hyperlink ref="AP211" r:id="rId142"/>
    <hyperlink ref="AP223" r:id="rId143"/>
    <hyperlink ref="AP229" r:id="rId144"/>
    <hyperlink ref="AP250" r:id="rId145"/>
    <hyperlink ref="AP277" r:id="rId146"/>
    <hyperlink ref="AP282" r:id="rId147"/>
  </hyperlinks>
  <pageMargins left="0.39370078740157483" right="0.39370078740157483" top="0.39370078740157483" bottom="0.39370078740157483" header="0" footer="0"/>
  <pageSetup paperSize="9" scale="68" fitToWidth="2" fitToHeight="32767" orientation="landscape" r:id="rId148"/>
  <headerFooter alignWithMargins="0"/>
  <drawing r:id="rId149"/>
  <legacyDrawing r:id="rId15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22" zoomScale="82" zoomScaleNormal="82" workbookViewId="0">
      <selection activeCell="H27" sqref="H27"/>
    </sheetView>
  </sheetViews>
  <sheetFormatPr defaultRowHeight="12.75" x14ac:dyDescent="0.2"/>
  <cols>
    <col min="1" max="1" width="1.5703125" style="75" customWidth="1"/>
    <col min="2" max="2" width="2.7109375" style="75" customWidth="1"/>
    <col min="3" max="16" width="9.140625" style="75"/>
    <col min="17" max="17" width="7.28515625" style="75" customWidth="1"/>
    <col min="18" max="16384" width="9.140625" style="75"/>
  </cols>
  <sheetData>
    <row r="1" spans="2:3" ht="6.75" customHeight="1" x14ac:dyDescent="0.2"/>
    <row r="2" spans="2:3" ht="20.25" x14ac:dyDescent="0.3">
      <c r="B2" s="84" t="s">
        <v>106</v>
      </c>
    </row>
    <row r="3" spans="2:3" ht="18" x14ac:dyDescent="0.25">
      <c r="B3" s="81" t="s">
        <v>36</v>
      </c>
    </row>
    <row r="4" spans="2:3" ht="18" x14ac:dyDescent="0.25">
      <c r="B4" s="81" t="s">
        <v>37</v>
      </c>
    </row>
    <row r="5" spans="2:3" ht="18" x14ac:dyDescent="0.25">
      <c r="B5" s="81" t="s">
        <v>39</v>
      </c>
    </row>
    <row r="6" spans="2:3" ht="18" x14ac:dyDescent="0.25">
      <c r="B6" s="81" t="s">
        <v>38</v>
      </c>
    </row>
    <row r="7" spans="2:3" ht="18" x14ac:dyDescent="0.25">
      <c r="C7" s="83" t="s">
        <v>40</v>
      </c>
    </row>
    <row r="8" spans="2:3" ht="18" x14ac:dyDescent="0.25">
      <c r="C8" s="83" t="s">
        <v>41</v>
      </c>
    </row>
    <row r="9" spans="2:3" ht="18" x14ac:dyDescent="0.25">
      <c r="C9" s="83" t="s">
        <v>42</v>
      </c>
    </row>
    <row r="10" spans="2:3" ht="18" x14ac:dyDescent="0.25">
      <c r="C10" s="83" t="s">
        <v>30</v>
      </c>
    </row>
    <row r="11" spans="2:3" ht="18" x14ac:dyDescent="0.25">
      <c r="B11" s="82" t="s">
        <v>31</v>
      </c>
    </row>
    <row r="12" spans="2:3" ht="4.5" customHeight="1" x14ac:dyDescent="0.2"/>
    <row r="13" spans="2:3" ht="18" x14ac:dyDescent="0.25">
      <c r="B13" s="81" t="s">
        <v>32</v>
      </c>
    </row>
    <row r="14" spans="2:3" ht="18" x14ac:dyDescent="0.25">
      <c r="B14" s="81" t="s">
        <v>48</v>
      </c>
    </row>
    <row r="16" spans="2:3" ht="18" x14ac:dyDescent="0.25">
      <c r="B16" s="81" t="s">
        <v>33</v>
      </c>
    </row>
    <row r="17" spans="2:6" ht="18" x14ac:dyDescent="0.25">
      <c r="B17" s="81" t="s">
        <v>34</v>
      </c>
    </row>
    <row r="18" spans="2:6" ht="18" x14ac:dyDescent="0.25">
      <c r="B18" s="81" t="s">
        <v>45</v>
      </c>
    </row>
    <row r="19" spans="2:6" ht="18" x14ac:dyDescent="0.25">
      <c r="B19" s="81" t="s">
        <v>44</v>
      </c>
    </row>
    <row r="20" spans="2:6" ht="18" x14ac:dyDescent="0.25">
      <c r="B20" s="81" t="s">
        <v>43</v>
      </c>
    </row>
    <row r="21" spans="2:6" ht="18" x14ac:dyDescent="0.25">
      <c r="B21" s="80" t="s">
        <v>35</v>
      </c>
      <c r="C21" s="79"/>
      <c r="D21" s="79"/>
      <c r="E21" s="79"/>
      <c r="F21" s="79"/>
    </row>
    <row r="24" spans="2:6" ht="20.25" x14ac:dyDescent="0.3">
      <c r="B24" s="78" t="s">
        <v>105</v>
      </c>
    </row>
    <row r="25" spans="2:6" ht="11.25" customHeight="1" x14ac:dyDescent="0.3">
      <c r="B25" s="78"/>
    </row>
    <row r="26" spans="2:6" ht="15.75" x14ac:dyDescent="0.25">
      <c r="B26" s="76" t="s">
        <v>104</v>
      </c>
      <c r="C26" s="76"/>
    </row>
    <row r="27" spans="2:6" ht="15" x14ac:dyDescent="0.2">
      <c r="B27" s="76" t="s">
        <v>103</v>
      </c>
      <c r="C27" s="76"/>
    </row>
    <row r="28" spans="2:6" ht="15" x14ac:dyDescent="0.2">
      <c r="B28" s="76" t="s">
        <v>102</v>
      </c>
      <c r="C28" s="76"/>
    </row>
    <row r="29" spans="2:6" ht="15" x14ac:dyDescent="0.2">
      <c r="B29" s="76" t="s">
        <v>101</v>
      </c>
      <c r="C29" s="76"/>
    </row>
    <row r="30" spans="2:6" ht="15" x14ac:dyDescent="0.2">
      <c r="B30" s="76"/>
      <c r="C30" s="76"/>
    </row>
    <row r="31" spans="2:6" ht="15.75" x14ac:dyDescent="0.25">
      <c r="B31" s="76" t="s">
        <v>100</v>
      </c>
      <c r="C31" s="76"/>
    </row>
    <row r="32" spans="2:6" ht="15" x14ac:dyDescent="0.2">
      <c r="B32" s="76" t="s">
        <v>99</v>
      </c>
      <c r="C32" s="76"/>
    </row>
    <row r="33" spans="2:3" ht="15" x14ac:dyDescent="0.2">
      <c r="B33" s="76" t="s">
        <v>98</v>
      </c>
      <c r="C33" s="76"/>
    </row>
    <row r="34" spans="2:3" ht="15" x14ac:dyDescent="0.2">
      <c r="B34" s="76"/>
      <c r="C34" s="76"/>
    </row>
    <row r="35" spans="2:3" ht="15.75" x14ac:dyDescent="0.25">
      <c r="B35" s="76" t="s">
        <v>97</v>
      </c>
      <c r="C35" s="76"/>
    </row>
    <row r="36" spans="2:3" ht="15" x14ac:dyDescent="0.2">
      <c r="B36" s="76" t="s">
        <v>96</v>
      </c>
      <c r="C36" s="76"/>
    </row>
    <row r="37" spans="2:3" ht="15" x14ac:dyDescent="0.2">
      <c r="B37" s="76"/>
      <c r="C37" s="76" t="s">
        <v>95</v>
      </c>
    </row>
    <row r="38" spans="2:3" ht="15" x14ac:dyDescent="0.2">
      <c r="B38" s="76"/>
      <c r="C38" s="76" t="s">
        <v>94</v>
      </c>
    </row>
    <row r="39" spans="2:3" ht="15" x14ac:dyDescent="0.2">
      <c r="B39" s="76"/>
      <c r="C39" s="76" t="s">
        <v>93</v>
      </c>
    </row>
    <row r="40" spans="2:3" ht="15" x14ac:dyDescent="0.2">
      <c r="B40" s="76"/>
      <c r="C40" s="76" t="s">
        <v>92</v>
      </c>
    </row>
    <row r="41" spans="2:3" ht="15" x14ac:dyDescent="0.2">
      <c r="B41" s="76"/>
      <c r="C41" s="76" t="s">
        <v>91</v>
      </c>
    </row>
    <row r="42" spans="2:3" ht="15" x14ac:dyDescent="0.2">
      <c r="B42" s="76"/>
      <c r="C42" s="76" t="s">
        <v>90</v>
      </c>
    </row>
    <row r="43" spans="2:3" ht="15" x14ac:dyDescent="0.2">
      <c r="B43" s="76"/>
      <c r="C43" s="76" t="s">
        <v>89</v>
      </c>
    </row>
    <row r="44" spans="2:3" ht="15" x14ac:dyDescent="0.2">
      <c r="B44" s="76"/>
      <c r="C44" s="76" t="s">
        <v>88</v>
      </c>
    </row>
    <row r="45" spans="2:3" ht="15" x14ac:dyDescent="0.2">
      <c r="B45" s="76"/>
      <c r="C45" s="76" t="s">
        <v>87</v>
      </c>
    </row>
    <row r="46" spans="2:3" ht="15" x14ac:dyDescent="0.2">
      <c r="B46" s="76"/>
      <c r="C46" s="76" t="s">
        <v>86</v>
      </c>
    </row>
    <row r="47" spans="2:3" s="77" customFormat="1" ht="14.25" x14ac:dyDescent="0.2">
      <c r="B47" s="77" t="s">
        <v>85</v>
      </c>
    </row>
    <row r="48" spans="2:3" ht="15" x14ac:dyDescent="0.2">
      <c r="B48" s="76"/>
      <c r="C48" s="76"/>
    </row>
    <row r="49" spans="2:3" ht="15.75" x14ac:dyDescent="0.25">
      <c r="B49" s="76" t="s">
        <v>84</v>
      </c>
      <c r="C49" s="76"/>
    </row>
    <row r="50" spans="2:3" ht="15" x14ac:dyDescent="0.2">
      <c r="B50" s="76"/>
      <c r="C50" s="76" t="s">
        <v>83</v>
      </c>
    </row>
    <row r="51" spans="2:3" ht="15" x14ac:dyDescent="0.2">
      <c r="B51" s="76"/>
      <c r="C51" s="76" t="s">
        <v>82</v>
      </c>
    </row>
    <row r="52" spans="2:3" ht="15" x14ac:dyDescent="0.2">
      <c r="B52" s="76"/>
      <c r="C52" s="76" t="s">
        <v>81</v>
      </c>
    </row>
    <row r="53" spans="2:3" ht="15" x14ac:dyDescent="0.2">
      <c r="B53" s="76"/>
      <c r="C53" s="76" t="s">
        <v>80</v>
      </c>
    </row>
    <row r="54" spans="2:3" ht="15" x14ac:dyDescent="0.2">
      <c r="B54" s="76"/>
      <c r="C54" s="76" t="s">
        <v>79</v>
      </c>
    </row>
    <row r="55" spans="2:3" ht="15" x14ac:dyDescent="0.2">
      <c r="B55" s="76"/>
      <c r="C55" s="76"/>
    </row>
    <row r="56" spans="2:3" ht="15.75" x14ac:dyDescent="0.25">
      <c r="B56" s="76" t="s">
        <v>78</v>
      </c>
      <c r="C56" s="76"/>
    </row>
    <row r="57" spans="2:3" ht="15" x14ac:dyDescent="0.2">
      <c r="B57" s="76"/>
      <c r="C57" s="76"/>
    </row>
    <row r="58" spans="2:3" ht="15.75" x14ac:dyDescent="0.25">
      <c r="B58" s="76" t="s">
        <v>77</v>
      </c>
      <c r="C58" s="76"/>
    </row>
    <row r="59" spans="2:3" ht="15" x14ac:dyDescent="0.2">
      <c r="B59" s="76"/>
      <c r="C59" s="76"/>
    </row>
    <row r="60" spans="2:3" ht="15.75" x14ac:dyDescent="0.25">
      <c r="B60" s="76" t="s">
        <v>76</v>
      </c>
      <c r="C60" s="76"/>
    </row>
    <row r="61" spans="2:3" ht="15" x14ac:dyDescent="0.2">
      <c r="B61" s="76" t="s">
        <v>75</v>
      </c>
      <c r="C61" s="76"/>
    </row>
    <row r="62" spans="2:3" ht="15" x14ac:dyDescent="0.2">
      <c r="B62" s="76" t="s">
        <v>74</v>
      </c>
      <c r="C62" s="76"/>
    </row>
    <row r="63" spans="2:3" ht="15" x14ac:dyDescent="0.2">
      <c r="B63" s="76"/>
      <c r="C63" s="76"/>
    </row>
    <row r="64" spans="2:3" ht="15.75" x14ac:dyDescent="0.25">
      <c r="B64" s="76" t="s">
        <v>73</v>
      </c>
      <c r="C64" s="76"/>
    </row>
    <row r="65" spans="2:3" ht="15" x14ac:dyDescent="0.2">
      <c r="B65" s="76"/>
      <c r="C65" s="76" t="s">
        <v>72</v>
      </c>
    </row>
    <row r="66" spans="2:3" ht="15" x14ac:dyDescent="0.2">
      <c r="C66" s="76" t="s">
        <v>71</v>
      </c>
    </row>
    <row r="67" spans="2:3" ht="15" x14ac:dyDescent="0.2">
      <c r="C67" s="76" t="s">
        <v>70</v>
      </c>
    </row>
  </sheetData>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5</vt:i4>
      </vt:variant>
    </vt:vector>
  </HeadingPairs>
  <TitlesOfParts>
    <vt:vector size="8" baseType="lpstr">
      <vt:lpstr>Прайс-лист</vt:lpstr>
      <vt:lpstr>Инструкция и Глоссарий</vt:lpstr>
      <vt:lpstr>Инструкция</vt:lpstr>
      <vt:lpstr>ADDRESS</vt:lpstr>
      <vt:lpstr>Crit</vt:lpstr>
      <vt:lpstr>ID_TYPE</vt:lpstr>
      <vt:lpstr>LINES</vt:lpstr>
      <vt:lpstr>'Прайс-лист'!Область_печати</vt:lpstr>
    </vt:vector>
  </TitlesOfParts>
  <Manager>Новиков О.Е.</Manager>
  <Company>АСТ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Новинки-Допечатки</dc:title>
  <dc:subject>Прайс-лист на отпускаемую продукцию</dc:subject>
  <dc:creator>Заводская Е. А.</dc:creator>
  <cp:lastModifiedBy>Игнатова Ирина</cp:lastModifiedBy>
  <cp:lastPrinted>2009-11-16T19:10:04Z</cp:lastPrinted>
  <dcterms:created xsi:type="dcterms:W3CDTF">2008-10-30T10:27:03Z</dcterms:created>
  <dcterms:modified xsi:type="dcterms:W3CDTF">2026-05-28T07:55:19Z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3537024</vt:lpwstr>
  </property>
  <property fmtid="{D5CDD505-2E9C-101B-9397-08002B2CF9AE}" pid="3" name="NXPowerLiteSettings">
    <vt:lpwstr>B74006B004C800</vt:lpwstr>
  </property>
  <property fmtid="{D5CDD505-2E9C-101B-9397-08002B2CF9AE}" pid="4" name="NXPowerLiteVersion">
    <vt:lpwstr>D5.0.6</vt:lpwstr>
  </property>
</Properties>
</file>