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updateLinks="never" codeName="PriceBook" defaultThemeVersion="124226"/>
  <bookViews>
    <workbookView xWindow="-15" yWindow="165" windowWidth="19320" windowHeight="4905" tabRatio="260"/>
  </bookViews>
  <sheets>
    <sheet name="Прайс-лист" sheetId="1" r:id="rId1"/>
    <sheet name="Инструкция и Глоссарий" sheetId="4" state="hidden" r:id="rId2"/>
    <sheet name="Инструкция" sheetId="3" state="hidden" r:id="rId3"/>
  </sheets>
  <externalReferences>
    <externalReference r:id="rId4"/>
  </externalReferences>
  <definedNames>
    <definedName name="_xlnm._FilterDatabase" localSheetId="0" hidden="1">'Прайс-лист'!$A$17:$BN$245</definedName>
    <definedName name="ADDRESS">'Прайс-лист'!$F$2</definedName>
    <definedName name="Crit">'Прайс-лист'!$AT$4:$AT$5</definedName>
    <definedName name="DATA" localSheetId="1">'[1]Прайс-лист'!#REF!</definedName>
    <definedName name="DATA">'Прайс-лист'!#REF!</definedName>
    <definedName name="ID_TYPE">'Прайс-лист'!$AL$17</definedName>
    <definedName name="LINES">'Прайс-лист'!$A$1</definedName>
    <definedName name="PHONE" localSheetId="1">'[1]Прайс-лист'!#REF!</definedName>
    <definedName name="PHONE">'Прайс-лист'!#REF!</definedName>
    <definedName name="PRICE_DATE" localSheetId="1">'[1]Прайс-лист'!#REF!</definedName>
    <definedName name="PRICE_DATE">'Прайс-лист'!#REF!</definedName>
    <definedName name="QQ" localSheetId="1">'[1]Прайс-лист'!#REF!</definedName>
    <definedName name="QQ">'Прайс-лист'!#REF!</definedName>
    <definedName name="QQQQ" localSheetId="1">'[1]Прайс-лист'!#REF!</definedName>
    <definedName name="QQQQ">'Прайс-лист'!#REF!</definedName>
    <definedName name="SALER_NAME" localSheetId="1">'[1]Прайс-лист'!#REF!</definedName>
    <definedName name="SALER_NAME">'Прайс-лист'!#REF!</definedName>
    <definedName name="_xlnm.Criteria" localSheetId="1">'[1]Прайс-лист'!#REF!</definedName>
    <definedName name="_xlnm.Criteria">'Прайс-лист'!#REF!</definedName>
    <definedName name="_xlnm.Print_Area" localSheetId="0">'Прайс-лист'!$C:$AS</definedName>
  </definedNames>
  <calcPr calcId="144525" refMode="R1C1"/>
</workbook>
</file>

<file path=xl/calcChain.xml><?xml version="1.0" encoding="utf-8"?>
<calcChain xmlns="http://schemas.openxmlformats.org/spreadsheetml/2006/main">
  <c r="AO242" i="1" l="1"/>
  <c r="BJ242" i="1" s="1"/>
  <c r="AO241" i="1"/>
  <c r="BI241" i="1" s="1"/>
  <c r="AO239" i="1"/>
  <c r="BJ239" i="1" s="1"/>
  <c r="AO238" i="1"/>
  <c r="BJ238" i="1" s="1"/>
  <c r="AO232" i="1"/>
  <c r="BJ232" i="1" s="1"/>
  <c r="AO230" i="1"/>
  <c r="BI230" i="1" s="1"/>
  <c r="AO227" i="1"/>
  <c r="BJ227" i="1" s="1"/>
  <c r="AO225" i="1"/>
  <c r="BJ225" i="1" s="1"/>
  <c r="AO215" i="1"/>
  <c r="BJ215" i="1" s="1"/>
  <c r="AO212" i="1"/>
  <c r="BI212" i="1" s="1"/>
  <c r="AO210" i="1"/>
  <c r="BJ210" i="1" s="1"/>
  <c r="AO205" i="1"/>
  <c r="BJ205" i="1" s="1"/>
  <c r="AO204" i="1"/>
  <c r="BJ204" i="1" s="1"/>
  <c r="AO202" i="1"/>
  <c r="BI202" i="1" s="1"/>
  <c r="AO197" i="1"/>
  <c r="BI197" i="1" s="1"/>
  <c r="AO190" i="1"/>
  <c r="BJ190" i="1" s="1"/>
  <c r="AO189" i="1"/>
  <c r="BJ189" i="1" s="1"/>
  <c r="AO188" i="1"/>
  <c r="BI188" i="1" s="1"/>
  <c r="AO183" i="1"/>
  <c r="BJ183" i="1" s="1"/>
  <c r="AO181" i="1"/>
  <c r="BJ181" i="1" s="1"/>
  <c r="AO175" i="1"/>
  <c r="BJ175" i="1" s="1"/>
  <c r="AO174" i="1"/>
  <c r="BI174" i="1" s="1"/>
  <c r="AO172" i="1"/>
  <c r="BJ172" i="1" s="1"/>
  <c r="AO155" i="1"/>
  <c r="BJ155" i="1" s="1"/>
  <c r="AO151" i="1"/>
  <c r="BJ151" i="1" s="1"/>
  <c r="AO149" i="1"/>
  <c r="BI149" i="1" s="1"/>
  <c r="AO148" i="1"/>
  <c r="BJ148" i="1" s="1"/>
  <c r="AO142" i="1"/>
  <c r="BJ142" i="1" s="1"/>
  <c r="AO133" i="1"/>
  <c r="BJ133" i="1" s="1"/>
  <c r="AO129" i="1"/>
  <c r="BI129" i="1" s="1"/>
  <c r="AO122" i="1"/>
  <c r="BJ122" i="1" s="1"/>
  <c r="AO117" i="1"/>
  <c r="BJ117" i="1" s="1"/>
  <c r="AO106" i="1"/>
  <c r="BJ106" i="1" s="1"/>
  <c r="AO104" i="1"/>
  <c r="BI104" i="1" s="1"/>
  <c r="AO103" i="1"/>
  <c r="BJ103" i="1" s="1"/>
  <c r="AO96" i="1"/>
  <c r="BJ96" i="1" s="1"/>
  <c r="AO93" i="1"/>
  <c r="BJ93" i="1" s="1"/>
  <c r="AO92" i="1"/>
  <c r="BI92" i="1" s="1"/>
  <c r="AO90" i="1"/>
  <c r="BJ90" i="1" s="1"/>
  <c r="AO86" i="1"/>
  <c r="BJ86" i="1" s="1"/>
  <c r="AO84" i="1"/>
  <c r="BI84" i="1" s="1"/>
  <c r="AO81" i="1"/>
  <c r="BJ81" i="1" s="1"/>
  <c r="AO79" i="1"/>
  <c r="BJ79" i="1" s="1"/>
  <c r="AO78" i="1"/>
  <c r="BJ78" i="1" s="1"/>
  <c r="AO75" i="1"/>
  <c r="BI75" i="1" s="1"/>
  <c r="AO72" i="1"/>
  <c r="BJ72" i="1" s="1"/>
  <c r="AO71" i="1"/>
  <c r="BJ71" i="1" s="1"/>
  <c r="AO58" i="1"/>
  <c r="BJ58" i="1" s="1"/>
  <c r="AO50" i="1"/>
  <c r="BJ50" i="1" s="1"/>
  <c r="AO48" i="1"/>
  <c r="BJ48" i="1" s="1"/>
  <c r="AO38" i="1"/>
  <c r="BJ38" i="1" s="1"/>
  <c r="AO37" i="1"/>
  <c r="BJ37" i="1" s="1"/>
  <c r="AO36" i="1"/>
  <c r="BJ36" i="1" s="1"/>
  <c r="AO35" i="1"/>
  <c r="BJ35" i="1" s="1"/>
  <c r="AO30" i="1"/>
  <c r="BJ30" i="1" s="1"/>
  <c r="AO29" i="1"/>
  <c r="BJ29" i="1" s="1"/>
  <c r="AO23" i="1"/>
  <c r="BJ23" i="1" s="1"/>
  <c r="BI239" i="1" l="1"/>
  <c r="BI183" i="1"/>
  <c r="BI189" i="1"/>
  <c r="BI48" i="1"/>
  <c r="BI71" i="1"/>
  <c r="BI79" i="1"/>
  <c r="BJ197" i="1"/>
  <c r="BI35" i="1"/>
  <c r="BJ75" i="1"/>
  <c r="BJ104" i="1"/>
  <c r="BI172" i="1"/>
  <c r="BI175" i="1"/>
  <c r="BI227" i="1"/>
  <c r="BI232" i="1"/>
  <c r="BI50" i="1"/>
  <c r="BI90" i="1"/>
  <c r="BI148" i="1"/>
  <c r="BI151" i="1"/>
  <c r="BI210" i="1"/>
  <c r="BI215" i="1"/>
  <c r="BJ84" i="1"/>
  <c r="BI103" i="1"/>
  <c r="BI106" i="1"/>
  <c r="BI204" i="1"/>
  <c r="BI122" i="1"/>
  <c r="BI133" i="1"/>
  <c r="BI23" i="1"/>
  <c r="BI72" i="1"/>
  <c r="BJ92" i="1"/>
  <c r="BI30" i="1"/>
  <c r="BI81" i="1"/>
  <c r="BI36" i="1"/>
  <c r="BI38" i="1"/>
  <c r="BJ129" i="1"/>
  <c r="BJ149" i="1"/>
  <c r="BJ174" i="1"/>
  <c r="BJ188" i="1"/>
  <c r="BJ202" i="1"/>
  <c r="BJ212" i="1"/>
  <c r="BJ230" i="1"/>
  <c r="BJ241" i="1"/>
  <c r="BI29" i="1"/>
  <c r="BI37" i="1"/>
  <c r="BI58" i="1"/>
  <c r="BI78" i="1"/>
  <c r="BI86" i="1"/>
  <c r="BI96" i="1"/>
  <c r="BI117" i="1"/>
  <c r="BI142" i="1"/>
  <c r="BI155" i="1"/>
  <c r="BI181" i="1"/>
  <c r="BI190" i="1"/>
  <c r="BI205" i="1"/>
  <c r="BI225" i="1"/>
  <c r="BI238" i="1"/>
  <c r="BI93" i="1"/>
  <c r="BI242" i="1"/>
  <c r="AO240" i="1"/>
  <c r="BJ240" i="1" s="1"/>
  <c r="AO236" i="1"/>
  <c r="BI236" i="1" s="1"/>
  <c r="AO234" i="1"/>
  <c r="BI234" i="1" s="1"/>
  <c r="AO231" i="1"/>
  <c r="BJ231" i="1" s="1"/>
  <c r="AO228" i="1"/>
  <c r="BJ228" i="1" s="1"/>
  <c r="AO221" i="1"/>
  <c r="BI221" i="1" s="1"/>
  <c r="AO217" i="1"/>
  <c r="BJ217" i="1" s="1"/>
  <c r="AO207" i="1"/>
  <c r="BJ207" i="1" s="1"/>
  <c r="AO194" i="1"/>
  <c r="BJ194" i="1" s="1"/>
  <c r="AO180" i="1"/>
  <c r="BI180" i="1" s="1"/>
  <c r="AO168" i="1"/>
  <c r="BI168" i="1" s="1"/>
  <c r="AO128" i="1"/>
  <c r="BJ128" i="1" s="1"/>
  <c r="AO105" i="1"/>
  <c r="BJ105" i="1" s="1"/>
  <c r="AO97" i="1"/>
  <c r="BI97" i="1" s="1"/>
  <c r="AO88" i="1"/>
  <c r="BJ88" i="1" s="1"/>
  <c r="AO64" i="1"/>
  <c r="BJ64" i="1" s="1"/>
  <c r="AO63" i="1"/>
  <c r="BJ63" i="1" s="1"/>
  <c r="AO62" i="1"/>
  <c r="BI62" i="1" s="1"/>
  <c r="AO43" i="1"/>
  <c r="BI43" i="1" s="1"/>
  <c r="AO39" i="1"/>
  <c r="BI39" i="1" s="1"/>
  <c r="AO21" i="1"/>
  <c r="BJ21" i="1" s="1"/>
  <c r="AO18" i="1"/>
  <c r="BI18" i="1" s="1"/>
  <c r="BJ180" i="1" l="1"/>
  <c r="BI217" i="1"/>
  <c r="BJ43" i="1"/>
  <c r="BJ234" i="1"/>
  <c r="BJ62" i="1"/>
  <c r="BI88" i="1"/>
  <c r="BJ168" i="1"/>
  <c r="BJ236" i="1"/>
  <c r="BJ97" i="1"/>
  <c r="BJ18" i="1"/>
  <c r="BJ221" i="1"/>
  <c r="BI64" i="1"/>
  <c r="BI207" i="1"/>
  <c r="BI231" i="1"/>
  <c r="BI128" i="1"/>
  <c r="BI21" i="1"/>
  <c r="BJ39" i="1"/>
  <c r="BI63" i="1"/>
  <c r="BI105" i="1"/>
  <c r="BI194" i="1"/>
  <c r="BI228" i="1"/>
  <c r="BI240" i="1"/>
  <c r="AO243" i="1"/>
  <c r="BJ243" i="1" s="1"/>
  <c r="AO206" i="1"/>
  <c r="BI206" i="1" s="1"/>
  <c r="AO199" i="1"/>
  <c r="BJ199" i="1" s="1"/>
  <c r="AO186" i="1"/>
  <c r="BJ186" i="1" s="1"/>
  <c r="AO185" i="1"/>
  <c r="BJ185" i="1" s="1"/>
  <c r="AO176" i="1"/>
  <c r="BI176" i="1" s="1"/>
  <c r="AO173" i="1"/>
  <c r="BJ173" i="1" s="1"/>
  <c r="AO169" i="1"/>
  <c r="BJ169" i="1" s="1"/>
  <c r="AO166" i="1"/>
  <c r="BJ166" i="1" s="1"/>
  <c r="AO160" i="1"/>
  <c r="BI160" i="1" s="1"/>
  <c r="AO159" i="1"/>
  <c r="BJ159" i="1" s="1"/>
  <c r="AO158" i="1"/>
  <c r="BJ158" i="1" s="1"/>
  <c r="AO157" i="1"/>
  <c r="BJ157" i="1" s="1"/>
  <c r="AO156" i="1"/>
  <c r="BI156" i="1" s="1"/>
  <c r="AO154" i="1"/>
  <c r="BJ154" i="1" s="1"/>
  <c r="AO153" i="1"/>
  <c r="BJ153" i="1" s="1"/>
  <c r="AO152" i="1"/>
  <c r="BJ152" i="1" s="1"/>
  <c r="AO145" i="1"/>
  <c r="BI145" i="1" s="1"/>
  <c r="AO143" i="1"/>
  <c r="BJ143" i="1" s="1"/>
  <c r="AO135" i="1"/>
  <c r="BJ135" i="1" s="1"/>
  <c r="AO109" i="1"/>
  <c r="BJ109" i="1" s="1"/>
  <c r="AO108" i="1"/>
  <c r="BI108" i="1" s="1"/>
  <c r="AO99" i="1"/>
  <c r="BJ99" i="1" s="1"/>
  <c r="AO77" i="1"/>
  <c r="BJ77" i="1" s="1"/>
  <c r="AO76" i="1"/>
  <c r="BJ76" i="1" s="1"/>
  <c r="AO73" i="1"/>
  <c r="BI73" i="1" s="1"/>
  <c r="AO69" i="1"/>
  <c r="BJ69" i="1" s="1"/>
  <c r="AO66" i="1"/>
  <c r="BJ66" i="1" s="1"/>
  <c r="AO60" i="1"/>
  <c r="BJ60" i="1" s="1"/>
  <c r="AO55" i="1"/>
  <c r="BI55" i="1" s="1"/>
  <c r="AO54" i="1"/>
  <c r="BJ54" i="1" s="1"/>
  <c r="AO53" i="1"/>
  <c r="BJ53" i="1" s="1"/>
  <c r="AO42" i="1"/>
  <c r="BJ42" i="1" s="1"/>
  <c r="AO34" i="1"/>
  <c r="BI34" i="1" s="1"/>
  <c r="AO31" i="1"/>
  <c r="BJ31" i="1" s="1"/>
  <c r="AO28" i="1"/>
  <c r="BJ28" i="1" s="1"/>
  <c r="AO26" i="1"/>
  <c r="BJ26" i="1" s="1"/>
  <c r="AO19" i="1"/>
  <c r="BI19" i="1" s="1"/>
  <c r="BI199" i="1" l="1"/>
  <c r="BJ176" i="1"/>
  <c r="BI173" i="1"/>
  <c r="BJ206" i="1"/>
  <c r="BJ108" i="1"/>
  <c r="BI99" i="1"/>
  <c r="BI109" i="1"/>
  <c r="BJ156" i="1"/>
  <c r="BI154" i="1"/>
  <c r="BI157" i="1"/>
  <c r="BJ34" i="1"/>
  <c r="BI54" i="1"/>
  <c r="BJ73" i="1"/>
  <c r="BI143" i="1"/>
  <c r="BI152" i="1"/>
  <c r="BJ160" i="1"/>
  <c r="BJ19" i="1"/>
  <c r="BI31" i="1"/>
  <c r="BJ55" i="1"/>
  <c r="BI69" i="1"/>
  <c r="BI76" i="1"/>
  <c r="BJ145" i="1"/>
  <c r="BI159" i="1"/>
  <c r="BI166" i="1"/>
  <c r="BI28" i="1"/>
  <c r="BI53" i="1"/>
  <c r="BI66" i="1"/>
  <c r="BI77" i="1"/>
  <c r="BI135" i="1"/>
  <c r="BI153" i="1"/>
  <c r="BI158" i="1"/>
  <c r="BI169" i="1"/>
  <c r="BI186" i="1"/>
  <c r="BI26" i="1"/>
  <c r="BI42" i="1"/>
  <c r="BI60" i="1"/>
  <c r="BI185" i="1"/>
  <c r="BI243" i="1"/>
  <c r="AO235" i="1"/>
  <c r="BJ235" i="1" s="1"/>
  <c r="AO229" i="1"/>
  <c r="BI229" i="1" s="1"/>
  <c r="AO224" i="1"/>
  <c r="BI224" i="1" s="1"/>
  <c r="AO223" i="1"/>
  <c r="BJ223" i="1" s="1"/>
  <c r="AO222" i="1"/>
  <c r="BJ222" i="1" s="1"/>
  <c r="AO219" i="1"/>
  <c r="BI219" i="1" s="1"/>
  <c r="AO216" i="1"/>
  <c r="BJ216" i="1" s="1"/>
  <c r="AO211" i="1"/>
  <c r="BJ211" i="1" s="1"/>
  <c r="AO209" i="1"/>
  <c r="BJ209" i="1" s="1"/>
  <c r="AO208" i="1"/>
  <c r="BI208" i="1" s="1"/>
  <c r="AO203" i="1"/>
  <c r="BJ203" i="1" s="1"/>
  <c r="AO201" i="1"/>
  <c r="BJ201" i="1" s="1"/>
  <c r="AO200" i="1"/>
  <c r="BJ200" i="1" s="1"/>
  <c r="AO198" i="1"/>
  <c r="BI198" i="1" s="1"/>
  <c r="AO195" i="1"/>
  <c r="BJ195" i="1" s="1"/>
  <c r="AO193" i="1"/>
  <c r="BJ193" i="1" s="1"/>
  <c r="AO187" i="1"/>
  <c r="BJ187" i="1" s="1"/>
  <c r="AO184" i="1"/>
  <c r="BI184" i="1" s="1"/>
  <c r="AO179" i="1"/>
  <c r="BI179" i="1" s="1"/>
  <c r="AO178" i="1"/>
  <c r="BJ178" i="1" s="1"/>
  <c r="AO177" i="1"/>
  <c r="BJ177" i="1" s="1"/>
  <c r="AO167" i="1"/>
  <c r="BI167" i="1" s="1"/>
  <c r="AO164" i="1"/>
  <c r="BJ164" i="1" s="1"/>
  <c r="AO163" i="1"/>
  <c r="BJ163" i="1" s="1"/>
  <c r="AO162" i="1"/>
  <c r="BJ162" i="1" s="1"/>
  <c r="AO161" i="1"/>
  <c r="BI161" i="1" s="1"/>
  <c r="AO147" i="1"/>
  <c r="BJ147" i="1" s="1"/>
  <c r="AO146" i="1"/>
  <c r="BJ146" i="1" s="1"/>
  <c r="AO134" i="1"/>
  <c r="BJ134" i="1" s="1"/>
  <c r="AO131" i="1"/>
  <c r="BI131" i="1" s="1"/>
  <c r="AO126" i="1"/>
  <c r="BJ126" i="1" s="1"/>
  <c r="AO125" i="1"/>
  <c r="BJ125" i="1" s="1"/>
  <c r="AO124" i="1"/>
  <c r="BJ124" i="1" s="1"/>
  <c r="AO123" i="1"/>
  <c r="BI123" i="1" s="1"/>
  <c r="AO121" i="1"/>
  <c r="BJ121" i="1" s="1"/>
  <c r="AO120" i="1"/>
  <c r="BJ120" i="1" s="1"/>
  <c r="AO118" i="1"/>
  <c r="BJ118" i="1" s="1"/>
  <c r="AO115" i="1"/>
  <c r="BI115" i="1" s="1"/>
  <c r="AO114" i="1"/>
  <c r="BJ114" i="1" s="1"/>
  <c r="AO113" i="1"/>
  <c r="BJ113" i="1" s="1"/>
  <c r="AO111" i="1"/>
  <c r="BJ111" i="1" s="1"/>
  <c r="AO110" i="1"/>
  <c r="BI110" i="1" s="1"/>
  <c r="AO107" i="1"/>
  <c r="BJ107" i="1" s="1"/>
  <c r="AO102" i="1"/>
  <c r="BJ102" i="1" s="1"/>
  <c r="AO101" i="1"/>
  <c r="BJ101" i="1" s="1"/>
  <c r="AO100" i="1"/>
  <c r="BI100" i="1" s="1"/>
  <c r="AO98" i="1"/>
  <c r="BJ98" i="1" s="1"/>
  <c r="AO95" i="1"/>
  <c r="BJ95" i="1" s="1"/>
  <c r="AO91" i="1"/>
  <c r="BJ91" i="1" s="1"/>
  <c r="AO87" i="1"/>
  <c r="BI87" i="1" s="1"/>
  <c r="AO85" i="1"/>
  <c r="BJ85" i="1" s="1"/>
  <c r="AO83" i="1"/>
  <c r="BJ83" i="1" s="1"/>
  <c r="AO82" i="1"/>
  <c r="BJ82" i="1" s="1"/>
  <c r="AO80" i="1"/>
  <c r="BI80" i="1" s="1"/>
  <c r="AO68" i="1"/>
  <c r="BJ68" i="1" s="1"/>
  <c r="AO67" i="1"/>
  <c r="BJ67" i="1" s="1"/>
  <c r="AO65" i="1"/>
  <c r="BJ65" i="1" s="1"/>
  <c r="AO61" i="1"/>
  <c r="BI61" i="1" s="1"/>
  <c r="AO57" i="1"/>
  <c r="BJ57" i="1" s="1"/>
  <c r="AO51" i="1"/>
  <c r="BJ51" i="1" s="1"/>
  <c r="AO49" i="1"/>
  <c r="BJ49" i="1" s="1"/>
  <c r="AO47" i="1"/>
  <c r="BI47" i="1" s="1"/>
  <c r="AO46" i="1"/>
  <c r="BJ46" i="1" s="1"/>
  <c r="AO45" i="1"/>
  <c r="BJ45" i="1" s="1"/>
  <c r="AO41" i="1"/>
  <c r="BJ41" i="1" s="1"/>
  <c r="AO40" i="1"/>
  <c r="BI40" i="1" s="1"/>
  <c r="AO27" i="1"/>
  <c r="BJ27" i="1" s="1"/>
  <c r="AO25" i="1"/>
  <c r="BJ25" i="1" s="1"/>
  <c r="AO24" i="1"/>
  <c r="BJ24" i="1" s="1"/>
  <c r="AO22" i="1"/>
  <c r="BI22" i="1" s="1"/>
  <c r="AO20" i="1"/>
  <c r="BJ20" i="1" s="1"/>
  <c r="BI98" i="1" l="1"/>
  <c r="BJ87" i="1"/>
  <c r="BJ224" i="1"/>
  <c r="BI46" i="1"/>
  <c r="BJ61" i="1"/>
  <c r="BI68" i="1"/>
  <c r="BJ179" i="1"/>
  <c r="BJ229" i="1"/>
  <c r="BJ47" i="1"/>
  <c r="BI57" i="1"/>
  <c r="BJ184" i="1"/>
  <c r="BI195" i="1"/>
  <c r="BJ22" i="1"/>
  <c r="BJ80" i="1"/>
  <c r="BI85" i="1"/>
  <c r="BJ110" i="1"/>
  <c r="BI114" i="1"/>
  <c r="BJ123" i="1"/>
  <c r="BI126" i="1"/>
  <c r="BJ161" i="1"/>
  <c r="BI164" i="1"/>
  <c r="BI20" i="1"/>
  <c r="BI24" i="1"/>
  <c r="BJ100" i="1"/>
  <c r="BI107" i="1"/>
  <c r="BJ115" i="1"/>
  <c r="BI121" i="1"/>
  <c r="BJ131" i="1"/>
  <c r="BI147" i="1"/>
  <c r="BJ208" i="1"/>
  <c r="BI216" i="1"/>
  <c r="BI27" i="1"/>
  <c r="BI41" i="1"/>
  <c r="BJ198" i="1"/>
  <c r="BI203" i="1"/>
  <c r="BJ40" i="1"/>
  <c r="BJ167" i="1"/>
  <c r="BJ219" i="1"/>
  <c r="BI25" i="1"/>
  <c r="BI45" i="1"/>
  <c r="BI51" i="1"/>
  <c r="BI67" i="1"/>
  <c r="BI83" i="1"/>
  <c r="BI95" i="1"/>
  <c r="BI102" i="1"/>
  <c r="BI113" i="1"/>
  <c r="BI120" i="1"/>
  <c r="BI125" i="1"/>
  <c r="BI146" i="1"/>
  <c r="BI163" i="1"/>
  <c r="BI178" i="1"/>
  <c r="BI193" i="1"/>
  <c r="BI201" i="1"/>
  <c r="BI211" i="1"/>
  <c r="BI223" i="1"/>
  <c r="BI49" i="1"/>
  <c r="BI65" i="1"/>
  <c r="BI82" i="1"/>
  <c r="BI91" i="1"/>
  <c r="BI101" i="1"/>
  <c r="BI111" i="1"/>
  <c r="BI118" i="1"/>
  <c r="BI124" i="1"/>
  <c r="BI134" i="1"/>
  <c r="BI162" i="1"/>
  <c r="BI177" i="1"/>
  <c r="BI187" i="1"/>
  <c r="BI200" i="1"/>
  <c r="BI209" i="1"/>
  <c r="BI222" i="1"/>
  <c r="BI235" i="1"/>
  <c r="AO245" i="1"/>
  <c r="BJ245" i="1" s="1"/>
  <c r="AO244" i="1"/>
  <c r="BI244" i="1" s="1"/>
  <c r="AO237" i="1"/>
  <c r="BJ237" i="1" s="1"/>
  <c r="AO233" i="1"/>
  <c r="BJ233" i="1" s="1"/>
  <c r="AO226" i="1"/>
  <c r="BJ226" i="1" s="1"/>
  <c r="AO220" i="1"/>
  <c r="BI220" i="1" s="1"/>
  <c r="AO218" i="1"/>
  <c r="BJ218" i="1" s="1"/>
  <c r="AO214" i="1"/>
  <c r="BJ214" i="1" s="1"/>
  <c r="AO213" i="1"/>
  <c r="BJ213" i="1" s="1"/>
  <c r="AO196" i="1"/>
  <c r="BI196" i="1" s="1"/>
  <c r="AO192" i="1"/>
  <c r="BJ192" i="1" s="1"/>
  <c r="AO191" i="1"/>
  <c r="BJ191" i="1" s="1"/>
  <c r="AO182" i="1"/>
  <c r="BJ182" i="1" s="1"/>
  <c r="AO171" i="1"/>
  <c r="BI171" i="1" s="1"/>
  <c r="AO170" i="1"/>
  <c r="BJ170" i="1" s="1"/>
  <c r="AO165" i="1"/>
  <c r="BJ165" i="1" s="1"/>
  <c r="AO150" i="1"/>
  <c r="BJ150" i="1" s="1"/>
  <c r="AO144" i="1"/>
  <c r="BI144" i="1" s="1"/>
  <c r="AO141" i="1"/>
  <c r="BJ141" i="1" s="1"/>
  <c r="AO140" i="1"/>
  <c r="BJ140" i="1" s="1"/>
  <c r="AO139" i="1"/>
  <c r="BJ139" i="1" s="1"/>
  <c r="AO138" i="1"/>
  <c r="BI138" i="1" s="1"/>
  <c r="AO137" i="1"/>
  <c r="BJ137" i="1" s="1"/>
  <c r="AO136" i="1"/>
  <c r="BJ136" i="1" s="1"/>
  <c r="AO132" i="1"/>
  <c r="BJ132" i="1" s="1"/>
  <c r="AO130" i="1"/>
  <c r="BI130" i="1" s="1"/>
  <c r="AO127" i="1"/>
  <c r="BJ127" i="1" s="1"/>
  <c r="AO119" i="1"/>
  <c r="BJ119" i="1" s="1"/>
  <c r="AO116" i="1"/>
  <c r="BJ116" i="1" s="1"/>
  <c r="AO112" i="1"/>
  <c r="BI112" i="1" s="1"/>
  <c r="AO94" i="1"/>
  <c r="BJ94" i="1" s="1"/>
  <c r="AO89" i="1"/>
  <c r="BJ89" i="1" s="1"/>
  <c r="AO74" i="1"/>
  <c r="BJ74" i="1" s="1"/>
  <c r="AO70" i="1"/>
  <c r="BI70" i="1" s="1"/>
  <c r="AO59" i="1"/>
  <c r="BJ59" i="1" s="1"/>
  <c r="AO56" i="1"/>
  <c r="BJ56" i="1" s="1"/>
  <c r="AO52" i="1"/>
  <c r="BJ52" i="1" s="1"/>
  <c r="AO44" i="1"/>
  <c r="BI44" i="1" s="1"/>
  <c r="AO33" i="1"/>
  <c r="BJ33" i="1" s="1"/>
  <c r="AO32" i="1"/>
  <c r="BJ32" i="1" s="1"/>
  <c r="BI33" i="1" l="1"/>
  <c r="BI137" i="1"/>
  <c r="BI94" i="1"/>
  <c r="BI226" i="1"/>
  <c r="BI127" i="1"/>
  <c r="BI213" i="1"/>
  <c r="BI59" i="1"/>
  <c r="BI245" i="1"/>
  <c r="BJ44" i="1"/>
  <c r="BJ70" i="1"/>
  <c r="BJ112" i="1"/>
  <c r="BJ130" i="1"/>
  <c r="BJ138" i="1"/>
  <c r="BJ144" i="1"/>
  <c r="BJ171" i="1"/>
  <c r="BJ196" i="1"/>
  <c r="BJ220" i="1"/>
  <c r="BJ244" i="1"/>
  <c r="BI141" i="1"/>
  <c r="BI170" i="1"/>
  <c r="BI192" i="1"/>
  <c r="BI218" i="1"/>
  <c r="BI237" i="1"/>
  <c r="BI52" i="1"/>
  <c r="BI74" i="1"/>
  <c r="BI116" i="1"/>
  <c r="BI132" i="1"/>
  <c r="BI139" i="1"/>
  <c r="BI150" i="1"/>
  <c r="BI182" i="1"/>
  <c r="BI32" i="1"/>
  <c r="BI56" i="1"/>
  <c r="BI89" i="1"/>
  <c r="BI119" i="1"/>
  <c r="BI136" i="1"/>
  <c r="BI140" i="1"/>
  <c r="BI165" i="1"/>
  <c r="BI191" i="1"/>
  <c r="BI214" i="1"/>
  <c r="BI233" i="1"/>
  <c r="J13" i="1" l="1" a="1"/>
  <c r="J13" i="1" s="1"/>
  <c r="J12" i="1" a="1"/>
  <c r="J12" i="1" s="1"/>
  <c r="J11" i="1" a="1"/>
  <c r="J11" i="1" s="1"/>
  <c r="J10" i="1" a="1"/>
  <c r="J10" i="1" s="1"/>
  <c r="J14" i="1" l="1" a="1"/>
  <c r="J14" i="1" s="1"/>
  <c r="J15" i="1" l="1"/>
  <c r="J9" i="1"/>
  <c r="A2" i="1"/>
  <c r="Q9" i="1" l="1"/>
</calcChain>
</file>

<file path=xl/comments1.xml><?xml version="1.0" encoding="utf-8"?>
<comments xmlns="http://schemas.openxmlformats.org/spreadsheetml/2006/main">
  <authors>
    <author>Author</author>
    <author>chernousov</author>
    <author>Александр Сиренко</author>
    <author>Заводская</author>
  </authors>
  <commentList>
    <comment ref="C17" authorId="0">
      <text>
        <r>
          <rPr>
            <b/>
            <sz val="8"/>
            <color indexed="81"/>
            <rFont val="Tahoma"/>
            <family val="2"/>
            <charset val="204"/>
          </rPr>
          <t>Поставьте в поле напротив интересующей позиции необходимое количество пачек.</t>
        </r>
      </text>
    </comment>
    <comment ref="D17" authorId="0">
      <text>
        <r>
          <rPr>
            <b/>
            <sz val="8"/>
            <color indexed="81"/>
            <rFont val="Tahoma"/>
            <family val="2"/>
            <charset val="204"/>
          </rPr>
          <t>Поставьте в поле напротив интересующей позиции необходимое количество экземпляров.</t>
        </r>
      </text>
    </comment>
    <comment ref="E17" authorId="1">
      <text>
        <r>
          <rPr>
            <b/>
            <sz val="8"/>
            <color indexed="81"/>
            <rFont val="Tahoma"/>
            <family val="2"/>
            <charset val="204"/>
          </rPr>
          <t>Цена книги, без скидки</t>
        </r>
      </text>
    </comment>
    <comment ref="F17" authorId="1">
      <text>
        <r>
          <rPr>
            <b/>
            <sz val="8"/>
            <color indexed="81"/>
            <rFont val="Tahoma"/>
            <family val="2"/>
            <charset val="204"/>
          </rPr>
          <t>Название продукции</t>
        </r>
      </text>
    </comment>
    <comment ref="G17" authorId="1">
      <text>
        <r>
          <rPr>
            <b/>
            <sz val="8"/>
            <color indexed="81"/>
            <rFont val="Tahoma"/>
            <family val="2"/>
            <charset val="204"/>
          </rPr>
          <t>Фамилия автора и его инициалы</t>
        </r>
      </text>
    </comment>
    <comment ref="H17" authorId="1">
      <text>
        <r>
          <rPr>
            <b/>
            <sz val="8"/>
            <color indexed="81"/>
            <rFont val="Tahoma"/>
            <family val="2"/>
            <charset val="204"/>
          </rPr>
          <t>Принадлежность позиции к серии</t>
        </r>
      </text>
    </comment>
    <comment ref="K17" authorId="2">
      <text>
        <r>
          <rPr>
            <b/>
            <sz val="9"/>
            <color indexed="81"/>
            <rFont val="Tahoma"/>
            <family val="2"/>
            <charset val="204"/>
          </rPr>
          <t>Серии особого внимания издательства (высоколиквидные с длинным жизненным циклом)</t>
        </r>
        <r>
          <rPr>
            <sz val="9"/>
            <color indexed="81"/>
            <rFont val="Tahoma"/>
            <family val="2"/>
            <charset val="204"/>
          </rPr>
          <t xml:space="preserve">
</t>
        </r>
      </text>
    </comment>
    <comment ref="L17" authorId="1">
      <text>
        <r>
          <rPr>
            <b/>
            <sz val="8"/>
            <color indexed="81"/>
            <rFont val="Tahoma"/>
            <family val="2"/>
            <charset val="204"/>
          </rPr>
          <t>Выделение ассортимента, который участвует в федеральных акциях и/или пользуется сезонным спросом</t>
        </r>
      </text>
    </comment>
    <comment ref="M17" authorId="2">
      <text>
        <r>
          <rPr>
            <b/>
            <sz val="9"/>
            <color indexed="81"/>
            <rFont val="Tahoma"/>
            <family val="2"/>
            <charset val="204"/>
          </rPr>
          <t>Краткое наименование сегмента:
ВРЛ - взрослая развлекательная литература
ДРЛ - детская развлекательная литература
НПЛ - научно-популярная литература
ПРЛ - прикладная литература
ШЛ - школьная литература</t>
        </r>
        <r>
          <rPr>
            <sz val="9"/>
            <color indexed="81"/>
            <rFont val="Tahoma"/>
            <family val="2"/>
            <charset val="204"/>
          </rPr>
          <t xml:space="preserve">
</t>
        </r>
      </text>
    </comment>
    <comment ref="N17" authorId="2">
      <text>
        <r>
          <rPr>
            <b/>
            <sz val="9"/>
            <color indexed="81"/>
            <rFont val="Tahoma"/>
            <family val="2"/>
            <charset val="204"/>
          </rPr>
          <t>Соответсвие виду продукции</t>
        </r>
        <r>
          <rPr>
            <sz val="9"/>
            <color indexed="81"/>
            <rFont val="Tahoma"/>
            <family val="2"/>
            <charset val="204"/>
          </rPr>
          <t xml:space="preserve">
</t>
        </r>
      </text>
    </comment>
    <comment ref="O17" authorId="1">
      <text>
        <r>
          <rPr>
            <b/>
            <sz val="8"/>
            <color indexed="81"/>
            <rFont val="Tahoma"/>
            <family val="2"/>
            <charset val="204"/>
          </rPr>
          <t>Соответствие продукции нише</t>
        </r>
      </text>
    </comment>
    <comment ref="P17" authorId="2">
      <text>
        <r>
          <rPr>
            <b/>
            <sz val="9"/>
            <color indexed="81"/>
            <rFont val="Tahoma"/>
            <family val="2"/>
            <charset val="204"/>
          </rPr>
          <t>Соответсвие продукции тематике</t>
        </r>
        <r>
          <rPr>
            <sz val="9"/>
            <color indexed="81"/>
            <rFont val="Tahoma"/>
            <family val="2"/>
            <charset val="204"/>
          </rPr>
          <t xml:space="preserve">
</t>
        </r>
      </text>
    </comment>
    <comment ref="Q17" authorId="1">
      <text>
        <r>
          <rPr>
            <b/>
            <sz val="8"/>
            <color indexed="81"/>
            <rFont val="Tahoma"/>
            <family val="2"/>
            <charset val="204"/>
          </rPr>
          <t>Издательство, выпустившее продукцию</t>
        </r>
      </text>
    </comment>
    <comment ref="R17" authorId="2">
      <text>
        <r>
          <rPr>
            <b/>
            <sz val="9"/>
            <color indexed="81"/>
            <rFont val="Tahoma"/>
            <family val="2"/>
            <charset val="204"/>
          </rPr>
          <t>Издательский бренд, под которым издательство выпустило продукцию</t>
        </r>
        <r>
          <rPr>
            <sz val="9"/>
            <color indexed="81"/>
            <rFont val="Tahoma"/>
            <family val="2"/>
            <charset val="204"/>
          </rPr>
          <t xml:space="preserve">
</t>
        </r>
      </text>
    </comment>
    <comment ref="S17" authorId="1">
      <text>
        <r>
          <rPr>
            <b/>
            <sz val="8"/>
            <color indexed="81"/>
            <rFont val="Tahoma"/>
            <family val="2"/>
            <charset val="204"/>
          </rPr>
          <t>Код ISBN 
(International Standard Book Number)</t>
        </r>
      </text>
    </comment>
    <comment ref="T17" authorId="0">
      <text>
        <r>
          <rPr>
            <b/>
            <sz val="8"/>
            <color indexed="81"/>
            <rFont val="Tahoma"/>
            <family val="2"/>
            <charset val="204"/>
          </rPr>
          <t>Размер ставки НДС на продукцию</t>
        </r>
      </text>
    </comment>
    <comment ref="U17" authorId="0">
      <text>
        <r>
          <rPr>
            <b/>
            <sz val="8"/>
            <color indexed="81"/>
            <rFont val="Tahoma"/>
            <family val="2"/>
            <charset val="204"/>
          </rPr>
          <t>Стандартная пачка в экземплярах</t>
        </r>
      </text>
    </comment>
    <comment ref="V17" authorId="0">
      <text>
        <r>
          <rPr>
            <b/>
            <sz val="8"/>
            <color indexed="81"/>
            <rFont val="Tahoma"/>
            <family val="2"/>
            <charset val="204"/>
          </rPr>
          <t>Дата первого тиража</t>
        </r>
      </text>
    </comment>
    <comment ref="W17" authorId="0">
      <text>
        <r>
          <rPr>
            <b/>
            <sz val="8"/>
            <color indexed="81"/>
            <rFont val="Tahoma"/>
            <family val="2"/>
            <charset val="204"/>
          </rPr>
          <t>Дата последнего тиража</t>
        </r>
      </text>
    </comment>
    <comment ref="X17" authorId="1">
      <text>
        <r>
          <rPr>
            <b/>
            <sz val="8"/>
            <color indexed="81"/>
            <rFont val="Tahoma"/>
            <family val="2"/>
            <charset val="204"/>
          </rPr>
          <t>Код EAN 
(European Article Number)</t>
        </r>
      </text>
    </comment>
    <comment ref="Y17" authorId="0">
      <text>
        <r>
          <rPr>
            <b/>
            <sz val="8"/>
            <color indexed="81"/>
            <rFont val="Tahoma"/>
            <family val="2"/>
            <charset val="204"/>
          </rPr>
          <t>Количество страниц</t>
        </r>
      </text>
    </comment>
    <comment ref="Z17" authorId="1">
      <text>
        <r>
          <rPr>
            <b/>
            <sz val="8"/>
            <color indexed="81"/>
            <rFont val="Tahoma"/>
            <family val="2"/>
            <charset val="204"/>
          </rPr>
          <t>Масса одного экземпляра продукции в килограммах</t>
        </r>
      </text>
    </comment>
    <comment ref="AA17" authorId="2">
      <text>
        <r>
          <rPr>
            <b/>
            <sz val="9"/>
            <color indexed="81"/>
            <rFont val="Tahoma"/>
            <family val="2"/>
            <charset val="204"/>
          </rPr>
          <t>Физический размер издания: ширина, высота, в мм.</t>
        </r>
        <r>
          <rPr>
            <sz val="9"/>
            <color indexed="81"/>
            <rFont val="Tahoma"/>
            <family val="2"/>
            <charset val="204"/>
          </rPr>
          <t xml:space="preserve">
</t>
        </r>
      </text>
    </comment>
    <comment ref="AC17" authorId="1">
      <text>
        <r>
          <rPr>
            <b/>
            <sz val="8"/>
            <color indexed="81"/>
            <rFont val="Tahoma"/>
            <family val="2"/>
            <charset val="204"/>
          </rPr>
          <t>Формат издания</t>
        </r>
      </text>
    </comment>
    <comment ref="AD17" authorId="0">
      <text>
        <r>
          <rPr>
            <b/>
            <sz val="8"/>
            <color indexed="81"/>
            <rFont val="Tahoma"/>
            <family val="2"/>
            <charset val="204"/>
          </rPr>
          <t>Тип переплета</t>
        </r>
      </text>
    </comment>
    <comment ref="AF17" authorId="2">
      <text>
        <r>
          <rPr>
            <b/>
            <sz val="9"/>
            <color indexed="81"/>
            <rFont val="Tahoma"/>
            <family val="2"/>
            <charset val="204"/>
          </rPr>
          <t>Указатель уценки</t>
        </r>
        <r>
          <rPr>
            <sz val="9"/>
            <color indexed="81"/>
            <rFont val="Tahoma"/>
            <family val="2"/>
            <charset val="204"/>
          </rPr>
          <t xml:space="preserve">
</t>
        </r>
      </text>
    </comment>
    <comment ref="AG17" authorId="2">
      <text>
        <r>
          <rPr>
            <b/>
            <sz val="9"/>
            <color indexed="81"/>
            <rFont val="Tahoma"/>
            <family val="2"/>
            <charset val="204"/>
          </rPr>
          <t>ФИО ответсвенного редактора продукции</t>
        </r>
        <r>
          <rPr>
            <sz val="9"/>
            <color indexed="81"/>
            <rFont val="Tahoma"/>
            <family val="2"/>
            <charset val="204"/>
          </rPr>
          <t xml:space="preserve">
</t>
        </r>
      </text>
    </comment>
    <comment ref="AI17" authorId="1">
      <text>
        <r>
          <rPr>
            <b/>
            <sz val="8"/>
            <color indexed="81"/>
            <rFont val="Tahoma"/>
            <family val="2"/>
            <charset val="204"/>
          </rPr>
          <t>Краткое обозначение серии</t>
        </r>
      </text>
    </comment>
    <comment ref="AL17" authorId="0">
      <text>
        <r>
          <rPr>
            <b/>
            <sz val="8"/>
            <color indexed="81"/>
            <rFont val="Tahoma"/>
            <family val="2"/>
            <charset val="204"/>
          </rPr>
          <t>Уникальный идентификационный номер книги в издательстве</t>
        </r>
      </text>
    </comment>
    <comment ref="AM17" authorId="3">
      <text>
        <r>
          <rPr>
            <b/>
            <sz val="9"/>
            <color indexed="81"/>
            <rFont val="Tahoma"/>
            <family val="2"/>
            <charset val="204"/>
          </rPr>
          <t>Название редакции</t>
        </r>
        <r>
          <rPr>
            <sz val="9"/>
            <color indexed="81"/>
            <rFont val="Tahoma"/>
            <family val="2"/>
            <charset val="204"/>
          </rPr>
          <t xml:space="preserve">
</t>
        </r>
      </text>
    </comment>
    <comment ref="AN17" authorId="3">
      <text>
        <r>
          <rPr>
            <b/>
            <sz val="9"/>
            <color indexed="81"/>
            <rFont val="Tahoma"/>
            <family val="2"/>
            <charset val="204"/>
          </rPr>
          <t>Название департамента</t>
        </r>
        <r>
          <rPr>
            <sz val="9"/>
            <color indexed="81"/>
            <rFont val="Tahoma"/>
            <family val="2"/>
            <charset val="204"/>
          </rPr>
          <t xml:space="preserve">
</t>
        </r>
      </text>
    </comment>
    <comment ref="AO17" authorId="2">
      <text>
        <r>
          <rPr>
            <b/>
            <sz val="9"/>
            <color indexed="81"/>
            <rFont val="Tahoma"/>
            <family val="2"/>
            <charset val="204"/>
          </rPr>
          <t>Суммарное количество заказанных экземпляров (пачки+штуки)</t>
        </r>
        <r>
          <rPr>
            <sz val="9"/>
            <color indexed="81"/>
            <rFont val="Tahoma"/>
            <family val="2"/>
            <charset val="204"/>
          </rPr>
          <t xml:space="preserve">
</t>
        </r>
      </text>
    </comment>
  </commentList>
</comments>
</file>

<file path=xl/sharedStrings.xml><?xml version="1.0" encoding="utf-8"?>
<sst xmlns="http://schemas.openxmlformats.org/spreadsheetml/2006/main" count="6397" uniqueCount="2463">
  <si>
    <t>ВСЕГО</t>
  </si>
  <si>
    <t>Наименований</t>
  </si>
  <si>
    <t>Штук (в россыпи)</t>
  </si>
  <si>
    <t>Пачек (целых)</t>
  </si>
  <si>
    <t>Пачек всего (округленно)</t>
  </si>
  <si>
    <t>Штук всего (пачки + россыпь)</t>
  </si>
  <si>
    <t>Общим весом, кг</t>
  </si>
  <si>
    <t>Заказ, пач.</t>
  </si>
  <si>
    <t>Заказ, шт</t>
  </si>
  <si>
    <t>Название</t>
  </si>
  <si>
    <t>Автор</t>
  </si>
  <si>
    <t>Серия</t>
  </si>
  <si>
    <t>ISBN</t>
  </si>
  <si>
    <t>Первый тираж</t>
  </si>
  <si>
    <t>Последний тираж</t>
  </si>
  <si>
    <t>EAN</t>
  </si>
  <si>
    <t>Кол-во cтр.</t>
  </si>
  <si>
    <t>Вес,
кг</t>
  </si>
  <si>
    <t>Формат</t>
  </si>
  <si>
    <t>Перепл.</t>
  </si>
  <si>
    <t>Заказано, шт</t>
  </si>
  <si>
    <t>Ниша</t>
  </si>
  <si>
    <t>Гриф</t>
  </si>
  <si>
    <t>Вид права</t>
  </si>
  <si>
    <t>Номер договора</t>
  </si>
  <si>
    <t>Начало действия</t>
  </si>
  <si>
    <r>
      <t xml:space="preserve">СКИДКА </t>
    </r>
    <r>
      <rPr>
        <b/>
        <sz val="12"/>
        <rFont val="Arial"/>
        <family val="2"/>
        <charset val="204"/>
      </rPr>
      <t>↓</t>
    </r>
  </si>
  <si>
    <t>И  Н  Ф  О  Р  М  А  Ц  И  Я     П  О     З  А  К  А  З  У</t>
  </si>
  <si>
    <t xml:space="preserve">Комментарий к заказу: </t>
  </si>
  <si>
    <t>Издательство</t>
  </si>
  <si>
    <t>!! никаким другим образом не модифицировать прайс, не менять его структуру, колонки и т.д.;</t>
  </si>
  <si>
    <t>В противном случае мы не гарантируем быструю и корректную обработку заказа!</t>
  </si>
  <si>
    <t>В прайс-листе работают стандартные возможности Excel для поиска информации:</t>
  </si>
  <si>
    <t>В конце работы Вы можете очиcтить файл заказа от лишних (незаказанных) позиций,</t>
  </si>
  <si>
    <t>а также сохранить его перед отправкой менеджеру.</t>
  </si>
  <si>
    <t>Желаем Вам приятной работы!</t>
  </si>
  <si>
    <t>Наш прайс-лист имеет довольно сложное устройство ввиду стремления издательства</t>
  </si>
  <si>
    <t>к повышению уровня обслуживания клиентов и обеспечению приёма Ваших заказов по прайсу.</t>
  </si>
  <si>
    <r>
      <t>файла прайс-листа.</t>
    </r>
    <r>
      <rPr>
        <sz val="14"/>
        <color indexed="10"/>
        <rFont val="Arial"/>
        <family val="2"/>
        <charset val="204"/>
      </rPr>
      <t xml:space="preserve"> В частности, просим Вас:</t>
    </r>
  </si>
  <si>
    <t>Поэтому, просим Вас ознакомиться с настоящей инструкцией и не нарушать целостности</t>
  </si>
  <si>
    <t>!! не удалять из прайса-листа и не добавлять вручную колонки и строки;</t>
  </si>
  <si>
    <t>!! вносить количества к заказу только в специально предназначенные колонки (они выделены желтым):</t>
  </si>
  <si>
    <r>
      <t xml:space="preserve">   </t>
    </r>
    <r>
      <rPr>
        <b/>
        <sz val="14"/>
        <color indexed="10"/>
        <rFont val="Arial"/>
        <family val="2"/>
        <charset val="204"/>
      </rPr>
      <t>«Заказ, штук»</t>
    </r>
    <r>
      <rPr>
        <sz val="14"/>
        <color indexed="10"/>
        <rFont val="Arial"/>
        <family val="2"/>
        <charset val="204"/>
      </rPr>
      <t xml:space="preserve">, </t>
    </r>
    <r>
      <rPr>
        <b/>
        <sz val="14"/>
        <color indexed="10"/>
        <rFont val="Arial"/>
        <family val="2"/>
        <charset val="204"/>
      </rPr>
      <t>«Заказ, пачек»</t>
    </r>
    <r>
      <rPr>
        <sz val="14"/>
        <color indexed="10"/>
        <rFont val="Arial"/>
        <family val="2"/>
        <charset val="204"/>
      </rPr>
      <t>, не вносите в них буквы и другую постороннюю информацию;</t>
    </r>
  </si>
  <si>
    <t xml:space="preserve">сэкономить место на Вашем компьютере, ускорить обработку вашего заказа в «Эксмо». </t>
  </si>
  <si>
    <t>его беспрепятственное прохождение по электронной почте,</t>
  </si>
  <si>
    <t xml:space="preserve">Удаление незаказанных позиций позволит, уменьшив размер получившегося файла, обеспечить </t>
  </si>
  <si>
    <t>&gt;0</t>
  </si>
  <si>
    <t>НДС, %</t>
  </si>
  <si>
    <t>поиск по колонкам и строкам (Ctrl-F), фильтры по всем колонкам прайс-листа: «Автор», «Серия» и т.д.</t>
  </si>
  <si>
    <t>Код товара</t>
  </si>
  <si>
    <t>Обложка</t>
  </si>
  <si>
    <t>Тип серии / СОВ</t>
  </si>
  <si>
    <t>Продающий текст</t>
  </si>
  <si>
    <t>Аннотация</t>
  </si>
  <si>
    <t>PDF-листалка</t>
  </si>
  <si>
    <t>Обложка 3D</t>
  </si>
  <si>
    <t>Видео</t>
  </si>
  <si>
    <t>Фото</t>
  </si>
  <si>
    <t>Тематика</t>
  </si>
  <si>
    <t>Сегмент (кратко)</t>
  </si>
  <si>
    <t>Ваш заказ, руб</t>
  </si>
  <si>
    <t>Заказ ИТОГО, шт</t>
  </si>
  <si>
    <t>Сезон продаж/акция</t>
  </si>
  <si>
    <t>Размер книги, мм</t>
  </si>
  <si>
    <t>Качество бумаги</t>
  </si>
  <si>
    <t>Редактор</t>
  </si>
  <si>
    <t>Полное имя автора</t>
  </si>
  <si>
    <t>Название на языке оригинала</t>
  </si>
  <si>
    <t>Издательский бренд</t>
  </si>
  <si>
    <t>Вид продукции</t>
  </si>
  <si>
    <t>5 - плотный картон</t>
  </si>
  <si>
    <t>3 - мягкий переплет</t>
  </si>
  <si>
    <t>7, 7Б, 7Бц, 7-инт - твердые переплеты</t>
  </si>
  <si>
    <r>
      <rPr>
        <b/>
        <sz val="12"/>
        <rFont val="Arial"/>
        <family val="2"/>
        <charset val="204"/>
      </rPr>
      <t>Переплет</t>
    </r>
    <r>
      <rPr>
        <sz val="12"/>
        <rFont val="Arial"/>
        <family val="2"/>
        <charset val="204"/>
      </rPr>
      <t xml:space="preserve"> -  в издательстве принято следующее условное обозначение видов перептов:</t>
    </r>
  </si>
  <si>
    <t>своих печатных изданий.</t>
  </si>
  <si>
    <t>Т.е. импринт (англ. imprint)  - подразделение издательства или бренд, под которым издательство выпускает некоторые из</t>
  </si>
  <si>
    <r>
      <rPr>
        <b/>
        <sz val="12"/>
        <rFont val="Arial"/>
        <family val="2"/>
        <charset val="204"/>
      </rPr>
      <t xml:space="preserve">Издательский бренд </t>
    </r>
    <r>
      <rPr>
        <sz val="12"/>
        <rFont val="Arial"/>
        <family val="2"/>
        <charset val="204"/>
      </rPr>
      <t>- название издательства, принадлежащего конгломерату.</t>
    </r>
  </si>
  <si>
    <r>
      <rPr>
        <b/>
        <sz val="12"/>
        <rFont val="Arial"/>
        <family val="2"/>
        <charset val="204"/>
      </rPr>
      <t>Издательство</t>
    </r>
    <r>
      <rPr>
        <sz val="12"/>
        <rFont val="Arial"/>
        <family val="2"/>
        <charset val="204"/>
      </rPr>
      <t xml:space="preserve"> - название издательства, указываемого в выходных данных книги.</t>
    </r>
  </si>
  <si>
    <r>
      <rPr>
        <b/>
        <sz val="12"/>
        <rFont val="Arial"/>
        <family val="2"/>
        <charset val="204"/>
      </rPr>
      <t>Вид продукции</t>
    </r>
    <r>
      <rPr>
        <sz val="12"/>
        <rFont val="Arial"/>
        <family val="2"/>
        <charset val="204"/>
      </rPr>
      <t xml:space="preserve"> - Книга, блокнот, календарь, карта, значок, сумка и т.д.</t>
    </r>
  </si>
  <si>
    <t>ШЛ - школьная литература</t>
  </si>
  <si>
    <t>ПРЛ - прикладная литература</t>
  </si>
  <si>
    <t>НПЛ - научно-популярная литература</t>
  </si>
  <si>
    <t>ДРЛ - детская развлекательная литература</t>
  </si>
  <si>
    <t>ВРЛ - взрослая развлекательная литература</t>
  </si>
  <si>
    <r>
      <rPr>
        <b/>
        <sz val="12"/>
        <rFont val="Arial"/>
        <family val="2"/>
        <charset val="204"/>
      </rPr>
      <t xml:space="preserve">Сегмент (кратко) </t>
    </r>
    <r>
      <rPr>
        <sz val="12"/>
        <rFont val="Arial"/>
        <family val="2"/>
        <charset val="204"/>
      </rPr>
      <t xml:space="preserve">- Краткое наименование сегмента, приятое по классификации в издательстве:
</t>
    </r>
  </si>
  <si>
    <t>(Информация обновляется ежемесячно)</t>
  </si>
  <si>
    <t>Новый год</t>
  </si>
  <si>
    <t>Психология (Эзотерика)</t>
  </si>
  <si>
    <t>Календари</t>
  </si>
  <si>
    <t>Бизнес год</t>
  </si>
  <si>
    <t>Школа</t>
  </si>
  <si>
    <t>Лето</t>
  </si>
  <si>
    <t>Детство</t>
  </si>
  <si>
    <t>Сад - Огород (Пост - Пасха)</t>
  </si>
  <si>
    <t>Дни здоровья</t>
  </si>
  <si>
    <t>Весна</t>
  </si>
  <si>
    <t>Основные виды сезонов/акций:</t>
  </si>
  <si>
    <r>
      <rPr>
        <b/>
        <sz val="12"/>
        <rFont val="Arial"/>
        <family val="2"/>
        <charset val="204"/>
      </rPr>
      <t>Сезон продаж/акция</t>
    </r>
    <r>
      <rPr>
        <sz val="12"/>
        <rFont val="Arial"/>
        <family val="2"/>
        <charset val="204"/>
      </rPr>
      <t xml:space="preserve"> - Выделение ассортимента, который участвует в федеральных акциях и пользуется сезонным спросом</t>
    </r>
  </si>
  <si>
    <r>
      <t xml:space="preserve">На основе этих серий формируются ассортиментные матрицы издательства. </t>
    </r>
    <r>
      <rPr>
        <i/>
        <sz val="11"/>
        <rFont val="Arial"/>
        <family val="2"/>
        <charset val="204"/>
      </rPr>
      <t>(Информация обновляется ежеквартально)</t>
    </r>
  </si>
  <si>
    <t>(высоколиквидные и с длинным жизненным циклов всех входящих в них книг).</t>
  </si>
  <si>
    <r>
      <rPr>
        <b/>
        <sz val="12"/>
        <rFont val="Arial"/>
        <family val="2"/>
        <charset val="204"/>
      </rPr>
      <t>Тип серии / СОВ</t>
    </r>
    <r>
      <rPr>
        <sz val="12"/>
        <rFont val="Arial"/>
        <family val="2"/>
        <charset val="204"/>
      </rPr>
      <t xml:space="preserve"> - Серии особого внимания издательства (СОВ)</t>
    </r>
  </si>
  <si>
    <t>Страт серия и Старт1 - стратегические проекты издательства, с высоким рекламным бюджетом</t>
  </si>
  <si>
    <r>
      <t>10- наименее ликвидная позиция.</t>
    </r>
    <r>
      <rPr>
        <i/>
        <sz val="11"/>
        <rFont val="Arial"/>
        <family val="2"/>
        <charset val="204"/>
      </rPr>
      <t xml:space="preserve">  (Информация обновляется еженедельно)</t>
    </r>
  </si>
  <si>
    <t xml:space="preserve">на основе всех суммарных отгрузок за последний месяц. Где 1 - наиболее ликвидная позиция, </t>
  </si>
  <si>
    <r>
      <rPr>
        <b/>
        <sz val="12"/>
        <rFont val="Arial"/>
        <family val="2"/>
        <charset val="204"/>
      </rPr>
      <t xml:space="preserve">Категория ликвидности </t>
    </r>
    <r>
      <rPr>
        <sz val="12"/>
        <rFont val="Arial"/>
        <family val="2"/>
        <charset val="204"/>
      </rPr>
      <t>- в издательстве используется 10-ти бальная шкала ликвидности, которая рассчитывается</t>
    </r>
  </si>
  <si>
    <t>Глоссарий прайс-листа.</t>
  </si>
  <si>
    <t>Уважаемые клиенты!</t>
  </si>
  <si>
    <t>Категория</t>
  </si>
  <si>
    <t>Книга</t>
  </si>
  <si>
    <t>ООО "Издательство АСТ"</t>
  </si>
  <si>
    <t>7БЦ</t>
  </si>
  <si>
    <t>16+</t>
  </si>
  <si>
    <t>Прайс</t>
  </si>
  <si>
    <t>Белония М, ООО</t>
  </si>
  <si>
    <t>Телефон: +7 (499) 951-60-00</t>
  </si>
  <si>
    <t>Адрес: 123317, Москва г, Пресненская наб, дом № 6, строение 2</t>
  </si>
  <si>
    <t>Ссылка на обложку</t>
  </si>
  <si>
    <t>Стандарт</t>
  </si>
  <si>
    <t>Доп</t>
  </si>
  <si>
    <t>Редакция</t>
  </si>
  <si>
    <t>Возр. огран.</t>
  </si>
  <si>
    <t>АСТ наименование краткое</t>
  </si>
  <si>
    <t>ИНФО</t>
  </si>
  <si>
    <t>Ф.А.</t>
  </si>
  <si>
    <t>Цена прайса</t>
  </si>
  <si>
    <t>Возр. сегментация</t>
  </si>
  <si>
    <t>Серия (кратко)</t>
  </si>
  <si>
    <t>No</t>
  </si>
  <si>
    <t>Дата снятия запрета</t>
  </si>
  <si>
    <t>На скл пост</t>
  </si>
  <si>
    <r>
      <t xml:space="preserve">В </t>
    </r>
    <r>
      <rPr>
        <b/>
        <sz val="8"/>
        <color indexed="57"/>
        <rFont val="Arial"/>
        <family val="2"/>
        <charset val="204"/>
      </rPr>
      <t>зеленое</t>
    </r>
    <r>
      <rPr>
        <b/>
        <sz val="8"/>
        <rFont val="Arial"/>
        <family val="2"/>
        <charset val="204"/>
      </rPr>
      <t xml:space="preserve"> поле поставьте, пожалуйста, вашу скидку</t>
    </r>
  </si>
  <si>
    <t>При поставке заказанного товара, полное соответствие вашему заказу не может быть гарантировано по следующим параметрам:
 – стандарт;
 – ISBN;
 – EAN.</t>
  </si>
  <si>
    <r>
      <t xml:space="preserve">ИТОГО </t>
    </r>
    <r>
      <rPr>
        <b/>
        <sz val="8"/>
        <rFont val="Arial"/>
        <family val="2"/>
        <charset val="204"/>
      </rPr>
      <t>С УЧЕТОМ СКИДКИ</t>
    </r>
  </si>
  <si>
    <r>
      <rPr>
        <b/>
        <sz val="10"/>
        <color indexed="10"/>
        <rFont val="Arial"/>
        <family val="2"/>
        <charset val="204"/>
      </rPr>
      <t>Нов</t>
    </r>
    <r>
      <rPr>
        <b/>
        <sz val="10"/>
        <rFont val="Arial"/>
        <family val="2"/>
        <charset val="204"/>
      </rPr>
      <t xml:space="preserve"> / Доп</t>
    </r>
  </si>
  <si>
    <t>Департамент</t>
  </si>
  <si>
    <t>НПЛ</t>
  </si>
  <si>
    <t>138х212</t>
  </si>
  <si>
    <t>60x90/16</t>
  </si>
  <si>
    <t>бумага офсетная пухлая 65 Кама</t>
  </si>
  <si>
    <t>На собств.складе</t>
  </si>
  <si>
    <t>ДРЛ</t>
  </si>
  <si>
    <t>210х280</t>
  </si>
  <si>
    <t>60x84/8</t>
  </si>
  <si>
    <t>7-10</t>
  </si>
  <si>
    <t>507 Департамент Планета Детства</t>
  </si>
  <si>
    <t>0+</t>
  </si>
  <si>
    <t>ПРЛ</t>
  </si>
  <si>
    <t>125х200</t>
  </si>
  <si>
    <t>84x108/32</t>
  </si>
  <si>
    <t>6+</t>
  </si>
  <si>
    <t>ДЕТСКАЯ И ПОДРОСТКОВАЯ СОВРЕМЕННАЯ ЛИТЕРАТУРА (ДО 16 ЛЕТ)</t>
  </si>
  <si>
    <t>11-14</t>
  </si>
  <si>
    <t>Малыш(Художественная литература)</t>
  </si>
  <si>
    <t>ВРЛ</t>
  </si>
  <si>
    <t>бумага типографская пухлая 55</t>
  </si>
  <si>
    <t>509 Департамент Художественной литературы</t>
  </si>
  <si>
    <t>18+</t>
  </si>
  <si>
    <t>197х255</t>
  </si>
  <si>
    <t>84x108/16</t>
  </si>
  <si>
    <t>12+</t>
  </si>
  <si>
    <t>Жанры</t>
  </si>
  <si>
    <t>бумага офсетная 100</t>
  </si>
  <si>
    <t>бумага типографская пухлая 60</t>
  </si>
  <si>
    <t>ЗАРУБЕЖНАЯ КЛАССИЧЕСКАЯ ПРОЗА И ДРАМАТУРГИЯ</t>
  </si>
  <si>
    <t>4-6</t>
  </si>
  <si>
    <t>ЗАРУБЕЖНАЯ ОСТРОСЮЖЕТНАЯ ЛИТЕРАТУРА</t>
  </si>
  <si>
    <t>бумага офсетная пухлая 60 Кама</t>
  </si>
  <si>
    <t>ДЕТСКАЯ И ПОДРОСТКОВАЯ КЛАССИЧЕСКАЯ ХУДОЖЕСТВЕННАЯ ЛИТЕРАТУРА</t>
  </si>
  <si>
    <t>КЛАССИЧЕСКАЯ ХУДОЖЕСТВЕННАЯ ЛИТЕРАТУРА (4-10 ЛЕТ)</t>
  </si>
  <si>
    <t>0-3</t>
  </si>
  <si>
    <t>138х200</t>
  </si>
  <si>
    <t>60x84/16</t>
  </si>
  <si>
    <t>115х180</t>
  </si>
  <si>
    <t>76x100/32</t>
  </si>
  <si>
    <t>ПОПУЛЯРНАЯ ПСИХОЛОГИЯ</t>
  </si>
  <si>
    <t>бумага газетная пухлая 45</t>
  </si>
  <si>
    <t>162х210</t>
  </si>
  <si>
    <t>70x90/16</t>
  </si>
  <si>
    <t>ИНОСТРАННЫЕ ЯЗЫКИ</t>
  </si>
  <si>
    <t>Эксклюзивная классика</t>
  </si>
  <si>
    <t>ЭксклюзивКлассика</t>
  </si>
  <si>
    <t>Х</t>
  </si>
  <si>
    <t>Уценка</t>
  </si>
  <si>
    <t>ФАНТАСТИКА, ФЭНТЕЗИ, МИСТИКА</t>
  </si>
  <si>
    <t>бумага газетная 45</t>
  </si>
  <si>
    <t>Сова. Малыш (Обучающая и развивающая литература)</t>
  </si>
  <si>
    <t>Малыш(Обучающая и развивающая литература)</t>
  </si>
  <si>
    <t>РУССКАЯ СОВРЕМЕННАЯ ПРОЗА И ДРАМАТУРГИЯ</t>
  </si>
  <si>
    <t>162х235</t>
  </si>
  <si>
    <t>70x100/16</t>
  </si>
  <si>
    <t>РАЗВИТИЕ ЛИЧНОСТИ И САМОСОВЕРШЕНСТВОВАНИЕ</t>
  </si>
  <si>
    <t>УЧЕБНЫЕ ПОСОБИЯ И САМОУЧИТЕЛИ ИНОСТРАННЫХ ЯЗЫКОВ</t>
  </si>
  <si>
    <t>бумага офсетная 80</t>
  </si>
  <si>
    <t>бумага типографская 60</t>
  </si>
  <si>
    <t>Эксклюзив: Русская классика</t>
  </si>
  <si>
    <t>ЭксклюзивКласРус</t>
  </si>
  <si>
    <t>?4</t>
  </si>
  <si>
    <t>New</t>
  </si>
  <si>
    <t>?3</t>
  </si>
  <si>
    <t>?5</t>
  </si>
  <si>
    <t>БИОГРАФИИ. МЕМУАРЫ</t>
  </si>
  <si>
    <t>БИОГРАФИИ, МЕМУАРЫ</t>
  </si>
  <si>
    <t>бумага мелованная матовая 130</t>
  </si>
  <si>
    <t>бумага типографская 55</t>
  </si>
  <si>
    <t>РОССИЙСКАЯ ФАНТАСТИКА, ФЭНТЕЗИ, МИСТИКА</t>
  </si>
  <si>
    <t>РУССКАЯ КЛАССИЧЕСКАЯ ПРОЗА И ДРАМАТУРГИЯ</t>
  </si>
  <si>
    <t>Андреева Лилия Григорьевна</t>
  </si>
  <si>
    <t>ИЗДАТЕЛЬСТВО  "АСТ"</t>
  </si>
  <si>
    <t>.</t>
  </si>
  <si>
    <t>СЕНТИМЕНТАЛЬНАЯ ПРОЗА РОССИЙСКИХ АВТОРОВ</t>
  </si>
  <si>
    <t>ДОМ. ДОСУГ. РУКОДЕЛИЕ И РЕМЕСЛА</t>
  </si>
  <si>
    <t>Корпус</t>
  </si>
  <si>
    <t>СОВРЕМЕННАЯ ХУДОЖЕСТВЕННАЯ ЛИТЕРАТУРА (6-10 ЛЕТ)</t>
  </si>
  <si>
    <t>Узорова О.В.</t>
  </si>
  <si>
    <t>ШЛ</t>
  </si>
  <si>
    <t>УЧЕБНАЯ ЛИТЕРАТУРА ДЛЯ НАЧАЛЬНОЙ ШКОЛЫ (1-4 КЛ)</t>
  </si>
  <si>
    <t>РАЗВИТИЕ РЕБЕНКА И ПОДГОТОВКА К ШКОЛЕ (0-6 ЛЕТ)</t>
  </si>
  <si>
    <t>РАЗВИТИЕ РЕБЕНКА И ПОДГОТОВКА К ШКОЛЕ (4-6 ЛЕТ)</t>
  </si>
  <si>
    <t>ЗАРУБЕЖНАЯ ФАНТАСТИКА, ФЭНТЕЗИ, МИСТИКА</t>
  </si>
  <si>
    <t>Молодежная литература. Young Adult</t>
  </si>
  <si>
    <t>СЕНТИМЕНТАЛЬНАЯ ПРОЗА ЗАРУБЕЖНЫХ АВТОРОВ</t>
  </si>
  <si>
    <t>ЭЗОТЕРИКА. САМОПОЗНАНИЕ. ТАЙНЫЕ ЯВЛЕНИЯ</t>
  </si>
  <si>
    <t>бумага офсетная 120</t>
  </si>
  <si>
    <t>ЗДОРОВЬЕ. ПОПУЛЯРНАЯ МЕДИЦИНА</t>
  </si>
  <si>
    <t>ПОПУЛЯРНАЯ И НЕТРАДИЦИОННАЯ МЕДИЦИНА. БЕРЕМЕННОСТЬ И РОДЫ. ЛЕЧЕБНАЯ КОСМЕТИКА И ЛЕЧЕБНОЕ ПИТАНИЕ. ДИЕТЫ. ЗДОРОВЫЙ ОБРАЗ ЖИЗНИ</t>
  </si>
  <si>
    <t>бумага офсетная 65</t>
  </si>
  <si>
    <t>ДЕТСКАЯ И ПОДРОСТКОВАЯ ПОЗНАВАТЕЛЬНАЯ ЛИТЕРАТУРА</t>
  </si>
  <si>
    <t>Аванта</t>
  </si>
  <si>
    <t>Батурина Анна Евгеньевна</t>
  </si>
  <si>
    <t>Ленинград ИД. Молодежная литература</t>
  </si>
  <si>
    <t>Шараева Елена Федоровна</t>
  </si>
  <si>
    <t>Прайм.Perevod</t>
  </si>
  <si>
    <t>Прайм.Optimus</t>
  </si>
  <si>
    <t>511 Департамент Прикладная литература и межиздательские проекты</t>
  </si>
  <si>
    <t>ГУМАНИТАРНЫЕ НАУКИ</t>
  </si>
  <si>
    <t>Времена 2. Vita</t>
  </si>
  <si>
    <t>ИСКУССТВО. КУЛЬТУРА</t>
  </si>
  <si>
    <t>САМОПОЗНАНИЕ. ДУХОВНО-МИСТИЧЕСКИЕ УЧЕНИЯ</t>
  </si>
  <si>
    <t>ЕСТЕСТВЕННЫЕ НАУКИ</t>
  </si>
  <si>
    <t>Веснина Галина Олеговна</t>
  </si>
  <si>
    <t>бумага книжная кремовая пухлая 60</t>
  </si>
  <si>
    <t>Дмитриева В.Г.</t>
  </si>
  <si>
    <t>ДЕТСКИЕ И ПОДРОСТКОВЫЕ РАСКРАСКИ И АКТИВИТИ (4 ЛЕТ И СТАРШЕ)</t>
  </si>
  <si>
    <t>ФИЛОСОФИЯ. ЛОГИКА. ЭТИКА. ЭСТЕТИКА</t>
  </si>
  <si>
    <t>ПУБЛИЦИСТИКА</t>
  </si>
  <si>
    <t>Похвалина Анна Равильевна</t>
  </si>
  <si>
    <t>ОБЩЕСТВЕННЫЕ НАУКИ</t>
  </si>
  <si>
    <t>Молодежная литература. Комиксы</t>
  </si>
  <si>
    <t>Новикова Мария Олеговна</t>
  </si>
  <si>
    <t>Прайм.Future</t>
  </si>
  <si>
    <t>Кинг С.</t>
  </si>
  <si>
    <t>Антропос</t>
  </si>
  <si>
    <t>ГУМАНИТАРНЫЕ ПРЕДМЕТЫ (1-4 КЛ)</t>
  </si>
  <si>
    <t>ЗАРУБЕЖНАЯ СОВРЕМЕННАЯ ПРОЗА И ДРАМАТУРГИЯ</t>
  </si>
  <si>
    <t>РОССИЙСКАЯ ОСТРОСЮЖЕТНАЯ ЛИТЕРАТУРА</t>
  </si>
  <si>
    <t>Демичев Владимир Константинович</t>
  </si>
  <si>
    <t>ИСКУССТВО И КУЛЬТУРА</t>
  </si>
  <si>
    <t>Молодежная литература. Фантастика и фэнтези</t>
  </si>
  <si>
    <t>112х165</t>
  </si>
  <si>
    <t>70x100/32</t>
  </si>
  <si>
    <t>?6</t>
  </si>
  <si>
    <t>Горяева Ирина Валерьевна</t>
  </si>
  <si>
    <t>Lingua. Европейские языки</t>
  </si>
  <si>
    <t>Lingua. Восточные языки</t>
  </si>
  <si>
    <t>ОГИЗ. Искусство</t>
  </si>
  <si>
    <t>Lingua. Русский язык</t>
  </si>
  <si>
    <t>Neoclassic. Гамма</t>
  </si>
  <si>
    <t>Neoclassic. Омега</t>
  </si>
  <si>
    <t>Neoclassic. Дельта</t>
  </si>
  <si>
    <t>ХУДОЖЕСТВЕННО-ДОКУМЕНТАЛЬНАЯ ПУБЛИЦИСТИКА</t>
  </si>
  <si>
    <t>ОГИЗ. История</t>
  </si>
  <si>
    <t>Гайдель Екатерина Анатольевна</t>
  </si>
  <si>
    <t>Калинина Татьяна Сергеевна</t>
  </si>
  <si>
    <t>ПСИХОЛОГИЯ ВЗАИМООТНОШЕНИЙ И ПСИХОЛОГИЧЕСКИЕ ТЕСТЫ</t>
  </si>
  <si>
    <t>Шишкова Ирина Леонидовна</t>
  </si>
  <si>
    <t>7-инт</t>
  </si>
  <si>
    <t>Тимакова Анастасия Сергеевна</t>
  </si>
  <si>
    <t>107х165</t>
  </si>
  <si>
    <t>70x90/32</t>
  </si>
  <si>
    <t>бумага офсетная НЕ ПУХЛАЯ 60 Кама</t>
  </si>
  <si>
    <t>Пислегина Наталия Андреевна</t>
  </si>
  <si>
    <t>РАСКРАСКИ И РИСОВАЛКИ</t>
  </si>
  <si>
    <t>Лицензии</t>
  </si>
  <si>
    <t>Паулан Александр Владимирович</t>
  </si>
  <si>
    <t>125х165</t>
  </si>
  <si>
    <t>70x108/32</t>
  </si>
  <si>
    <t>КУЛИНАРИЯ</t>
  </si>
  <si>
    <t>КУЛИНАРИЯ. КОНСЕРВИРОВАНИЕ. НАПИТКИ. СЕРВИРОВКА И ЗАСТОЛЬНЫЙ ЭТИКЕТ</t>
  </si>
  <si>
    <t>Король на все времена</t>
  </si>
  <si>
    <t>Кинг(нов)</t>
  </si>
  <si>
    <t>бумага книжная кремовая 60</t>
  </si>
  <si>
    <t>Манухина Анна Андреевна</t>
  </si>
  <si>
    <t>Корнилова Ольга Александровна</t>
  </si>
  <si>
    <t>ОГИЗ. Страноведение</t>
  </si>
  <si>
    <t>ФИЛОЛОГИЯ. ЛИТЕРАТУРОВЕДЕНИЕ. ОБЩЕЕ ЯЗЫКОЗНАНИЕ. РУССКИЙ ЯЗЫК. КУЛЬТУРА РЕЧИ. РИТОРИКА</t>
  </si>
  <si>
    <t>ИСТОРИЯ. ИСТОЧНИКОВЕДЕНИЕ. АРХЕОЛОГИЯ. ЭТНОГРАФИЯ</t>
  </si>
  <si>
    <t>Осипова Маргарита Гургеновна</t>
  </si>
  <si>
    <t>Эксклюзивная классика (Лучшее)</t>
  </si>
  <si>
    <t>ЭксклюзивКлассика(тв)</t>
  </si>
  <si>
    <t>Ананьева Александра Андреевна</t>
  </si>
  <si>
    <t>Кладезь. Юридика</t>
  </si>
  <si>
    <t>РАЗВИТИЕ ДЕТЕЙ (0-3 ЛЕТ)</t>
  </si>
  <si>
    <t>Стругацкий А.Н., Стругацкий Б.Н.</t>
  </si>
  <si>
    <t>Прайм. Астери</t>
  </si>
  <si>
    <t>Кинг: книжная полка</t>
  </si>
  <si>
    <t>Кинг(книжная полка)</t>
  </si>
  <si>
    <t>Дробкова Марина Владимировна</t>
  </si>
  <si>
    <t>Немурова Анастасия Андреевна</t>
  </si>
  <si>
    <t>ЕСТЕСТВЕННОНАУЧНЫЕ ПРЕДМЕТЫ (1-4 КЛ)</t>
  </si>
  <si>
    <t>ХОББИ И РАЗВЛЕЧЕНИЯ. ОРГАНИЗАЦИЯ ДОСУГА. ПЕСЕННИКИ.</t>
  </si>
  <si>
    <t>КОМИКСЫ</t>
  </si>
  <si>
    <t>Клемешов Александр Анатольевич</t>
  </si>
  <si>
    <t>бумага офсетная 160</t>
  </si>
  <si>
    <t>128х200</t>
  </si>
  <si>
    <t>ПОЭЗИЯ</t>
  </si>
  <si>
    <t>ИНОСТРАННЫЕ ЯЗЫКИ (1-4 КЛ)</t>
  </si>
  <si>
    <t>Ямбикова Мария Александровна</t>
  </si>
  <si>
    <t>105х140</t>
  </si>
  <si>
    <t>60x90/32</t>
  </si>
  <si>
    <t>бумага офсетная НЕ ПУХЛАЯ 65 Кама</t>
  </si>
  <si>
    <t>140х210</t>
  </si>
  <si>
    <t>Кладезь. Сад/Огород</t>
  </si>
  <si>
    <t>Гусовская Виктория Владимировна</t>
  </si>
  <si>
    <t>Окошкина Евгения Владимировна</t>
  </si>
  <si>
    <t>Фоменко Евгения Юрьевна</t>
  </si>
  <si>
    <t>ДЕТСКИЕ И ПОДРОСТКОВЫЕ АТЛАСЫ И ЭНЦИКЛОПЕДИИ</t>
  </si>
  <si>
    <t>Кладезь. Психология</t>
  </si>
  <si>
    <t>НАУКИ О ЗЕМЛЕ</t>
  </si>
  <si>
    <t>Жигунова Екатерина Константиновна</t>
  </si>
  <si>
    <t>Могучий Антон</t>
  </si>
  <si>
    <t>СОВРЕМЕННАЯ ХУДОЖЕСТВЕННАЯ ЛИТЕРАТУРА (11-16 ЛЕТ)</t>
  </si>
  <si>
    <t>Хохлова Вера Владимировна</t>
  </si>
  <si>
    <t>Зайцева Ольга Сергеевна</t>
  </si>
  <si>
    <t>Кипрушева Ойли Олеговна</t>
  </si>
  <si>
    <t>Голубцова Ольга Николаевна</t>
  </si>
  <si>
    <t>Беднарская Ульяна Дмитриевна</t>
  </si>
  <si>
    <t>Вилли-Винки</t>
  </si>
  <si>
    <t>Достоевский Ф.М.</t>
  </si>
  <si>
    <t>КНИГИ ДЛЯ ЧТЕНИЯ НА ИНОСТРАННЫХ ЯЗЫКАХ</t>
  </si>
  <si>
    <t>Булычева Мария Геннадьевна</t>
  </si>
  <si>
    <t>ИГРЫ И ГОЛОВОЛОМКИ</t>
  </si>
  <si>
    <t>ТАЙНЫЕ ЯВЛЕНИЯ. ЭКСТРАСЕНСОРИКА. БИОЭНЕРГЕТИКА</t>
  </si>
  <si>
    <t>Времена 2. Переплёт. Культура</t>
  </si>
  <si>
    <t>Времена 2. Переплёт. История</t>
  </si>
  <si>
    <t>ТУРИЗМ. ПУТЕШЕСТВИЯ. СТРАНОВЕДЕНИЕ (КРАЕВЕДЕНИЕ)</t>
  </si>
  <si>
    <t>ТУРИЗМ. ПУТЕВОДИТЕЛИ</t>
  </si>
  <si>
    <t>Панёва Дарья</t>
  </si>
  <si>
    <t>Николаева Мария Павловна</t>
  </si>
  <si>
    <t>Мартин Д.</t>
  </si>
  <si>
    <t>Чудова Анастасия Витальевна</t>
  </si>
  <si>
    <t>Бутузова Полина Алексеевна</t>
  </si>
  <si>
    <t>No sugar</t>
  </si>
  <si>
    <t>ДЕТСКАЯ ЛИТЕРАТУРА (0-3 ЛЕТ)</t>
  </si>
  <si>
    <t>ХУДОЖЕСТВЕННАЯ ЛИТЕРАТУРА ДЛЯ ДЕТЕЙ (0-3 ЛЕТ)</t>
  </si>
  <si>
    <t>Малышева Таисия Владимировна</t>
  </si>
  <si>
    <t>Трухина Мария Антоновна</t>
  </si>
  <si>
    <t>Успенский Э.Н.</t>
  </si>
  <si>
    <t>Ильин Олег Сергеевич</t>
  </si>
  <si>
    <t>Боевая фантастика</t>
  </si>
  <si>
    <t>БоевФантастика</t>
  </si>
  <si>
    <t>Детское чтение</t>
  </si>
  <si>
    <t>ДетЧтение</t>
  </si>
  <si>
    <t>100х140</t>
  </si>
  <si>
    <t>60x84/32</t>
  </si>
  <si>
    <t>АФОРИЗМЫ И ЦИТАТЫ. ФОЛЬКЛОР. МИФЫ</t>
  </si>
  <si>
    <t>ИСТОРИЧЕСКАЯ ПУБЛИЦИСТИКА</t>
  </si>
  <si>
    <t>УЧЕБНАЯ ЛИТЕРАТУРА ДЛЯ СРЕДНЕЙ ШКОЛЫ (5-9 КЛ)</t>
  </si>
  <si>
    <t>Джейн А.</t>
  </si>
  <si>
    <t>Джейн Анна: мир любви</t>
  </si>
  <si>
    <t>Джейн Анна(мир любви)</t>
  </si>
  <si>
    <t>Кладезь. Медицина</t>
  </si>
  <si>
    <t>Кореневская Мария Николаевна</t>
  </si>
  <si>
    <t>Солдатова Наталья Вячеславовна</t>
  </si>
  <si>
    <t>Нефедова Елизавета Александровна</t>
  </si>
  <si>
    <t>Практическая магия для жизни</t>
  </si>
  <si>
    <t>ПрактичМагияЖизни</t>
  </si>
  <si>
    <t>бумага мелованная матовая 115</t>
  </si>
  <si>
    <t>Интеджер. Аванта</t>
  </si>
  <si>
    <t>ДЕТСКАЯ ДОСУГОВАЯ ЛИТЕРАТУРА (4 ЛЕТ И СТАРШЕ)</t>
  </si>
  <si>
    <t>УВЛЕЧЕНИЯ, АКТИВНЫЕ ИГРЫ</t>
  </si>
  <si>
    <t>Сарамуд Ульяна Игоревна</t>
  </si>
  <si>
    <t>Лапшина Ксения Васильевна</t>
  </si>
  <si>
    <t>Академия начального образования</t>
  </si>
  <si>
    <t>АкмНачОбр</t>
  </si>
  <si>
    <t>Горностаева Варвара Михайловна</t>
  </si>
  <si>
    <t>Ванеева Мария Александровна</t>
  </si>
  <si>
    <t>Свидлер Елена Викторовна</t>
  </si>
  <si>
    <t>Библиотека классики</t>
  </si>
  <si>
    <t>БиблКлассики</t>
  </si>
  <si>
    <t>Суворова Дарья Сергеевна</t>
  </si>
  <si>
    <t>Книга на все времена (нов/м)</t>
  </si>
  <si>
    <t>КнНаВсеВремена(м)</t>
  </si>
  <si>
    <t>Двадненко Алина Олеговна</t>
  </si>
  <si>
    <t>Горинова Наталья Рафилевна</t>
  </si>
  <si>
    <t>Тетрадзе Елизавета Андреевна</t>
  </si>
  <si>
    <t>Corpus.</t>
  </si>
  <si>
    <t>РЕЛИГИЯ. ИСТОРИЯ РЕЛИГИИ. МОЛИТВЕННИКИ</t>
  </si>
  <si>
    <t>РЕЛИГИЯ. ИСТОРИЯ РЕЛИГИИ. МОЛИТВЕННИКИ. РЕЛИГИОЗНОЕ ВОСПИТАНИЕ</t>
  </si>
  <si>
    <t>Сватовская Анна Станиславовна</t>
  </si>
  <si>
    <t>Брикса Ангелина Андреевна</t>
  </si>
  <si>
    <t>Бром Д.</t>
  </si>
  <si>
    <t>Букина Светлана Анатольевна</t>
  </si>
  <si>
    <t>Василевская Полина Сергеевна</t>
  </si>
  <si>
    <t>Картон</t>
  </si>
  <si>
    <t>Комарова Варвара Алексеевна</t>
  </si>
  <si>
    <t>Толстой А.Н.</t>
  </si>
  <si>
    <t>Захарова Татьяна Николаевна</t>
  </si>
  <si>
    <t>Иностранный без репетитора</t>
  </si>
  <si>
    <t>ИностранБезРепетитора</t>
  </si>
  <si>
    <t>Боярская Софья Дмитриевна</t>
  </si>
  <si>
    <t>Петрановская Л.В.</t>
  </si>
  <si>
    <t>МЕТОДИКИ И СОВЕТЫ РОДИТЕЛЯМ ПО ВОСПИТАНИЮ ДЕТЕЙ. КОРРЕКЦИОННАЯ ПЕДАГОГИКА.</t>
  </si>
  <si>
    <t>Лучшие книги братьев Стругацких</t>
  </si>
  <si>
    <t>Стругацкие(лучшее)</t>
  </si>
  <si>
    <t>Радзинский Э.С.</t>
  </si>
  <si>
    <t>бумага мелованная глянцевая 130</t>
  </si>
  <si>
    <t>Neoclassic: Расследование</t>
  </si>
  <si>
    <t>Расследование(Neo)</t>
  </si>
  <si>
    <t>СТРАНОВЕДЕНИЕ (КРАЕВЕДЕНИЕ). РАССКАЗЫ ПУТЕШЕСТВЕННИКОВ</t>
  </si>
  <si>
    <t>Азбука здоровья</t>
  </si>
  <si>
    <t>АзбукаЗдоровья</t>
  </si>
  <si>
    <t>Полная история страны</t>
  </si>
  <si>
    <t>ПолнИсторияСтраны</t>
  </si>
  <si>
    <t>Спаркс Н.</t>
  </si>
  <si>
    <t>Спаркс: чудо любви (м)</t>
  </si>
  <si>
    <t>Спаркс(чудо любви)</t>
  </si>
  <si>
    <t>125х193</t>
  </si>
  <si>
    <t>Третьякова Милена Михайловна</t>
  </si>
  <si>
    <t>Ходякова Алена Александровна</t>
  </si>
  <si>
    <t>Хемингуэй Э.</t>
  </si>
  <si>
    <t>Браун Д.</t>
  </si>
  <si>
    <t>Читаем Дэна Брауна!</t>
  </si>
  <si>
    <t>Браун(best/м)</t>
  </si>
  <si>
    <t>АСТ Москва</t>
  </si>
  <si>
    <t>Терентьева Наталья Николаевна</t>
  </si>
  <si>
    <t>Альфа</t>
  </si>
  <si>
    <t>Кладезь. Музыка</t>
  </si>
  <si>
    <t>Д-пружина (мягкий)</t>
  </si>
  <si>
    <t>– От автора культовых романов «Зеленая миля», «Сияние» и «Институт».
– Стивен Кинг — один из самых популярных писателей современности. Его романы переведены на 44 языка, изданы в 80 странах и разошлись по свету тиражом свыше 400 000 000 экземпляров.
– Серия «Король на все времена» – полная коллекция знаменитых историй Стивена Кинга в твердом переплете.</t>
  </si>
  <si>
    <t>Шанина Анастасия Александровна</t>
  </si>
  <si>
    <t>Малыш (Художественная литература). Родничок</t>
  </si>
  <si>
    <t>ЭКОНОМИКА. БИЗНЕС.</t>
  </si>
  <si>
    <t>ПРАВО. ЮРИДИЧЕСКИЕ НАУКИ</t>
  </si>
  <si>
    <t>Шебаршова Мария Алексеевна</t>
  </si>
  <si>
    <t>Федоренко П.А., Качай И.С.</t>
  </si>
  <si>
    <t>240х325</t>
  </si>
  <si>
    <t>70x100/8</t>
  </si>
  <si>
    <t>Демянчук Полина Николаевна</t>
  </si>
  <si>
    <t>Камю А.</t>
  </si>
  <si>
    <t>бумага книжная кремовая пухлая 55</t>
  </si>
  <si>
    <t>Малыш 0+</t>
  </si>
  <si>
    <t>КЛАССИЧЕСКАЯ ХУДОЖЕСТВЕННАЯ ЛИТЕРАТУРА (11 ЛЕТ И СТАРШЕ)</t>
  </si>
  <si>
    <t>Сам себе репетитор. Подготовка за 15 минут</t>
  </si>
  <si>
    <t>ОГЭ(СамСебеРепетитор)</t>
  </si>
  <si>
    <t>Кулешова Ольга Викторовна</t>
  </si>
  <si>
    <t>Макаева Людмила Алексеевна</t>
  </si>
  <si>
    <t>Вильмонт Е.Н.</t>
  </si>
  <si>
    <t>Про жизнь и про любовь: Екатерина Вильмонт</t>
  </si>
  <si>
    <t>Гусева Анастасия Егоровна</t>
  </si>
  <si>
    <t>Вильмонт(лучшее/м)</t>
  </si>
  <si>
    <t>Мастера магического реализма (покет)</t>
  </si>
  <si>
    <t>Гейман(м)</t>
  </si>
  <si>
    <t>ДЕТСКАЯ И ПОДРОСТКОВАЯ ФАНТАСТИКА, ФЭНТЕЗИ, МИСТИКА (ДО 16 ЛЕТ)</t>
  </si>
  <si>
    <t>ФАНТАСТИКА И ФЭНТЕЗИ ДЛЯ ДЕТЕЙ И ПОДРОСТКОВ (11-16 ЛЕТ)</t>
  </si>
  <si>
    <t>Гавердовская Татьяна Анатольевна</t>
  </si>
  <si>
    <t>ДЕТСКИЙ ДОСУГ</t>
  </si>
  <si>
    <t>Любимые писатели — детям</t>
  </si>
  <si>
    <t>ЛюбимыеПисателиДетям</t>
  </si>
  <si>
    <t>Эксклюзив Миллениум</t>
  </si>
  <si>
    <t>ЭксклюзивМиллениум</t>
  </si>
  <si>
    <t>– Приключенческий триллер от автора романов «Ангелы и демоны», «Инферно» и «Цифровая крепость»! Мировой бестселлер!
– Дэн Браун – американский писатель, мастер интеллектуальных триллеров, автор культового цикла о профессоре Лэнгдоне.
– Издание серии «Читаем Дэна Брауна!» – книги в мягкой обложке и удобном карманном формате!</t>
  </si>
  <si>
    <t>Трубова Вероника Андреевна</t>
  </si>
  <si>
    <t>Герберт Ф.</t>
  </si>
  <si>
    <t>Дюна</t>
  </si>
  <si>
    <t>КОНСТИТУЦИОННОЕ (ГОС.) ПРАВО. ИЗБИРАТЕЛЬНОЕ ПРАВО. СИСТЕМА ОРГАНОВ ГОСУДАРСТВА</t>
  </si>
  <si>
    <t>Шишонин А.Ю.</t>
  </si>
  <si>
    <t>Рябинина Елизавета Николаевна</t>
  </si>
  <si>
    <t>Лучшие сказки мира</t>
  </si>
  <si>
    <t>ЛучшиеСказкиМира</t>
  </si>
  <si>
    <t>Рыцарь Семи Королевств</t>
  </si>
  <si>
    <t>– Приквел знаменитой саги «Песнь льда и пламени».
– Книга вошла в основу одноименного сериала.
– Признанная классика жанра фэнтези для поклонников книг «Властелин колец» и «Ведьмак».</t>
  </si>
  <si>
    <t>МиниАрт. Мастера и шедевры</t>
  </si>
  <si>
    <t>МиниАрт.МастераШедевры</t>
  </si>
  <si>
    <t>60x90/24</t>
  </si>
  <si>
    <t>Пирожкова Анастасия Евгеньевна</t>
  </si>
  <si>
    <t>Булгакова Екатерина Александровна</t>
  </si>
  <si>
    <t>Афоризмы. Лучшее</t>
  </si>
  <si>
    <t>АФОРИЗМЫ И ЦИТАТЫ.</t>
  </si>
  <si>
    <t>125х163</t>
  </si>
  <si>
    <t>Афоризмы(Лучшее)</t>
  </si>
  <si>
    <t>картон мелованный 250</t>
  </si>
  <si>
    <t>АСТРОЛОГИЯ. ГАДАНИЯ. СОННИКИ</t>
  </si>
  <si>
    <t>Алхимик</t>
  </si>
  <si>
    <t>Коэльо П.</t>
  </si>
  <si>
    <t>O Alquimista</t>
  </si>
  <si>
    <t>Изотова Арина Константиновна</t>
  </si>
  <si>
    <t>Селезнева Александра Андреевна</t>
  </si>
  <si>
    <t>12-14</t>
  </si>
  <si>
    <t>Момент истины</t>
  </si>
  <si>
    <t>Богомолов В.</t>
  </si>
  <si>
    <t>Роман «Момент истины» («В августе 44-го») переиздавался множество раз суммарным тиражом в несколько миллионов экземпляров, был переведен на десятки языков и стал настоящим бестселлером. По книге снят одноименный фильм с Евгением Мироновым и Владиславом Галкиным в главных ролях.
История, рассказывающая о работе сотрудников СМЕРШ. Сюжет, построенный на богатом фактическом материале, держит в напряжении до последней страницы…</t>
  </si>
  <si>
    <t>Большой самоучитель для маленьких</t>
  </si>
  <si>
    <t>БолСамоучительМаленьких</t>
  </si>
  <si>
    <t>Развивай свой мозг</t>
  </si>
  <si>
    <t>РазвивайСвойМозг</t>
  </si>
  <si>
    <t>Диккенс Ч.</t>
  </si>
  <si>
    <t>LAV. Темный роман</t>
  </si>
  <si>
    <t>LAV.ТемныйРоман</t>
  </si>
  <si>
    <t>Авторский путеводитель. Маршрут от А до Я. + карта</t>
  </si>
  <si>
    <t>АвторПутеводМаршрутКарта</t>
  </si>
  <si>
    <t>Остер Г.Б.</t>
  </si>
  <si>
    <t>Алексеев Ф.С.</t>
  </si>
  <si>
    <t>Коллекция фантастики</t>
  </si>
  <si>
    <t>КоллекцияФантастики</t>
  </si>
  <si>
    <t>70x120/32*</t>
  </si>
  <si>
    <t>Кортунова Н.Д.</t>
  </si>
  <si>
    <t>6-7</t>
  </si>
  <si>
    <t>Девятайкина Натэлла Анатольевна</t>
  </si>
  <si>
    <t>(Уволен) Пьянова Александра Вадимовна</t>
  </si>
  <si>
    <t>Камышенкова Дарья Дмитриевна</t>
  </si>
  <si>
    <t>Лучшая детская книга</t>
  </si>
  <si>
    <t>ЛучшДетКнига</t>
  </si>
  <si>
    <t>Симоньян М.С.</t>
  </si>
  <si>
    <t>Мысли о Родине</t>
  </si>
  <si>
    <t>Мерников А.Г.</t>
  </si>
  <si>
    <t>5-6</t>
  </si>
  <si>
    <t>Кросс Д.</t>
  </si>
  <si>
    <t>Панферова Ольга Юрьевна</t>
  </si>
  <si>
    <t>Толкин - творец Средиземья</t>
  </si>
  <si>
    <t>ТолкинТворецСредиземья</t>
  </si>
  <si>
    <t>Образовательные проекты</t>
  </si>
  <si>
    <t>Читаем сами без мамы</t>
  </si>
  <si>
    <t>ЧитаемБезМамы</t>
  </si>
  <si>
    <t>Школьное чтение</t>
  </si>
  <si>
    <t>Евглевская Арина Игоревна</t>
  </si>
  <si>
    <t>ШкольноеЧтение</t>
  </si>
  <si>
    <t>Гоголь Н.В.</t>
  </si>
  <si>
    <t>ЛИТЕРАТУРА ДЛЯ СТАРШЕКЛАССНИКОВ И АБИТУРИЕНТОВ (10-11 КЛ)</t>
  </si>
  <si>
    <t>Рожнова Ирина Олеговна</t>
  </si>
  <si>
    <t>Кечайкина Дарья Дмитриевна</t>
  </si>
  <si>
    <t>Бобков П.В.</t>
  </si>
  <si>
    <t>бумага книжная кремовая 55</t>
  </si>
  <si>
    <t>Драйзер Т.</t>
  </si>
  <si>
    <t>Льюис К.</t>
  </si>
  <si>
    <t>Миллер С.</t>
  </si>
  <si>
    <t>Promises and Pomegranates (Monsters &amp; Muses Book 1)</t>
  </si>
  <si>
    <t>Доктор Кэл Андерсон — врач мафии, беспристрастный человек с холодным сердцем. Но все меняется, когда он встречает Елену Риччи — дочь своего босса. Одна ночь, и Кэл понимает, что Елена изменила его навсегда. Разбудила. Вернула к жизни. 
Кэл готов пойти на все, чтобы заполучить девушку — даже помешать ее свадьбе с другим…</t>
  </si>
  <si>
    <t>Сердце доктора Кэла Андерсона давно замерзло. В тридцать два года он живет как робот, не зная чувств. Холодный бесстрастный ум делает его незаменимым помощником и врачом мафии. Его решения не подлежат сомнению…
Все меняется, когда в жизнь Кэла врывается Елена Риччи, двадцатилетняя дочь его босса.
Она давно любовалась бездушным доктором со стороны, пока не застала его в момент слабости… Одна ночь стирает границы между ними — Елена становится для Кэла не искушением, а необходимостью. Одержимостью. Он готов на все, чтобы ее получить, даже если это означает разрушить ее свадьбу с другим мужчиной...
Впервые оказавшись в ловушке с человеком из своих кошмаров, Елена пытается растопить его сердце. Но стоит ли ей рисковать своей жизнью ради тайн и страстей, которые навсегда изменят их судьбы?</t>
  </si>
  <si>
    <t>Марк Аврелий. Наедине с собой</t>
  </si>
  <si>
    <t>Косиног: История о колдовстве</t>
  </si>
  <si>
    <t>Slewfoot</t>
  </si>
  <si>
    <t>Детям о Родине</t>
  </si>
  <si>
    <t>Космина Анна Геннадьевна</t>
  </si>
  <si>
    <t>Голомуздова Мария Сергеевна</t>
  </si>
  <si>
    <t>Дюна (под.)</t>
  </si>
  <si>
    <t>Шмидт Тамара</t>
  </si>
  <si>
    <t>Голдинг У.</t>
  </si>
  <si>
    <t>LORD OF THE FLIES</t>
  </si>
  <si>
    <t>Таранова Анастасия Андреевна</t>
  </si>
  <si>
    <t>Тармашев С.С.</t>
  </si>
  <si>
    <t>Миры и войны Сергея Тармашева</t>
  </si>
  <si>
    <t>Тармашев(best)</t>
  </si>
  <si>
    <t>ИНОСТРАННЫЙ ЯЗЫК ДЛЯ ДЕТЕЙ (0-6 ЛЕТ)</t>
  </si>
  <si>
    <t>Зачарованные любовью</t>
  </si>
  <si>
    <t>ЗачарованныеЛюбовью</t>
  </si>
  <si>
    <t>Долорес Клейборн</t>
  </si>
  <si>
    <t>DOLORES CLAIBORNE</t>
  </si>
  <si>
    <t>Одна из самых богатых жительниц острова Литл-Толл, Вера Донован, была найдена мертвой в собственном доме.
Все в городе уверены, что к смерти причастна ее экономка Долорес Клейборн, ведь она уже обвинялась в убийстве мужа двадцать лет назад. Однако тогда ее вина не была доказана…
Недоверие жителей к ней растет, и Долорес понимает, что пришло время раскрыть тайну из ее прошлого, которую она годами хранила в душе. 
Полная решимости, готовая вновь пережить страшные моменты той ночи, когда погиб ее муж, она начинает рассказ о самой темной стороне своей жизни…</t>
  </si>
  <si>
    <t>Лукьяненко С.В.</t>
  </si>
  <si>
    <t>Миронова Анастасия Викторовна</t>
  </si>
  <si>
    <t>Николаева Татьяна Алексеевна</t>
  </si>
  <si>
    <t>Эксклюзив: non-fiction</t>
  </si>
  <si>
    <t>ЭксклюзивNon-fiction</t>
  </si>
  <si>
    <t>Ведьма с Портобелло</t>
  </si>
  <si>
    <t>The Witch of Portobello</t>
  </si>
  <si>
    <t>Это история Афины, загадочной молодой женщины, которая родилась в Румынии, воспитывалась в Бейруте, а жила в Лондоне. О ней и ее жизни рассказывают несколь­ко человек - одни хорошо ее знали, другие не знали вовсе.
«Ведьма с Портобелло» — из тех произведений, которые меняют представления читателя о любви, страсти, радости и жертвенности.</t>
  </si>
  <si>
    <t>Рампо Э.</t>
  </si>
  <si>
    <t>Лаврова Маргарита Александровна</t>
  </si>
  <si>
    <t>Республика Беларусь. Путеводитель для друзей: маршруты, советы, локации</t>
  </si>
  <si>
    <t>Плескачевская И.Н.</t>
  </si>
  <si>
    <t>978-5-17-167710-7</t>
  </si>
  <si>
    <t>ASE000000000884198</t>
  </si>
  <si>
    <t>http://cdn.eksmo.ru/v2/ASE000000000884198/COVER/cover1.jpg</t>
  </si>
  <si>
    <t>АвторПутеводМаршрутКарта Плескачевская Республика Беларусь. Путеводитель для друзей: маршруты, советы, локации</t>
  </si>
  <si>
    <t>Представьте: вы листаете страницы, а перед глазами оживают пейзажи Беларуси. Вот туман стелется над Беловежской пущей, вот солнечные блики играют на стенах Каложской церкви в Гродно, а вот вы уже поднимаетесь на смотровую площадку витебской Ратуши…
Все это возможно благодаря уникальному союзу таланта: Инессы Плескачевской — журналиста и писателя с 18 опубликованными книгами (Беларусь, Россия, Литва, Китай); Сергея Плыткевича — директора краеведческого издательства «Рифтур» и республиканского фонда развития туризма и поддержки дикой природы ≪Планета без границ≫, легенда белорусской фотографии.
Что внутри: подробный рассказ о регионах, городах и природных достопримечательностях Беларуси; эксклюзивные фотографии, передающие атмосферу страны; маршруты по знаковым местам: от Беловежской пущи до дворца Румянцевых и Паскевичей в Гомеле; истории о костелах, церквях крепостях, дворцах и заповедных тропах.
Книга подойдет: путешественникам, планирующим поездку в Беларусь; тем, кто хочет лучше узнать родную страну; ценителям качественной краеведческой литературы; отличный подарок для друзей и коллег.
Откройте Беларусь с нового ракурса</t>
  </si>
  <si>
    <t>Выпуск продукции</t>
  </si>
  <si>
    <t>Здоровые плечи и локти. Простые упражнения для решения самых распространенных проблем</t>
  </si>
  <si>
    <t>Демченко В.С.</t>
  </si>
  <si>
    <t>978-5-17-179259-6</t>
  </si>
  <si>
    <t>Челкина Елизавета Юрьевна</t>
  </si>
  <si>
    <t>ASE000000000893278</t>
  </si>
  <si>
    <t>http://cdn.eksmo.ru/v2/ASE000000000893278/COVER/cover1.jpg</t>
  </si>
  <si>
    <t>АзбукаЗдоровья(цв)Демченко Здоровые плечи и локти. Простые упражнения для решения самых распространенных проблем</t>
  </si>
  <si>
    <t>Каждый из нас когда-либо сталкивался с болью в плече и локте: последствия травмы, профессиональный спорт или другие проблемы с плечевым и локтевым суставом. В большинстве случаев от боли, скованности и дискомфорта можно избавиться самостоятельно, без операций и сложного лечения!
В данной книге собраны эффективные комплексы упражнений для профилактики и лечения плеч и локтей от врача-невролога Владимира Демченко, специалиста по спортивной медицине и реабилитации, которому доверяют больше 1,6 миллиона подписчиков и сотни тысяч пациентов. 
Для каждого упражнения есть простые видеоинструкции, посмотреть которые вы можете по QR-кодам в начале каждого комплекса.</t>
  </si>
  <si>
    <t>Повелитель мух; Наследники; Воришка Мартин</t>
  </si>
  <si>
    <t>978-5-17-112663-6</t>
  </si>
  <si>
    <t>ASE000000000840867</t>
  </si>
  <si>
    <t>http://cdn.eksmo.ru/v2/ASE000000000840867/COVER/cover1.jpg</t>
  </si>
  <si>
    <t>БиблКлассики Голдинг Повелитель мух; Наследники; Воришка Мартин</t>
  </si>
  <si>
    <t>В сборнике представлены первые три (и, по мнению многих критиков, ЛУЧШИЕ) романа Голдинга. Объединяет их тема выживания, обреченности, одиночества человека в меняющемся мире – усугубленных неотвратимостью божьей кары за трусость и неспособность взглянуть в глаза собственному «я».
«Повелитель мух» – бестселлер, входящий в обязательную программу чтения многих английских и американских школ, четырежды экранизирован, суммарный тираж превысил 100 миллионов экземпляров.
«Наследники» и «Воришка Мартин» – высоко оцененные критикой произведения, повлиявшие на творчество многих современных писателей — от Мартина Эмиса до Стивена Кинга.</t>
  </si>
  <si>
    <t>Болотник. Секретная служба</t>
  </si>
  <si>
    <t>Панченко А.А.</t>
  </si>
  <si>
    <t>978-5-17-185695-3</t>
  </si>
  <si>
    <t>ASE000000000898272</t>
  </si>
  <si>
    <t>http://cdn.eksmo.ru/v2/ASE000000000898272/COVER/cover1.jpg</t>
  </si>
  <si>
    <t>БоевФантастика Панченко Болотник. Секретная служба(ИДЛенинград)</t>
  </si>
  <si>
    <t>– Третья книга цикла «Болотник».
– Приключенческая фантастика с элементами триллера и мистики.
– Что делать, если обычного человека неожиданно занесло из нашего неспокойного времени в СССР? Да не просто в СССР, а в застойные брежневские годы? Можно просто жить, пользуясь своими знаниями. А можно — попробовать разгадать все загадки места, где не ступала нога человека, пусть даже это и непроходимое болото. И даже стать его хранителем, как древний и загадочный болотник — злой дух-хозяин болот. 
– Книги серии выполнены в твердых единообразно оформленных иллюстрированных переплетах.
– Автор — бывший оперуполномоченный, юрист, геолог-разведчик; пишет с 2022 года. Хобби — рыбалка и охота, что отражается в живых деталях его прозы.</t>
  </si>
  <si>
    <t>Кирилл Найдёнов выжил, а один из его врагов повержен, но, как оказалось, он не единственный... Впереди еще много приключений, остались нереализованные планы и неразгаданные тайны. А главное, что он, попаданец из будущего, оказывается в специальной группе министра Гречко по поиску попаданца из будущего.</t>
  </si>
  <si>
    <t>Инферно</t>
  </si>
  <si>
    <t>978-5-17-108451-6</t>
  </si>
  <si>
    <t>Inferno</t>
  </si>
  <si>
    <t>ASE000000000836459</t>
  </si>
  <si>
    <t>http://cdn.eksmo.ru/v2/ASE000000000836459/COVER/cover1.jpg</t>
  </si>
  <si>
    <t>Браун(best/м)Инферно</t>
  </si>
  <si>
    <t>•   От автора супербестселлеров «Ангелы и демоны», «Код да Винчи» и «Утраченный символ».
•   Четвертая часть саги о захватывающих приключениях гарвардского профессора по религиозной символике Роберта Лэнгдона. 
•   Литературная основа одноименного остросюжетного боевика, где главную роль сыграл бессменный Том Хэнкс.
•   «Книга, полная загадок… Изощренная игра, в которую Браун виртуозно вовлекает читателя на первых же ее страницах, чтобы не отпустить до самого финала» — The New York Times</t>
  </si>
  <si>
    <t>…Оказавшись в самом загадочном городе Италии – Флоренции,  профессор Лэнгдон, специалист по кодам, символам и истории искусства, неожиданно  попадает в водоворот событий, которые  способны привести к гибели все человечество … И помешать этому может только разгадка тайны, некогда зашифрованной  Данте в строках бессмертной эпической поэмы…</t>
  </si>
  <si>
    <t>Дочь от лучшего друга</t>
  </si>
  <si>
    <t>Коваль Л.</t>
  </si>
  <si>
    <t>Будешь только моим</t>
  </si>
  <si>
    <t>978-5-17-174983-5</t>
  </si>
  <si>
    <t>БудешьТолькоМоим</t>
  </si>
  <si>
    <t>ASE000000000889807</t>
  </si>
  <si>
    <t>http://cdn.eksmo.ru/v2/ASE000000000889807/COVER/cover1.jpg</t>
  </si>
  <si>
    <t>БудешьТолькоМоим Коваль Дочь от лучшего друга</t>
  </si>
  <si>
    <t>- Новинка. Хит Сети.
- Любовный роман с элементами драмы и эротики.
- Эмоциональная история, понятная многим: о первой бурной любви, оставившей шрам на сердце, о преодолении боли и попытках строить отношения с чистого листа.
- Серия откровенных романов «Будешь только моим».</t>
  </si>
  <si>
    <t>Семнадцать лет… Первая и сумасшедшая любовь… Она готова жизнь отдать за любимого, а он, взрослый мужчина, предложил остаться просто друзьями. Она нашла в себе силы больше не думать о нём, а он вообще исчез из ее жизни. Прошло несколько лет, у нее появился новый близкий человек, который прекрасно относится к ее маленькой дочери, назначен день свадьбы. И тут неожиданная встреча с прошлым… Бывший возлюбленный решил вернуться. Зачем? Что он задумал?..</t>
  </si>
  <si>
    <t>Американские боги</t>
  </si>
  <si>
    <t>Гейман Н.</t>
  </si>
  <si>
    <t>978-5-17-156429-2</t>
  </si>
  <si>
    <t>ASE000000000872983</t>
  </si>
  <si>
    <t>http://cdn.eksmo.ru/v2/ASE000000000872983/COVER/cover1.jpg</t>
  </si>
  <si>
    <t>Гейман(м)Американские боги (2-ое издание)</t>
  </si>
  <si>
    <t>"Американские боги" – одно из самых известных произведений Геймана. Это роман о богах, привезенных в Америку людьми из разных уголков мира, почитаемых, а потом забытых, и о том, к чему не может остаться равнодушным ни один мужчина: о поисках отца, родины, возлюбленной, о символической и реальной смерти.</t>
  </si>
  <si>
    <t>Некроманты и все-все-все</t>
  </si>
  <si>
    <t>Демина К.</t>
  </si>
  <si>
    <t>Идеальное фэнтези. Романы Карины Деминой</t>
  </si>
  <si>
    <t>978-5-17-184976-4</t>
  </si>
  <si>
    <t>ДеминаИдеалФэнтези</t>
  </si>
  <si>
    <t>ASE000000000897670</t>
  </si>
  <si>
    <t>http://cdn.eksmo.ru/v2/ASE000000000897670/COVER/cover1.jpg</t>
  </si>
  <si>
    <t>ДеминаИдеалФэнтези Некроманты и все-все-все</t>
  </si>
  <si>
    <t>Порой даже некроманты вынуждены решать житейские проблемы. Магистр некромантии Елена разгребает последствия проказ студентов и их подотчётной нежити. Грозный воин-некромант Гремислав после долгих лет сражений с нечистью решает обратиться за помощью психиатра. А последний представитель
славного дворянского рода Раймонд XIII отправляется в иной мир на поиски невесты. Три захватывающие истории на стыке миров.</t>
  </si>
  <si>
    <t>Не сглазь и веди</t>
  </si>
  <si>
    <t>978-5-17-172798-7</t>
  </si>
  <si>
    <t>Don't Hex and Drive</t>
  </si>
  <si>
    <t>ASE000000000888049</t>
  </si>
  <si>
    <t>http://cdn.eksmo.ru/v2/ASE000000000888049/COVER/cover1.jpg</t>
  </si>
  <si>
    <t>ЗачарованныеЛюбовью Кросс Не сглазь и веди</t>
  </si>
  <si>
    <t>– Новинка для поклонников сериала «Зачарованные»!
– Городское фэнтези: легкий, кокетливый и остроумный слоуберн с тропом «из друзей в любовники».
– Вторая книга цикла о сестрах-ведьмах (первая — «Волк одичал»), но романы можно читать и отдельно.
– В центре истории — паранормальное притяжение между скромной ведьмой и самоуверенным вампиром-знаменитостью, которое неожиданно перерастает в любовь.
– Читателя ждет по-настоящему вечная любовь (какая еще возможна с вампиром?) на фоне ночных огней Нового Орлеана и его экзотического ковена.
– Продолжение серии «Зачарованные любовью».</t>
  </si>
  <si>
    <t>Изадора Савуа — необщительный человек. Довольная тем, что остается в тени проделок сестер, она проводит время в теплице или в местном приюте для животных, используя свои способности проводника для роста растений и исцеления животных. Но когда начинают пропадать соседские девушки, она неохотно принимает участие в попытке раскрыть тайну, объединяясь с ярким, кокетливым вампиром, чтобы найти пропавших, пока не стало слишком поздно.
Деврадж Кумар видел и делал многое. Триста лет скитаний по земле в качестве Стигорна — легендарного воина-вампира, действующего в тени, —  имеют свои преимущества. Во время нового задания
в Новом Орлеане он сталкивается с загадочной ведьмой, необъяснимо привлекающей вампира.
И именно она должна помочь Девраджу в этом деле.
После всего лишь одного глотка  крови он играет всерьез.
Ему нужна Изадора…</t>
  </si>
  <si>
    <t>Образы Востока в мировой культуре</t>
  </si>
  <si>
    <t>Мартынова Д.О.</t>
  </si>
  <si>
    <t>Искусство. Подарочная энциклопедия</t>
  </si>
  <si>
    <t>978-5-17-172153-4</t>
  </si>
  <si>
    <t>ИскусствоПодЭнц</t>
  </si>
  <si>
    <t>ASE000000000887707</t>
  </si>
  <si>
    <t>http://cdn.eksmo.ru/v2/ASE000000000887707/COVER/cover1.jpg</t>
  </si>
  <si>
    <t>ИскусствоПодЭнц Мартынова Образы Востока в мировой культуре</t>
  </si>
  <si>
    <t>У вас в руках — увлекательное издание, в котором подробно исследуются межкультурные контакты между странами Европы и Востока. Эта книга предназначена как для специалистов, так и для широкого круга читателей, интересующихся историей, искусством и культурой. Основная цель издания — показать богатство и сложность взаимовлияний между анализируемыми регионами, подчеркнуть их многогранность и глубокий внутренний обмен культурными практиками, идеями и художественными традициями.
Автор последовательно прослеживает, как восточные практики и художественные мотивы проникали в европейскую культуру, меняя её облик и расширяя границы творческого выражения. В частности, подробно рассматриваются примеры влияния восточной живописи, каллиграфии и декоративно-прикладного искусства на европейскую моду, живопись, гравюру и дизайн. Каждая глава посвящена отдельной восточной стране, раскрывая, как заимствования и обмены способствовали развитию новых художественных направлений и стилевых решений.
Благодаря тщательно подобранному материалу и аналитическому подходу, читатель сможет лучше понять, как взаимодействие Востока и Европы повлияло на развитие мировой культуры и искусства в целом.</t>
  </si>
  <si>
    <t>Младший сын князя (сборник)</t>
  </si>
  <si>
    <t>Ткачев А.С., Сомхиев Г.</t>
  </si>
  <si>
    <t>978-5-17-184824-8</t>
  </si>
  <si>
    <t>ASE000000000896627</t>
  </si>
  <si>
    <t>http://cdn.eksmo.ru/v2/ASE000000000896627/COVER/cover1.jpg</t>
  </si>
  <si>
    <t>КоллекцияФантастики Ткачев Младший сын князя (сборник)</t>
  </si>
  <si>
    <t>– Коллекционное издание, в которое вошли сразу три первых романа цикла «Аналитик». 
– В центре сюжета — герой, пришедший в себя в теле младшего сына княжеского рода, считающегося в семье ни на что не годным. С этого начинается драматичная история его борьбы за место в мире, где правят магические кланы.
– Роман соединяет бояръ-аниме, боевое и городское фэнтези: здесь важны не только магические способности, но и положение рода, интриги, обучение среди одаренных и умение выстоять там, где слабость мгновенно превращается в приговор.
– Серия «Коллекция» — увесистые тома толщиной с ладонь, не менее тысячи страниц в каждом, отпечатанные на отличной бумаге в твердом переплете и прекрасном оформлении.</t>
  </si>
  <si>
    <t>Обладать уникальной силой, направленной на то, чтобы помочь дру-
гим, и в итоге всё равно погибнуть, но унести жизни врагов с собой. Ка-
залось бы, на этом конец, но новый мир даёт возможность прожить жизнь
иначе, как будто в заслугу за приложенные усилия. Проблема лишь в том,
что я очнулся в теле младшего сына князя, который считается самым бес-
полезным в нашей большой семье. Значит, придется доказывать, что я уже
не тот прежний Евгений, которого они знали, — я буквально стал другим
человеком.</t>
  </si>
  <si>
    <t>Лучшее от Пауло Коэльо (М)</t>
  </si>
  <si>
    <t>978-5-17-087637-2</t>
  </si>
  <si>
    <t>Коэльо(best/мяг)</t>
  </si>
  <si>
    <t>ASE000000000701132</t>
  </si>
  <si>
    <t>http://cdn.eksmo.ru/v2/ASE000000000701132/COVER/cover1.jpg</t>
  </si>
  <si>
    <t>Коэльо(best/мяг)Ведьма с Портобелло</t>
  </si>
  <si>
    <t>— От автора легендарного философского романа «Алхимик»! Стильное переиздание в яркой обложке!
— Пауло Коэльо — один из самых любимых и читаемых писателей в мире.
— Книги Пауло Коэльо переведены на 81 язык, а общий тираж составляет 225 000 000 экземпляров.
— В 2006 году Пауло Коэльо стал Послом Мира ООН.</t>
  </si>
  <si>
    <t>Закрой дверь с другой стороны! Практикум для родителей, которые хотят построить доверительные отношения с подростком</t>
  </si>
  <si>
    <t>Зубащенко М.А.</t>
  </si>
  <si>
    <t>Лекторы Общества «Знание»</t>
  </si>
  <si>
    <t>978-5-17-179257-2</t>
  </si>
  <si>
    <t>ЛекторыОбществаЗнание</t>
  </si>
  <si>
    <t>ASE000000000893271</t>
  </si>
  <si>
    <t>http://cdn.eksmo.ru/v2/ASE000000000893271/COVER/cover1.jpg</t>
  </si>
  <si>
    <t>ЛекторыОбществаЗнание Зубащенко Закрой дверь с другой стороны! Практикум для родителей, которые хотят построить доверительные отношения с подростком</t>
  </si>
  <si>
    <t>Мария Зубащенко — победитель просветительской премии «Знание», детский кризисный психолог, учредитель кризисного центра «Право голоса». В своей работе она много лет помогает подросткам и их родителям проходить один из самых сложных и уязвимых периодов взросления.
Эта книга о подростковом возрасте, о том, что на самом деле происходит с ребенком, почему он становится злым, резким и закрытым и как взрослому оставаться рядом, даже если кажется, что вас больше не слышат и не слушают.
В книге вы найдете: 
•   как меняются мышление, эмоции и поведение подростка;
•   причины конфликтов, замкнутости и эмоциональных качелей;
•   способы выстраивания диалога без давления, угроз и нотаций;
•   полезные рекомендации, как поддержать подростка в кризисных ситуациях;
•   ответы на сложные и неудобные вопросы о границах, ответственности и безопасности.
Текст дополнен наглядными иллюстрациями и схемами, которые помогают лучше понять чувства и реакции подростка и делают сложные темы более доступными для восприятия.
Опираясь на современные научные данные, практический опыт и реальные истории, автор помогает родителям лучше понять своих детей и не потерять близость в один из самых непростых периодов жизни.
Знания, которые работают для людей!</t>
  </si>
  <si>
    <t>Пегий пёс, бегущий краем моря</t>
  </si>
  <si>
    <t>Айтматов Ч.Т.</t>
  </si>
  <si>
    <t>Лучшая школьная классика</t>
  </si>
  <si>
    <t>978-5-17-181991-0</t>
  </si>
  <si>
    <t>ЛучшШкКлассика</t>
  </si>
  <si>
    <t>ASE000000000895343</t>
  </si>
  <si>
    <t>http://cdn.eksmo.ru/v2/ASE000000000895343/COVER/cover1.jpg</t>
  </si>
  <si>
    <t>ЛучшШкКлассика Айтматов Пегий пёс, бегущий краем моря</t>
  </si>
  <si>
    <t>Чингиз Айтматов (1928 – 2008) – выдающийся киргизский и советский писатель, прозаик, публицист, государственный и общественный деятель. Его произведения, написанные на киргизском и русском языках, переведены на десятки языков мира и входят в золотой фонд мировой литературы. Творчество Ч. Айтматова оказало огромное влияние на мировую литературу и кинематограф.
В центре повествования – трагическая судьба мальчика, который, стремясь найти своего отца, пропавшего в море, втягивается в водоворот событий, где реальность переплетается с древними легендами и верованиями. Кириск, как и его отец, сталкивается с суровой силой природы и с мистическим образом пегого пса, который, согласно народным преданиям, появляется на краю моря, предвещая беду.
"Пегий пёс, бегущий краем моря" – это не просто рассказ о судьбе Кириска, а философское размышление о месте человека в мире, о его связи с прошлым и будущем, о силе памяти и о том, как древние легенды и природные законы продолжают жить в душах людей, даже в условиях меняющегося мира. Через призму детского восприятия автор поднимает вечные вопросы о смысле жизни, о человеческом долге, о борьбе добра и зла, о хрупкости бытия и силе духа.</t>
  </si>
  <si>
    <t>Письма Баламута. Расторжение брака</t>
  </si>
  <si>
    <t>XX век / XXI век -The Best</t>
  </si>
  <si>
    <t>978-5-17-114930-7</t>
  </si>
  <si>
    <t>Маркес!</t>
  </si>
  <si>
    <t>THE SCREWTAPE LETTERS. SCREWTAPE PROPOSES A TOAST. THE GREAT DIVORCE</t>
  </si>
  <si>
    <t>ASE000000000843207</t>
  </si>
  <si>
    <t>http://cdn.eksmo.ru/v2/ASE000000000843207/COVER/cover1.jpg</t>
  </si>
  <si>
    <t>Маркес!Льюис Письма Баламута. Расторжение брака</t>
  </si>
  <si>
    <t>В этот сборник вошли сразу три произведения Клайва Стейплза Льюиса – «Письма Баламута», «Баламут предлагает тост» и «Расторжение брака».
«Письма Баламута» – блестяще остроумная  пародия на старинный британский памфлет –  представляют собой серию писем старого и искушенного беса Баламута, занимающего респектабельное место в адской номенклатуре, к любимому племяннику  – юному бесу Гнусику, только-только делающему первые шаги на ниве уловления человеческих душ.  Нелегкое занятие в середине просвещенного и маловерного ХХ века, где искушать, в общем, уже и некого, и нечем… 
«Расторжение брака» – роман-притча  о преддверии загробного мира, обитатели которого могут без труда попасть в Рай, однако в большинстве своем упорно предпочитают привычную повседневность городской суеты Чистилища непривычному и незнакомому блаженству.</t>
  </si>
  <si>
    <t>Ностальгическая Москва. Где жили советские физики и лирики</t>
  </si>
  <si>
    <t>Матросова Т.И.</t>
  </si>
  <si>
    <t>Маршруты в деталях</t>
  </si>
  <si>
    <t>978-5-17-162441-5</t>
  </si>
  <si>
    <t>ASE000000000879167</t>
  </si>
  <si>
    <t>http://cdn.eksmo.ru/v2/ASE000000000879167/COVER/cover1.jpg</t>
  </si>
  <si>
    <t>Маршруты в деталях Матросова Ностальгическая Москва. Где жили советские физики и лирики</t>
  </si>
  <si>
    <t>Татьяна Матросова -- искусствовед, экскурсовод, ведет блог о Москве и окрестностях.
Окунуться в ностальгическую эпоху, поймать ритм черно-белого времени, почувствовать спокойную атмосферу вы сможете вместе с маршрутами по Москве, которые были составлены специально для этой книги.
Вместе с книгой Т. Матросовой вы сможете дополнить прогулки неспешными маршрутами вокруг улочек и проездов, где жили представители творческой и научной интеллигенции СССР. Вознесенский, Чуковский Тарковский, Курчатов, Вучетич и многие другие ждут вас на страницах иллюстрированного путеводителя по Москве.
Путеводитель подойдет и москвичам, и гостям столицы. Подробные маршруты разработаны по районам: Сокол, Щукино, Переделкино, Измайлово, Тимирязевская академия и окрестности, Курьяново.</t>
  </si>
  <si>
    <t>Знаки, символы и аллегории в искусстве</t>
  </si>
  <si>
    <t>978-5-17-176627-6</t>
  </si>
  <si>
    <t>ASE000000000890927</t>
  </si>
  <si>
    <t>http://cdn.eksmo.ru/v2/ASE000000000890927/COVER/cover1.jpg</t>
  </si>
  <si>
    <t>МиниАрт.МастераШедевры Знаки, символы и аллегории в искусстве</t>
  </si>
  <si>
    <t>Фиалка и плод граната, лев и собака, обезьяна  и кошка,  попугай и павлин, весы и жемчуг, рог изобилия и зеркало, знак  «Зеркало Венеры» и христианский знак «ихтис»… Как часто мы видим эти и другие знаки и символы в картинах известных мастеров и даже не задумываемся, что эти образы имеют дополнительный смысл, отличный от своего собственного, поверхностного. Знаки эти, придающие работам глубины, таинственности и многослойности, существуют не только в области разума, но и в области чувств. Символы многообразны – они обозначаются числами, предметами и явлениями, формами и образами животных, птиц или насекомых, и так далее. Особенно ярко символы проявляют себя в живописи и скульптуре.
От создателей этих известных ныне произведений изобразительного искусства нас отделяют сотни лет, а порой и целые тысячелетия. Эти люди существовали в иной системе жизненных координат и верили в иных богов. Сохранившиеся с тех давних времен памятники призваны были не только радовать глаз и удивлять тонкостью исполнения, но и несли в себе зачастую определенную идею, которую современники считывали без особого труда. Мы же, получая при знакомстве с данными памятниками сугубо эстетическое удовольствие, нередко упускаем из виду их смысловое значение, не обращая внимания на говорящие детали или не понимая, что они могут подразумевать, и тем самым мы лишаем себя полноценного восприятия произведений искусства. Смыслы знаков и символов почти невозможно случайно «расшифровать», их нужно знать. И в этом вам поможет новая книга Натальи Кортуновой –  известного искусствоведа, старшего научного сотрудника ГМИИ им. А.С. Пушкина, куратора ряда выставок в ГМИИ.  
Знаки, символы и аллегории в живописи буквально окружают нас. И часто достаточно лишь обратить на них внимание, понять, какой тайный смысл они несут, чтобы произведение искусства заиграло новыми красками!</t>
  </si>
  <si>
    <t>Рецепты Севера. Вкус настоящей жизни</t>
  </si>
  <si>
    <t>Заозерский Р.А.</t>
  </si>
  <si>
    <t>Мировая еда</t>
  </si>
  <si>
    <t>978-5-17-182670-3</t>
  </si>
  <si>
    <t>МироваяЕда</t>
  </si>
  <si>
    <t>ASE000000000895854</t>
  </si>
  <si>
    <t>http://cdn.eksmo.ru/v2/ASE000000000895854/COVER/cover1.jpg</t>
  </si>
  <si>
    <t>МироваяЕда Рецепты Севера. Вкус настоящей жизни</t>
  </si>
  <si>
    <t>Автор, Роман Заозерский, делится живыми историями своего детства. Через воспоминания о деде, разводившем кроликов, и бабушке, готовившей печень на чугунной сковороде, он открывает душу уникальной поморской кухни. В ней — целая философия жизни у Белого моря, где наследуют вкус, приходящий вместе с холодным ветром, соленым бризом и теплом от печи. 
«Рецепты, когда холодно: блюда народов Севера» – это вкусовая память целого края, запечатленная в 38 рецептах. В этой книге вы найдете 5 разделов, посвященных разным блюдам – любимым из детства, мясным, рыбным, овощным и десертам.
Каждый рецепт — будь то пате из печени кролика, соленая беломорская сельдь, стейк из оленины или черничный чизкейк — это путешествие. Путешествие на север России, во двор, где хрустит снег, на кухню, где шипит сковорода, и обратно в собственное детство, где вкус и есть самая прочная память.</t>
  </si>
  <si>
    <t>Китайская поэзия. Избранная лирика с иллюстрациями</t>
  </si>
  <si>
    <t>Ли Бо, Ван Вэй, Ду Фу и др.</t>
  </si>
  <si>
    <t>Мировая поэзия. Подарочное издание с иллюстрациями</t>
  </si>
  <si>
    <t>978-5-17-172784-0</t>
  </si>
  <si>
    <t>МироваяПоэзия(под/иллюстр</t>
  </si>
  <si>
    <t>ASE000000000887978</t>
  </si>
  <si>
    <t>http://cdn.eksmo.ru/v2/ASE000000000887978/COVER/cover1.jpg</t>
  </si>
  <si>
    <t>МироваяПоэзия(под/иллюстр)Китайская поэзия. Избранная лирика с иллюстрациями</t>
  </si>
  <si>
    <t>Сборник представляет собой подборку изысканной китайской поэзии, олицетворяющей богатство культуры и истории этой древней цивилизации. В нём читатель найдёт произведения разных эпох. В переводе поэта, филолога и музыканта Галины Стручалиной уникальные китайские поэтические миниатюры превращаются в трогательные строки, в которых отражены разнообразные темы, от любовной лирики до философских размышлений, духовных поисков и торжества природы. Издание органично дополняют яркие иллюстрации, подобранные для каждого поэтического шедевра.</t>
  </si>
  <si>
    <t>Пастернак. Избранная лирика с иллюстрациями</t>
  </si>
  <si>
    <t>Пастернак Б.Л.</t>
  </si>
  <si>
    <t>978-5-17-173210-3</t>
  </si>
  <si>
    <t>ASE000000000888489</t>
  </si>
  <si>
    <t>http://cdn.eksmo.ru/v2/ASE000000000888489/COVER/cover1.jpg</t>
  </si>
  <si>
    <t>МироваяПоэзия(под/иллюстр)Пастернак Избранная лирика с иллюстрациями</t>
  </si>
  <si>
    <t>Борис Пастернак — один из ключевых поэтов и писателей XX века. В его стихах гармонично сочетаются пылкое сердце и холодный взгляд: цепко и точно поэт передаёт читателю самые тонкие и самые редкие идеи и чувства. И несмотря на признание и успех, Пастернак никогда не ставил их выше самого искусства. В его лирике навсегда соединились жизнь и природа. Читатель погружен в стремительность и напряжённость действия, в историю встреч и расставаний, всепоглощающей любви и сдержанности, философских раздумий. Каждый поэтический шедевр дополнен яркой иллюстрацией.</t>
  </si>
  <si>
    <t>Лучшие стихи о любви. Избранная лирика с иллюстрациями</t>
  </si>
  <si>
    <t>Пушкин А.С., Блок А.А., Есенин С.А.</t>
  </si>
  <si>
    <t>978-5-17-185838-4</t>
  </si>
  <si>
    <t>ASE000000000897613</t>
  </si>
  <si>
    <t>http://cdn.eksmo.ru/v2/ASE000000000897613/COVER/cover1.jpg</t>
  </si>
  <si>
    <t>МироваяПоэзия(под/иллюстр)Пушкин/Блок/Есенин Лучшие стихи о любви. Избранная лирика с иллюстрациями</t>
  </si>
  <si>
    <t>Любовь — одно из самых сильных чувств, объединяющих людей всех эпох. Она будоражит кровь и разум, рождает незабываемые строки и метафоры, превращая чувства в поэтическое искусство. Любовная лирика — один из самых красивых жанров поэзии, отражающий суть жизни через образы и строфы. 
В этой книге собраны знаменитые строки о любви великих поэтов: А. Пушкина, А. Блока, С. Есенина, А. Ахматовой и других. Каждое стихотворение дополнено яркими иллюстрациями, специально подобранными для усиления эмоционального и визуального восприятия. Этот сборник — путешествие в мир любви, которое обязательно тронет душу каждого читателя.</t>
  </si>
  <si>
    <t>Книга-тренажер для вашего мозга</t>
  </si>
  <si>
    <t>978-5-17-052329-0</t>
  </si>
  <si>
    <t>Могучий</t>
  </si>
  <si>
    <t>AST000000000020910</t>
  </si>
  <si>
    <t>http://cdn.eksmo.ru/v2/AST000000000020910/COVER/cover1.jpg</t>
  </si>
  <si>
    <t>Могучий Книга-тренажер для вашего мозга</t>
  </si>
  <si>
    <t>Книга представляет сенсационный тренажер головного мозга, созданный Патриком Келли. Осуществляя ежедневную «интеллектуальную гимнастику» (решая несложные задачки, запоминая слова), мы тренируем особые зоны мозга, ответственные за память и креативность (то есть за творчество, изобретательность, нестандартность). В результате таких тренировок увеличиваются показатели интеллекта, мышление становится острее и глубже, у занимающегося, открываются новые способности! Тысячи последователей Келли во всем мире обеспечили себе карьерный рост, успехи в бизнесе, общее благополучие, начав заниматься с тренажером. Теперь такая возможность появилась и у россиян! Все, что от вас понадобится, — несколько недель ежедневно тратить 5–10 минут на простенькие упражнения. Начните заниматься сегодня, и результаты последуют уже завтра!</t>
  </si>
  <si>
    <t>Астрология. Практика для начинающих. Планеты и знаки зодиака. Секреты Мастера-астролога</t>
  </si>
  <si>
    <t>Фрей Крис</t>
  </si>
  <si>
    <t>Народные практики</t>
  </si>
  <si>
    <t>978-5-17-186218-3</t>
  </si>
  <si>
    <t>НародныеПрактики</t>
  </si>
  <si>
    <t>ASE000000000898658</t>
  </si>
  <si>
    <t>http://cdn.eksmo.ru/v2/ASE000000000898658/COVER/cover1.jpg</t>
  </si>
  <si>
    <t>НародныеПрактики Фрей Астрология. Практика для начинающих. Планеты и знаки зодиака. Секреты Мастера-астролога</t>
  </si>
  <si>
    <t>Эта книга — идеальный старт для тех, кто хочет войти в мир астрологии с нуля и действительно понять, как она работает. Без запутанных формул и перегруженной теории вы шаг за шагом освоите базовые принципы и научитесь применять их на практике.
Вы разберетесь в знаках зодиака, планетах и стихиях. Книга объясняет астрологию простым, понятным языком, превращая сложную систему в логичную и увлекательную картину.
Особое внимание уделено практике: вы научитесь самостоятельно строить карту рождения, читать ее и составлять индивидуальные гороскопы. Благодаря подробным инструкциям и примерам вы сможете анализировать не только свою карту рождения, но и карты близких людей.
Это не просто теория — это рабочий инструмент самопознания, который поможет лучше понять себя, свои таланты, жизненные задачи и возможные направления развития.</t>
  </si>
  <si>
    <t>Конституция Российской Федерации со всеми последними поправками. С учетом образования в составе Российской Федерации новых субъектов</t>
  </si>
  <si>
    <t>Новейшее законодательство</t>
  </si>
  <si>
    <t>978-5-17-159576-0</t>
  </si>
  <si>
    <t>НовЗакон.</t>
  </si>
  <si>
    <t>ASE000000000876109</t>
  </si>
  <si>
    <t>http://cdn.eksmo.ru/v2/ASE000000000876109/COVER/cover1.jpg</t>
  </si>
  <si>
    <t>НовЗакон2026.Конституция РФ со всеми последними поправками. С учетом образования в составе Российской Федерации новых субъектов</t>
  </si>
  <si>
    <t>Настоящее издание содержит текст Основного Закона страны — Конституции Российской Федерации с учетом последних изменений, внесенных Федеральными конституционными законами от 4 октября 2022 года об образовании в Российской Федерации новых субъектов: Донецкой Народной Республики, Луганской Народной Республики, Запорожской и Херсонской областей.
Текст Конституции сверен с официальными источниками.
Для широкого круга читателей.</t>
  </si>
  <si>
    <t>Психологические рисуночные тесты для детей и взрослых</t>
  </si>
  <si>
    <t>Шевченко М.</t>
  </si>
  <si>
    <t>Практика психологии</t>
  </si>
  <si>
    <t>978-5-17-100855-0</t>
  </si>
  <si>
    <t>ПрактикаПсихологии</t>
  </si>
  <si>
    <t>ASE000000000827320</t>
  </si>
  <si>
    <t>http://cdn.eksmo.ru/v2/ASE000000000827320/COVER/cover1.jpg</t>
  </si>
  <si>
    <t>ПрактикаПсихологии Психологические рисуночные тесты для детей и взрослых</t>
  </si>
  <si>
    <t>Все мы рождаемся с заложенным в нас набором талантов, способностей и умений. Как определить талант и распознать его в наших детях и нас самих? Как научиться справляться со своими чувствами и ощущениями? Чем нам в этом могут помочь рисунки детей и простые каракули на полях? Оказывается, в психологии есть практики, которые позволяют при помощи рисунков разобраться в желаниях, потребностях, стремлениях и просьбах человека, который рисует. Наш внутренний мир – это то, что мы рисуем. Научившись правильно трактовать любые рисунки, вы сможете помочь воплотить ребенку в жизнь свой талант, быстрее найти с ним общий язык, решить собственные проблемы и обрести душевное равновесие. 
Книга написана практикующим специалистом в области детской психологии. Она станет незаменимым помощником педагогам, родителям, бабушкам и дедушкам, людям, стремящимся познать себя.</t>
  </si>
  <si>
    <t>1000 русских скороговорок для развития речи</t>
  </si>
  <si>
    <t>Лаптева Е.В.</t>
  </si>
  <si>
    <t>Прочитать, понять, запомнить</t>
  </si>
  <si>
    <t>978-5-17-155567-2</t>
  </si>
  <si>
    <t>ПрочитатьПонятьЗапомнить</t>
  </si>
  <si>
    <t>ASE000000000872095</t>
  </si>
  <si>
    <t>http://cdn.eksmo.ru/v2/ASE000000000872095/COVER/cover1.jpg</t>
  </si>
  <si>
    <t>ПрочитатьПонятьЗапомнить 1000 русских скороговорок для развития речи</t>
  </si>
  <si>
    <t>Русские скороговорки – интересный и полезный материал для развития артикуляции. Они помогут усовершенствовать произношение и беглость речи.
В книге приведена 1000 русских скороговорок, расположенных по фонетическому принципу. Для удобства читателей предложены методические рекомендации по работе со скороговорками. Также в конце пособия помещены толковый словарь некоторых редких слов и алфавитный указатель слов, встречающихся в скороговорках. Уникальность пособия заключается в собранном материале: книга содержит народные скороговорки и скороговорки, созданные различными авторами, включая и автора данного пособия.
Пособие будет полезно и интересно совершенно разной аудитории: логопедам, учителям, студентам театральных вузов, а также всем, кто хочет улучшить артикуляцию, дикцию, четкость речи.</t>
  </si>
  <si>
    <t>Все правила русского языка в схемах и таблицах</t>
  </si>
  <si>
    <t>ГУМАНИТАРНЫЕ ПРЕДМЕТЫ (5-9 КЛ)</t>
  </si>
  <si>
    <t>978-5-17-161066-1</t>
  </si>
  <si>
    <t>ASE000000000877657</t>
  </si>
  <si>
    <t>http://cdn.eksmo.ru/v2/ASE000000000877657/COVER/cover1.jpg</t>
  </si>
  <si>
    <t>ПрочитатьПонятьЗапомнить Все правила русского языка в схемах и таблицах</t>
  </si>
  <si>
    <t>В данном пособии исчерпывающе изложены основные правила русской орфографии и пунктуации.
Материал наглядно представлен в схемах и таблицах, что облегчает восприятие информации и делает процесс обучения более эффективным.
Каждая тема завершается несколькими упражнениями для повторения и закрепления пройденного, а в конце книги даны ключи для самопроверки.
Издание адресовано всем, кто хочет писать и говорить по-русски грамотно.</t>
  </si>
  <si>
    <t>Первые прогулки по Москве</t>
  </si>
  <si>
    <t>Котова Е.В.</t>
  </si>
  <si>
    <t>С мамой за ручку: первые открытия</t>
  </si>
  <si>
    <t>978-5-17-180586-9</t>
  </si>
  <si>
    <t>С мамой за ручку</t>
  </si>
  <si>
    <t>ASE000000000894136</t>
  </si>
  <si>
    <t>http://cdn.eksmo.ru/v2/ASE000000000894136/COVER/cover1.jpg</t>
  </si>
  <si>
    <t>С мамой за ручку Первые прогулки по Москве</t>
  </si>
  <si>
    <t>Живёте в Москве? Или планируете путешествие всей семьёй? Или интересуетесь историей? Или хотите рассказать ребёнку что-то новое? В любом случае подарочная книга-путеводитель «Первые прогулки по Москве» — для вас! Забавный московский кот проведёт экскурсию по городу, покажет главные достопримечательности, расскажет о Кремле, Зарядье, Коломенском, Кусково, Царицыно и многом-многом другом. Прекрасная полиграфия: яркая печать, плотная бумага, твердый переплёт, глянцевая обложка. Грамотно выстроенные маршруты: наглядные схемы, адреса, указание точного времени прогулки. Красиво иллюстрированная книга написана простым языком и станет отличным подарком ребёнку, живущему в любом городе мира.</t>
  </si>
  <si>
    <t>«Первые прогулки по Москве» — красочно иллюстрированный детский путеводитель с понятными и наглядными схемами маршрутов. Малыши посетят исторические районы города, познакомятся с главными достопримечательностями и прекрасно проведут время в компании забавного московского кота. Подарочная книга будет полезна жителям Москвы, туристам и всем, кто интересуется историей и путешествиями. 
Для дошкольного возраста.</t>
  </si>
  <si>
    <t>День за днем. Каждый день как подарок Божий. Любимая книга императрицы Александры Федоровны Романовой</t>
  </si>
  <si>
    <t>Институт Православной Книги. Святые и молитвы</t>
  </si>
  <si>
    <t>978-5-17-182041-1</t>
  </si>
  <si>
    <t>СвятыеМолитвы</t>
  </si>
  <si>
    <t>ASE000000000895385</t>
  </si>
  <si>
    <t>http://cdn.eksmo.ru/v2/ASE000000000895385/COVER/cover1.jpg</t>
  </si>
  <si>
    <t>СвятыеМолитвы День за днем. Каждый день как подарок Божий. Любимая книга императрицы Александры Федоровны Романовой</t>
  </si>
  <si>
    <t>«День за днем. Каждый день как подарок Божий» — небольшая, но глубоко проникновенная книга духовных размышлений, написанная в начале XX века православным священником, пожелавшим остаться безымянным. Ее простые, но исполненные веры и смирения строки стали подлинной опорой для императрицы Александры Федоровны в годы тобольской ссылки и до последних дней.
В час величайших испытаний слова неизвестного автора звучали как молитва, как напоминание о том, что Бог не устраняется от страданий, но пребывает в них вместе с нами. Именно этот дух — доверия Промыслу, внутреннего мира и любви к ближнему — пронизывает всё содержание книги и находит отклик в письмах Царской Семьи, не роптавшей даже в невзгодах, а делившейся утешением с окружающими.
Эта книга — духовный спутник в трудные времена, как напоминание: даже в самой густой тьме скорби Господь рядом.</t>
  </si>
  <si>
    <t>Окраина Мертвых Миров. Стервятники пустоты</t>
  </si>
  <si>
    <t>Русич А.</t>
  </si>
  <si>
    <t>Современный фантастический боевик</t>
  </si>
  <si>
    <t>978-5-17-185710-3</t>
  </si>
  <si>
    <t>СоврФанБоевик</t>
  </si>
  <si>
    <t>ASE000000000898284</t>
  </si>
  <si>
    <t>http://cdn.eksmo.ru/v2/ASE000000000898284/COVER/cover1.jpg</t>
  </si>
  <si>
    <t>СоврФанБоевик Русич Окраина Мертвых Миров. Стервятники пустоты(ИДЛенинград)</t>
  </si>
  <si>
    <t>– Первая книга цикла «Окраина Мертвых Миров». 
– Космический боевик в духе классических историй о становлении сильного героя.
– Главный персонаж — подросток без имени и прошлого. Место — задворки галактики, где люди — низшая и презираемая раса. Право на жизнь приходится вырывать зубами и когтями, ведь само человеческое существование в этих краях считается ошибкой природы. 
– Антон Русич — автор циклов «Долгий путь домой», «Последний Оплот».</t>
  </si>
  <si>
    <t>Окраина мертвых миров, узкая полоса отчуждения, где
нет законов и правил. Пристанище космических авантюристов
и просто бандитов, что не могут жить под гнетом системы.
Здесь правит бал закон джунглей, здесь нет места слабости.
Но как быть, если ты всего лишь подросток, который не
помнит даже собственного имени? Как выжить в мире, где
люди — низшая, презираемая всеми раса, вынужденная жить
в буферной зоне обитаемого космоса? Остается лишь драть-
ся за собственную жизнь, за место под солнцем, за верных
друзей и любовь.</t>
  </si>
  <si>
    <t>Нечисть. Лиходей. Книга 2</t>
  </si>
  <si>
    <t>Сарт Т.</t>
  </si>
  <si>
    <t>Страшные сказки со всего света. Ретеллинги</t>
  </si>
  <si>
    <t>978-5-17-184782-1</t>
  </si>
  <si>
    <t>СтрашныеСказки</t>
  </si>
  <si>
    <t>ASE000000000897478</t>
  </si>
  <si>
    <t>http://cdn.eksmo.ru/v2/ASE000000000897478/COVER/cover1.jpg</t>
  </si>
  <si>
    <t>СтрашныеСказки Сарт Нечисть. Лиходей. Книга 2</t>
  </si>
  <si>
    <t>– Темное славянское фэнтези от автора романа «Нечисть. Ведун». Третья часть популярной книжной вселенной.
– Продолжение романа в двух томах «Нечисть. Лиходей».
– Tony Sart – автор и создатель книжной вселенной «Нечисть» и игрового проекта «Нечисть. Темные лета», художник и иллюстратор в игровой индустрии с более 25 000 подписчиков в социальных сетях.
– Захватывающая история о странствиях охотника на нечисть с мрачной магической атмосферой старославянских деревень с характерными жителями, их обычаями и обрядами.
– Для поклонников циклов Анджея Сапковского «Ведьмак» и Анастасии Князь «Скиталец».
– Уникальное оформление, полностью созданное автором: атмосферная обложка, карта вселенной на форзаце и древо мира на нахзаце, более 15 цветных иллюстраций со славянской нечистью и их особенностями и черно-белые сюжетные иллюстрации внутри блока.</t>
  </si>
  <si>
    <t>Горше полыни может быть правда, да только другой нет. Коль выпала ведуну недоля быть куклой в чужих руках, то не столь уж важно – за доброе ли дело аль за злое его ведут. Нет хозяину дела до желаний игрушки. Ищет опору в метаниях своих Неждан, бросается из края в край. Где найдет плечо верное? У любавы, сердцу родной, или же у новообретенных братьев да сестер, одной кровью, одним Обрядом связанных? Сквозь путаницу видений, силки злодеев и неведомые козни продирается ведун, да только все громче звучит внутри страшный шепот, все сильнее манит. Сцепил зубы Неждан, не откликается на зов… Ан нет. Обернулся. Дорога – вот удел ведуна.</t>
  </si>
  <si>
    <t>Русские народные сказки и былины</t>
  </si>
  <si>
    <t>978-5-17-105914-9</t>
  </si>
  <si>
    <t>ASE000000000833745</t>
  </si>
  <si>
    <t>http://cdn.eksmo.ru/v2/ASE000000000833745/COVER/cover1.jpg</t>
  </si>
  <si>
    <t>ШкольноеЧтение.Русские народные сказки и былины</t>
  </si>
  <si>
    <t>Русские народные сказки и былины - неотъемлемая часть нашей культуры. В сборник вошли хорошо известные с детства сказки о животных, волшебные и бытовые русские народные сказки: «Лиса и журавль», «Кот, Петух и Лиса», «Зимовье зверей», «Царевна-лягушка», «Финист - ясный сокол», «Летучий корабль», «Семь Симеонов», «Каша из топора» и другие. В отличие от сказок, где и сюжет, и герои - вымысел, былины основаны на реальных событиях. Именно поэтому былины дают возможность погрузиться в необыкновенный поэтический мир древности. Былины (или, как их раньше называли, «старины») слагались в далёкие времена, а записывать их начали только в конце XVIII века.  В сборник вошли былины «Киевского цикла» - о князе Владимире, о богатырях, защитниках земли русской, - Илье Муромце, Алёше Поповиче, Добрыне Никитиче: «Илья Муромец и Соловей Разбойник», «Добрыня и Алёша», «Подвиг отрока киевлянина и хитрость воеводы». А также - былины «Новгородского цикла». Их герои - торговые посадские люди: «Вольга и Микула Селянинович», «Садко» и другие.</t>
  </si>
  <si>
    <t>Русские народные сказки и былины – неотъемлемая часть нашей культуры.
В сборник вошли хорошо известные с детства сказки о животных, волшебные и бытовые русские народные сказки: «Лиса и журавль», «Кот, Петух и Лиса», «Зимовье зверей», «Царевна-лягушка», «Финист – ясный сокол», «Летучий корабль», «Семь Симеонов», «Каша из топора» и другие.
В отличие от сказок, где и сюжет, и герои – вымысел, былины основаны на реальных событиях. Именно поэтому былины дают возможность погрузиться в необыкновенный поэтический мир древности. Былины (или как их раньше называли «старины») слагались в далёкие времена, а записывать их начали только в конце 18 века. 
В сборник вошли былины «Киевского цикла» – о князе Владимире, о богатырях – защитниках земли русской Илье Муромце, Алёше Поповиче, Добрыне Никитиче: «Илья Муромец и Соловей Разбойник», «Добрыня и Алёша», «Подвиг отрока киевлянина и хитрость воеводы». А также – былины «Новгородского цикла». Их герои – торговые посадские люди: «Вольга и Микула Селянинович», «Садко» и другие.</t>
  </si>
  <si>
    <t>Практическая астрология. Космограмма, натальная карта. Составление гороскопов</t>
  </si>
  <si>
    <t>Золотая книга эзотерики. Лучшее</t>
  </si>
  <si>
    <t>978-5-17-160491-2</t>
  </si>
  <si>
    <t>Эзотерика(best)</t>
  </si>
  <si>
    <t>ASE000000000877086</t>
  </si>
  <si>
    <t>http://cdn.eksmo.ru/v2/ASE000000000877086/COVER/cover1.jpg</t>
  </si>
  <si>
    <t>Эзотерика(best)Практическая астрология. Космограмма, натальная карта. Составление гороскопов</t>
  </si>
  <si>
    <t>978-5-17-133997-5</t>
  </si>
  <si>
    <t>ASE000000000854763</t>
  </si>
  <si>
    <t>http://cdn.eksmo.ru/v2/ASE000000000854763/COVER/cover1.jpg</t>
  </si>
  <si>
    <t>ЭксклюзивКлассика Браун Инферно</t>
  </si>
  <si>
    <t>Проект "Аве Мария"</t>
  </si>
  <si>
    <t>Вейер Э.</t>
  </si>
  <si>
    <t>978-5-17-158272-2</t>
  </si>
  <si>
    <t>PROJECT HAIL MARY</t>
  </si>
  <si>
    <t>ASE000000000874914</t>
  </si>
  <si>
    <t>http://cdn.eksmo.ru/v2/ASE000000000874914/COVER/cover1.jpg</t>
  </si>
  <si>
    <t>ЭксклюзивКлассика Вейер Проект "Аве Мария"</t>
  </si>
  <si>
    <t>– Увлекательный фантастический роман от автора бестселлера «Марсианин». 
– Литературная основа фильма авторства Фила Лорда и Криса Миллера с Райаном Гослингом в главной роли.
– Захватывающий фантастический триллер о человеке, от которого зависит судьба всего человечества.
Этим утром — или, может быть, сейчас ночь? Невозможно разобраться! — Райланд Грейс проснулся на космическом корабле. На борту только он, пульт управления, космический вакуум за толщей закалённого стекла, да два безымянных трупа, взявшиеся неизвестно откуда. Впрочем, он и сам-то не понимает, как тут оказался. И, честно говоря, не обрадуется, если узнает: несколько лет назад Райланд выиграл несчастливый билет — путешествие к далёкой звезде Тау Кита в один конец. Астронавт поневоле знает: в его руках — судьба человечества. Но он совершенно не понимает, как она там оказалась…</t>
  </si>
  <si>
    <t>Райланд Грейс приходит в себя на борту космического корабля. Он понятия не имеет, как  здесь оказался. Единственное, что он знает наверняка, это то, что он спал, а сейчас проснулся и компанию ему составляет парочка мертвецов. Воспоминания приходят обрывочными картинками... 
Наконец восстановив череду произошедших событий, Райланд приходит в ужас от грандиозности вверенной ему задачи – предотвратить вымирание человеческого рода. Эта сверхсложная миссия – билет в один конец, и на Землю ему уже не вернуться. И помощи, похоже, ждать неоткуда…</t>
  </si>
  <si>
    <t>Камо грядеши</t>
  </si>
  <si>
    <t>Сенкевич Г.</t>
  </si>
  <si>
    <t>978-5-17-111123-6</t>
  </si>
  <si>
    <t>Quo vadis</t>
  </si>
  <si>
    <t>ASE000000000839163</t>
  </si>
  <si>
    <t>http://cdn.eksmo.ru/v2/ASE000000000839163/COVER/cover1.jpg</t>
  </si>
  <si>
    <t>ЭксклюзивКлассика Сенкевич Камо грядеши</t>
  </si>
  <si>
    <t>– Генрик Сенкевич - классик польской литературы, один из величайших мастеров исторического романа.
– Лауреат Нобелевской премии.
– Среди ярких произведений автора — трилогия о Речи Посполитой: «Огнем и мечом», «Потоп» и «Пан Володыевский».
– Роман неоднократно экранизировался. Наиболее известные киноленты — одноименные драмы итальянца Энрико Гуаццони и американцев Мервина Лероя и Энтони Манна, а также картины под названием «Кво Вадис» итальянца Франко Росси и поляка Ежи Кавалеровича.</t>
  </si>
  <si>
    <t>Самый прославленный роман Сенкевича, переведенный более чем на 40 языков. 
Первый век нашей эры, время деяний апостолов и становления христианства. Безжалостное правление полубезумного императора Нерона, погрязший в пороках Вечный город, массовые казни и гонения на новую религию…  Именно здесь, на фоне драматических событий Древнего Рима,  навсегда изменивших облик  западной цивилизации, разворачивается трагическая история любви молодого патриция Марка Виниция к прекрасной варварке Лигии.</t>
  </si>
  <si>
    <t>978-5-17-156430-8</t>
  </si>
  <si>
    <t>ASE000000000872984</t>
  </si>
  <si>
    <t>http://cdn.eksmo.ru/v2/ASE000000000872984/COVER/cover1.jpg</t>
  </si>
  <si>
    <t>ЭксклюзивКлассикаМиллениум Гейман Американские боги (2-ое издание)</t>
  </si>
  <si>
    <t>«Американские Боги» – нашумевший мистический роман Нила Геймана, удостоенный множества наград и почитаемый миллионами читателей по всему миру!
Эта захватывающая и уникальная история, покорившая вершины списков бестселлеров, была номинирована на престижные премии в области фантастики, такие как «Хьюго», «Небьюла» и «Брэм Стокер». Путешествие главного героя Шэдоу через мир, где древние и современные боги сражаются за веру людей, будет держать вас в напряжении, а его откровения покажут, что мистика и мифология не так далеки от современного мира, как кажется.</t>
  </si>
  <si>
    <t>"Американские боги" - одно из самых известных произведений Геймана. Это роман о богах, привезенных в Америку людьми из разных уголков мира, почитаемых, а потом забытых, и о том, к чему не может остаться равнодушным ни один мужчина: о поисках отца, родины, возлюбленной, о символической и реальной смерти.</t>
  </si>
  <si>
    <t>Что делать?</t>
  </si>
  <si>
    <t>Чернышевский Н.Г.</t>
  </si>
  <si>
    <t>978-5-17-105407-6</t>
  </si>
  <si>
    <t>ASE000000000832193</t>
  </si>
  <si>
    <t>http://cdn.eksmo.ru/v2/ASE000000000832193/COVER/cover1.jpg</t>
  </si>
  <si>
    <t>ЭксклюзивКлассикаРус Чернышевский Что делать?</t>
  </si>
  <si>
    <t>Наверное, в русской литературе XIX века не было романа более скандального, чем «Что делать?», - книга, впервые опубликованная в 1862 году, тотчас же запрещенная цензурой и, тем не менее, известная каждому российскому читателю. Этим романом, переведенным на 9 языков еще при жизни автора, восхищались Кропоткин, Золя и Стриндберг и возмущались Достоевский и Лесков, его либо безоговорочно принимали, либо столь же безоговорочно отрицали. Но что именно столь сенсационного и опасного нашли современники в произведении, о котором сам автор писал, что в нем лишь «хотел изобразить обыкновенных порядочных людей нового поколения»?..</t>
  </si>
  <si>
    <t>Эффективные методы усвоения</t>
  </si>
  <si>
    <t>978-5-17-161062-3</t>
  </si>
  <si>
    <t>ЭффектМетодыУсвоения</t>
  </si>
  <si>
    <t>ASE000000000877651</t>
  </si>
  <si>
    <t>http://cdn.eksmo.ru/v2/ASE000000000877651/COVER/cover1.jpg</t>
  </si>
  <si>
    <t>ЭффектМетодыУсвоения Все правила русского языка в схемах и таблицах</t>
  </si>
  <si>
    <t>Лучшие скороговорки для развития речи</t>
  </si>
  <si>
    <t>978-5-17-155537-5</t>
  </si>
  <si>
    <t>ASE000000000872069</t>
  </si>
  <si>
    <t>http://cdn.eksmo.ru/v2/ASE000000000872069/COVER/cover1.jpg</t>
  </si>
  <si>
    <t>ЭффектМетодыУсвоения Лучшие скороговорки для развития речи</t>
  </si>
  <si>
    <t>Подстрочник</t>
  </si>
  <si>
    <t>Дорман Олег</t>
  </si>
  <si>
    <t>Corpus.Подстрочник</t>
  </si>
  <si>
    <t>Продукция</t>
  </si>
  <si>
    <t>978-5-17-150057-3</t>
  </si>
  <si>
    <t>60x88/16</t>
  </si>
  <si>
    <t>ASE000000000866379</t>
  </si>
  <si>
    <t>http://cdn.eksmo.ru/v2/ASE000000000866379/COVER/cover1.jpg</t>
  </si>
  <si>
    <t>Corpus.Подстрочник Дорман Подстрочник</t>
  </si>
  <si>
    <t>– Проникновенный рассказ об одной удивительной жизни в XX веке.
– Лилианна Лунгина — талантливый переводчик, благодаря которому на русском языке заговорили персонажи книг Астрид Линдгрен.
– Погружение в мир советской культуры.
– Богатая речь, читать и слушать которую — особый вид удовольствия.</t>
  </si>
  <si>
    <t>Лилианна Лунгина — прославленный мастер литературного перевода. Благодаря ей русские читатели узнали “Малыша и Карлсона” и “Пеппи Длинныйчулок” Астрид Линдгрен, романы Гамсуна, Стриндберга, Бёлля, Сименона, Виана, Ажара. В детстве она жила во Франции, Палестине, Германии, а в начале тридцатых годов тринадцатилетней девочкой вернулась на родину, в СССР.
Жизнь этой удивительной женщины глубоко выразила двадцатый век. В ее захватывающем устном романе соединились хроника драматической эпохи и исповедальный рассказ о жизни души. М. Цветаева, В. Некрасов, Д. Самойлов, А. Твардовский, А. Солженицын, В. Шаламов, Е. Евтушенко, Н. Хрущев, А. Синявский, И. Бродский, А. Линдгрен — вот лишь некоторые, самые известные герои ее повествования, далекие и близкие спутники ее жизни, которую она согласилась рассказать перед камерой в документальном фильме Олега Дормана.</t>
  </si>
  <si>
    <t>Обещания и гранаты. Специальное издание</t>
  </si>
  <si>
    <t>978-5-17-163550-3</t>
  </si>
  <si>
    <t>ASE000000000880048</t>
  </si>
  <si>
    <t>http://cdn.eksmo.ru/v2/ASE000000000880048/COVER/cover1.jpg</t>
  </si>
  <si>
    <t>LAV.ТемныйРоман(цветной обрез)Миллер Обещания и гранаты.(Специальное издание)</t>
  </si>
  <si>
    <t>Собрать по кусочкам. Книга для тех, кто запутался, устал, перегорел</t>
  </si>
  <si>
    <t>Бек Марта</t>
  </si>
  <si>
    <t>New Psychology</t>
  </si>
  <si>
    <t>978-5-17-148859-8</t>
  </si>
  <si>
    <t>NewPsychology</t>
  </si>
  <si>
    <t>The Way of Integrity: Finding the Path to Your True Self</t>
  </si>
  <si>
    <t>ASE000000000859796</t>
  </si>
  <si>
    <t>http://cdn.eksmo.ru/v2/ASE000000000859796/COVER/cover1.jpg</t>
  </si>
  <si>
    <t>NewPsychology Бек Собрать по кусочкам. Книга для тех, кто запутался, устал, перегорел</t>
  </si>
  <si>
    <t>Ваша жизнь находится где-то в промежутке между неземным блаженством и полной катастрофой? Эта книга для тех, кого завело в тупик вечное стремление к успеху «с картинки». Тревога, апатия, бессонница, выгорание – эти и другие «аварийные сигналы» можно и нужно преодолеть!
Автор книги не просто объясняет, как ложные цели делают нас игрушкой современной культуры, но и помогает выбраться из синдрома «проживания чужой жизни»: стать целостными, уверенными в себе, в своих убеждениях и желаниях. Каких деталей в вашем внутреннем механизме не достает, чтобы совершить захватывающий полет к вершинам своего «я»? «Собрать по кусочкам» ответит на этот вопрос и подскажет, как устранить все неполадки!</t>
  </si>
  <si>
    <t>Марта Бек — один из самых известных коучей США и автор бестселлеров New York Times. Она получила докторскую степень по социологии в Гарварде. В течение 17 лет вела колонку в «O», The Oprah Magazine. Ее писательский талант высоко оценивают Опра Уинфри, Элизабет Гилберт, Джулия Кэмерон. Книги Марты Бек входят в список «50 великих книг по психологии».
Почему вы страдаете, зачем общаетесь с неприятными людьми, сохраняете травмирующие отношения, а в минуты отчаянья хватаетесь за негативные привычки? Все просто — вы потеряли себя. Это не вы, а некий образцовый гражданин, которого хотят видеть родители, супруги, работодатели, друзья. 
Марта Бек поможет вам стать более целостным, начать жить своей жизнью и перестать предавать себя. 
Упражнения, которые она предлагает, просты только на первый взгляд. Чтобы выполнить их, вам придется отправиться в настоящее духовное приключение. Будет нелегко, иногда страшно, а иногда больно. Но в итоге вы научитесь читать внутренние сигналы, будете меньше обманывать, в том числе и себя, увидите, чего на самом деле жаждете, а что культура продает вам.
Для кого книга
Для тех, кто потерял себя, запутался и не знает, как жить.
Для тех, кто ищет новые инструменты саморазвития, личностного и духовного роста.
Для тех, кто устал оправдывать чужие ожидания и хочет прожить более интересную и подлинную жизнь.
Для тех, кто ценит по-настоящему глубоких авторов.</t>
  </si>
  <si>
    <t>Альтернат. Враг за спиной</t>
  </si>
  <si>
    <t>Мирай М.</t>
  </si>
  <si>
    <t>NoSugar. Хиты Медины Мирай</t>
  </si>
  <si>
    <t>978-5-17-153888-0</t>
  </si>
  <si>
    <t>NoSugarХиты</t>
  </si>
  <si>
    <t>ASE000000000870303</t>
  </si>
  <si>
    <t>http://cdn.eksmo.ru/v2/ASE000000000870303/COVER/cover1.jpg</t>
  </si>
  <si>
    <t>NoSugarХиты Мирай Альтернат. Враг за спиной</t>
  </si>
  <si>
    <t>После серии атак, устроенных Хантером, и публичного разоблачения «Альтернат» больше не может работать в режиме секретности. Теперь компания, Тень и остальные ребята вынуждены не только бороться с монстрами, угрожающими безопасности простых людей, но и завоевывать доверие окружающих.
Зотис все ближе, а Тени предстоит решить: остаться с близкими и защитить их от новых угроз или отправиться домой, чтобы узнать, как спасти Курта.
В это же время внутри «Альтерната» растет недоверие. Даже затаившись, Хантер продолжает давить на ребят, заставляя их иначе взглянуть на происходящее и сомневаться не только в компании, но и друг в друге. Кому-то пора сбросить маски, ведь враг может оказаться ближе, чем они думают.</t>
  </si>
  <si>
    <t>Растения против зомби. Лужайка судьбы</t>
  </si>
  <si>
    <t>Чан Р., Тобин П.</t>
  </si>
  <si>
    <t>Plants vs Zombies. Графический роман</t>
  </si>
  <si>
    <t>978-5-17-147549-9</t>
  </si>
  <si>
    <t>Plants vs Zombies(Графич</t>
  </si>
  <si>
    <t>PLANTS VS. ZOMBIES VOLUME 8: LAWN OF DOOM HC</t>
  </si>
  <si>
    <t>ASE000000000863718</t>
  </si>
  <si>
    <t>http://cdn.eksmo.ru/v2/ASE000000000863718/COVER/cover1.jpg</t>
  </si>
  <si>
    <t>Plants vs Zombies(ГрафичРоман)Растения против зомби. Лужайка судьбы</t>
  </si>
  <si>
    <t>Графический роман по мотивам культовой игры «Plants vs. Zombies» — это красочный разнообразный мир растений и зомби, запутанные головоломки, а так же много юмора от авторов, для которых нашествие зомби — это праздник, а не катастрофа!
Хеллоуин! Новый коварный план Зомбосса! Древние артефакты! А так же ужасно забавные праздничные конкурсы в новой книге "Растения против зомби. Лужайка судьбы"</t>
  </si>
  <si>
    <t>Безумная шутка или зомбическое угощение?
Приближается Хэллоуин. Доктор Зомбосс разработал новый коварный план, но, чтобы его осуществить, ему нужно найти могущественный древний артефакт. С его помощью он собирается провести собственный праздник и захватить все лужайки Соседвилля! И пока Зомбосс занят поисками, Безумный Дейв, его племянница Патрисия, мастер в поедании хэллоуинских конфет Нейт Таймли и команда отважных озорных растений соревнуются с ордой зомби в ужасно забавных праздничных конкурсах!</t>
  </si>
  <si>
    <t>Большой атлас мира (в новых границах) Н</t>
  </si>
  <si>
    <t>Атлас универсальный</t>
  </si>
  <si>
    <t>978-5-17-168589-8</t>
  </si>
  <si>
    <t>АтласУниверсальный</t>
  </si>
  <si>
    <t>ASE000000000885005</t>
  </si>
  <si>
    <t>http://cdn.eksmo.ru/v2/ASE000000000885005/COVER/cover1.jpg</t>
  </si>
  <si>
    <t>АтласУниверсальный Большой атлас мира (в новых границах)</t>
  </si>
  <si>
    <t>Этот подробный, хорошо иллюстрированный атлас в наглядной и доступной форме дает читателю необходимые основы знаний по широкому кругу вопросов, касающихся устройства окружающего нас мира. Раздел «Земля во Вселенной» посвящён происхождению и эволюции нашей планеты, особенностям ее внутреннего и внешнего строения, обусловившим зарождение жизни на Земле. В разделе «Человек на Земле» в картографическом виде представлено многообразие народов, языков, религий, различных форм человеческой деятельности. Раздел «Политическое устройство мира» содержит обновлённые карты, а также самые важные систематизированные сведения обо всех независимых государствах мира. Россия представлена в новых границах: с Донецкой и Луганской Народными республиками, Запорожской и Херсонской областями, Республикой Крым и Севастополем. Атлас предназначен как для школьников, так и для всех, интересующихся устройством современного мира.</t>
  </si>
  <si>
    <t>Мой первый атлас мира с наклейками</t>
  </si>
  <si>
    <t>978-5-17-105712-1</t>
  </si>
  <si>
    <t>ASE000000000833546</t>
  </si>
  <si>
    <t>http://cdn.eksmo.ru/v2/ASE000000000833546/COVER/cover1.jpg</t>
  </si>
  <si>
    <t>АтласУниверсальный(НАКЛ)Мой первый атлас мира</t>
  </si>
  <si>
    <t>Открой атлас и соверши кругосветное путешествие по нашей планете. В середине книги размещен лист с наклейками животных - рассматривай атлас и наклеивай их на отмеченные места.
Побывай на всех континентах.
Познакомься с уникальным животным миром и яркими достопримечательностями. 
Запоминай названия океанов, морей, материков, стран и их столиц.
Надписи в атласе даны крупным шрифтом. Атлас рекомендуем детям от 4 лет. Ировые занятия с нашим атласом расширяют кругозор и словарный запас, тренируют память, внимание, наблюдательность, смекалку и творческие способности.</t>
  </si>
  <si>
    <t>Открой атлас и соверши кругосветное путешествие по нашей планете. В середине книги размещен лист с наклейками животных - рассматривай атлас и наклеивай их на отмеченные места.
Побывай на всех континентах.
Познакомься с уникальным животным миром и яркими достопримечательностями. 
Запоминай названия океанов, морей, материков, стран и их столиц.
Надписи в атласе даны крупным шрифтом. Атлас рекомендуем детям от 4 лет. Игровые занятия с нашим атласом расширяют кругозор и словарный запас, тренируют память, внимание, наблюдательность, смекалку и творческие способности.</t>
  </si>
  <si>
    <t>Чума</t>
  </si>
  <si>
    <t>978-5-17-164639-4</t>
  </si>
  <si>
    <t>ASE000000000881796</t>
  </si>
  <si>
    <t>http://cdn.eksmo.ru/v2/ASE000000000881796/COVER/cover1.jpg</t>
  </si>
  <si>
    <t>БиблКлассики Камю Чума</t>
  </si>
  <si>
    <t>Холодная хроника эпидемии чумы в курортном алжирском городке превращается в трагическую и пугающую притчу о смертельной опасности, пробуждающей в человеческой душе все лучшее — или худшее. И каждый встает перед выбором: бороться за жизнь, искать выход или смириться с господством чумы и неизбежной смертью.</t>
  </si>
  <si>
    <t>Гимнастика. Развиваем координацию. 3-5 лет</t>
  </si>
  <si>
    <t>Блокнот-тренажер на спирали</t>
  </si>
  <si>
    <t>978-5-17-182271-2</t>
  </si>
  <si>
    <t>БлокнотТренажерНаСпирали</t>
  </si>
  <si>
    <t>3-4</t>
  </si>
  <si>
    <t>ASE000000000895621</t>
  </si>
  <si>
    <t>http://cdn.eksmo.ru/v2/ASE000000000895621/COVER/cover1.jpg</t>
  </si>
  <si>
    <t>БлокнотТренажерНаСпирали Гимнастика. Развиваем координацию. 3-5 лет</t>
  </si>
  <si>
    <t>Представляем вашему вниманию сборник с заданиями для малышей 3–5 лет «Гимнастика. Развиваем координацию». В книгу входит 90 упражнений: лабиринты, нейродорожки, цепочки упражнений для рук и глаз, театр теней. Яркие картинки с милыми героями сразу привлекут внимание ребёнка! Малыш разовьёт мелкую моторику и скорость реакции. К этому сборнику будет полезно вернуться через некоторое время, чтобы повторно выполнить задания и снова потренировать межполушарное взаимодействие. Превратите тренировку мелкой моторики в творческую игру!</t>
  </si>
  <si>
    <t>«Гимнастика. Развиваем координацию. 3–5 лет» — сборник из 90 увлекательных упражнений для рук и глаз. Занимаясь по книге, ребёнок разовьёт мелкую моторику и скорость реакции. Также занятия по сборнику помогут малышу рисовать более ровные линии — это полезный навык для дальнейшего обучения письму. Превратите тренировку мелкой моторики в творческую игру.
Для дошкольного возраста.</t>
  </si>
  <si>
    <t>Игры для развития мозга. 5-7 лет</t>
  </si>
  <si>
    <t>978-5-17-182268-2</t>
  </si>
  <si>
    <t>ASE000000000895616</t>
  </si>
  <si>
    <t>http://cdn.eksmo.ru/v2/ASE000000000895616/COVER/cover1.jpg</t>
  </si>
  <si>
    <t>БлокнотТренажерНаСпирали Игры для развития мозга. 5-7 лет</t>
  </si>
  <si>
    <t>«Игры для развития мозга» — это полезный и занимательный тренажёр, который станет прекрасным подарком для детей 5–7 лет. Он превратит обучение в увлекательную игру! Внутри — множество лабиринтов, ребусов, игр со словами и цифрами и других головоломок. Каждое задание в занимательной форме помогает развитию логики и мышления. С помощью нашей книги малыши подготовятся к школе, разовьют творческие и интеллектуальные способности. А яркие картинки, отличное качество и удобная спираль, чтобы перелистывать страницы, — дополняют список причин, почему наш тренажёр станет одной из любимых развивающих книг ребёнка. 
Подарите маленькому читателю радость открытий, уверенность в своих силах и любовь к обучению!</t>
  </si>
  <si>
    <t>«Игры для развития мозга» — это полезный и занимательный тренажёр, направленный на улучшение аналитических способностей ребёнка. На 47 страницах множество лабиринтов, ребусов, игр со словами и цифрами и других головоломок. Каждое задание в увлекательной форме помогает развитию логики и мышления. Небольшой формат книги и спираль — страницы легко перелистывать — позволят брать тренажёр всегда с собой: в детский сад, в гости и даже в дорогу. А красочные иллюстрации точно не дадут скучать!
Для дошкольного возраста.</t>
  </si>
  <si>
    <t>Пишем правой и левой руками одновременно. 5-7 лет</t>
  </si>
  <si>
    <t>978-5-17-182250-7</t>
  </si>
  <si>
    <t>ASE000000000895617</t>
  </si>
  <si>
    <t>http://cdn.eksmo.ru/v2/ASE000000000895617/COVER/cover1.jpg</t>
  </si>
  <si>
    <t>БлокнотТренажерНаСпирали Пишем правой и левой руками одновременно. 5-7 лет</t>
  </si>
  <si>
    <t>Хотите, чтобы ребёнок быстрее освоил письмо и счёт, стал внимательнее и усидчивее?
Тогда тренажёр «Пишем правой и левой руками одновременно» — то, что нужно. Он превратит обучение в увлекательную игру! В книге ребёнка ждут необычные задания, которые нужно выполнять одновременно двумя руками. Это не только весело, но и чрезвычайно полезно: такие упражнения активируют оба полушария мозга, и тем самым развивают координацию, внимание, мышление и память. Каждая буква и цифра оформлена в виде прописей со стрелками, показывающими, как правильно выводить элементы. А яркие картинки, отличное качество и удобная спираль, чтобы перелистывать страницы, — дополняют список причин, почему наш тренажёр станет одной из любимых развивающих книг ребёнка. 
Подарите маленькому читателю радость открытий, уверенность в своих силах и любовь к обучению!</t>
  </si>
  <si>
    <t>«Пишем правой и левой руками одновременно» — это полезный и увлекательный тренажёр, направленный на межполушарное развитие мозга. Ребёнок будет рисовать, писать и выполнять штриховки сразу двумя руками, синхронизируя тем самым работу обоих полушарий мозга. Как результат — маленький читатель не только выучить буквы и цифры, но и станет более внимательным и усидчивым, улучшит память, мелкую моторику и координацию движений. Благодаря спирали страницы легко перелистывать. Небольшой формат позволяет брать тренажёр всегда с собой: в детский сад, в гости и даже в дорогу. А красочные иллюстрации точно не дадут скучать!
Для дошкольного возраста.</t>
  </si>
  <si>
    <t>Тренажёр для развития усидчивости. 5-7 лет</t>
  </si>
  <si>
    <t>978-5-17-182269-9</t>
  </si>
  <si>
    <t>ASE000000000895618</t>
  </si>
  <si>
    <t>http://cdn.eksmo.ru/v2/ASE000000000895618/COVER/cover1.jpg</t>
  </si>
  <si>
    <t>БлокнотТренажерНаСпирали Тренажёр для развития усидчивости. 5-7 лет</t>
  </si>
  <si>
    <t>Вашему ребёнку трудно долго сидеть за заданием? Он быстро отвлекается, теряет интерес или не доводит начатое до конца? Это абсолютно нормально для дошкольного возраста — и именно сейчас самое лучшее время бережно развивать усидчивость и концентрацию.
«Тренажёр для развития усидчивости» — это не просто сборник заданий, а продуманная система упражнений, которая поможет ребёнку постепенно учиться сосредотачиваться, работать самостоятельно и получать удовольствие от выполненной задачи.
В книге вы найдёте:
•   интеллектуальные таблицы,
•   игры со словами и цифрами,
•   шифровки,
•   лабиринты,
•   кроссворды и чайнворды, 
•   ребусы и множество других головоломок.
Ребёнок будет:
•   искать, дорисовывать, соединять и сравнивать,
•   выполнять задания шаг за шагом,
•   тренировать внимание и доводить начатое до конца.
А родители получат удобный инструмент, который поможет подготовить ребёнка к школе и развить важный навык — усидчивость.
Всего 10 минут занятий в день, и малыш станет более внимательным, уверенным и самостоятельным.
Подарите ребёнку полезную привычку учиться с интересом!</t>
  </si>
  <si>
    <t>«Тренажёр для развития усидчивости» — это сборник полезных и увлекательных заданий. Внутри — интеллектуальные таблицы, игры со словами и цифрами, шифровки и лабиринты, кроссворды, чайнворды, ребусы и множество других головоломок. Ребёнок не только улучшит умственные способности, но и будет учиться в креативной форме. Благодаря спирали страницы легко перелистывать. Небольшой формат позволяет брать тренажёр всегда с собой: в детский сад, в гости и даже в дорогу. А красочные иллюстрации точно не дадут скучать!
Для дошкольного возраста.</t>
  </si>
  <si>
    <t>Цифровая крепость</t>
  </si>
  <si>
    <t>978-5-17-013776-3</t>
  </si>
  <si>
    <t>DIGITAL FORTRESS</t>
  </si>
  <si>
    <t>AST000000000172234</t>
  </si>
  <si>
    <t>http://cdn.eksmo.ru/v2/AST000000000172234/COVER/cover1.jpg</t>
  </si>
  <si>
    <t>Браун(best/м)Цифровая крепость</t>
  </si>
  <si>
    <t>В этой книге Дэн Браун предлагает взломать еще один код — сверхсложный, таящий в себе опасность и угрозу для всего мира! 
Но... кто придумал этот код?
Чего он добивается?
Зачем вступил в безжалостную игру с Агентством национальной безопасности США?
Оружие загадочного врага — всего лишь набор символов и букв. 
За расшифровку берется лучший криптограф Америки Сьюзан Флетчер. 
И то, что она обнаруживает, ставит под угрозу не только важнейшие разработки спецслужб США, но и судьбы миллионов людей... 
С этой секунды на Сьюзан начинается настоящая охота...</t>
  </si>
  <si>
    <t>Новые стихи-болтушки для запуска речи</t>
  </si>
  <si>
    <t>Волкова Н., Кузечкин А.</t>
  </si>
  <si>
    <t>Раннее обучение</t>
  </si>
  <si>
    <t>978-5-17-157093-4</t>
  </si>
  <si>
    <t>Малинина Анастасия Юрьевна</t>
  </si>
  <si>
    <t>РаннОбучен</t>
  </si>
  <si>
    <t>ASE000000000873676</t>
  </si>
  <si>
    <t>http://cdn.eksmo.ru/v2/ASE000000000873676/COVER/cover1.jpg</t>
  </si>
  <si>
    <t>Букварь.Раннее обучение(тв)Новые стихи-болтушки для запуска речи</t>
  </si>
  <si>
    <t>Продолжение бестселлера "Стихи-болтушки, которые научат малыша говорить". Книга в игровой форме помогает маленьким молчунам разговориться. Стихи и задания к ним разработаны и написаны специально для этой книги с применением логопедических  техник, которые  в комплексе работают на запуск речи.
В Новых стихах-болтушках: новые стишки на договаривание слов и слогов, новые двигательные стишки, стишки-загадки, игры в стихах, развивающие речь и мышление, к каждому стишку — инструкция для родителей.
Взрослым удобно работать с книгой — к каждому стишку для родителей даны комментарии, задания и подсказки. Детям нравятся забавные стишки, игры и милейшие персонажи, созданные акварельной феей — художницей Еленой Баренбаум.
Занимайтесь с удовольствием! Удачи вам и вашему малышу!</t>
  </si>
  <si>
    <t>Продолжение бестселлера по запуску речи у малышей. Книга с новыми уникальными стихами и логопедическими заданиями. Это издание поможет ребёнку начать произносить первые слова и разговориться. Это не просто книга стихов для малышей — это пособие по развитию речи для самых маленьких. Стихи в этой книжке особенные — логопедические, игровые. Каждый стишок стимулирует речевую активность малыша и помогает прорабатывать звуки.</t>
  </si>
  <si>
    <t>Крутая дамочка, или Нежнее чем польская панна</t>
  </si>
  <si>
    <t>978-5-17-090993-3</t>
  </si>
  <si>
    <t>бумага газетная пухлая 42</t>
  </si>
  <si>
    <t>ASE000000000711917</t>
  </si>
  <si>
    <t>http://cdn.eksmo.ru/v2/ASE000000000711917/COVER/cover1.jpg</t>
  </si>
  <si>
    <t>Вильмонт(лучшее/м)Крутая дамочка, или Нежнее чем польская панна</t>
  </si>
  <si>
    <t>У каждого есть совй скелет в шкафу. Даже живя рядом с близкими людьми, нельзя быть уверенным на сто процентов, что они не скрывают маленький секрет или большую тайну... Семейные тайны, любовь, интриги — все это сплетено воедино.</t>
  </si>
  <si>
    <t>Блокадная книга</t>
  </si>
  <si>
    <t>Адамович А.М., Гранин Д.А.</t>
  </si>
  <si>
    <t>Военный дневник</t>
  </si>
  <si>
    <t>978-5-17-158491-7</t>
  </si>
  <si>
    <t>ВоенныйДневник</t>
  </si>
  <si>
    <t>ASE000000000875126</t>
  </si>
  <si>
    <t>http://cdn.eksmo.ru/v2/ASE000000000875126/COVER/cover1.jpg</t>
  </si>
  <si>
    <t>ВоенныйДневник Адамович/Гранин Блокадная книга</t>
  </si>
  <si>
    <t>Правда о войне безжалостна. Такую правду показали в своей «Блокадной книге» Алесь Адамович и Даниил Гранин, оба — участники Великой Отечественной войны.
«Блокадная книга» построена на дневниках и воспоминаниях свидетелей «ленинградского апокалипсиса». Авторы встречались и с простыми ленинградцами, пережившими блокаду, и с людьми, от которых зависело принятие решений. Так появилась первая народная книга о блокаде. В свое время выпуск этой книги был задержан цензурой – слишком неудобной оказалась блокадная правда.
После выхода книги на ее авторов обрушилась лавина писем: читатели благодарили Адамовича и Гранина за первую, настоящую книгу о блокаде. Эту книгу, представляющую собой яркое свидетельство времени, должен прочесть каждый.</t>
  </si>
  <si>
    <t>Нас время учило. Дети блокады</t>
  </si>
  <si>
    <t>Разумовский Л.С.</t>
  </si>
  <si>
    <t>978-5-17-184616-9</t>
  </si>
  <si>
    <t>ASE000000000897343</t>
  </si>
  <si>
    <t>http://cdn.eksmo.ru/v2/ASE000000000897343/COVER/cover1.jpg</t>
  </si>
  <si>
    <t>ВоенныйДневник Разумовский Нас время учило. Дети блокады</t>
  </si>
  <si>
    <t>Лев Разумовский — ленинградский скульптор, который в 17 лет ушел на фронт. В 43-м он был просто Левушкой: выросший в тепле и заботе, обожаемый младший сын и брат. На войне же для сослуживцев он оказался чужим: очкарик, еврей, «да и дурак, к тому же, потому что умные евреи, как известно, все устроились в тылу».
Доказывать, что ты человек и мужчина, пришлось словами и кулаками. Но на самом деле он стал мужчиной раньше — в блокаду, когда кончилось детство, и от него зависело выживание семьи. Пока хватало сил. А когда силы кончились, врач сказал матери: «Ваш сын не болен, он голоден. Если не случится чуда, жить ему три дня».
Чудо случилось. Потом был фронт, ранение, потеря руки и десять месяцев госпиталей. А потом — учеба в училище барона Штиглица и долгая жизнь художника. Сегодня его скульптуры хранятся в музеях по всему миру, а игрушки, придуманные им, знают и любят наши бабушки, родители и мы сами.
Эта книга — две повести, письма и рисунки человека, который выжил, потому что у него была воля.</t>
  </si>
  <si>
    <t>По ту сторону отражения. Музыкальный приворот</t>
  </si>
  <si>
    <t>978-5-17-137089-3</t>
  </si>
  <si>
    <t>ASE000000000857935</t>
  </si>
  <si>
    <t>http://cdn.eksmo.ru/v2/ASE000000000857935/COVER/cover1.jpg</t>
  </si>
  <si>
    <t>Джейн Анна(мир любви)Музыкальный приворот-2.По ту сторону отражения</t>
  </si>
  <si>
    <t>Кого выбрать: короля музыкальной сцены, любимца миллионов или скромного, тихого, но такого милого одногруппника?</t>
  </si>
  <si>
    <t>Любовные привороты сродни любовному суррогату и вряд ли смогут заменить настоящие чувства. Так Катрина считала раньше. Привороты, с помощью которых желаешь влюбить в себя не кого-нибудь, а известного рок-музыканта, приводят к одним лишь глупостям, странным ситуациям и даже к слезам. Так Катрина стала считать после эксперимента своей лучшей подруги. А теперь она вообще не думает о приворотах - сейчас Катрине очень хотелось бы разобраться в себе и понять, кого она любит: нежного и странного или скверного и знаменитого? А может быть, она любит их обоих или... одного и того же человека? И что ему (или все же им?) нужно от нее?</t>
  </si>
  <si>
    <t>1000 загадок</t>
  </si>
  <si>
    <t>Лысаков В.Г.</t>
  </si>
  <si>
    <t>Для детей и не только</t>
  </si>
  <si>
    <t>978-5-17-027263-1</t>
  </si>
  <si>
    <t>ДляДетейНеТолько</t>
  </si>
  <si>
    <t>AST000000000000475</t>
  </si>
  <si>
    <t>http://cdn.eksmo.ru/v2/AST000000000000475/COVER/cover1.jpg</t>
  </si>
  <si>
    <t>ДляДетей(и не только)1000 загадок</t>
  </si>
  <si>
    <t>Жизнь полна загадок и секретов. И мы с раннего детства пытаемся разгадать их. Эта книга поможет детям самим ответить на многие вопросы из жизни человека и природы, пополнить свой арсенал новой информацией о животных и растениях, интересными сведениями из географии, истории и литературы. Не забыты в нашей книге и ребята среднего школьного возрас-та. Для них предназначены главы «Загадки на сообразительность» и «Вопросы для эрудитов», которые могут быть использованы также учителями для проведе-ния школьных викторин и внеклассных занятий.</t>
  </si>
  <si>
    <t>Лекарство от всех болезней. Как активировать скрытые резервы молодости</t>
  </si>
  <si>
    <t>Доктор блогер</t>
  </si>
  <si>
    <t>978-5-17-122521-6</t>
  </si>
  <si>
    <t>ДокторБлогер</t>
  </si>
  <si>
    <t>ASE000000000850993</t>
  </si>
  <si>
    <t>http://cdn.eksmo.ru/v2/ASE000000000850993/COVER/cover1.jpg</t>
  </si>
  <si>
    <t>ДокторБлогер Шишонин Лекарство от всех болезней. Как активировать скрытые резервы молодости</t>
  </si>
  <si>
    <t>Почему не помогают таблетки? Почему вы годами ходите по врачам, а чувствуете себя по-прежнему плохо? Да просто потому, что ни одно лекарство не может вылечить  болезнь, пока организм сам не начнет сопротивляться заболеванию.  Книга известного врача Александра Шишонина – это подробный рассказ о том, как настроить организм на борьбу с болезнью, сохранить молодость и здоровье без лекарств, а также о том, какие медицинские заблуждения мешают навсегда избавиться от «неизлечимых» болезней.
 Редакция «АиФ. Здоровье»</t>
  </si>
  <si>
    <t>Как часто нам не хватает на себя времени или внимательного отношения к собственному здоровью! И при первых признаках недомогания мы начинаем снимать лекарствами симптомы, вместо того чтобы лечить причины заболевания.
Александр Шишонин предлагает авторскую методику решения проблем со здоровьем, профилактику хронических заболеваний и естественное омоложение организма. В книге вы узнаете, что нужно делать для того, чтобы запустить природные механизмы восстановления тканей и активировать скрытые резервы молодости, не прибегая к использованию таблеток.
В приложении, помимо полюбившейся уже всем гимнастики для шеи, вы найдете ряд иллюстрированных комплексов упражнений, направленных на конкретные проблемы, – для позвоночника, суставов, внутренних органов и даже для иммунитета!</t>
  </si>
  <si>
    <t>Бегущий в Лабиринте. Тотальная угроза</t>
  </si>
  <si>
    <t>Дэшнер Д., Ненов В.Н.</t>
  </si>
  <si>
    <t>Бегущий в лабиринте</t>
  </si>
  <si>
    <t>978-5-17-137347-4</t>
  </si>
  <si>
    <t>Дэшнер(КИНО!!)</t>
  </si>
  <si>
    <t>THE KILL ORDER</t>
  </si>
  <si>
    <t>ASE000000000858219</t>
  </si>
  <si>
    <t>http://cdn.eksmo.ru/v2/ASE000000000858219/COVER/cover1.jpg</t>
  </si>
  <si>
    <t>Дэшнер(КИНО!!/нов)Бегущий в Лабиринте-4.Тотальная угроза(2 изд.)</t>
  </si>
  <si>
    <t>- Приквел знаменитого цикла «Бегущий в лабиринте».
- Young adult антиутопия о постапокалиптическом будущем.
- Трилогия «Бегущий в лабиринте» мгновенно стала популярной и вошла в стонедельный список бестселлеров The New York Times, а в 2014 году по ней был выпущен фильм.</t>
  </si>
  <si>
    <t>За 13 лет до событий, происходящих в Лабиринте, на Землю обрушились потоки солнечной радиации, уничтожая на своем пути все живое…
Необратимые изменения климата привели к резкому потеплению.
Немногочисленные выжившие после катастрофы ютятся в палатках и жалких самодельных жилищах, прячась в лесах и горах.
В довершение всех бед, выпавших людям, правительство принимает решение о сокращении населения Америки, выпуская на волю смертельный, не до конца изученный вирус.
Юные Марк и Трина вместе со своими спутниками — отставным пилотом и бывшей военной медсестрой — пробираются по выжженным землям Северной Каролины в поисках лекарства от страшной заразы, неуклонно расползающейся по планете.</t>
  </si>
  <si>
    <t>Славянское язычество</t>
  </si>
  <si>
    <t>Артемов В.В.</t>
  </si>
  <si>
    <t>Жемчужины фольклора</t>
  </si>
  <si>
    <t>978-5-17-182319-1</t>
  </si>
  <si>
    <t>Козлова Элана Александровна</t>
  </si>
  <si>
    <t>ЖемчужиныФолклора</t>
  </si>
  <si>
    <t>ASE000000000895696</t>
  </si>
  <si>
    <t>http://cdn.eksmo.ru/v2/ASE000000000895696/COVER/cover1.jpg</t>
  </si>
  <si>
    <t>ЖемчужиныФолклора Артемов Славянское язычество</t>
  </si>
  <si>
    <t>Где еще вам доведется познакомиться с Перуном, Ладой и Мокошью? Когда удастся побывать на праздниках, имеющих столь глубокие и прочные корни, что «ни в сказке сказать, ни пером описать»? Или, может, вам захочется побольше узнать о народных обычаях и бытовых привычках наших предков?
Откройте книгу Владислава Артемова у окунитесь в загадочный, пугающий, яркий и необычный мир древних славян, их будней и праздников, их горя и радостей. Поверьте, путешествие по страницам «Славянского язычества» не оставит вас равнодушными!</t>
  </si>
  <si>
    <t>Индеец Российской империи. Дальнобойщик</t>
  </si>
  <si>
    <t>Злотников Р.В., Макаренков М.А.</t>
  </si>
  <si>
    <t>Злотников. Новая фантастика</t>
  </si>
  <si>
    <t>978-5-17-180892-1</t>
  </si>
  <si>
    <t>ЗлотниковНовФантастика</t>
  </si>
  <si>
    <t>ASE000000000894458</t>
  </si>
  <si>
    <t>http://cdn.eksmo.ru/v2/ASE000000000894458/COVER/cover1.jpg</t>
  </si>
  <si>
    <t>ЗлотниковНовФантастика Индеец Российской империи. Дальнобойщик</t>
  </si>
  <si>
    <t>– Первая книга новой трилогии «Индеец Российской империи».
– Жесткая криминальная драма с фантастическим элементом о том, какой могла бы быть жизнь на Аляске, останься она в составе Российской империи.
– Впервые в соавторстве с фантастом, автором романа «Объект “Фенрир”» Максимом Макаренковым. 
– Роман Валерьевич Злотников — известный российский писатель-фантаст, автор циклов «Землянин», «Генерал-адмирал», серии «Э.К.С.П.А.Н.С.И.Я.», обладатель литературных премий «Аэлита», «РосКон», «Интерпресскон» и других.</t>
  </si>
  <si>
    <t>Он считал себя храбрым индейским воином, но ему приходилось работать дальнобойщиком. Одна радость в жизни — подраться с белыми угнетателями, отомстить за века унижений коренных жителей Аляски.
После очередного загула он привычно заснул в «обезьяннике» в офисе шерифа, глядя на звездно-полосатый флаг… А проснулся в околотке. И вроде бы Аляска на месте, и город за окном тот же самый. Вот только флаг тут с двуглавым орлом, на стене — портрет мужчины в короне, а копа следует называть «ispravnik».
Конечно же, это злые духи его наказали, наслали морок! Или нет? Так или иначе, теперь ему предстоит отыскать дорогу в тот мир, где все знакомо и просто.</t>
  </si>
  <si>
    <t>Модерн. История стиля</t>
  </si>
  <si>
    <t>Сарабьянов Д.В.</t>
  </si>
  <si>
    <t>История и наука Рунета. Лекции</t>
  </si>
  <si>
    <t>978-5-17-186708-9</t>
  </si>
  <si>
    <t>История&amp;НаукаРунета(Лекци</t>
  </si>
  <si>
    <t>ASE000000000898802</t>
  </si>
  <si>
    <t>http://cdn.eksmo.ru/v2/ASE000000000898802/COVER/cover1.jpg</t>
  </si>
  <si>
    <t>История&amp;НаукаРунета(Лекции)Сарабьянов Модерн. История стиля</t>
  </si>
  <si>
    <t>Дмитрий Сарабьянов (1923–2013) — советский и российский искусствовед, специалист по истории русского и советского изобразительного искусства. 
Книга «Модерн. История стиля» — посвящена стилю, получившему распространение в искусстве последних десятилетий XIX и в начале XX века в большинстве стран Европы и Америки. Наиболее полно он проявился в архитектуре и в прикладных искусствах, но также охватил и изобразительные искусства — живопись, графику, скульптуру. Рассматривая основные этапы развития стиля, его социальные и художественные предпосылки, автор намечает три этапа развития модерна: ранний (80-е годы), зрелый (90-е годы) и поздний (начало XX века); и дает анализ, в какой стране и в каких видах искусства наиболее полно проявлялся стиль модерн на каждом из этих этапов. 
Наследие модерна разнообразно и многослойно: оно включает не только неоспоримые ценности и подлинные художественные открытия, но и отражает неразрешенные противоречия, смятение перед жизненными трудностями и социальными изменениями.</t>
  </si>
  <si>
    <t>Календарь развития ребёнка от рождения до 3 лет "Здравствуй, мама!"</t>
  </si>
  <si>
    <t>Гамалеева Н.В.</t>
  </si>
  <si>
    <t>Календарь</t>
  </si>
  <si>
    <t>Листовые</t>
  </si>
  <si>
    <t>978-5-17-184833-0</t>
  </si>
  <si>
    <t>Хроленко Дарья Алексеевна</t>
  </si>
  <si>
    <t>ASE000000000897526</t>
  </si>
  <si>
    <t>http://cdn.eksmo.ru/v2/ASE000000000897526/COVER/cover1.jpg</t>
  </si>
  <si>
    <t>Календарь-планер «Здравствуй, мама!» это:
•   весь мир малыша у вас под рукой: фиксируйте достижения, контакты врачей и важные даты в один клик... то есть в один штрих карандашом
•   заметки просто хорошей мамы: помогут проживать активное родительство без стресса, превращая быт в семейные традиции
•   ваш личный архив первых побед и навигатор по будням материнства
•   ваш первый совместный путь — от первого кабачка до большой дружбы: сохраните историю взросления, которую ваш ребёнок прочитает спустя… лет 20</t>
  </si>
  <si>
    <t>Детство пролетает быстро, а активное родительство длится всего 20 лет. Наш календарь-планер создан для того, чтобы эти годы не превратились в «день сурка». Повесьте его на стену — и у вас всегда под рукой место для фиксации первых шагов, важных заметок и ваших чувств. Это будущая семейная реликвия, которую вы передадите своему уже взрослому ребёнку как символ вашей любви и заботы.</t>
  </si>
  <si>
    <t>978-5-17-078669-5</t>
  </si>
  <si>
    <t>AST000000000121042</t>
  </si>
  <si>
    <t>http://cdn.eksmo.ru/v2/AST000000000121042/COVER/cover1.jpg</t>
  </si>
  <si>
    <t>Кинг(нов)Долорес Клейборн</t>
  </si>
  <si>
    <t>– От автора культовых романов «Зеленая миля», «Сияние» и «Институт».
– Журнал Таймс включил вышедшую в 1995 году экранизацию, с Кэти Бейтс в главной роли, в число десяти лучших фильмов по Стивену Кингу.
– Стивен Кинг — один из самых популярных писателей современности. Его романы переведены на 44 языка, изданы в 80 странах и разошлись по свету тиражом свыше 400 000 000 экземпляров.
– Серия «Король на все времена» – полная коллекция знаменитых историй Стивена Кинга в твердом переплете.</t>
  </si>
  <si>
    <t>Роза Марена</t>
  </si>
  <si>
    <t>978-5-17-093729-5</t>
  </si>
  <si>
    <t>Rose Madder</t>
  </si>
  <si>
    <t>ASE000000000719509</t>
  </si>
  <si>
    <t>http://cdn.eksmo.ru/v2/ASE000000000719509/COVER/cover1.jpg</t>
  </si>
  <si>
    <t>Кинг(нов)Роза Марена</t>
  </si>
  <si>
    <t>Четырнадцать лет Рози Дэниэльс была замужем за тираном-полицейским. В один прекрасный день она решила — хватит. Но муж считал иначе: как охотник травит добычу, так он преследовал ее, мало-помалу сходя с ума от ненависти.
И тогда Рози, спасая свою жизнь, ушла в воображаемый мир, где стала совсем другой женщиной — Розой Мареной.
А погоня продолжалась...</t>
  </si>
  <si>
    <t>Говорящий русско-китайский словарик в картинках</t>
  </si>
  <si>
    <t xml:space="preserve">Макк Елена </t>
  </si>
  <si>
    <t>Китайский язык: раннее обучение</t>
  </si>
  <si>
    <t>978-5-17-170322-6</t>
  </si>
  <si>
    <t>КитайЯзРаннееОбучение</t>
  </si>
  <si>
    <t>ASE000000000886274</t>
  </si>
  <si>
    <t>http://cdn.eksmo.ru/v2/ASE000000000886274/COVER/cover1.jpg</t>
  </si>
  <si>
    <t>КитайЯзРаннееОбучение Говорящий русско-китайский словарик в картинках</t>
  </si>
  <si>
    <t>Мечтаете, чтобы ваш ребёнок выучил китайский язык и не знаете с чего начать? Елена Макк, основатель онлайн-академии китайского языка, подготовила комплект «говорящих» книг-тренажёров, которые помогут легко и просто начать обучение с нуля. В комплект входят прописи для тренировки графических навыков и словарик для изучения первых слов. «Говорящий русско-китайский словарик в картинках» поможет выучить более 600 слов по основным темам: тело, дом, еда, профессии, цвета, формы и размеры, мир вокруг и др. Сочетание ярких образов и аудио по QR-кодам стимулирует стойкий интерес к занятиям и обеспечит лучшее запоминание.
Сделайте первый шаг в увлекательный мир необычного языка и культуры!</t>
  </si>
  <si>
    <t>«Говорящий русско-китайский словарик в картинках» — лучший помощник в изучении китайского языка. Автор книги Елена Макк — создатель Академии китайского языка — собрала 600 самых распространённых слов по 30 базовым темам: вежливые слова, цифры, еда и напитки, одежда, транспорт и другие. Красочные иллюстрации и озвучка слов по QR-кодам поможет легко и быстро освоить первые слова и потренировать произношение. Для комплексного изучения рекомендуем дополнить занятие по китайским прописям Елены Макк.
Для начального образования.</t>
  </si>
  <si>
    <t>100 головоломок для малышей</t>
  </si>
  <si>
    <t>Книжка в кармашек</t>
  </si>
  <si>
    <t>978-5-17-174790-9</t>
  </si>
  <si>
    <t>КнКармашек</t>
  </si>
  <si>
    <t>ASE000000000889572</t>
  </si>
  <si>
    <t>http://cdn.eksmo.ru/v2/ASE000000000889572/COVER/cover1.jpg</t>
  </si>
  <si>
    <t>КнКармашек 100 головоломок для малышей</t>
  </si>
  <si>
    <t>«100 головоломок для малышей» — умные игры в любом месте!  
Как увлечь малыша с пользой? Развивающая книжка «100 головоломок для малышей» из серии «Книжка в кармашек» — это компактный помощник для весёлого обучения в дороге, на прогулке или дома! 
Что внутри?
•   100 интересных головоломок для логики, внимания и памяти; 
•   разнообразные задания: лабиринты, загадки, бродилки и многое другое; 
•   яркие иллюстрации;
•   компактный формат.
С помощью этой книги ребёнок: 
•   развивает мышление и логику;
•   улучшает внимание и концентрацию;
•   проводит время с пользой в любой ситуации. 
Захватите с собой умные развлечения — заказывайте «100 головоломок для малышей» прямо сейчас!</t>
  </si>
  <si>
    <t>«100 головоломок для малышей» — увлекательный сборник заданий удобного карманного формата. Он поможет ребёнку развить логическое мышление, внимание, память и воображение в игровой форме. Лабиринты, загадки, поиск отличий и другие весёлые упражнения сделают обучение интересным и полезным. 
Для дошкольного возраста.</t>
  </si>
  <si>
    <t>Россия, которую мы...-2</t>
  </si>
  <si>
    <t>Панфилов В.С.</t>
  </si>
  <si>
    <t>Коллекция.</t>
  </si>
  <si>
    <t>978-5-17-168742-7</t>
  </si>
  <si>
    <t>Коллекция</t>
  </si>
  <si>
    <t>ASE000000000885160</t>
  </si>
  <si>
    <t>http://cdn.eksmo.ru/v2/ASE000000000885160/COVER/cover1.jpg</t>
  </si>
  <si>
    <t>Коллекция Панфилов Россия, которую мы...-2 (ИДЛенинград)</t>
  </si>
  <si>
    <t>– Коллекционное издание, в которое вошли сразу четыре романа фантастического цикла: «Юность», «Университеты», «Дипломная работа» и «Госэкзамен».
– Альтернативная история с попаданческим элементом: герой проходит путь взросления в мире на рубеже XIX и XX веков, причем его решения постепенно начинают влиять на политическое будущее империи.
– Книга работает одновременно как приключенческая сага, роман взросления и историческая хроника. Здесь есть и российская глубинка, и университетская среда, и большая политика, и дальние территории имперского мира, включая Африку и англо-бурскую войну, и житейско-романтическая линия.
– Василий Панфилов — современный российский писатель-фантаст, наиболее известный по циклу «Улан».
– Серия «Коллекция» — увесистые тома толщиной с ладонь, не менее тысячи страниц в каждом, отпечатанные на отличной бумаге в твердом переплете и прекрасном оформлении.</t>
  </si>
  <si>
    <t>Больше всего он хочет — неба! Взлететь и, как когда-то, в редких просыпающихся воспоминаниях о прежней жизни, парить, чувствуя восторг от свободного падения, от вида земли с высоты птичьего полета, от ощущения свободы! Но когда твой личный враг — самодержец всероссийский, когда власти выписывают «волчий билет», запрещающий учебу в Российской империи, когда церковь вот-вот объявит анафему, жить становится очень непросто! Уехав от проблем в Африку, он попадает в самое начало англо-бурской, и, хотя воевать не хочет, обстоятельства оказываются сильнее. Оказавшись на войне, он одним своим присутствием меняет реальность, а потом, взлетев в небо, ломает реальность о колено! Завоеванная Родезия присоединяется к Южно-Африканскому Союзу, и это, черт подери, русское государство! Ну или точнее — русскоговорящее… потому что Одессы там — через край! Да и вообще, кому какое дело до национальности?!
Всё непросто… но есть свое государство, где в парламенте заседают социалисты и националисты, спорящие насмерть и подчас — буквально! Но мало завоевать, завоеванное нужно удержать. С Британией подписан не мир, но — перемирие, и к войне готовятся обе стороны. В ход идет террор и шантаж, и аферы… и боже мой, какие это аферы! Перекраивается карта мира, и уже понятно — ничего не будет так, как раньше. В том числе и в Российской империи…</t>
  </si>
  <si>
    <t>СМЕРШ XVIII</t>
  </si>
  <si>
    <t>Дашко Д.Н.</t>
  </si>
  <si>
    <t>Коллекция. Военная фантастика</t>
  </si>
  <si>
    <t>978-5-17-185707-3</t>
  </si>
  <si>
    <t>КоллекцияВоенФантастика</t>
  </si>
  <si>
    <t>ASE000000000888401</t>
  </si>
  <si>
    <t>http://cdn.eksmo.ru/v2/ASE000000000888401/COVER/cover1.jpg</t>
  </si>
  <si>
    <t>КоллекцияВоенФантастика Дашко СМЕРШ XVIII(ИДЛенинград)</t>
  </si>
  <si>
    <t>– Сборник первых двух книг цикла «СМЕРШ XVIII»: «Мы из Тайной канцелярии» и «Щитом и мечом». 
– Россия, 1735 год — эпоха бироновщины, доносов и дворцовых заговоров. Молодой дворянин Елисеев поступает в Тайную канцелярию и быстро понимает: за каждым делом — будь то убийство монастырского настоятеля или уличное ограбление — тянутся нити к самым влиятельным людям империи. Читателя ждет захватывающий исторический детектив о том, как делался сыск в эпоху, когда слово доносчика весило больше любых улик.
– Дмитрий Дашко — автор циклов «Гвардеец», «Штрафники 2017», «Зона Икс».
– «Коллекция» — это увесистые тома толщиной с ладонь, не менее тысячи страниц в каждом, отпечатанные на отличной бумаге в твердом переплете и прекрасном оформлении.</t>
  </si>
  <si>
    <t>1735 год, пресловутая «бироновщина». Восемнадцатилетний дворянин Елисеев начинает свою карьеру в Тайной канцелярии. Умному, честолюбивому и умеющему за себя постоять юноше не по душе бумажная рутина службы, и фортуна даёт ему шанс проявить себя.
Помощь приходит, откуда и подумать было нельзя. К нему, в век восемнадцатый, попадает его потомок из рода Елисеевых.
Вместе они составят отличный детективный тандем и смогут распутать дела любой сложности, а, как известно, в восемнадцатом веке преступлений совершалось не меньше нашего.</t>
  </si>
  <si>
    <t>ТРИЗ. Как решить любую проблему</t>
  </si>
  <si>
    <t>Коротко и ясно</t>
  </si>
  <si>
    <t>978-5-17-162171-1</t>
  </si>
  <si>
    <t>КороткоЯсно</t>
  </si>
  <si>
    <t>ASE000000000878837</t>
  </si>
  <si>
    <t>http://cdn.eksmo.ru/v2/ASE000000000878837/COVER/cover1.jpg</t>
  </si>
  <si>
    <t>КороткоЯсно(тв)ТРИЗ. Как решить любую проблему</t>
  </si>
  <si>
    <t>Незаменимая книга для желающих развить свою креативность и научиться решать нестандартные задачи. Теория решения изобретательских задач - это инновационный подход к решению любых проблем. Для вас больше не будет неразрешимых задач, а будут только новые интересные возможности!</t>
  </si>
  <si>
    <t>Эта книга незаменима для всех,  кто хочет развить свою креативность и научиться решать нестандартные задачи. Теория решения изобретательских задач - это инновационный подход к решению любых проблем. Для вас больше не будет неразрешимых задач, а будут только новые интересные возможности!</t>
  </si>
  <si>
    <t>Многоразовые наклейки: собери пазл! Котёнок Котэ в городе</t>
  </si>
  <si>
    <t>Котенок Котэ: многоразовые наклейки</t>
  </si>
  <si>
    <t>978-5-17-170038-6</t>
  </si>
  <si>
    <t>бумага мелованная матовая 90</t>
  </si>
  <si>
    <t>КотКотэ:многоразНакл</t>
  </si>
  <si>
    <t>ASE000000000885979</t>
  </si>
  <si>
    <t>http://cdn.eksmo.ru/v2/ASE000000000885979/COVER/cover1.jpg</t>
  </si>
  <si>
    <t>КотенокКотэ(НАКЛ)Котёнок Котэ в городе. Многоразовые наклейки: собери пазл!</t>
  </si>
  <si>
    <t>Эта увлекательная книга с яркими пазлами-наклейками и интересными заданиями создана специально для маленьких поклонников мультфильма «Котёнок Котэ»! 
Внутри тебя ждут любимые персонажи, интересные и разнообразные задания, которые помогут развить внимание, логику, творческое мышление и мелкую моторику. Ты сможешь дополнить картинку наклейками самостоятельно.</t>
  </si>
  <si>
    <t>Котёнок Котэ и его друзья уже ждут тебя, чтобы начать увлекательное путешествие по городу и его окрестностям! Скорее открывай книгу, выполняй интересные задания и дополняй наклейками картинки!</t>
  </si>
  <si>
    <t>978-5-17-088361-5</t>
  </si>
  <si>
    <t>ASE000000000703545</t>
  </si>
  <si>
    <t>http://cdn.eksmo.ru/v2/ASE000000000703545/COVER/cover1.jpg</t>
  </si>
  <si>
    <t>Коэльо(best/мяг)Алхимик</t>
  </si>
  <si>
    <t>— Стильное издание легендарного философского романа «Алхимик»!
— Пауло Коэльо — один из самых любимых и читаемых писателей в мире.
— Книги Пауло Коэльо переведены на 81 язык, а общий тираж составляет 225 000 000 экземпляров.
— В 2006 году Пауло Коэльо стал Послом Мира ООН.</t>
  </si>
  <si>
    <t>"Алхимик" — самый известный роман бразильского писателя Пауло Коэльо, любимая книга миллионов людей во всем мире. В юности люди не боятся мечтать, все кажется им возможным. Но проходит время, и таинственная сила принимается им внушать, что их желания неосуществимы.
"Добиться воплощения Своей Судьбы — вот единственная подлинная обязанность человека..." — утверждает Пауло Коэльо.
Этот, ставший культовым, роман-притча способен изменить жизнь своих читателей.</t>
  </si>
  <si>
    <t>Испанские легенды. Уровень 1</t>
  </si>
  <si>
    <t>Легко читаем по-испански</t>
  </si>
  <si>
    <t>978-5-17-150476-2</t>
  </si>
  <si>
    <t>ЛегкоЧитаем.Исп.</t>
  </si>
  <si>
    <t>ASE000000000866795</t>
  </si>
  <si>
    <t>http://cdn.eksmo.ru/v2/ASE000000000866795/COVER/cover1.jpg</t>
  </si>
  <si>
    <t>ЛегкоЧитаем.Исп.(уровень 1).Испанские легенды.(нов)</t>
  </si>
  <si>
    <t>Своеобразие любого языка и культуры наиболее полно проявляется в народном творчестве. Благодаря данному пособию изучение испанского языка будет не только полезным, но и увлекательным.
Книга содержит двенадцать испанских и латиноамериканских легенд на разные сюжеты. Все тексты адаптированы, сопровождаются комментариями и упражнениями на понимание прочитанного с ответами. В конце книги помещен небольшой испанско-русский словарь.
Пособие предназначается для начинающих изучать испанский язык (уровень 1 – для начинающих A1-A2). Небольшой формат издания позволяет читать тексты как дома, так и в поездке.</t>
  </si>
  <si>
    <t>Лео и Тиг. Игры и загадки</t>
  </si>
  <si>
    <t>Лео и Тиг (КИНО)</t>
  </si>
  <si>
    <t>978-5-17-182986-5</t>
  </si>
  <si>
    <t>ЛеоТиг(КИНО)</t>
  </si>
  <si>
    <t>ASE000000000896186</t>
  </si>
  <si>
    <t>http://cdn.eksmo.ru/v2/ASE000000000896186/COVER/cover1.jpg</t>
  </si>
  <si>
    <t>ЛеоТиг(КИНО)Игры и загадки</t>
  </si>
  <si>
    <t>Лео и Тиг ждут тебя, чтобы отправиться в увлекательное путешествие по миру лабиринтов, игр и загадок. В этом путешествии ты познакомишься с шустрой и весёлой лаской Милой, кокеткой рысью Редьярой, мудрым медведем Мапой Пандига и другими зверятами. Не медли, хватай карандаши, фломастеры, смекалку и вперёд, навстречу приключениям!</t>
  </si>
  <si>
    <t>Лео и Тиг. Игры и лабиринты</t>
  </si>
  <si>
    <t>978-5-17-182985-8</t>
  </si>
  <si>
    <t>ASE000000000896185</t>
  </si>
  <si>
    <t>http://cdn.eksmo.ru/v2/ASE000000000896185/COVER/cover1.jpg</t>
  </si>
  <si>
    <t>ЛеоТиг(КИНО)Игры и лабиринты</t>
  </si>
  <si>
    <t>Возвращение к себе. Разговор по душам о женском пути</t>
  </si>
  <si>
    <t>Истомина Алина</t>
  </si>
  <si>
    <t>Лидер Рунета. Подарочное издание</t>
  </si>
  <si>
    <t>978-5-17-174731-2</t>
  </si>
  <si>
    <t>ЛидерРунета(под)</t>
  </si>
  <si>
    <t>ASE000000000889508</t>
  </si>
  <si>
    <t>http://cdn.eksmo.ru/v2/ASE000000000889508/COVER/cover1.jpg</t>
  </si>
  <si>
    <t>ЛидерРунета(под/цв)Истомина Возвращение к себе. Разговор по душам о женском пути</t>
  </si>
  <si>
    <t>Меня зовут Алина Истомина. Я счастливая женщина. Жена. Мама. Автор книг, рождающихся из глубинного исследования и опыта, в которых есть жизнь. Я шла разными дорогами. В поисках ответа я прикасалась к психологии, заглядывала в тайны эзотерики, пробовала дыхания йоги и практики тишины, слушала астрологию и нумерологию, даже касалась карт и других тонких знаний. Все это было как фонарики в ночи – маленький свет, который помогал идти вперед, пока в глубине сердца я интуитивно искала и жаждала большего. Но однажды я ощутила… Есть Свет, который не гаснет. Он не просто указывает свет – Он сам есть Путь. Это Слово Бога. Живое, сильное, обнимающее и никогда не изменяющееся. 
Все это стало частью моего опыта, маленькими мостиками и ступеньками, по которым я шла вглубь истины. Я падала, вставала и снова падала, вставала… Но продолжала идти. Но сегодня я пришла в удивительное и святое место, я учусь стоять на Слове, которое незыблемо, и хочу, чтобы странички этой книги стали мостиком – от человеческих поисков где-то к Небесному свету.
В этой книге – мое дыхание, моя молитва, моя женская природа.
Не читай слова – читай состояние и образы, которые к тебе приходят, находясь в путешествии с прекрасным названием – Жизнь.</t>
  </si>
  <si>
    <t>Черновик</t>
  </si>
  <si>
    <t>Книги Сергея Лукьяненко</t>
  </si>
  <si>
    <t>978-5-17-100294-7</t>
  </si>
  <si>
    <t>Лукьяненко(лучшее)</t>
  </si>
  <si>
    <t>ASE000000000826718</t>
  </si>
  <si>
    <t>http://cdn.eksmo.ru/v2/ASE000000000826718/COVER/cover1.jpg</t>
  </si>
  <si>
    <t>Лукьяненко(лучшее)Черновик</t>
  </si>
  <si>
    <t>– Первый том фантастического  цикла Сергея Лукьяненко «Работа над ошибками».
– От автора бестселлеров «Ночной дозор», «Черновик» и «Рыцари сорока островов».
– Сергей Лукьяненко – один из самых любимых, авторитетных и харизматичных авторов современной российской фантастики.
– Издание серии «Книги Сергея Лукьяненко» – книги с иллюстрированной обложкой в твердом переплете.</t>
  </si>
  <si>
    <t>В твоей квартире живут чужие люди.
Твое место на работе занято другим...
Тебя не узнают ни друзья, ни любимая девушка...
Тебя стирают из этого мира.
Кто?
На чьей стороне сражаться?</t>
  </si>
  <si>
    <t>Крокодил Гена и его друзья</t>
  </si>
  <si>
    <t>978-5-17-122345-8</t>
  </si>
  <si>
    <t>AST000000000155413</t>
  </si>
  <si>
    <t>http://cdn.eksmo.ru/v2/AST000000000155413/COVER/cover1.jpg</t>
  </si>
  <si>
    <t>ЛучшДетКнига Успенский Крокодил Гена и его друзья</t>
  </si>
  <si>
    <t>Часто дети говорят: «Крокодил Гена и его друзья – это книга про Чебурашку». И правда, получается, что Гена – обыкновенный городской житель, работает в зоопарке. И другие обитатели этого города – лев Чандр, обезьянка Мария Францевна, девочка Галя и двоечник-хулиган Дима – равноправные граждане мегаполиса. Самое необычное в них то, что они чувствуют себя немного одиноко. А вот Чебурашка на самом деле удивительное создание. Никто, даже он сам, не знает, кто он такой. Он очень дружелюбный и общительный, и поэтому остальные персонажи книги хотят с ним дружить и что-то делать вместе. Оказывается, даже странный чужак может стать своим человеком!
Для детей до 3-х лет.</t>
  </si>
  <si>
    <t>Синяя птица</t>
  </si>
  <si>
    <t>Метерлинк М.</t>
  </si>
  <si>
    <t>978-5-17-184892-7</t>
  </si>
  <si>
    <t>L'OISEAU BLEU</t>
  </si>
  <si>
    <t>ASE000000000897571</t>
  </si>
  <si>
    <t>http://cdn.eksmo.ru/v2/ASE000000000897571/COVER/cover1.jpg</t>
  </si>
  <si>
    <t>ЛучшиеСказкиМира(мел)Метерлинк Синяя птица (илл. И. Олейникова)</t>
  </si>
  <si>
    <t>Морозной рождественской ночью
в дверь брата и сестры Тильтиль и Митиль
постучалась фея Берилюна. Её внучка больна,
и поможет ей только Синяя птица...
Получив от феи волшебный подарок,
с помощью которого можно видеть души предметов, Тильтиль и Митиль отправляются
на поиски Синей птицы —
символ счастья и надежд.
Эта волшебная история учит внимательнее
и бережнее относиться ко всему,
что нас окружает, и по-философски
отвечает на главные вопросы:
что такое счастье и где его искать?</t>
  </si>
  <si>
    <t>Морис Метерлинк (1862 – 1949) – бельгийский писатель и философ, лауреат Нобелевской
премии по литературе за 1911 год. Его перу принадлежит знаменитая пьеса-притча «Синяя пти-
ца», посвящённая бесконечному поиску человеком счастья. Впоследствии писатель переработал её
в сказку для детей.
Рождественской ночью в дом дровосека приходит фея Берилюна и просит его детей — Тиль-
тиль и Митиль – помочь ей в поиске загадочной Синей птицы для больной внучки. Фея одарива-
ет ребят волшебной способностью видеть души предметов, и вот вместе с ними на поиски спе-
шат Хлеб, Сахар, Огонь, Вода, Кошка и Пёс. Герои отправляются в волшебное путешествие, чтобы
найти Синюю птицу, способную принести счастье каждому, кто её найдёт.
В этой книге сказка представлена в переводе Леонида Яхнина и с иллюстрациями Игоря Олей-
никова.
Для среднего школьного возраста.</t>
  </si>
  <si>
    <t>Мартин(КИНО)</t>
  </si>
  <si>
    <t>978-5-17-093314-3</t>
  </si>
  <si>
    <t>ASE000000000718896</t>
  </si>
  <si>
    <t>http://cdn.eksmo.ru/v2/ASE000000000718896/COVER/cover1.jpg</t>
  </si>
  <si>
    <t>Мартин(КИНО)Рыцарь Семи Королевств</t>
  </si>
  <si>
    <t>Еще сто лет – до смертоносного противостояния Старков, Баратеонов и Ланнистеров.
Еще правит Вестеросом династия Таргариенов от крови драконов.
Еще свежа память о битве за Железный трон Дейемона и Дейерона Таргариенов, еще стоят у городских стен эшафоты, на которых окончили жизнь проигравшие. 
А по вестеросским землям странствует молодой рыцарь Дункан со своим оруженосцем – десятилетним Эгом, – он жаждет славы, чести и приключений, и он получит их. И не только на ристалищах чести, но и в череде жестоких заговоров и опасных политических интриг, по-прежнему зреющих за замковыми стенами Семи Королевств…</t>
  </si>
  <si>
    <t>Советы столетнего хирурга</t>
  </si>
  <si>
    <t>Углов Ф.Г.</t>
  </si>
  <si>
    <t>МедБестселлер.</t>
  </si>
  <si>
    <t>978-5-17-087088-2</t>
  </si>
  <si>
    <t>AST000000000170185</t>
  </si>
  <si>
    <t>http://cdn.eksmo.ru/v2/AST000000000170185/COVER/cover1.jpg</t>
  </si>
  <si>
    <t>МедБестселлер.Углов Советы столетнего хирурга</t>
  </si>
  <si>
    <t>Уникальная книга уникального человека. Федор  Углов прожил до ста девяти лет и до ста лет работал хирургом. В этой книге он делится секретами своего долголетия, которые он опробовал на себе. Вся его жизнь доказала, что они действуют!</t>
  </si>
  <si>
    <t>Углов Федор Георгиевич – знаменитый советский хирург, разработавший несколько революционных методик операций на лёгких, сердце и пищеводе. Он стал единственным хирургом в мире, проводившим операции в возрасте 100 лет! Из его книги «Советы столетнего хирурга» вы узнаете:
•   как прожить долгую, счастливую и насыщенную добром и пользой жизнь?
•   достижимо ли индивидуальное бессмертие? 
•   как избежать преждевременной старости и насильственной смерти?
•   когда можно ожидать победы над основными болезнями нашего времени — от сердечно-сосудистых заболеваний и рака до гриппа? 
Для кого книга:
•   Для тех, кому не безразлично собственное здоровье;
•   Для тех, кто ищет ответы на вечные вопросы жизни;
•   Для тех, кого увлекает медицина.</t>
  </si>
  <si>
    <t>Физика на пальцах. Для детей и родителей, которые хотят объяснять детям</t>
  </si>
  <si>
    <t>Никонов А.П.</t>
  </si>
  <si>
    <t>Наука для вундеркинда</t>
  </si>
  <si>
    <t>ПРОЧИЕ ЭНЦИКЛОПЕДИИ И СПРАВОЧНИКИ. МЕЖОТРАСЛЕВАЯ ЛИТЕРАТУРА</t>
  </si>
  <si>
    <t>УНИВЕРСАЛЬНЫЕ ЭНЦИКЛОПЕДИИ И СПРАВОЧНИКИ</t>
  </si>
  <si>
    <t>978-5-17-135919-5</t>
  </si>
  <si>
    <t>(Уволен) Притуманова Полина Андреевна</t>
  </si>
  <si>
    <t>НаукаДляВундеркинда</t>
  </si>
  <si>
    <t>ASE000000000856696</t>
  </si>
  <si>
    <t>http://cdn.eksmo.ru/v2/ASE000000000856696/COVER/cover1.jpg</t>
  </si>
  <si>
    <t>НаукаДляВундеркинда Никонов Физика на пальцах. Для детей и родителей, которые хотят объяснять детям</t>
  </si>
  <si>
    <t>Книга об одной из самых интересных наук. 
Поможет детям в школе, будет интересна и взрослым.
Просто, доступно, с иллюстрациями!</t>
  </si>
  <si>
    <t>Понимаете ли вы теорию Стивена Хокинга и теорию относительности?
Знаете ли и сможете ли доступно объяснить основы квантовой физики?
Расскажете об открытии Марии Склодовской-Кюри?
Хотите понять самую модную науку XXI века?
Неважно, учитесь ли вы в школе или уже давно закончили ее. Если вы любознательный человек, то эта книга ДЛЯ ВАС!
САМАЯ ГЛАВНАЯ НАУКА — ЭТО ФИЗИКА! Так начинает эту книгу известный публицист, популяризатор теоретической науки Александр Никонов.</t>
  </si>
  <si>
    <t>Тренажёр. Занимательные игры для развития мозга для детей 5-7 лет</t>
  </si>
  <si>
    <t>Нейротренажер на спирали</t>
  </si>
  <si>
    <t>978-5-17-182248-4</t>
  </si>
  <si>
    <t>Нейротрнсп</t>
  </si>
  <si>
    <t>ASE000000000895614</t>
  </si>
  <si>
    <t>http://cdn.eksmo.ru/v2/ASE000000000895614/COVER/cover1.jpg</t>
  </si>
  <si>
    <t>НейротренажерНаСпирали Тренажёр. Занимательные игры для развития мозга для детей 5-7 лет</t>
  </si>
  <si>
    <t>Хотите, чтобы ваш ребёнок стал более внимательным, усидчивым и быстрее справлялся с заданиями? Тогда «Тренажёр. Занимательные игры для развития мозга. Для детей 5–7 лет» — то, что нужно. 
В книге вы найдёте:
•   упражнения для развития внимания и усидчивости;
•   логические и развивающие игры для тренировки мышления;
•   уникальные задания для межполушарного взаимодействия мозга; 
•   постепенное усложнение заданий.
Одна книга, 10 минут занятий в день — и тренировка усидчивости, внимания и концентрации обеспечена.
Ребёнок будет играть, рисовать, искать решения и выполнять необычные задания, а в это время его мозг будет активно развиваться.
Благодаря спирали страницы легко перелистывать. Небольшой формат позволяет брать тренажёр всегда с собой: в детский сад, в гости и даже в дорогу. А красочные иллюстрации точно не дадут скучать!
Полезные занятия могут быть по-настоящему увлекательными — и этот тренажёр легко это докажет!</t>
  </si>
  <si>
    <t>«Тренажёр. Занимательные игры для развития мозга. Для детей 5–7 лет» — это сборник увлекательных заданий, направленных на улучшение внимания, мышления, координации и усидчивости. Ребёнка ждут разнообразные задания: от ребусов и кроссвордов до интеллектуальных таблиц и шифровок. Также в книге есть прописи букв и цифр и множество упражнений, направленных на межполушарное взаимодействие мозга.
Благодаря спирали страницы легко перелистывать. Небольшой формат позволяет брать тренажёр всегда с собой: в детский сад, в гости и даже в дорогу. А красочные иллюстрации точно не дадут скучать!
Для дошкольного возраста.</t>
  </si>
  <si>
    <t>Английские филворды для начальной школы. 1 класс</t>
  </si>
  <si>
    <t>Полезные головоломки для школьников</t>
  </si>
  <si>
    <t>978-5-17-185125-5</t>
  </si>
  <si>
    <t>Шепеленко Юлия Александровна</t>
  </si>
  <si>
    <t>ПолезнГоловоломШкольников</t>
  </si>
  <si>
    <t>ASE000000000897868</t>
  </si>
  <si>
    <t>http://cdn.eksmo.ru/v2/ASE000000000897868/COVER/cover1.jpg</t>
  </si>
  <si>
    <t>ПолезнГоловоломШкольников Английские филворды для начальной школы. 1 класс</t>
  </si>
  <si>
    <t>Книга адресована учащимся 1 класса, начинающим изучать английский язык. Материал представлен в форме филвордов, что позволяет в игровой форме знакомиться с базовой лексикой, закреплять её написание и формировать первоначальный словарный запас.
Задания охватывают наиболее значимые для ребёнка тематические разделы: семья, животные, еда, цвета, цифры, одежда, дом. Работа с филвордами способствует развитию внимания, зрительной памяти, концентрации и познавательной активности.
Пособие может эффективно использоваться как на уроках английского языка в классе, так и для занятий дома.</t>
  </si>
  <si>
    <t>Всё, о чём не спросишь у мамы</t>
  </si>
  <si>
    <t>Григорьян Т.А., Чмуж А.Ю.</t>
  </si>
  <si>
    <t>Полезные книги для девочек</t>
  </si>
  <si>
    <t>978-5-17-155637-2</t>
  </si>
  <si>
    <t>ПолезнКнДевочек</t>
  </si>
  <si>
    <t>ASE000000000872173</t>
  </si>
  <si>
    <t>http://cdn.eksmo.ru/v2/ASE000000000872173/COVER/cover1.jpg</t>
  </si>
  <si>
    <t>ПолезнКнДевочек Всё, о чём не спросишь у мамы</t>
  </si>
  <si>
    <t>Как сложно взрослеть! Чувствуешь себя как на аттракционах. Постоянно что-то меняется и в тебе, и вокруг. Как пережить этот период гармонично? Героиня этой книги Ася попадает в круговорот житейских ситуаций и переживаний, которые заставляют её по-новому взглянуть на себя. С телом происходит столько непонятных изменений, в голове крутится множество противоречивых мыслей и чувств, весь мир словно  переворачивается с ног на голову. Девочке предстоит  пройти непростой, но такой увлекательный путь трансформации, разобраться в важных вопросах. В этом ей помогает любимый дневничок. Популярные психологи Татьяна Григорьян и Александра Чмуж создали настоящий путеводитель по взрослению, который поможет юным читательницам обрести внутреннюю опору и научиться понимать себя.
Для среднего школьного возраста.</t>
  </si>
  <si>
    <t>Польша. Полная история</t>
  </si>
  <si>
    <t>Гречена Евсей</t>
  </si>
  <si>
    <t>978-5-17-185752-3</t>
  </si>
  <si>
    <t>ASE000000000889027</t>
  </si>
  <si>
    <t>http://cdn.eksmo.ru/v2/ASE000000000889027/COVER/cover1.jpg</t>
  </si>
  <si>
    <t>ПолнИсторияСтраны Польша. Полная история</t>
  </si>
  <si>
    <t>Польша – страна, которая и близко, и далеко от нас. Мы знаем об этой стране довольно мало, хотя ее история тесно связана с нашей. Новая книга серии «История на пальцах» увлекательно и просто расскажет о родине Шопена, маршала Рокоссовского, Марии Кюри и Генрика Сенкевича. В истории Польши немало трагических страниц, связавших ее с Россией, но немало и великих свершений, и подвигов человеческого духа.</t>
  </si>
  <si>
    <t>Полный курс испанского языка + аудиоприложение</t>
  </si>
  <si>
    <t>Гонсалес Р.А., Алимова Р.Р.</t>
  </si>
  <si>
    <t>ПолныйКурс</t>
  </si>
  <si>
    <t>978-5-17-088961-7</t>
  </si>
  <si>
    <t>ASE000000000705580</t>
  </si>
  <si>
    <t>http://cdn.eksmo.ru/v2/ASE000000000705580/COVER/cover1.jpg</t>
  </si>
  <si>
    <t>ПолныйКурс Испанского языка + аудиоприложение</t>
  </si>
  <si>
    <t>Предлагаем вашему вниманию новинку серии «Полный курс» авторства опытных преподавателей Розы Гонсалес и Рушании Алимовой. Курс идеально подходит как для самостоятельного изучения испанского языка, так и для занятий с преподавателем. Вы пройдете материал от нуля до продвинутого уровня (чтение литературы уровня B1 в оригинале).   Внутри вы найдете: - актуальные диалоги, интересные тексты, базовую лексику, - упражнения с ключами для самопроверки, - подробные проверочные работы для контроля усвоения языка, - занимательное домашнее чтение с упражнениями, - самый полный объем испанской грамматики и лексики (уровни А1 - В1 языковой компетенции по современной европейской классификации), - CD с диалогами, текстами и упражнениями, записанными носителями языка.</t>
  </si>
  <si>
    <t>Полный курс испанского языка состоит из 21 урока, в каждом из которых приводятся актуальные диалоги, интересные тексты, базовая лексика, упражнения с ключами для самопроверки, а также подробные проверочные работы для контроля усвоения языка. В конце книги расположен блок занимательного домашнего чтения с упражнениями. В этом пособии вы найдете самый полный объем испанской грамматики и лексики, соответствующий уровням А1-В1 языковой компетенции по современной европейской классификации. 
Многие диалоги, тексты и упражнения озвучены носителями языка и доступны для прослушивания на CD или на нашем сайте.  Чтобы воспользоваться аудио на сайте, необходимо: зарегистрироваться на официальном сайте издательства АСТ (https://ast.ru/); перейти в раздел «Аудио»; выбрать нужный аудиокурс. После этого вы сможете совершенно бесплатно прослушивать аудиоприложение онлайн или скачать на своё устройство и использовать без подключения к Интернету.
Книга может быть использована для самостоятельного изучения испанского языка, а также как вспомогательное пособие на занятиях с преподавателем.</t>
  </si>
  <si>
    <t>Маруся в школе. На занятиях. После уроков</t>
  </si>
  <si>
    <t>Марлье М., Делаэ Ж.</t>
  </si>
  <si>
    <t>Приключения Маруси</t>
  </si>
  <si>
    <t>978-5-17-180152-6</t>
  </si>
  <si>
    <t>Прикл.Маруси</t>
  </si>
  <si>
    <t>MARTINE omnibus 1 (8 titles in a bind up): Martine fait ses courses, Martine et les marmitons, Martine protège la nature, Martine au zoo, Martine un a</t>
  </si>
  <si>
    <t>ASE000000000893946</t>
  </si>
  <si>
    <t>http://cdn.eksmo.ru/v2/ASE000000000893946/COVER/cover1.jpg</t>
  </si>
  <si>
    <t>Прикл.Маруси(best)Маруся в школе. На занятиях. После уроков</t>
  </si>
  <si>
    <t>Ходить в школу очень интересно!
А с Марусей ещё интересней и веселей.
Она познакомит тебя со своими друзьями, а потом,
после уроков, отведёт тебя в самую настоящую
мастерскую художника и скульптора.
Читай серию книг о приключениях весёлой Маруси,
и тебе никогда не будет скучно!</t>
  </si>
  <si>
    <t>Из книги «Маруся в школе. На занятиях. После уроков» дети узнают, как проходят занятия в начальной школе и как здорово ходить в разные кружки после уроков и учиться чему-то новому. Вместе с Марусей и её весёлым другом Таксиком мальчики и девочки побывают в самой настоящей мастерской художника и скульптора, и, может, сами захотят научиться этому виду искусства.</t>
  </si>
  <si>
    <t>Хорошая девочка должна умереть</t>
  </si>
  <si>
    <t>Джексон Х.</t>
  </si>
  <si>
    <t>978-5-17-155901-4</t>
  </si>
  <si>
    <t>AS GOOD AS DEAD (Volume 3 of the series)</t>
  </si>
  <si>
    <t>ASE000000000872441</t>
  </si>
  <si>
    <t>http://cdn.eksmo.ru/v2/ASE000000000872441/COVER/cover1.jpg</t>
  </si>
  <si>
    <t>Расследование(Neo)Джексон кн.3 Хорошая девочка должна умереть</t>
  </si>
  <si>
    <t>Третья и заключительная часть трилогии, начатой романами «Хороших девочек не убивают» и «Хорошая девочка, дурная кровь». 
Для всех поклонников бестселлеров «Один из нас лжет», «Все твои грязные секреты», «Хорошие девочки умирают первыми», «Милая Роуз Голд» и «Девятый дом».
Права на экранизацию первой книги трилогии уже приобретены студией Moonage Pictures, создавшей такие хиты, как «Острые козырьки» и «Счастливая долина».</t>
  </si>
  <si>
    <t>Пиппа готовится к поступлению в университет, но трагическая развязка последнего расследования никак не отпускает ее: девушку мучают галлюцинации и бессонница. Ситуация накаляется, когда Пиппа начинает получать анонимные письма с угрозами. 
Она находит связь между ее преследователем и серийным убийцей, арестованным шесть лет назад. Неужели в тюрьме оказался невиновный? Полиция, как всегда, бездействует, и у девушки не остается выбора.
Сможет ли Пиппа спасти себя и своих близких, оставаясь «хорошей девочкой»?</t>
  </si>
  <si>
    <t>Романтические миры</t>
  </si>
  <si>
    <t>978-5-17-170141-3</t>
  </si>
  <si>
    <t>РомантичМиры</t>
  </si>
  <si>
    <t>ASE000000000885996</t>
  </si>
  <si>
    <t>http://cdn.eksmo.ru/v2/ASE000000000885996/COVER/cover1.jpg</t>
  </si>
  <si>
    <t>РомантичМиры Джейн Музыкальный приворот-2. По ту сторону отражения.</t>
  </si>
  <si>
    <t>Любовные привороты сродни любовному суррогату и вряд ли смогут заменить настоящие чувства. Так считала раньше главная героиня. Привороты, с помощью которых желаешь влюбить в себя не кого‑нибудь, а известного рок‑музыканта, приводят к одним лишь глупостям, странным ситуациям и даже к слезам. Так Катрина стала считать после эксперимента своей лучшей подруги. А теперь она вообще не думает о приворотах — сейчас Катрине очень хотелось бы разобраться в себе и понять, кого она любит: нежного и странного или скверного и знаменитого? А может быть, она любит их обоих или... одного и того же человека? И что ему (или все же им?) нужно от нее?</t>
  </si>
  <si>
    <t>Русская классика</t>
  </si>
  <si>
    <t>978-5-17-088963-1</t>
  </si>
  <si>
    <t>Рус.класс!</t>
  </si>
  <si>
    <t>ASE000000000702282</t>
  </si>
  <si>
    <t>http://cdn.eksmo.ru/v2/ASE000000000702282/COVER/cover1.jpg</t>
  </si>
  <si>
    <t>Рус.класс!Богомолов Момент истины</t>
  </si>
  <si>
    <t>— Классика военной прозы. Построенный на богатом фактическом материале сюжет держит в напряжении до последней страницы.
— Владимир Богомолов — известный советский писатель, обладатель медали ЮНЕСКО за выдающийся вклад в мировую литературу. 
— Вышедший в 1974 году, роман «Момент истины» стал настоящим бестселлером. Роман множество раз переиздавался, был переведен на десятки языков, а его суммарный тираж превысил несколько миллионов экземпляров. 
— Читайте книгу — смотрите фильм. Роман «Момент истины» экранизировался четыре раза. Осенью 2025 года на экраны вышла новая адаптация «Август» — с Сергеем Безруковым, Никитой Кологривым и Павлом Табаковым в главных ролях.</t>
  </si>
  <si>
    <t>Лучшие тосты для любых застолий. Книга на шнурке</t>
  </si>
  <si>
    <t>Самая нужная книга на шнурке</t>
  </si>
  <si>
    <t>978-5-17-179640-2</t>
  </si>
  <si>
    <t>Соскова Екатерина Алексеевна</t>
  </si>
  <si>
    <t>СамНужнКнигаНаШнурке</t>
  </si>
  <si>
    <t>ASE000000000893437</t>
  </si>
  <si>
    <t>http://cdn.eksmo.ru/v2/ASE000000000893437/COVER/cover1.jpg</t>
  </si>
  <si>
    <t>СамНужнКнигаНаШнурке Лучшие тосты для любых застолий. Книга на шнурке</t>
  </si>
  <si>
    <t>Перед вами незаменимый спутник для любого торжества! Эта элегантная книга, оформленная практичным шнурком, содержит лучшую коллекцию тостов и поздравлений на все случаи жизни.
Больше не нужно вспоминать слова в самый ответственный момент. Просто откройте нужный раздел, и вы найдете мудрые, трогательные, остроумные и душевные слова, которые идеально подойдут к событию. Компактный формат на шнурке позволяет всегда иметь этот сборник под рукой — в кармане, сумке или просто как изящное украшение праздничного стола.
Дерзайте, вдохновляйтесь и произносите речи, которые запомнятся надолго!</t>
  </si>
  <si>
    <t>Как нарисовать 100 картинок для мальчиков: шаг за шагом</t>
  </si>
  <si>
    <t>Глотова В.Ю.</t>
  </si>
  <si>
    <t>Самый простой самоучитель для детей</t>
  </si>
  <si>
    <t>978-5-17-135244-8</t>
  </si>
  <si>
    <t>СамПростойСамоучитель(для</t>
  </si>
  <si>
    <t>ASE000000000855985</t>
  </si>
  <si>
    <t>http://cdn.eksmo.ru/v2/ASE000000000855985/COVER/cover1.jpg</t>
  </si>
  <si>
    <t>СамПростойСамоучитель(для детей)100 картинок для мальчиков.Как нарисовать: шаг за шагом</t>
  </si>
  <si>
    <t>Под обложкой книги «Как нарисовать 100 картинок для мальчиков: шаг за шагом» — коллекция пошаговых рисовалок и раскрасок для мальчиков. Книжка обязательно понравится юным художникам и маленьким фантазёрам и поможет им освоить искусство рисования с легкостью и увлечением. Творческие занятия не только приносят удовольствие, но и способствуют развитию интеллекта и творческого мышления у детей. 
Рисуя и раскрашивая картинки, юные художники учатся сравнивать предметы, находить сходства и различия между ними, развивая свои наблюдательные способности. 
Благодаря использованию плотной бумаги, дети могут использовать различные материалы для рисования, такие как карандаши, маркеры, краски или мелки. С первых мгновений ребёнок погрузится в процесс и уже не сможет оторваться от увлекательного мира творчества!</t>
  </si>
  <si>
    <t>В замечательной книжке «Как нарисовать 100 картинок для мальчиков: шаг за шагом» — коллекция пошаговых рисовалок. Интересные занятия развивают мелкую моторику, мышление, память, внимание и воображение. С нашей книжкой можно научиться рисовать человечков, домики, игрушки, машинки, зверей и всё на свете. Маленький художник сможет удивить всех необычными рисунками, которые сделал сам! 
Для дошкольного возраста.</t>
  </si>
  <si>
    <t>Темные аллеи. Рис. Г. Новожилова</t>
  </si>
  <si>
    <t>Бунин И.А.</t>
  </si>
  <si>
    <t>Сокровища мировой литературы. Русские художники</t>
  </si>
  <si>
    <t>978-5-17-156973-0</t>
  </si>
  <si>
    <t>СокровищаМирЛитРусХудожни</t>
  </si>
  <si>
    <t>ASE000000000873543</t>
  </si>
  <si>
    <t>http://cdn.eksmo.ru/v2/ASE000000000873543/COVER/cover1.jpg</t>
  </si>
  <si>
    <t>СокровищаМирЛитРусХудожник Бунин Темные аллеи. (илл. Г. Новожилова)</t>
  </si>
  <si>
    <t>Иван Бунин — один из величайших русских писателей, лауреат Нобелевской премии по литературе. Его произведения покоряют читателей тонким психологизмом, изысканным описанием природы и глубокими переживаниями героев.
Эта книга представляет собой сборник рассказов, раскрывающих всю многогранность таланта Бунина. Его произведения охватывают широкий спектр жанров: от лирических зарисовок, погружающих в атмосферу тишины и покоя, до глубоких психологических драм, заставляющих задуматься о смысле жизни. Каждый рассказ — это уникальная история, полная эмоций, размышлений и неожиданных поворотов.
Среди произведений, вошедших в книгу: «Чистый понедельник», «Грамматика любви», «Натали», «Митина любовь», «Суходол», «Господин из Сан-Франциско» и многие другие.
Иллюстрации Геннадия Новожилова придают книге особую атмосферу, помогая читателю глубже погрузиться в мир бунинских героев и их переживаний. Благодаря этому чтение становится не только интеллектуальным, но и эстетическим наслаждением, позволяя увидеть мир глазами великого мастера слова.
Откройте для себя мир Ивана Бунина и насладитесь красотой его языка, который способен тронуть самые сокровенные струны души.</t>
  </si>
  <si>
    <t>Иван Бунин — один из величайших русских писателей, лауреат Нобелевской премии по литературе. Перед вами сборник рассказов, раскрывающих всю многогранность таланта Бунина: от лирических зарисовок до глубоких психологических драм, заставляющих задуматься о смысле жизни. Каждый рассказ — это уникальная история, полная эмоций, размышлений и неожиданных поворотов.
Иллюстрации Геннадия Новожилова придают книге особую атмосферу, помогая читателю глубже погрузиться в мир бунинских героев и их переживаний. Благодаря этому чтение становится не только интеллектуальным, но и эстетическим наслаждением.</t>
  </si>
  <si>
    <t>Русский язык. 1-4 классы</t>
  </si>
  <si>
    <t>Справочник в цветных таблицах: просто и понятно</t>
  </si>
  <si>
    <t>978-5-17-149016-4</t>
  </si>
  <si>
    <t>СправЦвТабл</t>
  </si>
  <si>
    <t>ASE000000000865240</t>
  </si>
  <si>
    <t>http://cdn.eksmo.ru/v2/ASE000000000865240/COVER/cover1.jpg</t>
  </si>
  <si>
    <t>СправЦвТабл Русский язык. 1-4 классы</t>
  </si>
  <si>
    <t>«Русский язык. 1−4 классы» — это пособие по русскому языку для учащихся начальной школы, основанное на авторской методике О. В. Узоровой. Все правила по русскому языку даны в книге в виде цветных схем и таблиц. Учебный материал, представленный в табличной форме, нагляден и прост для понимания, а цветовое оформление облегчает запоминание информации и делает процесс обучения эффективным.</t>
  </si>
  <si>
    <t>«Русский язык. 1−4 классы» — это пособие по русскому языку для учащихся начальной школы, основанное на авторской методике известного педагога-практика О. В. Узоровой. Все правила по русскому языку даны в книге в виде цветных схем и таблиц. Учебный материал, представленный в табличной форме, нагляден и прост для понимания, а цветовое оформление облегчает запоминание информации и делает процесс обучения эффективным. Пособие поможет школьникам освоить наиболее трудные темы школьной программы и успешно подготовиться к контрольным и проверочным работам.
Для начального образования.</t>
  </si>
  <si>
    <t>Итальянский язык. Идиомы</t>
  </si>
  <si>
    <t>Грушевская Е.Г.</t>
  </si>
  <si>
    <t>Суперпупертренажер</t>
  </si>
  <si>
    <t>978-5-17-177281-9</t>
  </si>
  <si>
    <t>Юркина Яна Викторовна</t>
  </si>
  <si>
    <t>ASE000000000891592</t>
  </si>
  <si>
    <t>http://cdn.eksmo.ru/v2/ASE000000000891592/COVER/cover1.jpg</t>
  </si>
  <si>
    <t>Супертренажёр Итальянский язык. Идиомы</t>
  </si>
  <si>
    <t>Идиомы — это устойчивые выражения, смысл которых не всегда можно понять при дословном переводе составляющих их слов, но именно они делают речь живой и естественной. Итальянский язык невероятно эмоционален и богат идиомами, поэтому их понимание — важный и увлекательный шаг к свободному общению.
В этом пособии собраны самые распространенные итальянские идиомы, которые удобно структурированы по темам для более эффективного запоминания. Разнообразные упражнения с ключами, полезные советы и рекомендации помогут стать с идиомами на «ты».
Автор книги Евгения Геннадьевна Грушевская — преподаватель МГУ и РАНХиГС со стажем более 15 лет, признанный специалист по итальянскому языку.
Это издание идеально подойдет для всех, кто изучает итальянский язык и стремится заговорить так же ярко и выразительно, как сами итальянцы!</t>
  </si>
  <si>
    <t>Руны и медитации: оракул на каждый день</t>
  </si>
  <si>
    <t>Шостак О.В., Кирвес Е.</t>
  </si>
  <si>
    <t>Тайны знания. Трансформационные игры</t>
  </si>
  <si>
    <t>978-5-17-180805-1</t>
  </si>
  <si>
    <t>95х135</t>
  </si>
  <si>
    <t>ТайныЗнанияТрансформИгры</t>
  </si>
  <si>
    <t>ASE000000000893212</t>
  </si>
  <si>
    <t>http://cdn.eksmo.ru/v2/ASE000000000893212/COVER/cover1.jpg</t>
  </si>
  <si>
    <t>ТайныЗнанияТрансформИгры(подар/коробка)Шостак Руны и медитации: оракул на каждый день</t>
  </si>
  <si>
    <t>Колода карт оракула станет Вашим верным спутником на пути к самопознанию, поможет выстроить диалог с самим собой и окружающим миром. Каждая карта наполнена глубоким смыслом. Вы сможете погружаться в изображения, опираясь на свои ассоциации, или углубляться в текст посланий, активизируя своё воображение. Дополнительную поддержку окажут руны, которые дадут Вам ключи к полученному раскладу и укажут верное направление, словно маяк.
 «Пусть частичка нашей души сопровождает каждого из вас, а колода станет вашим проводником, указывающим верный путь»  Оксана Шостак и Евгений Кирвес.</t>
  </si>
  <si>
    <t>Древний. Вторжение</t>
  </si>
  <si>
    <t>978-5-17-136408-3</t>
  </si>
  <si>
    <t>ASE000000000857230</t>
  </si>
  <si>
    <t>http://cdn.eksmo.ru/v2/ASE000000000857230/COVER/cover1.jpg</t>
  </si>
  <si>
    <t>Тармашев(best)Древний- 4. Вторжение.(2-ое издание)</t>
  </si>
  <si>
    <t>Двенадцать веков назад отгремела Война Пришедших После. С помощью Центра Создателей легендарный Древний Тринадцатый навечно прекратил кровопролитие во всех галактиках нашего сегмента Вселенной, заперев враждующие стороны в их жизненных пространствах. Ныне Содружество Людей не имеет вооруженных сил и наслаждается миром и процветанием, совершенствуя науку, искусство и интеллект. Никто давно уже не верит в то, что человечество когда-либо вновь столкнется с внешней угрозой.
Но Священная Скрижаль расы Риулов гласит: таинственные Враги Создателей, для борьбы с которыми были некогда созданы могущественные Дети Вики, раса-воин Мерхн, не уничтожены. Они по-прежнему таятся в глубинах космоса, обуреваемые жаждой уничтожения любой формы жизни. Что будет с Союзом Людей, если барьеры между цивилизациями однажды рухнут?</t>
  </si>
  <si>
    <t>Властелин Колец. Возвращение короля</t>
  </si>
  <si>
    <t>Толкин Д.Р.Р</t>
  </si>
  <si>
    <t>978-5-17-114343-5</t>
  </si>
  <si>
    <t>THE LORD OF THE RINGS</t>
  </si>
  <si>
    <t>ASE000000000842610</t>
  </si>
  <si>
    <t>http://cdn.eksmo.ru/v2/ASE000000000842610/COVER/cover1.jpg</t>
  </si>
  <si>
    <t>ТолкинТворецСредиземья Властелин Колец. Возвращение короля (с илл. Алана Ли)</t>
  </si>
  <si>
    <t>Перед вами трилогия «Властелин Колец». Своеобразная «Библия от фэнтези». Книга Книг ХХ века. Самое популярное, самое читаемое, самое культовое произведение ушедшего столетия. 
Стены Минас-Тирита, крепости Последней Надежды, осаждают бесчисленные рати Черного Властелина Саурона. Повелитель сил Тьмы уже готов праздновать победу, не замечая в упоении собственной мощью двух маленьких человечков, приближающихся к Роковой Горе, чтобы уничтожить Кольцо Всевластия. От мужества полуросликов зависит судьба всего Средиземья…</t>
  </si>
  <si>
    <t>Цветик-Семицветик</t>
  </si>
  <si>
    <t>Катаев В.П.</t>
  </si>
  <si>
    <t>978-5-17-107359-6</t>
  </si>
  <si>
    <t>ASE000000000835225</t>
  </si>
  <si>
    <t>http://cdn.eksmo.ru/v2/ASE000000000835225/COVER/cover1.jpg</t>
  </si>
  <si>
    <t>ЧитаемБезМамы Катаев Цветик-Семицветик</t>
  </si>
  <si>
    <t>Книга ориентирована на старших дошкольников, начинающих читать самостоятельно. Крупный шрифт, ударения, яркие иллюстрации помогут лучше погрузиться в историю и без помощи взрослых прочитать знаменитое произведение, входящее в обязательную программу. Весёлая история В. Катаева  о приключениях доброй и любознательной девочки Жени обязательно понравится вашему ребенку  и поможет развить интерес к чтению. Книга станет милым подарком при прекрасном сочетании "цена—качество".
Читайте с пользой и удовольствием!</t>
  </si>
  <si>
    <t>Девочке Жене подарили волшебный цветок. Достаточно было оторвать лепесток и загадать желание. Всего лепестков было семь. Что же загадала девочка Женя и какую пользу принёс ей волшебный Цветик-семицветик ты узнаешь, прочитав эту книгу В. Катаева.  
Читай сказки с большими буквами, словами с ударениями и множеством цветных иллюстраций. Книжки серии «Читаем сами без мамы» можно взять с собой в дорогу, на прогулку и читать вместе с друзьями!</t>
  </si>
  <si>
    <t>Истории про дядю Федора, Матроскина и Шарика</t>
  </si>
  <si>
    <t>Читаю без мамы по слогам</t>
  </si>
  <si>
    <t>978-5-17-135794-8</t>
  </si>
  <si>
    <t>ЧитБезМамыПоСлогам</t>
  </si>
  <si>
    <t>ASE000000000855571</t>
  </si>
  <si>
    <t>http://cdn.eksmo.ru/v2/ASE000000000855571/COVER/cover1.jpg</t>
  </si>
  <si>
    <t>ЧитБезМамыПоСлогам Успенский Истории про дядю Федора, Матроскина и Шарика</t>
  </si>
  <si>
    <t>В серии "Читаю без мамы по слогам" собраны короткие истории и сказки любимых детских писателей, оптимально подходящие для первого чтения. 
Ребёнок легко и с удовольствием прочитает всю книгу самостоятельно:
- простые тексты с крупными буквами, 
- слова с ударениями и разбиты на слоги, 
- комплекс упражнений для улучшения техники чтения.</t>
  </si>
  <si>
    <t>В книгу вошли сказочные истории Э. Успенского о приключениях дяди Фёдора, Мартоскина и Шарика в легендарной деревне Простоквашино. Они обязательно понравятся малышу и будут способствовать закреплению навыка слогового чтения. Книга дополнена упражнениями для совершенствования техники чтения. Физкультминутки с пальчиковой гимнастикой помогут активизировать работу мозга и сконцентрировать внимание.
Для дошкольного возраста.</t>
  </si>
  <si>
    <t>Волшебная энциклопедия. Миры фантазий</t>
  </si>
  <si>
    <t>Перез С., Ким М.</t>
  </si>
  <si>
    <t>Шедевры иллюстрации</t>
  </si>
  <si>
    <t>978-5-17-185876-6</t>
  </si>
  <si>
    <t>ШедеврыИллюстрации</t>
  </si>
  <si>
    <t>L’ENCYCLOPEDIE DU MERVEILLEUX – LES MONDES FANTASTIQUES</t>
  </si>
  <si>
    <t>ASE000000000898464</t>
  </si>
  <si>
    <t>http://cdn.eksmo.ru/v2/ASE000000000898464/COVER/cover1.jpg</t>
  </si>
  <si>
    <t>ШедеврыИллюстрации Перез Волшебная энциклопедия. Миры фантазий (илл. Б.Лакомб)</t>
  </si>
  <si>
    <t>Мифические города, зачарованные леса и проклятые поместья... Фантастические миры вплетены в реальность через глубины человеческого воображения. Наша маленькая проводница Анна откроет путь в самое сердце Атлантиды, проведёт сквозь парящий город Лапута и по тёмным коридорам замка Дракулы. Но сможете ли вы вернуться назад, открыв эти волшебные врата?
Эта роскошно иллюстрированная энциклопедия с блеском переосмысляет миры, веками живущие в наших мечтах и... на страницах книг.
Один из самых известных художников в мире Бенжамен Лакомб выступает здесь как продюсер и художественный редактор серии.</t>
  </si>
  <si>
    <t>Политика</t>
  </si>
  <si>
    <t>Аристотель</t>
  </si>
  <si>
    <t>978-5-17-099791-6</t>
  </si>
  <si>
    <t>Πολιτικά</t>
  </si>
  <si>
    <t>ASE000000000826187</t>
  </si>
  <si>
    <t>http://cdn.eksmo.ru/v2/ASE000000000826187/COVER/cover1.jpg</t>
  </si>
  <si>
    <t>ЭксклюзивКлассика Аристотель Политика</t>
  </si>
  <si>
    <t>«Средний класс», «экономика», «семья как ячейка государства», «политика», «конституция», «гражданский долг» – мы произносим эти слова и выражения, даже не зная, что самим их существованием обязаны Аристотелю, гениальному мыслителю, который впервые ввел их в оборот в своем произведении «Политика», где и изобрел социальную и политическую философию, впервые в истории выделив изучение общественных отношений в самостоятельную науку. 
«Человек по природе своей существо политическое», – говорил Аристотель. Но какое политическое устройство он полагал справедливым? На какие социальные слои предлагал опираться, чтобы наилучшим образом организовать совместную жизнь в государстве? И в чем видел залог правильного и разумного государственного управления?</t>
  </si>
  <si>
    <t>978-5-17-164404-8</t>
  </si>
  <si>
    <t>ASE000000000881533</t>
  </si>
  <si>
    <t>http://cdn.eksmo.ru/v2/ASE000000000881533/COVER/cover1.jpg</t>
  </si>
  <si>
    <t>ЭксклюзивКлассика Браун Цифровая крепость</t>
  </si>
  <si>
    <t>– Приключенческий триллер от автора романов «Ангелы и демоны», «Инферно» и «Цифровая крепость»! Мировой бестселлер!
– Дэн Браун – американский писатель, мастер интеллектуальных триллеров, автор культового цикла о профессоре Лэнгдоне.
– Издание в серии «Эксклюзивная классика» — в удобном карманном формате и узнаваемом оформлении.</t>
  </si>
  <si>
    <t>В этой книге Дэн Браун предлагает взломать еще один код — сверхсложный, таящий в себе опасность и угрозу для всего мира! 
Но... кто придумал этот код?
Чего он добивается?
Зачем вступил в безжалостную игру с Агентством национальной безопасности США?
Оружие загадочного врага — всего лишь набор символов и букв. 
За расшифровку берется лучший криптограф Америки Сьюзан Флетчер. 
И то, что она обнаруживает, ставит под угрозу не только важнейшие разработки спецслужб США, но и судьбы миллионов людей... 
С этой секунды на Сьюзан начинается настоящая охота..</t>
  </si>
  <si>
    <t>Лавка древностей</t>
  </si>
  <si>
    <t>978-5-17-102061-3</t>
  </si>
  <si>
    <t>The Old Curiosity Shop</t>
  </si>
  <si>
    <t>ASE000000000828605</t>
  </si>
  <si>
    <t>http://cdn.eksmo.ru/v2/ASE000000000828605/COVER/cover1.jpg</t>
  </si>
  <si>
    <t>ЭксклюзивКлассика Диккенс Лавка древностей</t>
  </si>
  <si>
    <t>Один из самых красивых и изысканных романов Чарлза Диккенса, положенный в основу многих экранизаций.
Пронзительная история о Нелли Трент, бродяжничающей вместе с дедом, неисправимым картежником, и встречающей на своем пути множество людей – добрых и злых, участливых и равнодушных, готовых протянуть путникам руку помощи – или с пренебрежением унизить.
Сменяются эпохи, а маленькая Нелли и ее дед, нищий мечтатель, по-прежнему бредут сквозь ветер, дождь и туман бесконечных дорог викторианской Англии...</t>
  </si>
  <si>
    <t>Сестра Керри</t>
  </si>
  <si>
    <t>978-5-17-135047-5</t>
  </si>
  <si>
    <t>Sister Carrie</t>
  </si>
  <si>
    <t>ASE000000000855791</t>
  </si>
  <si>
    <t>http://cdn.eksmo.ru/v2/ASE000000000855791/COVER/cover1.jpg</t>
  </si>
  <si>
    <t>ЭксклюзивКлассика Драйзер Сестра Керри</t>
  </si>
  <si>
    <t>Опубликованная в 1900 году дебютная книга Драйзера вызвала грандиозный скандал – ее назвали безнравственной, циничной и порочащей «американскую мечту». Критики писали, что «хвалить этот роман едва ли не так же опасно, как стрелять в президента». 
Однако впоследствии «Сестра Керри» стала одним из символов американского реализма. Главная героиня, юная наивная провинциалка Каролина Мибер, приехавшая в Чикаго в поисках счастья, предстает не беспомощной жертвой и не циничной маленькой хищницей, а сложной, многогранной личностью. В ее характере эгоизм соседствует с благородством и искренностью, женственность – с рассудочностью, а жажда успеха – с готовностью добиться его терпением и трудом.</t>
  </si>
  <si>
    <t>978-5-17-087921-2</t>
  </si>
  <si>
    <t>ASE000000000702122</t>
  </si>
  <si>
    <t>http://cdn.eksmo.ru/v2/ASE000000000702122/COVER/cover1.jpg</t>
  </si>
  <si>
    <t>ЭксклюзивКлассика Коэльо Алхимик</t>
  </si>
  <si>
    <t>Алхимик» – самый известный роман бразильского писателя Пауло Коэльо, любимая книга миллионов людей во всем мире.  В юности люди не боятся мечтать, все кажется им возможным. Но проходит время, и таинственная сила принимается им внушать, что их желания неосуществимы. 
«Добиться воплощения своей Судьбы – вот единственная подлинная обязанность человека…», – утверждает Пауло Коэльо. 
Этот, ставший культовым, роман-притча способен изменить жизнь своих читателей.</t>
  </si>
  <si>
    <t>Праздник, который всегда с тобой</t>
  </si>
  <si>
    <t>978-5-17-087153-7</t>
  </si>
  <si>
    <t>AST000000000173430</t>
  </si>
  <si>
    <t>http://cdn.eksmo.ru/v2/AST000000000173430/COVER/cover1.jpg</t>
  </si>
  <si>
    <t>ЭксклюзивКлассика Хемингуэй Праздник, который всегда с тобой</t>
  </si>
  <si>
    <t>Париж «золотых двадцатых» для миллионов читателей всего мира навеки останется «Парижем Хемингуэя» — городом, где не имея за душой лишнего гроша можно жить, работать и быть счастливым.
Десятилетиями это произведение публиковалось по его изданию 1964 года, вышедшему спустя три года после смерти писателя.
Однако внук и сын писателя Шон и Патрик, проделав огромную работу, восстановили подлинный текст рукописи в том виде, в каком он существовал еще при жизни писателя. 
Теперь у читателя есть возможность познакомиться с тем «Праздником…», который хотел представить ему сам Эрнест Хемингуэй…</t>
  </si>
  <si>
    <t>Униженные и оскорбленные</t>
  </si>
  <si>
    <t>978-5-17-093725-7</t>
  </si>
  <si>
    <t>ASE000000000719503</t>
  </si>
  <si>
    <t>http://cdn.eksmo.ru/v2/ASE000000000719503/COVER/cover1.jpg</t>
  </si>
  <si>
    <t>ЭксклюзивКлассикаРус Достоевский Униженные и оскорбленные</t>
  </si>
  <si>
    <t>«Униженные и оскорбленные» (1860–1861) — первый большой роман Достоевского, созданный после возвращения из сибирской ссылки.
Написанное в эпоху необычайного подъема общественной жизни, произведение обратило внимание читателя на новую проблему — проблему эгоизма и оторванности русской интеллигенции от простого народа — «униженных и оскорбленных», чье достоинство писатель страстно защищал и отстаивал. 
Свойственная прозе Достоевского необычайная психологическая глубина и знание сокровенных тайн человеческой души соседствуют в этом романе с лиризмом и увлекательным, интригующим сюжетом, в котором главный персонаж — князь Валковский — развивает свою аморальную, эгоистическую «философию жизни». Именно Валковский стал первым в творчестве писателя героем-«идеологом».
«Униженные и оскорбленные» привлекали многих прославленных режиссеров — российских и зарубежных. Но ни вольные, ни даже самые дословные экранизации и постановки не смогли до конца передать силу литературного оригинала...</t>
  </si>
  <si>
    <t>Бесконечное пламя</t>
  </si>
  <si>
    <t>Росс Р.</t>
  </si>
  <si>
    <t>BUZZ</t>
  </si>
  <si>
    <t>978-5-17-182806-6</t>
  </si>
  <si>
    <t>A Fire Endless</t>
  </si>
  <si>
    <t>ASE000000000888218</t>
  </si>
  <si>
    <t>http://cdn.eksmo.ru/v2/ASE000000000888218/COVER/cover1.jpg</t>
  </si>
  <si>
    <t>BUZZ(цветной обрез)Росс Бесконечное пламя</t>
  </si>
  <si>
    <t>– Финальная книга цикла «Стихии Каденции», продолжение романа «Зачарованная река». 
– Дилогия от автора бестселлера «Божественные соперники» Ребекки Росс.
– Романтическое фэнтези, вдохновленное кельтским и шотландским фольклором.
– Эпическая история о любви, долге и магии. Ребекка Росс сплетает музыку, мифы и судьбу в поэтичную историю, где каждая страница звучит как баллада о потерях и надежде.
– Издание в подарочной серии BUZZ с атмосферной иллюстрацией художницы Елены Рудман на суперобложке, тиснением на переплете, печатью по обрезу, цветными форзацами и качественной белой бумагой.</t>
  </si>
  <si>
    <t>Восток и запад. Люди и духи. Брекканы и Тамерлейны. Остров Каденция всегда сохранял хрупкое равновесие. Но теперь Бэйн Губитель, король северного ветра, перевернул все с ног на голову, стремясь завладеть властью как над людьми, так и над духами.
На востоке среди людей клана Тамерлейнов распространяется болезнь. Пока целительница Сидра отчаянно ищет лекарство, ее муж Торин, новый лидер клана, пытается получить ответы у духов. Но чем дальше он забредает в царство элементалей, тем более потерянными становятся он и весь клан. На западе Джек решает взять в руки арфу и пересечь границу клана, чтобы не только воссоединиться с Адайрой, но и разгадать зловещую тайну, которая даст ему знания, необходимые для победы над Бэйном и восстановления мира на острове. Однако еще никому не удавалось безнаказанно противостоять повелителю северного ветра — и цена, которую придется заплатить на этот раз, может оказаться слишком высокой.</t>
  </si>
  <si>
    <t>Растения против зомби. Лепесток металла</t>
  </si>
  <si>
    <t>Тобин Пол, Чан Рон</t>
  </si>
  <si>
    <t>978-5-17-138013-7</t>
  </si>
  <si>
    <t>PLANTS VS. ZOMBIES VOLUME 5: PETAL TO THE METAL</t>
  </si>
  <si>
    <t>ASE000000000858900</t>
  </si>
  <si>
    <t>http://cdn.eksmo.ru/v2/ASE000000000858900/COVER/cover1.jpg</t>
  </si>
  <si>
    <t>Plants vs Zombies(ГрафичРоман)Растения против зомби. Лепесток металла</t>
  </si>
  <si>
    <t>Графический роман по мотивам культовой игры «Plants vs. Zombies» — это красочный разнообразный мир растений и зомби, запутанные головоломки, а так же много юмора от авторов, для которых нашествие зомби — это праздник, а не катастрофа!
Новый коварный план Зомбосса! Зомби всех видов! А так же жестокая видеоигра "Неморгайке" в книге "Растения против зомби. Лепесток металла"</t>
  </si>
  <si>
    <t>НА СТАРТ... ВНИМАНИЕ...
ДА НАЧНЁТСЯ БЕЗУМНАЯ ЗОМБИ-ГОНКА!
Зомбосс не оставляет надежды захватить солнечный Соседвилль и разрабатывает новый коварный план. Зомби всех видов и растениям вместе с героическими подростками-садоводами Нейтом и Патрисией предстоят соревнования на эпичных гоночных машинах! А Безумный Дейв на этот раз бросает вызов не только Зомбоссу, но и жестокой видеоигре "Неморгайке".
В сборник включена дополнительная короткая зомбистория и галерея зомбобложек!</t>
  </si>
  <si>
    <t>Неваляшка. Книга-путешествие к себе, которая поможет настроить баланс в жизни</t>
  </si>
  <si>
    <t>Волкова Алёна</t>
  </si>
  <si>
    <t>Psychology#KnowHow</t>
  </si>
  <si>
    <t>978-5-17-182614-7</t>
  </si>
  <si>
    <t>ASE000000000894246</t>
  </si>
  <si>
    <t>http://cdn.eksmo.ru/v2/ASE000000000894246/COVER/cover1.jpg</t>
  </si>
  <si>
    <t>Psychology#KnowHow Волкова Неваляшка. Книга-путешествие к себе, которая поможет настроить баланс в жизни</t>
  </si>
  <si>
    <t>Перед вами книга-финалист конкурса нон-фикшн Литрес. Первые читатели оценили ее как прекрасный инструмент для формирования устойчивости и внутренней опоры. 
Про нее писали: «Неваляшка — милая игрушка для потехи, но попробуй ее уронить?! Классный, убедительный образ! Книгу, однозначно, рекомендую. В двух словах могу описать как инструкцию к самоменеджменту и самонастройке». «Волшебные слова для каждой женщины: „баланс“, „равновесие“, „согласие“, „гармония“, „расслабленность“. Легко читать, все близко, материал систематизирован по отношению к себе».
Книга Алёны Волковой расскажет, как отрегулировать разные сферы, чтобы получить жизнь, которой вы довольны. 
С помощью любопытных психологических техник и упражнений вы научитесь:
•   выявлять дисбалансы в своей жизни;
•   определять истинные цели;
•   справляться с выгоранием и достигать гармонии;
•   сохранять стабильность даже в кризисные периоды.
Автор предложит пройти путь от осознания своей точки А до уверенных шагов по маршруту к точке Б — желаемой жизни, которая подходит именно вам. 
Вы сможете почувствовать, что жить своей жизнью — это не только возможно, но удивительно спокойно и радостно. 
Почему стоит прочитать эту книгу?
•   Методика с практикой, которая ведет к результату.
•   Внимание ко всем важным сферам жизни.
•   Вдохновляющие психологические задания для погружения в свой внутренний мир.
•   Теплый дружеский тон без назиданий и нравоучений.</t>
  </si>
  <si>
    <t>Короткие диктанты с разбором всех орфограмм 1-4 класс</t>
  </si>
  <si>
    <t>Абсолютная грамотность за 15 минут</t>
  </si>
  <si>
    <t>978-5-17-154208-5</t>
  </si>
  <si>
    <t>АбсолютГрамотность</t>
  </si>
  <si>
    <t>ASE000000000870647</t>
  </si>
  <si>
    <t>http://cdn.eksmo.ru/v2/ASE000000000870647/COVER/cover1.jpg</t>
  </si>
  <si>
    <t>АбсолютГрамотность Рус.яз. 1-4 кл.Короткие диктанты с разбором всех орфограмм</t>
  </si>
  <si>
    <t>В пособии приведён алгоритм разбора всех  орфограмм, встречающихся ученикам 1–4 классов на уроках русского языка, и задания для их отработки.
Занимаясь не больше 15 минут в день, ребёнок научится  видеть орфограммы, применять правила и писать грамотно,</t>
  </si>
  <si>
    <t xml:space="preserve">    
    В пособии приведён алгоритм разбора всех  орфограмм, встречающихся ученикам 1–4 классов на уроках русского языка. В начале пособия дан образец разбора по орфограммам на примере одного из диктантов. Затем предлагаются диктанты для самостоятельного разбора учениками. К каждому диктанту  в конце пособия даны ответы с алгоритмами разбора.
Занимаясь не больше 15 минут в день, ребёнок научится видеть орфограммы, применять правила и  писать грамотно.
</t>
  </si>
  <si>
    <t>Олимпиадные задачи по математике. 4 класс. Подробный разбор всех заданий. Ответы</t>
  </si>
  <si>
    <t>978-5-17-166482-4</t>
  </si>
  <si>
    <t>ASE000000000883677</t>
  </si>
  <si>
    <t>http://cdn.eksmo.ru/v2/ASE000000000883677/COVER/cover1.jpg</t>
  </si>
  <si>
    <t>АкмНачОбр(бол)..п/матем.4кл.Олимпиадные задачи.Подробный разбор всех заданий. Ответы</t>
  </si>
  <si>
    <t>В пособие вошли все виды олимпиадных заданий по математике для 4  класса.
Пособие позволяет эффективно подготовиться к решению нестандартных задач и заданий. Сначала детально разбирается условие и последовательность решения задачи, затем предлагаются аналогичные тренировочные задачи для самостоятельного решения.  В случае затруднений можно обратиться к подробным ответам в конце книги. 
Работа с пособием научит ребёнка вдумчиво относиться к условию задачи, правильно выстраивать алгоритм решения, привлекая для этого подходящие приемы.</t>
  </si>
  <si>
    <t>В пособие вошли все виды олимпиадных заданий по математике для 4  класса.
Структура пособия позволяет эффективно подготовиться к решению нестандартных задач и заданий. Сначала детально разбирается условие и последовательность решения задачи, затем предлагаются аналогичные тренировочные задачи для самостоятельного решения.  В случае затруднений можно обратиться к подробным ответам в конце книги. 
Работа с пособием научит ребёнка вдумчиво относиться к условию задачи, правильно выстраивать алгоритм решения, привлекая для этого подходящие приемы. 
Пособие можно использовать на уроках в школе и для самостоятельных занятий дома.</t>
  </si>
  <si>
    <t>Афоризмы великих гениев</t>
  </si>
  <si>
    <t>978-5-17-160905-4</t>
  </si>
  <si>
    <t>(Уволен) Коваленко Ксения Романовна</t>
  </si>
  <si>
    <t>ASE000000000877484</t>
  </si>
  <si>
    <t>http://cdn.eksmo.ru/v2/ASE000000000877484/COVER/cover1.jpg</t>
  </si>
  <si>
    <t>Афоризмы(Лучшее)Афоризмы великих гениев</t>
  </si>
  <si>
    <t>"Афоризмы великих гениев" - это сборник самых ярких и запоминающихся высказываний людей, чей ум и выдающиеся способности прославили их на весь мир. Философы, политики, писатели, ученые, творческие деятели разных стран и эпох - их мысли ценятся, к их мнению прислушиваются. В издание вошли цитаты Льва Толстого, Альберта Эйнштейна, Уинстона Черчилля, Коко Шанель и других.
Читатель сможет познакомиться с философией и взглядами великих личностей прошлого и настоящего, найти мотивацию и даже ответы на вечные вопросы…</t>
  </si>
  <si>
    <t>Подарок для девочек. Большой альбом раскрасок</t>
  </si>
  <si>
    <t>Жуковская Е.Р.</t>
  </si>
  <si>
    <t>Большой альбом раскрасок</t>
  </si>
  <si>
    <t>978-5-17-100971-7</t>
  </si>
  <si>
    <t>280х210</t>
  </si>
  <si>
    <t>116x90/16*</t>
  </si>
  <si>
    <t>БолАльбомРаскр</t>
  </si>
  <si>
    <t>ASE000000000827442</t>
  </si>
  <si>
    <t>http://cdn.eksmo.ru/v2/ASE000000000827442/COVER/cover1.jpg</t>
  </si>
  <si>
    <t>БолАльбомРаскр Подарок для девочек.</t>
  </si>
  <si>
    <t>Альбом, который вы держите в руках, - занимательная, полезная развивающая раскраска для дошколят. Стильная, занимательная, полезная раскраска  будет интересна всем девочкам, которые любят картинки про принцесс.       - Веселые уроки рисования развивают речь, мелкую моторику, художественный вкус маленькой художницы.   - Это отличная основа для творчества - подружкам так интересно своими руками оживить картинки, раскрасив их цветными карандашами, маркерами, фломастерами, мелками.   - Занятия по альбому помогут ребенку раскрыть свой внутренний мир.</t>
  </si>
  <si>
    <t>Представляем авторскую раскраску, нарисованную известным питерским художником Еленой Жуковской. 
Раскраски прекрасно стимулируют развитие мелкой моторики, цветовосприятие, развивают художественный вкус малыша, а главное – это увлекательное и интересное занятие для детей.
Для дошкольного возраста.</t>
  </si>
  <si>
    <t>Самолеты, корабли, автомобили. Большой альбом раскрасок</t>
  </si>
  <si>
    <t>Рахманов В.А.</t>
  </si>
  <si>
    <t>978-5-17-100972-4</t>
  </si>
  <si>
    <t>ASE000000000827443</t>
  </si>
  <si>
    <t>http://cdn.eksmo.ru/v2/ASE000000000827443/COVER/cover1.jpg</t>
  </si>
  <si>
    <t>БолАльбомРаскр Самолеты, корабли, автомобили.</t>
  </si>
  <si>
    <t>Альбом, который вы держите в руках, — занимательная, полезная развивающая раскраска для дошколят.  
Коллекция картинок самолётов, кораблей, автомобилей собрана специально для компании дружных и веселых малышей.
• На каждой страничке этой книжки — всевозможные виды транспорта.
• Раскрашивая картинки, малыши знакомятся с марками автомобилей, моделями кораблей, самолетов, учатся описывать и сравнивать предметы, находят в них сходство и отличия, учатся мыслить творчески.
• Веселые уроки по окружающему миру развивают воображение, память и внимание, способствуют развитию речи, зрительного восприятия и мелкой моторики.</t>
  </si>
  <si>
    <t>На страницах альбома — автомобили, корабли и самолеты. Предложите малышу раскрасить картинку и придумать рассказ по рисунку — такие занятия формируют графические навыки и развивают творческие способности ребенка.   
Для дошкольного возраста.</t>
  </si>
  <si>
    <t>Шахматы для малышей. Учимся играть с 3-х лет</t>
  </si>
  <si>
    <t>Быстрякова Е.В.</t>
  </si>
  <si>
    <t>978-5-17-175001-5</t>
  </si>
  <si>
    <t>ASE000000000889827</t>
  </si>
  <si>
    <t>http://cdn.eksmo.ru/v2/ASE000000000889827/COVER/cover1.jpg</t>
  </si>
  <si>
    <t>БолСамоучительМаленьких Шахматы для малышей. Учимся играть с 3-х лет</t>
  </si>
  <si>
    <t>Откройте своему ребёнку мир шахмат — игры, которая развивает интеллект, память и воображение. «Шахматы для малышей. Учимся играть с 3-х лет» — это не скучный тренажёр, а весёлое путешествие по шахматному королевству!
Автор книги — Елена Быстрякова — в лёгкой и доступной манере рассказывает все нюансы этой интеллектуальной игры. А все потому, что сама является профессиональным игроком: шестикратной чемпионкой Ленинграда среди женщин и бронзовым призёром первенства СССР 1983 года. Сейчас работает детским шахматным тренером. 
•   Подробная информация о каждой шахматной фигуре.
•   Базовые понятия игры в картинках. 
•   Реальные шахматные партии.
•   Шахматные задачки для тренировки мышления и развития логики.
•   Шахматный словарь.
•   Рассказы о великих шахматистах прошлого и настоящего.
С этой шахматной энциклопедией ваш ребёнок с лёгкостью освоит первые шаги на шахматной доске, научится думать наперёд, принимать решения и радоваться собственным победам.
Подарите малышу умный старт — шахматы станут его первой школой логики и стратегического мышления!
«Шахматы для малышей» — прекрасный и полезный подарок ребёнку на 1 сентября, день рождения или Новый год!</t>
  </si>
  <si>
    <t>«Шахматы для малышей. Учимся играть с 3-х лет» — это иллюстрированный самоучитель, который шаг за шагом откроет ребёнку удивительный мир шахмат. Простые объяснения и красочные иллюстрации превратят знакомство с правилами интеллектуальной игры в увлекательное приключение.
Автор книги — Елена Витальевна Быстрякова, детский шахматный тренер, бронзовый призёр первенства СССР 1983 года и шестикратная чемпионка Ленинграда среди женщин. Она в лёгкой и доступной манере рассказывает, как двигаются фигуры, что значит «шах» и «мат» и как сыграть свою первую партию.
•   Подробная информация о каждой шахматной фигуре.
•   Базовые понятия игры в картинках.
•   Реальные шахматные партии.
•   Шахматные задачки для тренировки мышления и развития логики.
•   Шахматный словарь.
•   Рассказы о великих шахматистах прошлого и настоящего.
Плотные страницы и крупные картинки делают издание удобным для самых маленьких читателей. Учёба превращается в игру, а игра — в настоящую тренировку ума!
«Шахматы для малышей» поможет развить логическое мышление, внимание и усидчивость, подарит радость первых побед и станет отличным помощником для родителей и педагогов, которые хотят привить детям любовь к этому интеллектуальному виду спорта с ранних лет.</t>
  </si>
  <si>
    <t>Развод. Просто уходи</t>
  </si>
  <si>
    <t>Скай Н.</t>
  </si>
  <si>
    <t>978-5-17-182066-4</t>
  </si>
  <si>
    <t>ASE000000000895415</t>
  </si>
  <si>
    <t>http://cdn.eksmo.ru/v2/ASE000000000895415/COVER/cover1.jpg</t>
  </si>
  <si>
    <t>БудешьТолькоМоим Скай Развод. Просто уходи</t>
  </si>
  <si>
    <t>– Книга от самого читаемого автора ЛитРес в жанре любовного романа — впервые в серии «Будешь только моим»!
– Честная и пронзительная история о разводе как личном переломе, после которого героине приходится заново выстраивать жизнь. 
– Текст строится на узнаваемой жизненной ситуации: измена, распад брака, противоречивые эмоции и попытка выйти из кризиса без самообмана. 
– Надежда Скай чутко и психологически тонко описывает внутреннее состояние героини, ее выдержку и первые робкие шажки к самостоятельной жизни — так, что вызывает живое сопереживание читателя.
– Не пропустите другие книги серии, каждая из которых — самостоятельная жизненная история: «Дочь от лучшего друга», «Любовь без обязательств» и «Предать нельзя любить».</t>
  </si>
  <si>
    <t>Однажды после работы Вера возвращалась домой и с незнакомого номера получила голосовое сообщение, в котором её муж признавался в любви другой женщине. Вечером Вера включила мужу это сообщение, и муж сознался, что уже полгода любит другую. Он предложил Вере развестись, и она согласилась. Вера решила, что развод с предавшим ее человеком — это неплохой повод, чтобы начать новую жизнь и новые отношения.</t>
  </si>
  <si>
    <t>Рыжий доктор</t>
  </si>
  <si>
    <t>978-5-17-156240-3</t>
  </si>
  <si>
    <t>ASE000000000872789</t>
  </si>
  <si>
    <t>http://cdn.eksmo.ru/v2/ASE000000000872789/COVER/cover1.jpg</t>
  </si>
  <si>
    <t>Вильмонт(лучшее/м)Рыжий доктор</t>
  </si>
  <si>
    <t>От автора бестселлеров «Свои погремушки» и «Вафли по-шпионски». Для поклонников творчества Марии Метлицкой и Маши Трауб! Теперь в новом удобном формате покетбука!
В прошлом Игоря остались руины: развалины старой жизни, которая внезапно пошла под откос. Развод после долгих лет несчастливого брака, неприятности на работе, вереница взявшихся из ниоткуда напастей и тремор в руках как результат. А с ним ужасное осознание — он, выдающийся кардиохирург, никогда больше не сможет оперировать. Кажется, что выхода из череды неприятностей нет. Но жизнь — штука невероятная, и порой за самой черной ночью следует самый яркий рассвет. А пока Игорь будет греться на солнце и смывать печали в соленых водах Средиземного моря, куда поехал отдохнуть. Он еще даже не догадывается, что там его уже поджидает судьбоносная встреча, способная изменить все…</t>
  </si>
  <si>
    <t>Он уже больше ни на что не надеялся. За спиной остались только руины: неудавшийся брак с мучительным разводом, козни на работе и, как результат — тремор и уход из профессии. Так думал Рыжий доктор, теперь уже в прошлом выдающийся кардиохирург. Что ему остается? Прислушаться к совету и сменить обстановку. Но он и представить не мог, что море и солнце подарят ему рыжего котенка и танцующую женщину на пляже. Но не все так просто…
Последний роман Екатерины Вильмонт — это история, в которой судьба, несмотря ни на что, всегда дает второй шанс.</t>
  </si>
  <si>
    <t>Жена неверного ректора</t>
  </si>
  <si>
    <t>Аваланж М.</t>
  </si>
  <si>
    <t>Волшебная академия</t>
  </si>
  <si>
    <t>978-5-17-179352-4</t>
  </si>
  <si>
    <t>ВолшебнаяАкадемия</t>
  </si>
  <si>
    <t>ASE000000000893371</t>
  </si>
  <si>
    <t>http://cdn.eksmo.ru/v2/ASE000000000893371/COVER/cover1.jpg</t>
  </si>
  <si>
    <t>ВолшебнаяАкадемия Аваланж Жена неверного ректора</t>
  </si>
  <si>
    <t>– Интернет-бестселлер с более 2 млн прочтений на Литнет впервые в бумаге! Открытка в подарок к каждой книге!
– По роману создана интерактивная новелла в приложении My Way! Читайте книгу — проходите игру!
– Тропы в этой истории: умная попаданка; из дурнушки в красотку; красавец полицейский-дракон; противостояние героев; хитрая месть, сладкая как пончик; милашки-фамильяры; легкий юмор; детективная линия; тайны и загадки прошлого; романтика, страсть; хэппи-энд.</t>
  </si>
  <si>
    <t>Плакса, пампушка, дефективная... Как только не обзывают несчастную студентку Полицейской Академии, в тело которой я попала! Худшая ученица, жирное пятно на репутации блестящего мужа-ректора, который внаглую изменяет ей с королевой академии.
Но теперь в этом неуклюжем теле я. А у меня — смекалка и тайный дар. Преображусь, стану лучшей курсанткой! Обидчики получат сполна, а мой высокомерный красавец-муж еще не подозревает, что у него появился достойный противник. В схватке со мной ему не победить!</t>
  </si>
  <si>
    <t>Распутывая тайны усадеб. Археология неочевидного. Дело №18-24</t>
  </si>
  <si>
    <t>Ойнас Д.Б.</t>
  </si>
  <si>
    <t>Дедуктивное усадьбоведение. Метод Холмса</t>
  </si>
  <si>
    <t>978-5-17-181837-1</t>
  </si>
  <si>
    <t>Ратникова Арина Викторовна</t>
  </si>
  <si>
    <t>ДедуктУсадьбМетодХолмса</t>
  </si>
  <si>
    <t>ASE000000000895189</t>
  </si>
  <si>
    <t>http://cdn.eksmo.ru/v2/ASE000000000895189/COVER/cover1.jpg</t>
  </si>
  <si>
    <t>ДедуктУсадьбМетодХолмса Ойнас Распутывая тайны усадеб. Археология неочевидного. Дело №18-24</t>
  </si>
  <si>
    <t>Вторая книга в уникальной авторской серии «Дедуктивное усадьбоведение. Метод Холмса» — путеводитель в мир утраченных усадеб, предлагающий системный подход к изучению усадеб как историко-культурных объектов.
Как воссоздать прошлое, основываясь на достоверных фактах и научных методах?
«Археология неочевидного» — это универсальное руководство для всех, кто хочет погрузиться в усадьбоведение, научиться логически вести исследование и системно подходить к раскрытию тайн усадеб, опираясь на комплексный сбор и анализ разнообразных источников и свидетельств.
Вы познакомитесь с новыми авторскими методами раскрытия малоизученных и скрытых аспектов историко-культурного наследия. Углубляя свои знания, узнаете, как растения — от самых обычных до экзотических интродуцентов! — могут рассказать о характере владельцев, а остатки фундамента и малые архитектурные формы — поведать события лет минувших... 
Но главное, вы научитесь составлять сводный фиксационный план местности, чтобы за множеством деталей видеть целостный образ утраченного и в удивлении воскликнуть: «Как это возможно?!»
А в ответ услышать уже знакомое и ободряющее: «Элементарно, Ватсон».</t>
  </si>
  <si>
    <t>Тело человека</t>
  </si>
  <si>
    <t>МакРей Э.</t>
  </si>
  <si>
    <t>Детская энциклопедия</t>
  </si>
  <si>
    <t>978-5-17-146617-6</t>
  </si>
  <si>
    <t>ДетЭнц(best)</t>
  </si>
  <si>
    <t>ASE000000000858634</t>
  </si>
  <si>
    <t>http://cdn.eksmo.ru/v2/ASE000000000858634/COVER/cover1.jpg</t>
  </si>
  <si>
    <t>ДетЭнц(best)Тело человека</t>
  </si>
  <si>
    <t>Ищете красочную, познавательную и доступную энциклопедию для вашего ребёнка? Тогда вам нужна эта книга!
"Тело человека" из серии "Детская энциклопедия" рассказывает абсолютно всё о человеческом теле — от строения ногтей и волос до работы каждого внутреннего органа. Это издание отлично подойдёт для первого знакомства с анатомией. Книга заинтересует детей увлекательными вопросами и яркими иллюстрациями и станет прекрасным помощником на будущие школьные годы.
Как сердце качает кровь по телу? Почему волосы у людей разного цвета? Что происходит с едой, когда мы глотаем её? Авторы этой книги, известные популяризаторы науки для детей, просто и интересно раскрывают сложную тему и сумеют заинтересовать как маленьких, так и взрослых читателей.
Книга расширит кругозор ребёнка, даст важные научные знания о мире и увлечёт на много часов полезным и интересным чтением. Дарите детям интересные и полезные книги!</t>
  </si>
  <si>
    <t>Книга «Тело человека» из серии «Детская энциклопедия» рассказывает абсолютно всё о человеческом теле — от строения ногтей и волос до работы каждого внутреннего органа. Это издание отлично подойдёт для первого знакомства с анатомией. Книга заинтересует детей увлекательными вопросами и яркими иллюстрациями и станет прекрасным помощником на будущие школьные годы. 
Как сердце качает кровь по телу? Почему волосы у людей разного цвета? Что происходит с едой, когда мы глотаем её? 
Авторы этой книги, известные популяризаторы науки для детей, просто и интересно раскрывают сложную тему и сумеют заинтересовать как маленьких, так и взрослых читателей.
Для среднего школьного возраста</t>
  </si>
  <si>
    <t>Рядовой Кнопка. Рассказы о войне</t>
  </si>
  <si>
    <t>Смелик Э.В., Лапшина Д.Ю., Нестерина Е.В.</t>
  </si>
  <si>
    <t>978-5-17-178296-2</t>
  </si>
  <si>
    <t>ASE000000000892503</t>
  </si>
  <si>
    <t>http://cdn.eksmo.ru/v2/ASE000000000892503/COVER/cover1.jpg</t>
  </si>
  <si>
    <t>Детям о Родине Смелик Рядовой Кнопка. Рассказы о войне</t>
  </si>
  <si>
    <t>В этот уникальный сборник рассказов, написанных современными авторами, вошли истории о повседневном героизме наших предков, столкнувшихся с Великой Отечественной войной.
Через трогательные судьбы детей, взрослых и даже животных раскрываются истории о дружбе, верности и стойкости.
Они учат ценить жизнь, понимать цену доброты и помнить: даже в кромешной тьме есть место свету — если рядом те, кто готов поддержать.</t>
  </si>
  <si>
    <t>В сборник вошли рассказы современных авторов о Великой Отечественной войне (1941–1945), о повседневном героизме взрослых, детей и даже животных, а ещё о памяти, которая не перестаёт передаваться из поколения в поколение.
Для среднего школьного возраста.</t>
  </si>
  <si>
    <t>Противостояние</t>
  </si>
  <si>
    <t>978-5-17-122060-0</t>
  </si>
  <si>
    <t>The Stand</t>
  </si>
  <si>
    <t>ASE000000000850541</t>
  </si>
  <si>
    <t>http://cdn.eksmo.ru/v2/ASE000000000850541/COVER/cover1.jpg</t>
  </si>
  <si>
    <t>Кинг(книжная полка)Противостояние</t>
  </si>
  <si>
    <t>– От автора культовых романов «Зеленая миля», «Сияние» и «Институт».
– Стивен Кинг — один из самых популярных писателей современности. Его романы переведены на 44 языка, изданы в 80 странах и разошлись по свету тиражом свыше 400 000 000 экземпляров.
– Серия «Кинг: Книжная полка» — лучшие произведения мастера ужасов в коллекционном оформлении художника Андрея Фереза. Суперобложка, лента-ляссе и белая офсетная бумага.</t>
  </si>
  <si>
    <t>Америка превратилась в ад.
Из секретной лаборатории вырвался на свободу опаснейший вирус. Умерли сотни тысяч, миллионы ни в чем не повинных людей… Однако и это еще не все. Вступили в игру беспощадные и могучие силы. Рвется к власти таинственный темный человек, способный подчинять себе слабые, сомневающиеся души. Кто он? Откуда явился? Что сулит человечеству его победа? Немногие люди, не утратившие еще представления о Добре и Зле, должны понять это, - ведь, не зная врага, его невозможно победить… Роман "Противостояние" - одно из лучших произведений "короля ужасов" Стивена Кинга - в новом переводе и без сокращений!</t>
  </si>
  <si>
    <t>Мертвые души</t>
  </si>
  <si>
    <t>978-5-17-157245-7</t>
  </si>
  <si>
    <t>ASE000000000873836</t>
  </si>
  <si>
    <t>http://cdn.eksmo.ru/v2/ASE000000000873836/COVER/cover1.jpg</t>
  </si>
  <si>
    <t>КнНаВсеВремена(м)Гоголь Мертвые души</t>
  </si>
  <si>
    <t>Бессмертная классика русской литературы от одного из самых выдающихся писателей XIX века. «Мертвые души» Гоголя вошли во «Всемирную библиотеку» — список из 100 наиболее значимых произведений мировой литературы. Это не просто поэма об аферисте, скупавшем души умерших крестьян, это «Поэзия великой Страны».</t>
  </si>
  <si>
    <t>Поэма "Мертвые души" еще при жизни автора была переведена на множество других языков. Она имела невероятный успех. Никому до Гоголя и после него не удавалось так ярко и остро описать пороки и слабости русского человека, так живо и правдиво отразить важнейшие для России проблемы. Прошло 180 лет, и поэма звучит как только что написанная. Чичиковы, Коробочки, Ноздревы, Плюшкины, Собакевичи — их стремления, чувства, поступки не кажутся нам отголосками прошлого. Современное и острое звучание эти персонажи обретают, когда мы смотрим все новые и новые спектакли и фильмы по этой бессмертной поэме.</t>
  </si>
  <si>
    <t>Отцы и дети</t>
  </si>
  <si>
    <t>Тургенев И.С.</t>
  </si>
  <si>
    <t>978-5-17-157550-2</t>
  </si>
  <si>
    <t>ASE000000000874162</t>
  </si>
  <si>
    <t>http://cdn.eksmo.ru/v2/ASE000000000874162/COVER/cover1.jpg</t>
  </si>
  <si>
    <t>КнНаВсеВремена(м)Тургенев Отцы и дети</t>
  </si>
  <si>
    <t>Нетленная классика. Один из самых известных романов Ивана Тургенева. Отличный психологический роман о переоценке ценностей и взаимоотношении поколений. Переиздание в новой серии «Книга на все времена» — лучшие произведения русской и мировой классике в удобном формате и по доступной цене.</t>
  </si>
  <si>
    <t>"Отцы и дети" — знаменитый роман Тургенева, ставший чуть ли не самым значительным в истории произведением о взаимоотношениях поколений. Споры главного героя Евгения Базарова, называющего себя нигилистом и отрицающего расхожие представления о жизни, искусстве, морали, природе человека, и его антагониста Павла Кирсанова, аристократа до мозга костей, составляют главную проблематику романа.
Но сюжетная канва строится скорее на внутреннем конфликте самого Базарова. Только что отрицавший все и вся герой, не веривший в любовь, смеявшийся над своим приятелем, способным на нежные чувства, вдруг сам страстно и пылко влюбляется.
И все вдруг переворачивается вверх дном — с любовью Базаров совладать не в силах, она оказывается сильнее самых твердых убеждений.</t>
  </si>
  <si>
    <t>Восточные гимнастики — золотые правила крепкого здоровья</t>
  </si>
  <si>
    <t>Минь Лао</t>
  </si>
  <si>
    <t>Медицина Востока от 100 болезней</t>
  </si>
  <si>
    <t>978-5-17-180760-3</t>
  </si>
  <si>
    <t>МедицинаВостока</t>
  </si>
  <si>
    <t>ASE000000000880731</t>
  </si>
  <si>
    <t>http://cdn.eksmo.ru/v2/ASE000000000880731/COVER/cover1.jpg</t>
  </si>
  <si>
    <t>МедицинаВостока Минь Лао Восточные гимнастики — золотые правила крепкого здоровья</t>
  </si>
  <si>
    <t>Когда мы начинаем путь к здоровью, часто ищем что-то новое, сложное, высокотехнологичное. Однако все важное и необходимое уже есть внутри нас, нужно лишь убрать лишнее, вернуться к простоте и вниманию к телу. Это подтверждают результаты использования четырех восточных оздоровительных систем — Цигун, Ши дуань цзинь, Таньчжон хохыппоп и методика Кацудзо Ниши. 
В основе каждой из гимнастик — система принципов и упражнений, направленных на восстановление физического и душевного равновесия.
Цигун поможет укрепить организм и справиться с эмоциональным напряжением, Ши дуань цзинь — вернуть гибкость и упругость тела, дыхательные практики Таньчжон хохыппоп восстанавливают гармоничный ток энергии, а система Кацудзо Ниши улучшает состояние позвоночника и нервной системы.
Внедряя эти системы в жизнь, вы узнаете, как открыть доступ к внутренним ресурсам организма и обрести здоровье и гармонию без «волшебных таблеток» и неимоверных усилий. Текст снабжен иллюстрациями и подробными схемами выполнения упражнений.
С помощью этой книги вы сможете:
·   укрепить тело и иммунную систему;
·   вернуть себе энергию и жизненный тонус;
·   снять мышечные блоки и усталость;
·   обрести гармонию и радость жизни.
Книга в твердой обложке.</t>
  </si>
  <si>
    <t>Живая вода. Как зарядить воду для блага и добра. Секреты знахарки</t>
  </si>
  <si>
    <t>Исаева Лукерья</t>
  </si>
  <si>
    <t>978-5-17-185908-4</t>
  </si>
  <si>
    <t>ASE000000000898455</t>
  </si>
  <si>
    <t>http://cdn.eksmo.ru/v2/ASE000000000898455/COVER/cover1.jpg</t>
  </si>
  <si>
    <t>НародныеПрактики Исаева Живая вода. Как зарядить воду для блага и добра. Секреты знахарки</t>
  </si>
  <si>
    <t>Древние целители знали то, что вода — не просто вещество, а живая сущность, способная впитывать мысли, слова и намерения. И этой силой может воспользоваться каждый.
Потомственная целительница делится знаниями, которые передавались из поколения в поколение. Вы узнаете, как превратить обычную воду из-под крана в «живую». Внутри книги вы найдете:
•   мудрость и силу — секреты знахарки; 
•   проверенные практики — наговоры и молитвы на все случаи жизни, от привлечения удачи до защиты дома.
Это книга для тех, кто хочет научиться «программировать» реальность на благо и добро простыми домашними способами.</t>
  </si>
  <si>
    <t>Наследие мудрых</t>
  </si>
  <si>
    <t>978-5-17-150656-8</t>
  </si>
  <si>
    <t>140х155</t>
  </si>
  <si>
    <t>НаследиеМудрых</t>
  </si>
  <si>
    <t>Τὰ εἰς ἑαυτόν</t>
  </si>
  <si>
    <t>ASE000000000866971</t>
  </si>
  <si>
    <t>http://cdn.eksmo.ru/v2/ASE000000000866971/COVER/cover1.jpg</t>
  </si>
  <si>
    <t>НаследиеМудрых Марк Аврелий. Наедине с собой</t>
  </si>
  <si>
    <t>Марк Аврелий - римский император и стоик, чье правление пришлось на «золотой век Римской империи», а его самого называли философом на троне. 
«Наедине с собой» — собрание мыслей Марка Аврелия, созданное в конце II века н.э. Эти записи содержат рассуждения римского императора о духе, долге и совести, а также отражает его упорное стремление не только руководствоваться в своем мироощущении идеями стоицизма, но и развивать его для будущих поколений.</t>
  </si>
  <si>
    <t>Марк Аврелий - римский император и стоик, чье правление пришлось на «золотой век Римской империи», а его самого называли философом на троне. 
«Наедине с собой» — собрание мыслей Марка Аврелия, созданное в конце II века н.э. Эти записи содержат рассуждения римского императора о духе, долге и совести, а также отражает его упорное стремление не только руководствоваться в своем мироощущении идеями стоицизма, но и развивать его для будущих поколений.
Размышления Марка Аврелия — этическое учение, оценка жизни с философско-нравственной стороны и советы, как к ней относиться, что остается актуальным и нужным современному человеку, заинтересованному в плодотворной и комфортной жизни, спустя тысячелетия. 
Оригинальный и удобный формат книги позволит вам углубиться в античный стоицизм, который не теряет и сегодня, а уникальное художественное оформление позволит вам наслаждаться не только глубокими и дальновидными рассуждениями римского философа на троне, но и качественными иллюстрациями.</t>
  </si>
  <si>
    <t>ОГЭ. Русский язык. Полный школьный курс в упражнениях</t>
  </si>
  <si>
    <t>Розенталь Д.Э.</t>
  </si>
  <si>
    <t>978-5-17-185148-4</t>
  </si>
  <si>
    <t>Кочепасова Мария Александровна</t>
  </si>
  <si>
    <t>ASE000000000897731</t>
  </si>
  <si>
    <t>http://cdn.eksmo.ru/v2/ASE000000000897731/COVER/cover1.jpg</t>
  </si>
  <si>
    <t>ОГЭ(СамСебеРепетитор)Розенталь Русский язык. Полный школьный курс в упражнениях</t>
  </si>
  <si>
    <t>Розенталь Дитмар Эльяшевич — лингвист, профессор, известный автор пособий и справочников по русскому языку и стилистике. Его труды признаются эталонными и остаются востребованными как школьниками, так и учителями.
В книге собран справочный материал по всем основным разделам современного русского языка. Для грамотного письма и подготовки к экзаменам необходимы знания, которые представлены в разделах «Орфография и морфология», «Синтаксис и пунктуация». Пособие дополнено разделом «Лексика и стилистика», который незаменим при изучении выразительных возможностей русского языка и стилистическом анализе текста.
Более 250 упражнений, вошедших в книгу, помогут закрепить изученный материал. Вы сможете уверенно написать сочинение и изложение, а также выполнить тестовые задания ОГЭ на высоком уровне.
Издание будет полезно школьникам при подготовке к ОГЭ и другим экзаменам по русскому языку, а также абитуриентам, учителям русского языка, преподавателям подготовительных курсов и репетиторам.</t>
  </si>
  <si>
    <t>ОГЭ и ЕГЭ. Русский язык. Большой справочник с упражнениями и диктантами. Подготовка за 15 минут в день</t>
  </si>
  <si>
    <t>ГУМАНИТАРНЫЕ ПРЕДМЕТЫ (10-11 КЛ)</t>
  </si>
  <si>
    <t>978-5-17-185012-8</t>
  </si>
  <si>
    <t>ASE000000000897723</t>
  </si>
  <si>
    <t>http://cdn.eksmo.ru/v2/ASE000000000897723/COVER/cover1.jpg</t>
  </si>
  <si>
    <t>ОГЭ/ЕГЭ(СамСебеРепетитор)Розенталь Русский язык. Большой справочник с упражнениями и диктантами. Подготовка за 15 минут в день</t>
  </si>
  <si>
    <t>Розенталь Дитмар Эльяшевич — известный языковед, автор справочников и пособий по орфографии, пунктуации и стилистике. Его труды признаются эталонными и остаются востребованными как школьниками, так и учителями.
Выучить весь русский за 15 минут в день? Легко!
Этот справочник станет вашим надежным помощником в экспресс-подготовке к ОГЭ и ЕГЭ по русскому языку. Всего 15 минут ежедневных занятий помогут повторить всю школьную программу и научиться писать без ошибок.
В книге собран полный курс русского языка: орфография, пунктуация и стилистика — только то, что нужно для экзамена. Уникальная система позволяет не просто прочитать теорию, но и сразу закрепить ее с помощью тренировочных заданий и диктантов. Материал разбит на удобные блоки, что обеспечивает быстрый поиск нужной темы. Регулярная работа с пособием поможет довести навыки грамотного письма до автоматизма.
Книга будет полезна учащимся старших классов и абитуриентам, а также учителям и преподавателям русского языка.</t>
  </si>
  <si>
    <t>ОГЭ и ЕГЭ. Русский язык. Правила + упражнения</t>
  </si>
  <si>
    <t>978-5-17-185008-1</t>
  </si>
  <si>
    <t>ASE000000000897717</t>
  </si>
  <si>
    <t>http://cdn.eksmo.ru/v2/ASE000000000897717/COVER/cover1.jpg</t>
  </si>
  <si>
    <t>ОГЭ/ЕГЭ(СамСебеРепетитор)Розенталь Русский язык. Правила + упражнения</t>
  </si>
  <si>
    <t>Розенталь Дитмар Эльяшевич — известный языковед, автор справочников и пособий по орфографии, пунктуации и стилистике. Его труды признаются эталонными и остаются востребованными как школьниками, так и учителями.
В книге содержится обширный справочный и дидактический материал по всем разделам современного русского языка. Для грамотного письма необходимы знания, которые представлены в разделах «Орфография», «Морфология», «Синтаксис и пунктуация». В изучении выразительных возможностей русского языка помогут разделы «Лексика и фразеология» и «Состав слова. Словообразование. Формообразование».
Кроме необходимого для подготовки к экзаменам теоретического материала, в пособии собрано около 450 упражнений. С помощью практической части вам удастся лучше закрепить все полученные знания.
Книга будет полезна школьникам и абитуриентам, а также пригодится учителям русского языка, преподавателям подготовительных курсов, репетиторам.</t>
  </si>
  <si>
    <t>Ладушки-ладошки. Потешки для малышей</t>
  </si>
  <si>
    <t>Карганова Е.Г.</t>
  </si>
  <si>
    <t>Первая книжка-раскладушка</t>
  </si>
  <si>
    <t>978-5-17-184283-3</t>
  </si>
  <si>
    <t>135х125</t>
  </si>
  <si>
    <t>картон мелованный 280</t>
  </si>
  <si>
    <t>ПервКнРаскладушка</t>
  </si>
  <si>
    <t>ASE000000000897266</t>
  </si>
  <si>
    <t>http://cdn.eksmo.ru/v2/ASE000000000897266/COVER/cover1.jpg</t>
  </si>
  <si>
    <t>ПервКнРаскладушка Карганова Ладушки-ладошки. Потешки для малышей</t>
  </si>
  <si>
    <t>«Ладушки-ладошки» — замечательное игровое стихотворение для малышей, которое написала Екатерина Георгиевна Карганова — классик детской литературы и автор более 150 детских книг. Стихотворение по стилистике отсылает к народным потешкам: малыш сможет не только слушать и запоминать весёлые строчки, но и играть вместе со своими ручками, ножками и пальчиками во время чтения. Книга издается в уютном карманном формате и содержит красочные и добрые иллюстрации Г. Соколова.</t>
  </si>
  <si>
    <t>Середина сосиски. Котёнок по имени Гав</t>
  </si>
  <si>
    <t>978-5-17-183657-3</t>
  </si>
  <si>
    <t>ASE000000000896569</t>
  </si>
  <si>
    <t>http://cdn.eksmo.ru/v2/ASE000000000896569/COVER/cover1.jpg</t>
  </si>
  <si>
    <t>ПервКнРаскладушка Остер Середина сосиски. Котёнок по имени Гав</t>
  </si>
  <si>
    <t>Не секрет, что сосиска гораздо вкуснее, если разделить её пополам с другом... Ваш малыш уже знаком с котёнком по имени Гав и его другом щенком Шариком? Это знакомство можно начать или продолжить благодаря книжке-раскладушке.  Небольшой формат книги из плотного картона - то, что нужно для маленьких ручек.</t>
  </si>
  <si>
    <t>Любимые игрушки. Стихи-малютки</t>
  </si>
  <si>
    <t>Степанов В.А.</t>
  </si>
  <si>
    <t>978-5-17-184625-1</t>
  </si>
  <si>
    <t>ASE000000000897350</t>
  </si>
  <si>
    <t>http://cdn.eksmo.ru/v2/ASE000000000897350/COVER/cover1.jpg</t>
  </si>
  <si>
    <t>ПервКнРаскладушка Степанов Любимые игрушки. Стихи-малютки</t>
  </si>
  <si>
    <t>В этой яркой книжке-раскладушке собраны коротенькие стихи об игрушках - "Львёнок", "Утёнок", "Кораблик", "Ключик", "Теремок" -  замечательного поэта Владимира Степанова.  Небольшой формат книги из плотного картона - то, что нужно для маленьких ручек.</t>
  </si>
  <si>
    <t>Рыжий, рыжий, конопатый</t>
  </si>
  <si>
    <t>978-5-17-184246-8</t>
  </si>
  <si>
    <t>ASE000000000897233</t>
  </si>
  <si>
    <t>http://cdn.eksmo.ru/v2/ASE000000000897233/COVER/cover1.jpg</t>
  </si>
  <si>
    <t>ПервКнРаскладушка Успенский Рыжий, рыжий, конопатый</t>
  </si>
  <si>
    <t>«Рыжий, рыжий, конопатый» – красочная и весёлая книжка-раскладушка. Знаменитое стихотворение Эдуарда Успенского сопровождают яркие иллюстрации А. Халиловой. Эта книга идеально подойдёт для увлекательного чтения вместе с ребёнком.
Для занятий взрослых с детьми (текст читают взрослые).
Для дошкольного возраста.</t>
  </si>
  <si>
    <t>Сказки на ночь для любимых внучат</t>
  </si>
  <si>
    <t>Успенский Э.Н., Чуковский К.И., Осеева В.А.</t>
  </si>
  <si>
    <t>Подарок от бабушки</t>
  </si>
  <si>
    <t>978-5-17-184677-0</t>
  </si>
  <si>
    <t>ПодарокБабушки</t>
  </si>
  <si>
    <t>ASE000000000897392</t>
  </si>
  <si>
    <t>http://cdn.eksmo.ru/v2/ASE000000000897392/COVER/cover1.jpg</t>
  </si>
  <si>
    <t>ПодарокБабушки Успенский/ Чуковский Сказки на ночь для любимых внучат</t>
  </si>
  <si>
    <t>Каждый ребёнок прекрасно знает, зачем ему бабушка — чтобы любить, баловать, печь самые вкусные в мире пирожки, крепко-крепко обнимать и дарить подарки! Например, хорошие добрые книжки серии «Подарок от бабушки»!
В них собраны самые лучшие классические сказки, а также сказки современных писателей — Э. Успенского, В. Осеевой, К. Чуковского, Е. Каргановой и других.
В эту книгу вошли добрые сказки, а также колыбельные песенки, которые идеально подойдут для чтения перед сном.
С нашей книгой сны станут ещё волшебнее!</t>
  </si>
  <si>
    <t>В сборник вошли самые лучшие сказки для чтения перед сном — русские народные и авторские, классические и современные. Их написали и пересказали знаменитые писатели — Л. Н. Толстой, К. Д. Ушинский, К. Чуковский, В. Степанов, В. Осеева, Э. Успенский и другие. Читать перед сном детям — очень полезное занятие! Ведь, помимо такого необходимого общения с родителями, ребёнок на слух запомнит стихи и сказки, и обязательно полюбит совместное чтение! А ещё в этом сборнике много колыбельных.
Для дошкольного возраста.</t>
  </si>
  <si>
    <t>Вода исполнит ваши желания. Как запрограммировать воду на удачу, здоровье, благополучие</t>
  </si>
  <si>
    <t>978-5-17-152545-3</t>
  </si>
  <si>
    <t>ASE000000000867487</t>
  </si>
  <si>
    <t>http://cdn.eksmo.ru/v2/ASE000000000867487/COVER/cover1.jpg</t>
  </si>
  <si>
    <t>ПрактичМагияЖизни Вода исполнит ваши желания. Как запрограммировать воду на удачу, здоровье, благополучие</t>
  </si>
  <si>
    <t>Наука в загадках и отгадках</t>
  </si>
  <si>
    <t>Альтшулер В.С.</t>
  </si>
  <si>
    <t>Простая наука (покет)</t>
  </si>
  <si>
    <t>978-5-17-185051-7</t>
  </si>
  <si>
    <t>Кондакова Мария Андреевна</t>
  </si>
  <si>
    <t>ПростаяНаука(м)</t>
  </si>
  <si>
    <t>ASE000000000897799</t>
  </si>
  <si>
    <t>http://cdn.eksmo.ru/v2/ASE000000000897799/COVER/cover1.jpg</t>
  </si>
  <si>
    <t>ПростаяНаука(м)Альтшулер Наука в загадках и отгадках</t>
  </si>
  <si>
    <t>Невероятно, но наука – это не только опыты и эксперименты, сложные задачи и лабораторные работы. Наука окружает нас везде: дома и в живой природе; она способна разгадать любые загадки, которые нас занимают. Эта книга увлекательно рассказывает о чудесах химии, физики и биологии, которые встречаются нам буквально на каждом шагу.  Открой эту книгу, и ты узнаешь, почему шумит чайник, что такое «жесткая вода», почему мы слышим эхо, почему цветы после дождя пахнут сильнее, зачем коршун парит кругами... и многое другое!</t>
  </si>
  <si>
    <t>Распутин. Сталин (подарочное)</t>
  </si>
  <si>
    <t>Подарочные издания Эдварда Радзинского</t>
  </si>
  <si>
    <t>978-5-17-168103-6</t>
  </si>
  <si>
    <t>РадзинскийПодИзд</t>
  </si>
  <si>
    <t>ASE000000000884601</t>
  </si>
  <si>
    <t>http://cdn.eksmo.ru/v2/ASE000000000884601/COVER/cover1.jpg</t>
  </si>
  <si>
    <t>РадзинскийПодИзд Распутин. Сталин</t>
  </si>
  <si>
    <t>В книгу Эдварда Радзинского вошли два его романа-бестселлера «Распутин» и «Сталин».</t>
  </si>
  <si>
    <t>Что ты выберешь? 500+ вопросов, выносящих мозг. Смешно, абсурдно и нескучно</t>
  </si>
  <si>
    <t>Расслабь мозги</t>
  </si>
  <si>
    <t>978-5-17-184687-9</t>
  </si>
  <si>
    <t>РасслабьМозги</t>
  </si>
  <si>
    <t>ASE000000000897279</t>
  </si>
  <si>
    <t>http://cdn.eksmo.ru/v2/ASE000000000897279/COVER/cover1.jpg</t>
  </si>
  <si>
    <t>РасслабьМозги Что ты выберешь? 500+ вопросов, выносящих мозг. Смешно, абсурдно и нескучно</t>
  </si>
  <si>
    <t>Забудьте о скучных разговорах и неловком молчании!
Приготовьтесь к захватывающему путешествию в мир абсурда и веселья!
Эта книга-игра не только развеселит до слез, но и устроит настоящую встряску мозгу. Абсурдные вопросы без «правильных» ответов разбудят твой креатив, а дальше — самая классная часть игры: объяснить и отстоять свой выбор.
«Что ты выберешь?» — это настоящий генератор смеха, веселья и дружеских споров. Незаменимый помощник в поездках, на переменах, вечеринках или когда «умираешь от скуки». Играй где угодно — тут нужны только фантазия, чувство юмора и желание веселиться!
Открывай книгу, включай воображение, зови друзей и семью — скучно не будет точно!
Идеально подходит для детей и подростков в возрасте 9–13 лет, а также их родителей.
Что ты выбираешь: иметь руки-спагетти или ноги-пружины?
Не знаешь, что ответить? Отлично! Значит, эта книга для тебя.
Никаких правил. Никаких верных ответов. Только твой выбор.
Одна книга-игра = 100500 минут классного общения и веселья.
Более 450 безумных вопросов, которые пробуждают воображение и заставляют мозг искать самые нестандартные оправдания для самых странных выборов.</t>
  </si>
  <si>
    <t>Гимнастики Китая, Японии, Кореи. Сокровищница восточных методик оздоровления всего организма</t>
  </si>
  <si>
    <t>Самоучитель восточной медицины</t>
  </si>
  <si>
    <t>978-5-17-180761-0</t>
  </si>
  <si>
    <t>СамоучительВосточМедицины</t>
  </si>
  <si>
    <t>ASE000000000880732</t>
  </si>
  <si>
    <t>http://cdn.eksmo.ru/v2/ASE000000000880732/COVER/cover1.jpg</t>
  </si>
  <si>
    <t>СамоучительВосточМедицины Минь Лао Гимнастики Китая, Японии, Кореи. Сокровищница восточных методик оздоровления всего организма</t>
  </si>
  <si>
    <t>Когда мы начинаем путь к здоровью, часто ищем что-то новое, сложное, высокотехнологичное. Однако все важное и необходимое уже есть внутри нас, нужно лишь убрать лишнее, вернуться к простоте и вниманию к телу. Это подтверждают результаты использования четырех восточных оздоровительных систем — Цигун, Ши дуань цзинь, Таньчжон хохыппоп и методика Кацудзо Ниши. 
В основе каждой из гимнастик — система принципов и упражнений, направленных на восстановление физического и душевного равновесия.
Цигун поможет укрепить организм и справиться с эмоциональным напряжением, Ши дуань цзинь — вернуть гибкость и упругость тела, дыхательные практики Таньчжон хохыппоп восстанавливают гармоничный ток энергии, а система Кацудзо Ниши улучшает состояние позвоночника и нервной системы.
Внедряя эти системы в жизнь, вы узнаете, как открыть доступ к внутренним ресурсам организма и обрести здоровье и гармонию без «волшебных таблеток» и неимоверных усилий. Текст снабжен иллюстрациями и подробными схемами выполнения упражнений.
С помощью этой книги вы сможете:
·   укрепить тело и иммунную систему;
·   вернуть себе энергию и жизненный тонус;
·   снять мышечные блоки и усталость;
·   обрести гармонию и радость жизни.
Книга в мягкой обложке.</t>
  </si>
  <si>
    <t>Как нарисовать 100 животных: шаг за шагом</t>
  </si>
  <si>
    <t>978-5-17-122007-5</t>
  </si>
  <si>
    <t>ASE000000000850482</t>
  </si>
  <si>
    <t>http://cdn.eksmo.ru/v2/ASE000000000850482/COVER/cover1.jpg</t>
  </si>
  <si>
    <t>СамПростойСамоучитель(для детей)100 животных.Как нарисовать: шаг за шагом</t>
  </si>
  <si>
    <t>О чем эта книга
Прекрасно иллюстрированные рисовалки и раскраски для дошколят.  
Кому эта книга будет интересна
Книжка обязательно понравится юным художникам и маленьким фантазёрам.
Каковы особенности этой книги  
• Пошаговые инструкции сделают первые уроки рисование простыми и увлекательными. 
• Рисовать и раскрашивать картинки животных не только весело и интересно, но и очень полезно для творческого и интеллектуального развития ребёнка.
• Малыши рисуют и раскрашивают картинки и запоминают названия животных, учатся описывать и сравнивать предметы, находить в них сходство и отличия, начинают мыслить творчески.
• На плотной бумаге можно рисовать карандашами, маркерами, красками и мелками. Начав дорисовывать и раскрашивать первую страницу, ребенок уже не сможет оторваться.</t>
  </si>
  <si>
    <t>Как научиться рисовать животных? Это просто! Это весело и интересно!
В замечательной книжке «Как нарисовать 100 животных шаг за шагом» — коллекция пошаговых рисовалок и интересных заданий, которые развивают мелкую моторику, мышление, память, внимание и воображение. 
С нашей книжкой можно научиться рисовать и котика, и лошадку, и зайчика, и даже серого волка. Маленький художник сможет удивить всех необычными рисунками, которые сделал сам! 
Для дошкольного возраста.</t>
  </si>
  <si>
    <t>Четвертый путь к сознанию</t>
  </si>
  <si>
    <t>Гурджиев Г.</t>
  </si>
  <si>
    <t>Тайны знания. Покетбук</t>
  </si>
  <si>
    <t>978-5-17-159812-9</t>
  </si>
  <si>
    <t>ТайныЗнания(м)</t>
  </si>
  <si>
    <t>ASE000000000876387</t>
  </si>
  <si>
    <t>http://cdn.eksmo.ru/v2/ASE000000000876387/COVER/cover1.jpg</t>
  </si>
  <si>
    <t>ТайныЗнания(м)Гурджиев Четвертый путь к сознанию</t>
  </si>
  <si>
    <t>Георгий Иванович Гурджиев — одна из самых выдающихся и загадочных личностей ХХ века. Философ-мистик, писатель, композитор, путешественник, основатель Института гармонического развития человека, он известен в первую очередь как создатель эзотерического учения Четвертого пути, оказавшего колоссальное влияние на многие духовные школы по всему миру.
В данный сборник вошли четыре книги программного цикла Гурджиева «Всё и вся», в котором изложены история и основы его учения: «Человек — это многосложное существо», «Встречи с замечательными людьми», «Жизнь реальна только тогда, когда “Я есть”» и «Взгляды из реального мира». В них описаны три традиционных пути человека — «путь факира», или путь тела; «путь монаха», или путь веры; «путь йога», или путь ума; а также универсальный Четвертый путь, сочетающий в себе физическую, эмоциональную и интеллектуальную сферы. Сутью последнего является трансформация человеческого сознания, включающая достижение гармонии и состояния просветления.</t>
  </si>
  <si>
    <t>Сказание о Сы Мин. Книга 2</t>
  </si>
  <si>
    <t>Фэйсян Ц.</t>
  </si>
  <si>
    <t>Хиты Китая. Фэнтези</t>
  </si>
  <si>
    <t>978-5-17-182904-9</t>
  </si>
  <si>
    <t>Москалева Галина Александровна</t>
  </si>
  <si>
    <t>ХитыКитаяФэнтези</t>
  </si>
  <si>
    <t>Si Ming / 司命vol.2</t>
  </si>
  <si>
    <t>ASE000000000886946</t>
  </si>
  <si>
    <t>http://cdn.eksmo.ru/v2/ASE000000000886946/COVER/cover1.jpg</t>
  </si>
  <si>
    <t>ХитыКитаяФэнтези Сказание о Сы Мин. Книга 2</t>
  </si>
  <si>
    <t>– Финальная часть романтической фэнтези-дилогии Цзюлу Фэйсян.
– Приквел к невероятно популярному роману «Разлука Орхидеи и Повелителя демонов».
– На китайских платформах у цикла высокие оценки и десятки тысяч отзывов. Также идет работа над экранизацией в формате дорамы.
– История смертной девушки и дракона в сеттинге Древнего Китая. Внутри: китайская мифология, небожители и демоны, перерождение и сильная героиня.
– Для поклонников романов Цзюлу Фэйсян «Синий шепот», «Легенда о Чжаояо», «Защити сердце» и книг серии «Хиты Китая»: «Три жизни, три мира. Записки у изголовья», «Светлый пепел луны» и «Стеклянная душа красавицы».
– Красивое и качественное издание: твердая обложка с рельефным тиснением, цветной фольгой и иллюстрацией от художницы DizDS, вклейка с персонажами от Dorothywei, подробные схемы по миру книги на форзацах, офсетная бумага и стильная верстка.</t>
  </si>
  <si>
    <t>Охваченная внутренним демоном, Эр Шэн все больше теряет себя. Не в силах совладать со злом внутри, она просит Чан Юаня только об одном — освободить ее. В последний раз держа возлюбленную на руках, Чан Юань понимает: для Эр Шэн это не конец. Ведь она была лишь испытанием, предназначенным для Сы Мин.
Тем временем в Небесном царстве Звездная владычица пробуждается после долгого сна, похожего на чужую жизнь. Чан Юань вновь заточен в руинах Десяти Тысяч Небес, а Сы Мин возвращается к своим обязанностям, не помня ни любви, ни боли, которые успела пережить. Небесный император готовится сделать ее своей женой, но Сы Мин чувствует: он скрывает от нее нечто важное. Книга Судеб еще не закончена — и Звездная владычица покажет, что ждет тех, кто осмелится писать историю вместо нее!
История о любви, вписанной в Книгу Судеб. История о том, как изменить предначертанное.</t>
  </si>
  <si>
    <t>Первая энциклопедия для мальчиков</t>
  </si>
  <si>
    <t>Энциклопедия для мальчиков и девочек</t>
  </si>
  <si>
    <t>978-5-17-182148-7</t>
  </si>
  <si>
    <t>ЭнцМальчиковДевочек</t>
  </si>
  <si>
    <t>ASE000000000895459</t>
  </si>
  <si>
    <t>http://cdn.eksmo.ru/v2/ASE000000000895459/COVER/cover1.jpg</t>
  </si>
  <si>
    <t>ЭнцМальчиковДевочек Первая энциклопедия для мальчиков</t>
  </si>
  <si>
    <t>Эта книга — отличный спутник любого мальчишки в его бесконечных приключениях! Тебя ждёт множество идей для весёлого времяпровождения — как наедине с собой, так и в компании друзей. Ведь что может быть интереснее дворовых игр? Или физических опытов, которые можно провести дома? А как насчёт изобретательских задач?
Помимо всевозможных приколов, ты найдёшь здесь массу полезных советов. Узнаешь, что взять с собой в поход; как приготовить несложное, но вкусное блюдо; а в конце найдёшь тесты, которые могут помочь определиться с будущей профессией.
Для малдшего школьного возраста.</t>
  </si>
  <si>
    <t>Увлекательная инженерная книга</t>
  </si>
  <si>
    <t>150 страниц полезного чтения</t>
  </si>
  <si>
    <t>978-5-17-163798-9</t>
  </si>
  <si>
    <t>150стрПолезЧтения</t>
  </si>
  <si>
    <t>ASE000000000880845</t>
  </si>
  <si>
    <t>http://cdn.eksmo.ru/v2/ASE000000000880845/COVER/cover1.jpg</t>
  </si>
  <si>
    <t>150стрПолезЧтения Увлекательная инженерная книга</t>
  </si>
  <si>
    <t>Человек не был бы тем, кем он является сегодня, без множества гениальных инженерных изобретений, превративших нашу цивилизацию в венец мироздания на Земле. Что же дало нам возможность не застрять навсегда в каменном веке? Конечно же, самые разные машины и механизмы, придуманные и сконструированные выдающимися умами. В этой увлекательной книге рассказывается о том, как люди научились получать энергию из разных источников и использовать ее для работы двигателей и других сложных механизмов, без которых представить себе современный мир просто невозможно, — от водяных колес и паровых машин до ядерных реакторов, от примитивных повозок до трамваев, автобусов, троллейбусов и метро, от воздушных змеев и шаров до реактивных самолетов и космических станций. Узнать о конструкции и принципах работы многих древних и современных технологических устройств можно, прочитав эту увлекательную книгу. Все достижения человеческого гения в подробностях изображены на красочных, порой забавных иллюстрациях, где указываются их основные узлы и агрегаты. Однако данное издание в первую очередь предназначено для чтения — тем любознательным ребятам, для которых изучить внутреннее устройство смартфона или компьютера гораздо интереснее бездумных игр на гаджетах. Ведь чтобы глубже вникнуть в захватывающий мир техники, просто использовать ее недостаточно — важно понять, как она работает. А это весьма и весьма занимательная тема!</t>
  </si>
  <si>
    <t>Фундаментальные законы человеческой глупости</t>
  </si>
  <si>
    <t>Чиполла К.</t>
  </si>
  <si>
    <t>978-5-17-123209-2</t>
  </si>
  <si>
    <t>The Basic Laws of Human Stupidity</t>
  </si>
  <si>
    <t>ASE000000000851663</t>
  </si>
  <si>
    <t>http://cdn.eksmo.ru/v2/ASE000000000851663/COVER/cover1.jpg</t>
  </si>
  <si>
    <t>Corpus.Чиполла Фундаментальные законы человеческой глупости</t>
  </si>
  <si>
    <t>В этом сборнике вы найдете два самых известных эссе историка Карло Чиполлы – “Фундаментальные законы человеческой глупости” и “Перец, вино (и шерсть) как динамические факторы общественно-экономического развития в Средние века”. В первом эссе Чиполла рассуждает о том, что, с точки зрения экономики, глупость опаснее для общества, чем самый отъявленный бандитизм. Во втором эссе историк рассматривает страсть к перцу, как основной фактор одного из важнейших демографических и экономических переходов в истории Европы.
Эти эссе – пример того, как историк может творчески и с юмором подходить к предмету своей профессиональной работы. В стремлении обнаружить, изучить и, возможно, нейтрализовать одну из самых мощных разрушительных сил в человеческой истории, Чиполла рисует графики и таблицы, показывая, как страшна и опасна человеческая глупость; вооружившись информацией об афродизиакальных свойствах перца, историк в красках рисует взрывообразный рост населения в период появления этой специи в жизни европейцев. Карло Чиполла пишет параллельную историю: отчасти правдивую, отчасти – нет</t>
  </si>
  <si>
    <t>Впервые остроумно и изящно сформулированы законы человеческой глупости — феномена мощного и извечного, как явления природы. Есть ли глупцы среди нобелевских лауреатов, чем отличается глупец от бандита, каков ущерб, который глупец наносит общему делу, много ли глупцов в популяции, как распознать и нейтрализовать их “темную силу” — ответы на эти насущные вопросы в великолепной работе историка экономики Карло Чиполлы.
Одновременно “эта книжица ни в коем случае не является ни порождением цинизма, ни упражнением в пораженчестве”, ибо она полна юмора (или сарказма), вполне научна и пользуется успехом у читателей по всему миру.
Также под одной обложкой впервые на русском языке публикуется эссе “Перец, вино (и шерсть)” — яркий и очень компактный анализ того, как вещи, воспринимаемые нами как давно привычные и обыкновенные, в истории средневековой Европы сыграли роль поистине революционную.</t>
  </si>
  <si>
    <t>Атлас мира. Максимально подробная информация (чёрн.) (в новых границах)</t>
  </si>
  <si>
    <t>978-5-17-156875-7</t>
  </si>
  <si>
    <t>ASE000000000873446</t>
  </si>
  <si>
    <t>http://cdn.eksmo.ru/v2/ASE000000000873446/COVER/cover1.jpg</t>
  </si>
  <si>
    <t>АтласУниверсальный Атлас мира. Максимально подробная информация (в новых границах)</t>
  </si>
  <si>
    <t>Этот красочный атлас объёмом 96 стр. содержит подробные современные физические и политические карты мира, которые дополнены самыми необходимыми для читателейй сведениями о регионах и всех странах мира, их населении, экономике, культуре и религии. Указатель поможет читателю быстро найти нужные страны и города. Россия представлена в атласе  в новых границах: с Донецкой и Луганской Народными республиками, Запорожской и Херсонской областями, Республикой Крым и Севастополем.</t>
  </si>
  <si>
    <t>Вильгельм Телль на новый лад. Бросок! Неудобные деньги. Дева в беде</t>
  </si>
  <si>
    <t>Вудхаус П.Г.</t>
  </si>
  <si>
    <t>978-5-17-170303-5</t>
  </si>
  <si>
    <t>WILLIAM TELL TOLD AGAIN. THE SWOOP. UNEASY MONEY. A DAMSEL IN DISTRESS</t>
  </si>
  <si>
    <t>ASE000000000886252</t>
  </si>
  <si>
    <t>http://cdn.eksmo.ru/v2/ASE000000000886252/COVER/cover1.jpg</t>
  </si>
  <si>
    <t>БиблКлассики Вудхаус Вильгельм Телль на новый лад. Бросок! Неудобные деньги. Дева в беде</t>
  </si>
  <si>
    <t>– «Вильгельм Телль на новый лад. Бросок! Неудобные деньги. Дева в беде» — сборник искрометных произведений Пелама Гренвилла Вудхауса, величайшего английского писателя‑юмориста ХХ века.
– В книге собраны четыре истории с неповторимым фирменным юмором Вудхауса: от пародии на легенду о Вильгельме Телле до запутанных любовных интриг и комических приключений.
– Автор — Сэр Пелам Гренвилл Вудхаус (1881–1975), прозаик, драматург и комедиограф, создатель культовых персонажей: Дживса и Вустера, эксцентричного Псмита, неудачливого Укриджа, экстравагантных семейств Муллинер и Эмсворт.
– Каждая история — это мастерски выстроенный комедийный сюжет: меткий стрелок, юный бойскаут, почтенный лорд и капризная мисс попадают в нелепые ситуации, из которых выходят с блеском и юмором.
– Внецикловый сборник, который познакомит читателя с разными гранями таланта Вудхауса — от сатирической пародии до легкой романтической комедии.
– Издание входит в серию «Библиотека классики» — коллекцию знаковых произведений мировой литературы. Суперобложка, лаконичный дизайн, продуманная иллюстрация.</t>
  </si>
  <si>
    <t>Меткий стрелок, юный бойскаут, почтенный лорд и капризная мисс — что объединяет всех этих героев? Конечно же, фирменный неподражаемый юмор Пелама Гренвилла Вудхауса! 
Отважный Вильгельм Телль противостоит жестокому наместнику и освобождает Швейцарию от ига Австрии. Кларенс Чагуотер и его отряд спасают старую добрую Англию от вторжения армии врагов. Лорд Долиш пытается разобраться с личной жизнью и внезапно наследует целое состояние, угодив в круговорот интриг. А случайная встреча попавшей в беду леди Мод с известным композитором Джорджем Бивеном приводит к невероятной путанице…</t>
  </si>
  <si>
    <t>Дебютируй или умри. Том 2</t>
  </si>
  <si>
    <t>Пэк Т., С.</t>
  </si>
  <si>
    <t>Вебтун. Дебютируй или умри</t>
  </si>
  <si>
    <t>978-5-17-184065-5</t>
  </si>
  <si>
    <t>145х215</t>
  </si>
  <si>
    <t>62x92/16</t>
  </si>
  <si>
    <t>Ручкина Александра Юрьевна</t>
  </si>
  <si>
    <t>ВебтунДебютируйИлиУмри</t>
  </si>
  <si>
    <t>ASE000000000890864</t>
  </si>
  <si>
    <t>Бумажный фонарик</t>
  </si>
  <si>
    <t>http://cdn.eksmo.ru/v2/ASE000000000890864/COVER/cover1.jpg</t>
  </si>
  <si>
    <t>ВебтунДебютируйИлиУмри Токсу Дебютируй или умри. Том 2</t>
  </si>
  <si>
    <t>Одна из популярнейших манхв на платформе Kakao!
Первое коллективное выступление на шоу «Акционерное общество айдолов!» оказывается невероятно успешным. О Пак Мундэ узнает всё больше людей: у него появляются преданные поклонники, но у славы есть обратная сторона. Публичность несёт за собой пристальное внимание со стороны недоброжелателей. Несмотря на успехи по части шоу, Мундэ нужно тщательно следить за репутацией и окружением так, чтобы не быть втянутым в скандал, о котором он помнит из прошлой жизни. Дополнительной сложностью является то, что главный герой ничего не знает о настоящем хозяине тела, в котором оказался, но благодаря смекалке и продуманной системе прокачки он мастерски выстраивает образ «тёмной лошадки» на шоу. Однако всё только начинается, и после первого отсева участников грядёт следующее испытание, а за ним — новое выступление и совершенно новый состав команды.
Для широкого круга читателей.</t>
  </si>
  <si>
    <t>Дебютируй или умри. Том 2 + лимитированный мерч</t>
  </si>
  <si>
    <t>Комплект</t>
  </si>
  <si>
    <t>978-5-17-186017-2</t>
  </si>
  <si>
    <t>ASE000000000898612</t>
  </si>
  <si>
    <t>http://cdn.eksmo.ru/v2/ASE000000000898612/COVER/cover1.jpg</t>
  </si>
  <si>
    <t>ВебтунДебютируйИлиУмри Токсу Дебютируй или умри. Том 2 + лимитированный мерч</t>
  </si>
  <si>
    <t>Ктулху</t>
  </si>
  <si>
    <t>Лавкрафт Г.</t>
  </si>
  <si>
    <t>Весь(гигант)</t>
  </si>
  <si>
    <t>978-5-17-099256-0</t>
  </si>
  <si>
    <t>ASE000000000725455</t>
  </si>
  <si>
    <t>http://cdn.eksmo.ru/v2/ASE000000000725455/COVER/cover1.jpg</t>
  </si>
  <si>
    <t>Весь(гигант)Лавкрафт Ктулху</t>
  </si>
  <si>
    <t>Лучшие произведения Лавкрафта. Они бесконечно разнообразны и многогранны. Одни относятся к классическому «черному неоромантизму», другие – к викторианской литературе ужасов. Но в каждом живет гений писателя, подарившего нам лишь на шаг отстоящий от реальности причудливый мир «богов-демонов» -- подводного Ктулху и безликого Азатота, таинственного Шуб-Ниггурата и великого Йог-Сотота</t>
  </si>
  <si>
    <t>Желание жить. Трагические судьбы узниц лагеря Освенцим-Биркенау</t>
  </si>
  <si>
    <t>Бухобза Ш.</t>
  </si>
  <si>
    <t>Живая история: война, люди и судьбы</t>
  </si>
  <si>
    <t>978-5-17-168698-7</t>
  </si>
  <si>
    <t>ЖиваяИстория</t>
  </si>
  <si>
    <t>ASE000000000885123</t>
  </si>
  <si>
    <t>http://cdn.eksmo.ru/v2/ASE000000000885123/COVER/cover1.jpg</t>
  </si>
  <si>
    <t>ЖиваяИстория Бухобза Желание жить. Трагические судьбы узниц лагеря Освенцим-Биркенау</t>
  </si>
  <si>
    <t>Книга — результат семи лет работы писательницы и режиссера Чочаны Бухобзы, на протяжении которых она расследовала депортацию женщин в Освенцим-Биркенау, начавшуюся в марте 1942 года.
На основе сотни свидетельств выживших и протоколов послевоенных процессов над СС автор реконструирует жизнь лагеря смерти и рассказывает о пленниках со всей оккупированной Европы.
Главные герои книги — это узницы лагеря, а также борцы Сопротивления, которые пытались спасти женщин от газовых камер, и врачи, отказавшиеся участвовать в экспериментах СС над людьми. В ужасных условиях жизни и свалившихся на них несчастьях пленницы Освенцима были беззащитны, но
проявили себя мужественными и смелыми. Эта история, посвященная их памяти, является гимном солидарности и свободы, а также желанию жить вопреки всему.</t>
  </si>
  <si>
    <t>Полководцы. Русские победы в инфографике</t>
  </si>
  <si>
    <t>История - это просто!</t>
  </si>
  <si>
    <t>978-5-17-181200-3</t>
  </si>
  <si>
    <t>ИсторияЭтоПросто</t>
  </si>
  <si>
    <t>ASE000000000889304</t>
  </si>
  <si>
    <t>http://cdn.eksmo.ru/v2/ASE000000000889304/COVER/cover1.jpg</t>
  </si>
  <si>
    <t>ИсторияЭтоПросто Полководцы. Русские победы в инфографике</t>
  </si>
  <si>
    <t>Как Дмитрий Донской переломил ход Куликовской битвы? В чем секрет непобедимости Суворова? За что Скобелев получил прозвище «белый генерал»? И правда ли, что Кутузов отступал ради победы? Об этом и о других известных сражениях отечественной истории расскажет книга «Полководцы. Российские победы в инфографике»!
Серия «История – это просто!» создана для всех, кто хочет понять историю, не тратя часы на изучение монографий и толстых учебников. Информативные заметки и уникальные авторские иллюстрации помогут освежить школьные знания и разобраться в хитросплетениях истории России без нудной зубрежки. 
В каждой книге вас ждет:
•   Яркая инфографика и подробные схемы;
•   Лаконичные и доступные тексты;
•   Важнейшие даты истории России;
•   Уникальные факты о главных исторических фигурах.</t>
  </si>
  <si>
    <t>Маджонг для начинающих. Японская версия риичи</t>
  </si>
  <si>
    <t>Рубанов М.В.</t>
  </si>
  <si>
    <t>Ключ к победе</t>
  </si>
  <si>
    <t>978-5-17-184082-2</t>
  </si>
  <si>
    <t>ASE000000000897065</t>
  </si>
  <si>
    <t>http://cdn.eksmo.ru/v2/ASE000000000897065/COVER/cover1.jpg</t>
  </si>
  <si>
    <t>Ключ к победе Рубанов Маджонг для начинающих. Японская версия риичи</t>
  </si>
  <si>
    <t>Матвей Рубанов – многократный призер турниров по риичи-маджонгу, познакомил с игрой более ста человек в рамках живых встреч, выездных мастер-классов и фестивалей московского клуба азиатской культуры «Фурин». 
Это практическое руководство, посвященное одному из самых популярных вариантов риичи-маджонга. Книга подробно объясняет базовые правила, специфическую терминологию и ключевые особенности японской версии игры. Основной акцент сделан на стратегию и тактику: расчет очков, формирование эффективной руки, анализ сброса и чтение игровой ситуации. 
Издание предназначено как для новичков, желающих освоить дисциплину с нуля, так и для опытных игроков, стремящихся к совершенствованию своего мастерства и пониманию глубокой логики игры.</t>
  </si>
  <si>
    <t>Сказка с подробностями</t>
  </si>
  <si>
    <t>978-5-17-157560-1</t>
  </si>
  <si>
    <t>ASE000000000874171</t>
  </si>
  <si>
    <t>http://cdn.eksmo.ru/v2/ASE000000000874171/COVER/cover1.jpg</t>
  </si>
  <si>
    <t>ЛюбимыеПисателиДетям Остер Сказка с подробностями</t>
  </si>
  <si>
    <t>Оказывается, слушать сказки любят не только дети, но и... лошадки! Причём не обыкновенные, а карусельные, из парка аттракционов. 
За целый день они так устают катать ребятишек, что вечером никак не могут угомониться и заснуть. Поэтому они просят директора парка рассказывать им сказки. 
Но однажды все-все сказки, которые знал директор, кончились. Осталась одна, самая последняя...
Как теперь будут засыпать карусельные лошадки, расскажет знаменитый писатель, автор «Вредных советов», циклов сказок «38 попугаев» и «Котёнок по имени Гав» Григорий Остер.</t>
  </si>
  <si>
    <t>В книгу вошла сказочная повесть Григория Остера – известного писателя, автора «Вредных советов», циклов сказок «38 попугаев», «Котёнок по имени Гав» и других популярных книг для детей. 
«Сказку с подробностями» писателя напоминает пёстрое лоскутное одеяло или пазл. Только вместо лоскутков или фрагментов пазла здесь – герои. Очень много героев. И у каждого из них своя маленькая история. Все они тесно переплетаются друг с другом и складываются в одну большую сказочную повесть, в которой есть абсолютно всё: бандиты и милиция, редакция детского журнала и рассеянный поэт, хулиганистый козёл Матвей и трепетная овечка Бяша, мама Обезьяна и её дети, школьники и дошкольники, спортсмены и пожарные, волшебный корень кис-кис и баобаб вверх ногами, мальчик Федя и планета Земля. А ещё – карусельные лошадки, благодаря которым и родилась эта удивительная история.
Рисунки дяди Коли Воронцова.
Для среднего школьного возраста.</t>
  </si>
  <si>
    <t>Python для детей. Курс для начинающих</t>
  </si>
  <si>
    <t>Банкрашков А.В.</t>
  </si>
  <si>
    <t>Программирование для мальчиков и девочек</t>
  </si>
  <si>
    <t>978-5-17-146592-6</t>
  </si>
  <si>
    <t>ПрограммированиеД/МальчДе</t>
  </si>
  <si>
    <t>ASE000000000862666</t>
  </si>
  <si>
    <t>http://cdn.eksmo.ru/v2/ASE000000000862666/COVER/cover1.jpg</t>
  </si>
  <si>
    <t>ПрограммированиеД/МальчДев Python для детей. Курс для начинающих</t>
  </si>
  <si>
    <t>Python является одним из самых востребованных языков программирования на сегодняшний день. Его используют всемирно известные компании, такие как Google, YouTube, Netflix, Instagram и многие другие. С помощью этой книги даже ребенок сможет ознакомиться с языком Python; он сможет самостоятельно написать код и создать свою первую программу, а потом даже и собственную компьютерную игру! Внутри юного читателя ждет несколько увлекательных проектов. Подробные инструкции помогут разобраться в особенностях программирования, а яркие иллюстрации не дадут заскучать.
Освойте язык Python и окунитесь в цифровой мир бескрайних возможностей!
Для младшего школьного возраста.</t>
  </si>
  <si>
    <t>Кадеты. Юнкера</t>
  </si>
  <si>
    <t>Куприн А.И.</t>
  </si>
  <si>
    <t>978-5-17-184807-1</t>
  </si>
  <si>
    <t>ASE000000000896722</t>
  </si>
  <si>
    <t>http://cdn.eksmo.ru/v2/ASE000000000896722/COVER/cover1.jpg</t>
  </si>
  <si>
    <t>Рус.класс!Куприн Кадеты. Юнкера</t>
  </si>
  <si>
    <t>– «Кадеты. Юнкера» — сборник произведений Александра Ивановича Куприна (1870–1938), одного из самых ярких русских писателей рубежа XIX–XX веков.
– В издание вошли повесть «Кадеты» («На переломе») и роман «Юнкера» — автобиографические произведения о юности и становлении личности, пронизанные личными воспоминаниями автора: Куприн провел десять лет в кадетском корпусе и военном училище, и эти годы оставили глубокий след в его творчестве.
– Повесть «Кадеты» рассказывает о непростой судьбе Миши Буланина — доброго и доверчивого мальчика, который сталкивается с равнодушием педагогов и жестокими издевательствами старших товарищей. Это история взросления, испытания характера и первых столкновений с несправедливостью.
– Роман «Юнкера» переносит читателя в иную атмосферу: вчерашние кадеты превращаются в будущих офицеров. Главный герой, Алексей Александров, проходит через новый этап жизни, где формируются его мировоззрение и кодекс чести.
– Книги Куприна отличает точность в воссоздании быта и нравов эпохи, внимание к деталям и многогранность характеров — эти черты ярко проявились в обоих произведениях сборника.
– Издание входит в серию «Русская классика» — коллекцию знаковых произведений отечественной литературы в твердых иллюстрированных обложках с элегантным оформлением.</t>
  </si>
  <si>
    <t>Вошедшие в данное издание повесть «Кадеты» («На переломе») и роман «Юнкера» объединяет автобиографическая тема — в молодости Александр Куприн провел десять лет в кадетском корпусе и военном училище и на всю жизнь сохранил в памяти воспоминания об этом времени. 
Повесть «Кадеты» посвящена нелегкой судьбе доброго и доверчивого Миши Буланина, столкнувшегося с равнодушием учителей и издевательствами старших «товарищей». А в романе «Юнкера» главный герой Алексей Александров попадает в совсем иной мир, в котором вчерашним кадетам предстоит превратиться в образцовых офицеров.</t>
  </si>
  <si>
    <t>Послание в бутылке</t>
  </si>
  <si>
    <t>978-5-17-169876-8</t>
  </si>
  <si>
    <t>Message in a Bottle</t>
  </si>
  <si>
    <t>ASE000000000885799</t>
  </si>
  <si>
    <t>http://cdn.eksmo.ru/v2/ASE000000000885799/COVER/cover1.jpg</t>
  </si>
  <si>
    <t>Спаркс(чудо любви)Послание в бутылке</t>
  </si>
  <si>
    <t>От автора бестселлеров «Дневник памяти» и «Спеши любить». 
«Послание в бутылке» — второй роман Николаса Спаркса. На его написание автора вдохновила история любви его родителей.
В 1999 году роман лег в основу одноименного фильма с Кевином Костнером и Робин Райт в главных ролях. «Послание в бутылке» стало хитом — при бюджете в 30 миллионов фильм заработал в мировом прокате 120 миллионов.
Любимый роман — теперь и в удобном карманном формате.</t>
  </si>
  <si>
    <t>Починить сломанную яхту не так уж трудно.
Склеить осколки разбитой жизни – гораздо труднее…
Кто поможет в этом Гаррету Блейку, много лет не желающему смириться с гибелью женщины, которая была смыслом его существования? Вновь и вновь запечатывает он в бутылки отчаянные, полные любви и тоски письма и бросает их в море, не рассчитывая получить ответ.
Но однажды его послание попадает в руки преуспевающей журналистки Терезы Осборн…</t>
  </si>
  <si>
    <t>Хиты экрана</t>
  </si>
  <si>
    <t>978-5-17-182944-5</t>
  </si>
  <si>
    <t>ХитыЭкрана</t>
  </si>
  <si>
    <t>ASE000000000896134</t>
  </si>
  <si>
    <t>http://cdn.eksmo.ru/v2/ASE000000000896134/COVER/cover1.jpg</t>
  </si>
  <si>
    <t>ХитыЭкрана Мартин Рыцарь Семи Королевств</t>
  </si>
  <si>
    <t>— От автора знаменитого романа «Игра престолов».
— Джордж Р.Р. Мартин — один из самых популярных авторов современности.
— За 90 лет до событий «Игры престолов» по Вестеросу разъезжали Дунк и Эгг.
— Все три повести о Дунке и Эгге под одной обложкой — в данное издание вошли повести «Межевой рыцарь», «Присяжный рыцарь» и «Таинственный рыцарь».
— Читайте книгу — смотрите сериал. В январе 2026 года на сервисе HBO Max состоялась премьере телесериала «Рыцарь Семи Королевств», первый сезон которого основан на повести «Межевой рыцарь».</t>
  </si>
  <si>
    <t>За сто лет до восстания Роберта Баратеона и рождения Дейенерис Бурерожденной. Уже отгремела кровопролитная Пляска драконов и вымерли последние крылатые ящеры, но Железный трон по-прежнему занимают короли из династии Таргариенов, а слова «честь» и «доблесть» еще не утратили былой силы. А по дорогам Вестероса в сопровождении верного оруженосца Эгга странствует наивный и благородный рыцарь Дункан Высокий. В будущем эту парочку ждут великая судьба, могущественные враги и опасные подвиги, но пока что оба еще молоды и лишь мечтают о славе и приключениях. И первая цель Дунка — победа на турнире в Эшфорде, который почтит своим присутствием сам король. А поскольку проигравшие должны будут отдать свои доспехи и коней победителю, второго шанса на успех у Дунка не будет.
В данное издание вошли все три повести о Дунке и Эгге — «Межевой рыцарь», «Присяжный рыцарь» и «Таинственный рыцарь».</t>
  </si>
  <si>
    <t>Заводной апельсин</t>
  </si>
  <si>
    <t>Берджесс Э.</t>
  </si>
  <si>
    <t>978-5-17-080109-1</t>
  </si>
  <si>
    <t>A CLOCKWORK ORANGE.THE WANTING SEED</t>
  </si>
  <si>
    <t>AST000000000130424</t>
  </si>
  <si>
    <t>http://cdn.eksmo.ru/v2/AST000000000130424/COVER/cover1.jpg</t>
  </si>
  <si>
    <t>ЭксклюзивКлассика Берджесс Заводной апельсин</t>
  </si>
  <si>
    <t>— Одна из самых популярных книг XX века.
— Самый известный роман Энтони Берджесса.
— Энтони Берджесс — видный английский писатель и литературовед второй половины XX века, автор книг «Вожделеющее семя», «1985» и «Иисус из Назарета».
— Смесь антиутопии, сатиры и черной комедии.
— Литературная основа знаменитого фильма Стэнли Кубрика.</t>
  </si>
  <si>
    <t>«Заводной апельсин» – литературный парадокс ХХ столетия. Продол-жая футуристические традиции в литературе, экспериментируя с языком, на котором говорит рубежное поколение malltshipalltshikov и kisok «надсатых», Энтони Бёрджесс создает роман, признанный классикой современной литературы.
Умный, жестокий, харизматичный антигерой Алекс, лидер уличной банды, проповедуя насилие как высокое искусство жизни, как род наслаждения, попадает в железные тиски новейшей государственной программы по перевоспитанию преступников и сам становится жертвой наси-лия. Можно ли спасти мир от зла, лишая человека воли совершать пос-тупки и превращая его в «заводной апельсин»? Этот вопрос сегодня актуален так же, как и вчера, и вопрос этот автор задает читателю.</t>
  </si>
  <si>
    <t>Одиссея</t>
  </si>
  <si>
    <t>Гомер</t>
  </si>
  <si>
    <t>978-5-17-115443-1</t>
  </si>
  <si>
    <t>Ὀδύσσεια</t>
  </si>
  <si>
    <t>ASE000000000843774</t>
  </si>
  <si>
    <t>http://cdn.eksmo.ru/v2/ASE000000000843774/COVER/cover1.jpg</t>
  </si>
  <si>
    <t>ЭксклюзивКлассика Гомер Одиссея</t>
  </si>
  <si>
    <t>История хитроумного и бесстрашного Одиссея, пережившего множество удивительных и опасных приключений на пути домой из Трои, и его верной жены, прекрасной и сильной духом Пенелопы, известна всем – кровожадные циклопы и сладкоголосые сирены, мудрая чародейка Цирцея и таинственные лотофаги…
Ни одно произведение мировой литературы не вызывало столько споров и дискуссий, не ложилось в основу такого немыслимого количества научных теорий, как «Одиссея» Гомера. 
Откуда взялся так поражающий исследователей «женский взгляд» в «Одиссее»? Зашифровал ли Гомер, в образе «морского» народа феакхов, обитателей минойского Крита, а если да – то откуда знал о них? Вот лишь немногие из вопросов, на которые только предстоит ответить читателям и исследователям загадочного шедевра Гомера…</t>
  </si>
  <si>
    <t>978-5-17-185927-5</t>
  </si>
  <si>
    <t>ASE000000000898524</t>
  </si>
  <si>
    <t>http://cdn.eksmo.ru/v2/ASE000000000898524/COVER/cover1.jpg</t>
  </si>
  <si>
    <t>ЭксклюзивКлассика Спаркс Послание в бутылке</t>
  </si>
  <si>
    <t>Горе от ума</t>
  </si>
  <si>
    <t>Грибоедов А.С.</t>
  </si>
  <si>
    <t>978-5-17-156930-3</t>
  </si>
  <si>
    <t>ASE000000000873501</t>
  </si>
  <si>
    <t>http://cdn.eksmo.ru/v2/ASE000000000873501/COVER/cover1.jpg</t>
  </si>
  <si>
    <t>ЭксклюзивКлассика(тв/ляссе)Грибоедов Горе от ума</t>
  </si>
  <si>
    <t>«Горе от ума» – шедевр русской литературы, произведение, раздерганное на цитаты и крылатые фразы чуть не от первого до последнего слова. «Собрать бы книги все да сжечь», «карету мне, карету», «в деревню, к тетке, в глушь, в Саратов», «она к нему – а он ко мне»… Мы используем фразы из «Горя от ума» настолько часто, что даже не осознаем, что это – цитаты. Не потому ли горькая, язвительная и блестящая комедия Грибоедова по-прежнему актуальна и по сей день не сходит с лучших театральных сцен нашей страны?..</t>
  </si>
  <si>
    <t>Игрок</t>
  </si>
  <si>
    <t>978-5-17-103090-2</t>
  </si>
  <si>
    <t>ASE000000000829671</t>
  </si>
  <si>
    <t>http://cdn.eksmo.ru/v2/ASE000000000829671/COVER/cover1.jpg</t>
  </si>
  <si>
    <t>ЭксклюзивКлассикаРус Достоевский Игрок</t>
  </si>
  <si>
    <t>Роману "Игрок" присущи сильные автобиографические мотивы, ведь азартным игроком был сам Достоевский.
История создания этой книги очень интересна: проигравшийся до последнего гроша в Висбадене, отчаянно нуждающийся в деньгах писатель заключил с издательством контракт, согласно которому должен был написать роман... за 26 дней. Эти совершенно неправдоподобные сроки вынудили Достоевского, впервые в жизни, воспользоваться услугами секретаря-стенографистки, которой он надиктовывал текст. Так в жизнь гения вошла молодая Анна Сниткина — женщина, которой суждено было стать его женой и музой...</t>
  </si>
  <si>
    <t>Трудно быть богом</t>
  </si>
  <si>
    <t>978-5-17-092159-1</t>
  </si>
  <si>
    <t>ASE000000000715318</t>
  </si>
  <si>
    <t>http://cdn.eksmo.ru/v2/ASE000000000715318/COVER/cover1.jpg</t>
  </si>
  <si>
    <t>ЭксклюзивКлассикаРус Стругацкие Трудно быть богом</t>
  </si>
  <si>
    <t>– От авторов книг «Понедельник начинается в субботу», «Обитаемый остров», «Улитка на склоне» и «Пикник на обочине».
– Братья Аркадий и Борис Стругацкие — главные лица в советской фантастике, их творчество оказало огромное влияние на все последующее развитие жанра в нашей стране.
– Издание в серии «Эксклюзив: Русская классика» — в удобном карманном формате и узнаваемом оформлении.</t>
  </si>
  <si>
    <t>«Трудно быть богом».
Возможно, самое известное из произведений братьев Стругацких. 
Один из самых прославленных повестей отечественной фантастики.
Увлекательная, полная драматизма история жизни, любви и приключений «дона Руматы» из королевства Арканар на далекой планете – рыцаря с двумя мечами, под именем которого скрывается резидент с планеты Земля ХХII века Антон.</t>
  </si>
  <si>
    <t>Ребенок от 3 до 7 лет: интенсивное воспитание. Новое дополненное издание</t>
  </si>
  <si>
    <t>Суркова Л.М.</t>
  </si>
  <si>
    <t>Эксклюзивная психология</t>
  </si>
  <si>
    <t>978-5-17-152762-4</t>
  </si>
  <si>
    <t>ЭксклюзивПсихология</t>
  </si>
  <si>
    <t>ASE000000000869105</t>
  </si>
  <si>
    <t>http://cdn.eksmo.ru/v2/ASE000000000869105/COVER/cover1.jpg</t>
  </si>
  <si>
    <t>ЭксклюзивПсихология Суркова Ребенок от 3 до 7 лет: интенсивное воспитание. Новое дополненное издание</t>
  </si>
  <si>
    <t>Лариса Суркова – кандидат психологических наук, практикующий психолог по вопросам детской и семейной психологии, мама шестерых детей.
В возрасте от 3 до 7 лет ваш малыш любознательный и активный, общительный и удивительно непоседливый. Конечно! Ведь каждый день он совершает новые открытия, испытывает порой невероятные эмоции, постигает этот мир, получая бесценные знания. В этот период закладывается характер ребенка, формируется будущая личность, поэтому жизнь малыша до 7 лет – то время, когда родителям необходимо проявить максимальную выдержку и терпение, внимание и мудрость!
В новом дополненном издании книги Лариса Суркова даст ответы на важные вопросы о том, как реагировать на детские фантазии и истерики, как развить усидчивость малыша и научить проигрывать, как хвалить ребенка и помочь адаптироваться в школе и многие другие.
Научитесь прислушиваться к вашим детям, не считайте их взрослыми, все знающими и умеющими! В этот период жизни им так важны ваша любовь и поддержка!</t>
  </si>
  <si>
    <t>Nirvana. Личные дневники Курта Кобейна</t>
  </si>
  <si>
    <t>Кобейн К.</t>
  </si>
  <si>
    <t>MUSIC LEGENDS &amp; IDOLS</t>
  </si>
  <si>
    <t>978-5-17-146287-1</t>
  </si>
  <si>
    <t>MusicLegendsIdols</t>
  </si>
  <si>
    <t>Journals</t>
  </si>
  <si>
    <t>ASE000000000861517</t>
  </si>
  <si>
    <t>http://cdn.eksmo.ru/v2/ASE000000000861517/COVER/cover1.jpg</t>
  </si>
  <si>
    <t>MusicLegendsIdols Курт Кобейн. Личные дневники лидера Nirvana</t>
  </si>
  <si>
    <t>Многие годы и вплоть до своей трагической гибели Курт Кобейн вел дневники, в которых писал письма и тексты будущих хитов, запечатлевал мысли, образы и значимые фрагменты из собственной жизни, пытаясь сохранить на бумаге ту часть себя, о которой никто не знал.  Впервые на русском языке выходит полное издание дневников Курта Кобейна, которые проливают свет на жизнь и творчество лидера группы Nirvana. Книга включает факсимиле рукописей, которые были найдены после его смерти в 1994 году, и дарит возможность поклонникам глубже узнать личную историю своего кумира. Эксклюзивный подарок для преданных фанатов легендарного музыканта!
Незаконное потребление наркотических средств, психотропных веществ, их аналогов причиняет вред здоровью, их незаконный оборот запрещен и влечет установленную законодательством ответственность</t>
  </si>
  <si>
    <t>Впервые! Личные дневники Курта Кобейна на русском языке. Эта книга-билингва с настоящими факсимиле записей легендарного музыканта дает возможность читать те же строки, которые писал сам лидер Nirvana, и расскажет о нем лучше, чем любая биография. Вы не раз поймаете себя на мысли, что слышите в голове голос самого Курта. 
Курт Кобейн заполнил десятки блокнотов комиксами и набросками песен, размышлениями о музыке и славе, о политике и индустрии рока, о личном и самом болезненном. За всем этим он раскрывается с новой интимной стороны, недоступной прежде поклонникам. Его записи пропитаны сарказмом и грустью, гневом и решимостью, но при этом — еще и искренностью. Страница за страницей познакомьтесь заново с одним из самых влиятельных музыкантов XX века!
Незаконное потребление наркотических средств, психотропных веществ, их аналогов причиняет вред здоровью, их незаконный оборот запрещен и влечет установленную законодательством ответственность</t>
  </si>
  <si>
    <t>Взять под контроль: страхи, тревоги, депрессию и стресс. Программа управления своими эмоциями. 2-е издание</t>
  </si>
  <si>
    <t>978-5-17-160490-5</t>
  </si>
  <si>
    <t>ASE000000000877085</t>
  </si>
  <si>
    <t>http://cdn.eksmo.ru/v2/ASE000000000877085/COVER/cover1.jpg</t>
  </si>
  <si>
    <t>Psychology#KnowHow Федоренко Взять под контроль: страхи, тревоги, депрессию и стресс. Программа управления своими эмоциями. 2-е издание</t>
  </si>
  <si>
    <t>Авторы Павел Федоренко, психолог, специалист по работе с паническими атаками, ВСД, тревогой, страхами, навязчивыми мыслями, и Илья Качай, философ, член Российской Ассоциации когнитивно-поведенческой психотерапии, представляют руководство по борьбе с тревогами и негативными мыслями. Стресс и тревога давно не кажутся чем-то ненормальным. Мы даже не замечаем, что за пределами замкнутого круга самокопания, перекладывания ответственности, потери энергии и постоянного беспокойства находится целый мир счастливой жизни. Практики и приемы из этой книги способны вернуть вам энергию, которая тратится на переживание стрессов, тревожные автоматические мысли и страхи по поводу и без. Проверьте на себе авторский метод, который позволит управлять своими эмоциями и вернет вас к настоящей жизни.</t>
  </si>
  <si>
    <t>Green Magic. Большая колдовская книга о силе трав, камней, стихий, ароматов</t>
  </si>
  <si>
    <t>Уоллес Мари</t>
  </si>
  <si>
    <t>Witch Power</t>
  </si>
  <si>
    <t>978-5-17-155240-4</t>
  </si>
  <si>
    <t>ASE000000000864723</t>
  </si>
  <si>
    <t>http://cdn.eksmo.ru/v2/ASE000000000864723/COVER/cover1.jpg</t>
  </si>
  <si>
    <t>Witch Power Уоллес Green Magic. Большая колдовская книга о силе трав, камней, стихий, ароматов</t>
  </si>
  <si>
    <t>Зеленое ведовство считается новым направлением в эзотерических науках. Однако тысячелетия назад оно было известно друидам — магам и жрецам, которые в своих ритуалах обращались не к духам иных миров, а к энергии самой природы. И большинство этих магов были женщины, жрицы. Потому что именно женщина связана с силами мироздания всей своей душой, энергией и телом.
К ведовству женщину призвала сама Природа, и она может помочь современной ведьме творить магию даже в условиях каменных джунглей.
Стать ведьмой — значит всегда находиться в такой точке пространства, где растения, живые существа, камни и рукотворные предметы становятся источником ведьмовской силы. И эта книга — твой главный колдовской инструмент. Она уникальна тем, что изложенные в ней знания ты можешь использовать, где бы ни находилась, в том числе вдали от природы, в шумном мегаполисе. 
Ты узнаешь о ведовских травах, деревьях, плодах, цветах, которые доступны даже в городе; о камнях, кристаллах, минералах; о благовониях и притирках; о зельеварении, составлении заклинаний, проведении ритуалов; о ведовском облачении, магических жезлах, путешествиях в иные миры, силе стихий и планет. 
С этой книгой ты сможешь призвать силы Природы, раскрыть свой колдовской потенциал и обрести истинное величие — стать зеленой ведьмой.</t>
  </si>
  <si>
    <t>555 изложений, диктантов и текстов для контрольного списывания. 1-4 классы</t>
  </si>
  <si>
    <t>978-5-17-098383-4</t>
  </si>
  <si>
    <t>ASE000000000724566</t>
  </si>
  <si>
    <t>http://cdn.eksmo.ru/v2/ASE000000000724566/COVER/cover1.jpg</t>
  </si>
  <si>
    <t>АкмНачОбр.п/рус.яз.1-4кл.555 изложений, диктантов и текстов для контрольного списывания.</t>
  </si>
  <si>
    <t>В пособие входят 555 текстов различного уровня сложности для уроков русского языка в 1-4 классах. Они предназначены не только для написания изложений, но и для проведения диктантов и контрольных списываний.
С помощью данного материала ученики более углублённо осваивают изучаемую тему, тренируют память, повышают орфографическую грамотность и культуру письменной речи.
Книгу можно использовать на уроках русского языка, а также для индивидуальной работы дома.</t>
  </si>
  <si>
    <t>Новое справочное пособие по русскому языку. 1 класс</t>
  </si>
  <si>
    <t>978-5-17-098245-5</t>
  </si>
  <si>
    <t>ASE000000000724431</t>
  </si>
  <si>
    <t>http://cdn.eksmo.ru/v2/ASE000000000724431/COVER/cover1.jpg</t>
  </si>
  <si>
    <t>АкмНачОбр.п/рус.яз.1кл.Новое справочное пособие</t>
  </si>
  <si>
    <t xml:space="preserve"> Пособие подготовлено хорошо известными авторами – учителями-практиками высшей   категории О.В. Узоровой и Е.А. Нефёдовой, чьи книги пользуются неизменной популярностью.
В пособии предлагается успешно апробированная система обучения первоклассников русскому языку в послебукварный период. </t>
  </si>
  <si>
    <t>В пособии предлагается успешно апробированная система обучения первоклассников русскому языку в послебукварный период. Она ориентированна на разные возможности и уровни усвоения школьной программы и предполагает значительный объем самостоятельной работы школьника.
Издание адресовано учителям и родителям и рассчитано на совместную работу взрослого и ребенка.</t>
  </si>
  <si>
    <t>Крайон. Деньги — это энергия! Научитесь ею управлять, 2 издание</t>
  </si>
  <si>
    <t>Лиман Артур</t>
  </si>
  <si>
    <t>Алхимия духа</t>
  </si>
  <si>
    <t>978-5-17-138742-6</t>
  </si>
  <si>
    <t>АлхимияДуха</t>
  </si>
  <si>
    <t>ASE000000000859453</t>
  </si>
  <si>
    <t>http://cdn.eksmo.ru/v2/ASE000000000859453/COVER/cover1.jpg</t>
  </si>
  <si>
    <t>АлхимияДуха(бол)Крайон. Деньги — это энергия! Научитесь ею управлять, 2 издание</t>
  </si>
  <si>
    <t>Книга-тренинг Артура Лимана «Крайон. Деньги — это энергия! Научитесь ею управлять» составлена на основе посланий Крайона — духовной сущности, открывающей человечеству путь к духовному росту и обретению достойной, изобильной, благополучной и счастливой жизни в достатке. Практики, предложенные в книге, дают доступ к изобилию Вселенной и учат пониманию духовной и энергетической сущности денег. Божественный дух Крайон напоминает нам один из главных законов Вселенной: счастье, и достаток, и благополучие доступны для всех!</t>
  </si>
  <si>
    <t>Пришло время, когда каждый может жить именно так, как хочет, и получать именно те материальные блага, которые ему нужны. Счастье и достаток приготовлены для всех! Бедный может стать богатым!
Так говорит Крайон — высокая духовная сущность, бестелесный дух, транслирующий в наш мир вечные законы Вселенной.
Эта книга подскажет вам путь, ведущий к достойной, изобильной, благополучной и счастливой жизни. Все свершится буквально само собой, если на то будет ваше намерение. 
Тренинг, основанный на посланиях Крайона, помогает вам осознать ваше собственное могущество и ваши возможности по улучшению своей жизни.</t>
  </si>
  <si>
    <t>Я выживу на сотый раз. Книга 1</t>
  </si>
  <si>
    <t>Юдзи Юдзи</t>
  </si>
  <si>
    <t>Аниме Вайб: Любовь</t>
  </si>
  <si>
    <t>978-5-17-175660-4</t>
  </si>
  <si>
    <t>АнимеВайбЛюбовь</t>
  </si>
  <si>
    <t>The 100th times the charm she was executed 99 times  / 99回断罪されたループ令嬢ですが今世は「超絶愛 volume 1</t>
  </si>
  <si>
    <t>ASE000000000890164</t>
  </si>
  <si>
    <t>http://cdn.eksmo.ru/v2/ASE000000000890164/COVER/cover1.jpg</t>
  </si>
  <si>
    <t>АнимеВайбЛюбовь Юдзи Я выживу на сотый раз. Книга 1</t>
  </si>
  <si>
    <t>– Новинка в серии «Аниме Вайб: Любовь»! Классика японского романтического фэнтези в стильном оформлении.
– Первая часть цикла талантливого писателя из Японии — Юдзи Юдзи, автора невероятно популярного тайтла Oreshura (Меж двух огней, Девушка и Подруга детства!), проданного тиражом более двух миллионов копий и экранизированного в формате аниме-сериала.
– История о любви, смелости и преодолении трудностей, которая заряжает оптимизмом. Внутри: атмосферный средневековый сеттинг, приключения и магия, чтение мыслей и временная петля, любовный треугольник между главной героиней и двумя принцами, романтика, безответная любовь, очаровательный юмор и безусловный хэппи-энд.
– У романа есть манга-адаптация, а также анонсирован выход аниме. 
– На страницах этой книги читатели найдут всеми любимые сюжеты из популярных ранобэ, манхв и аниме: «Однажды я стала принцессой», «Лериана, невеста герцога по контракту», «Единственный конец злодейки – смерть», «Хотя бы в седьмой раз дайте мне пожить спокойно!», а также известной игры «Hades».
– Удобное и красивое издание: стильный европокет с клапанами, черно-белые иллюстрации в блоке от популярного японского художника Нами Хидака, качественная бумага.</t>
  </si>
  <si>
    <t>Герцогскую дочь Альфину несправедливо обвиняют в заговоре против любимицы империи, Святой Дэбонэи, и приговаривают к казни. Каждый раз после ее смерти время обращается вспять, но исход остается неизменным: девушку ведут на гильотину. Девяносто девять раз подряд Альфина переживает одно и то же наказание за преступление, которого не совершала. 
В сотый раз все меняется. Ожидая очередного приговора, Альфина обнаруживает в себе способность слышать истинные чувства окружающих и с удивлением узнает, что те, кого она считала врагами, на самом деле ее просто обожают. Даже красавец-принц, всегда смотревший на Альфину свысока, втайне от нее без ума. Сумеет ли она воспользоваться этим даром и наконец вырваться из замкнутого круга?</t>
  </si>
  <si>
    <t>Межполушарное взаимодействие. Рисуем левой и правой руками одновременно. 3-5 лет</t>
  </si>
  <si>
    <t>978-5-17-182270-5</t>
  </si>
  <si>
    <t>ASE000000000895620</t>
  </si>
  <si>
    <t>http://cdn.eksmo.ru/v2/ASE000000000895620/COVER/cover1.jpg</t>
  </si>
  <si>
    <t>БлокнотТренажерНаСпирали Межполушарное взаимодействие. Рисуем левой и правой руками одновременно. 3-5 лет</t>
  </si>
  <si>
    <t>Представляем вашему вниманию сборник с заданиями для малышей 3–5 лет «Межполушарное взаимодействие. Рисуем левой и правой руками одновременно». В книгу входит 43 задания: лабиринты, пунктирные дорожки, упражнения с обводкой по контуру и штриховкой по образцу. Яркие картинки с милыми героями сразу привлекут внимание ребёнка! Малыш разовьёт точность движений пальцев и кистей и зрительно-моторную координацию. Превратите тренировку межполушарного взаимодействия в творческую игру!</t>
  </si>
  <si>
    <t>«Межполушарное взаимодействие. Рисуем левой и правой руками одновременно. 3–5 лет» — сборник из 43 увлекательных рисовалок для развития обеих рук одновременно. Занимаясь по книге, ребёнок наработает точность движений пальцев и кистей. Это поможет ему в будущем быстрее научиться писать буквы. Превратите тренировку межполушарного взаимодействия в творческую игру.
Для дошкольного возраста.</t>
  </si>
  <si>
    <t>Тренажёр для развития внимания. 3-5 лет</t>
  </si>
  <si>
    <t>978-5-17-182249-1</t>
  </si>
  <si>
    <t>ASE000000000895622</t>
  </si>
  <si>
    <t>http://cdn.eksmo.ru/v2/ASE000000000895622/COVER/cover1.jpg</t>
  </si>
  <si>
    <t>БлокнотТренажерНаСпирали Тренажёр для развития внимания. 3-5 лет</t>
  </si>
  <si>
    <t>Представляем вашему вниманию сборник для малышей 3–5 лет «Тренажёр для развития внимания». В книгу входит 90 заданий: лабиринты, поиск отличий, составление пар из предметов, нахождение фрагментов картинок. Яркие картинки с милыми героями сразу привлекут внимание ребёнка! Малыш разовьёт логику, зрительную память и внимание. Превратите занятия в творческую игру!</t>
  </si>
  <si>
    <t>«Тренажёр для развития внимания. 3–5 лет» — сборник из 90 увлекательных заданий. Среди них лабиринты, поиск отличий, составление пар из предметов, нахождение фрагментов картинок. Занимаясь по книге, ребёнок разовьёт логику, зрительную память и внимание. Превратите занятия в творческую игру.
Для дошкольного возраста.</t>
  </si>
  <si>
    <t>Темные фантазии Джеральда Брома</t>
  </si>
  <si>
    <t>978-5-17-139443-1</t>
  </si>
  <si>
    <t>Бром(ТемныеФантазии)</t>
  </si>
  <si>
    <t>ASE000000000860419</t>
  </si>
  <si>
    <t>http://cdn.eksmo.ru/v2/ASE000000000860419/COVER/cover1.jpg</t>
  </si>
  <si>
    <t>Бром(ТемныеФантазии)Косиног: История о колдовстве</t>
  </si>
  <si>
    <t>Если вы любите мистические хорроры, то это книга для вас. «Косиног: История о колдовстве» написана как готическая сказка со своим уникальным потусторонним миром. Здесь есть место охоте на ведьм, ритуальным жертвоприношениям, сделкам с дьяволом и божественным силам.
Атмосферу книги задают иллюстрации самого автора. Жуткие изображения гарантируют мурашки по коже и кошмары наяву. Джеральд Бром широко известен в Голливуде, работал над постерами фильмов «Ван Хельсинг», «Сонная лощина», «Скуби Ду» и сотрудничал с фирмами Coca-Cola, CNN, IBM.</t>
  </si>
  <si>
    <t>Коннектикут, 1666 г.
В темном лесу пробуждается к жизни неведомый древний дух.
Дикий люд зовет его Отцом, заступником, губителем.
Колонисты зовут его Косиногом, демоном, дьяволом.
Ну, а для Абиты, недавно овдовевшей, отверженной, одинокой и беззащитной перед лицом набожных односельчан, он единственный, к кому можно обратиться за помощью.
Вдвоем они начинают битву — битву язычников с пуританами, грозящую сровнять с землей деревню, не оставив от нее ничего, кроме пепла и пролитой крови.
Наводящее ужас сказание о волшебстве, эта книга украшена более чем двумя дюжинами завораживающих, жутких картин Брома, уводящих читателя в его дикий, безжалостный мир.</t>
  </si>
  <si>
    <t>Еретики Дюны</t>
  </si>
  <si>
    <t>978-5-17-181875-3</t>
  </si>
  <si>
    <t>Heretics of dune</t>
  </si>
  <si>
    <t>ASE000000000895228</t>
  </si>
  <si>
    <t>http://cdn.eksmo.ru/v2/ASE000000000895228/COVER/cover1.jpg</t>
  </si>
  <si>
    <t>Герберт(под/цветной обрез):4.Еретики Дюны</t>
  </si>
  <si>
    <t>– «Еретики Дюны» — пятая книга культового цикла Фрэнка Герберта и четвертый том подарочной серии «Дюна». Эпическое продолжение легендарной саги, которое раскрывает новые грани вселенной, созданной мастером научной фантастики.
– Фрэнк Герберт (1920–1986) — классик научной фантастики, чьи произведения определили развитие жанра. Его цикл «Дюна» стал эталоном планетарной фантастики и вдохновил множество писателей, режиссеров и художников.
– Действие разворачивается спустя полторы тысячи лет после гибели Бога‑Императора Лето II, сына Муад’Диба. Потомки переселенцев возвращаются на родину, неся с собой технологии и идеи, способные изменить судьбу Вселенной.
– В центре сюжета — столкновение культур и мировоззрений: пришельцы с новыми технологиями бросают вызов устоявшемуся порядку, а песчаные черви, ранее почитавшиеся как носители воли Тирана, теперь становятся символом старого мира.
– Подарочное издание: двусторонняя суперобложка, закрас обреза, лента-ляссе и плакат‑вкладыш внутри — достойный экземпляр для коллекционеров и поклонников цикла. Иллюстрации художника Д. Андреева дополняют атмосферу вселенной «Дюны», позволяя глубже погрузиться в мир далекого будущего.
– Книга выходит в преддверии кинопремьеры: в декабре 2026 года ожидается новый фильм по вселенной «Дюны» — идеальное время, чтобы познакомиться с сагой или перечитать ее.</t>
  </si>
  <si>
    <t>Спустя полторы тысячи лет после убийства Бога-Императора Лето II, сына Муад’Диба, и великого исхода из Старой Империи на родину возвращаются потомки переселенцев. Они несут с собой странные пугающие технологии и опасные идеи, способные снова ввергнуть космос в хаос. Они идут, чтобы завоевывать Вселенную и строить новый мир – мир без песчаных червей, которые отныне провозглашены носителями воли Тирана…</t>
  </si>
  <si>
    <t>Общаться с ребенком. Как?</t>
  </si>
  <si>
    <t>Гиппенрейтер Ю.Б.</t>
  </si>
  <si>
    <t>Лучшая книга по воспитанию детей</t>
  </si>
  <si>
    <t>978-5-17-098853-2</t>
  </si>
  <si>
    <t>Гиппенрейтер(лучшее)</t>
  </si>
  <si>
    <t>ASE000000000724932</t>
  </si>
  <si>
    <t>http://cdn.eksmo.ru/v2/ASE000000000724932/COVER/cover1.jpg</t>
  </si>
  <si>
    <t>Гиппенрейтер Общаться с ребенком. Как?(офс)2-ое издание</t>
  </si>
  <si>
    <t>Юлия Борисовна Гиппенрейтер заслуженно является одним из самых популярных детских психологов, автором книг-бестселлеров по воспитанию.  «Общаться с ребенком. Как?» уже десятилетиями является настольной книгой для родителей, стремящихся к взаимопониманию и гармонии в отношениях с их детьми. Наглядные примеры из практики Юлии Борисовны, разбор типичных конфликтных ситуаций и профессиональные советы позволят вам услышать своего ребенка и быть услышанным им.</t>
  </si>
  <si>
    <t>Малыш, который получает полноценное питание и хороший медицинский уход, но лишен полноценного общения со взрослым, плохо развивается не только психически, но и физически: он не растет, худеет, теряет интерес к жизни. «Проблемные», «трудные», «непослушные» и «невозможные» дети, так же как дети «с комплексами», «забитые» или «несчастные» — всегда результат неправильно сложившихся отношений в семье. Книга Юлии Борисовны Гиппенрейтер нацелена на гармонизацию взаимоотношений в семье, ведь стиль общения родителей сказывается на будущем их ребенка!</t>
  </si>
  <si>
    <t>Лисичкин хлеб</t>
  </si>
  <si>
    <t>Пришвин М.М.</t>
  </si>
  <si>
    <t>978-5-17-135896-9</t>
  </si>
  <si>
    <t>ASE000000000856674</t>
  </si>
  <si>
    <t>http://cdn.eksmo.ru/v2/ASE000000000856674/COVER/cover1.jpg</t>
  </si>
  <si>
    <t>ДетЧтение(цв)Пришвин Лисичкин хлеб</t>
  </si>
  <si>
    <t>Какой хлеб самый вкусный – пшеничный, или ржаной, или, может быть, кукурузный? 
А вот для Зиночки из рассказа Михаила Пришвина самым вкусным и любимым стал лисичкин хлеб, который ей из леса приносил знакомый охотник. 
Что же тут удивительного? Заячья капуста в лесу есть, значит, и лисичкин хлеб может быть! Об этих и других чудесах мира природы ты узнаешь из нашей книжки, куда вошли рассказы «певца русского леса» – Михаила Михайловича Пришвина.</t>
  </si>
  <si>
    <t>Михаила Михайловича Пришвина называют «певцом русского леса». И это неслучайно! Он очень точно подмечает повадки лесных жителей и с одинаковой любовью описывает и лягушонка, проснувшегося по весне, и зайца-беляка, прячущегося под хворостом, и молодого журавля, пойманного охотником.
В нашей книге собраны произведения, входящие в обязательную и внеклассную школьные программы по детскому чтению – «Лисичкин хлеб», «Журка», «Выскочка» и другие.
Для среднего школьного возраста.</t>
  </si>
  <si>
    <t>Империя проклятых</t>
  </si>
  <si>
    <t>Кристофф Д.</t>
  </si>
  <si>
    <t>Миры Джея Кристоффа</t>
  </si>
  <si>
    <t>978-5-17-118809-2</t>
  </si>
  <si>
    <t>Джей Кристофф(Миры)</t>
  </si>
  <si>
    <t>EMPIRE OF THE VAMPIRE #2</t>
  </si>
  <si>
    <t>ASE000000000847189</t>
  </si>
  <si>
    <t>http://cdn.eksmo.ru/v2/ASE000000000847189/COVER/cover1.jpg</t>
  </si>
  <si>
    <t>Джей Кристофф(Миры)!Империя вампиров -2 Империя проклятых</t>
  </si>
  <si>
    <t>– Продолжение романа «Империя вампиров» – моментального бестселлера!
– Темное фэнтези со специфическим авторским юмором, крепким словцом и, конечно же, с бескрайней жестокостью.
– В трилогии Джея Кристоффа вампиры – кровожадные твари, которые готовы любой ценой заполучить желаемое. Никакой романтизации!
– Историю о многолетней войне между людьми и вампирами дополняют 34 атмосферные иллюстрации.</t>
  </si>
  <si>
    <t>Последний угодник-среброносец Габриэль де Леон спас от смерти Святой Грааль, но упустил возможность положить конец бесконечной ночи. Раз и навсегда отвернувшись от своих братьев-угодников, Габриэль и Грааль отправляются в путь, чтобы выяснить, как можно покончить с мертводнем. Но опасности подстерегают Габриэля буквально на каждом шагу: по пятам следуют жаждущие его смерти дети Вечного Короля, он оказывается втянут в междоусобные войны и веками плетущуюся паутину клановой вражды Лунного трона. Да и собственная растущая жажда крови не дает ни на минуту расслабиться. Удастся ли Габриэлю выжить, чтобы раскрыть тайну Грааля? Тайну, которая пошатнет все, во что они верили.</t>
  </si>
  <si>
    <t>Неночь (новая редакция)</t>
  </si>
  <si>
    <t>978-5-17-186844-4</t>
  </si>
  <si>
    <t>ASE000000000899259</t>
  </si>
  <si>
    <t>http://cdn.eksmo.ru/v2/ASE000000000899259/COVER/cover1.jpg</t>
  </si>
  <si>
    <t>Джей Кристофф(Миры)Неночь (новая редакция)</t>
  </si>
  <si>
    <t>В стране, где светят три солнца и ночь никогда не наступает, юная Мия Корвере  приходит в школу ассасинов, чтобы стать убийцей и отомстить тем, кто уничтожил её семью. Мия лишилась родных после того, как её отец пытался поднять восстание и потерпел неудачу. Оставшись в одиночестве, без поддержки друзей, она пряталась в городе, построенном из костей мертвого бога. Её преследовали Сенат и бывшие товарищи отца. Однако у девушки есть редкий дар и он открыл для нее двери в будущее, о котором она не могла и помыслить.</t>
  </si>
  <si>
    <t>На волнах оригами. Музыкальный приворот</t>
  </si>
  <si>
    <t>978-5-17-137090-9</t>
  </si>
  <si>
    <t>ASE000000000857936</t>
  </si>
  <si>
    <t>http://cdn.eksmo.ru/v2/ASE000000000857936/COVER/cover1.jpg</t>
  </si>
  <si>
    <t>Джейн Анна(мир любви)Музыкальный приворот-3.На волнах оригами</t>
  </si>
  <si>
    <t>Продолжение запутанной истории любви Кати Радовой и фронтмена "На краю"</t>
  </si>
  <si>
    <t>Сложно ли быть девушкой популярного музыканта?
На что способны тысячи километров расстояния?
А фанатки и старые отношения?
Все это мне предстоит выяснить в ближайшее время, ведь теперь я –
девушка Кея, талантливого музыканта, живущего в двух ипостасях. Все началось с глупой игры, где я была главной ставкой, а закончилось головокружительной любовью. 
Вскоре меня ждёт встреча с человеком, который изменит мою жизнь. А бывшая Кея решит забрать его назад. Я не знаю, сможет ли любовь выстоять в этом испытании. Но я верю в нас и в наши чувства.</t>
  </si>
  <si>
    <t>Бегущий в Лабиринте. Лекарство от смерти</t>
  </si>
  <si>
    <t>Дэшнер Д.</t>
  </si>
  <si>
    <t>КИНО!!</t>
  </si>
  <si>
    <t>978-5-17-106637-6</t>
  </si>
  <si>
    <t>The Death cure</t>
  </si>
  <si>
    <t>ASE000000000834477</t>
  </si>
  <si>
    <t>http://cdn.eksmo.ru/v2/ASE000000000834477/COVER/cover1.jpg</t>
  </si>
  <si>
    <t>Дэшнер(КИНО!!/нов)Бегущий в Лабиринте-3 Лекарство от смерти(2 изд.)</t>
  </si>
  <si>
    <t>- Финал знаменитой трилогии «Бегущий в Лабиринте».
- Young adult антиутопия о постапокалиптическом будущем.
- Литературная основа фильма режиссера Уэса Болла с Диланом О'Брайеном в главной роли.</t>
  </si>
  <si>
    <t>Ужасы Лабиринта и испепеляющей Жаровни больше не грозят глэйдерам.
Неужели зловещие испытания подошли к концу? Как бы не так! Выведав планы ПОРОКА, Томас снова вынужден отправиться в путь ради спасения себя и своей команды.
Вместе с верными друзьями и союзниками Хорхе, Брендой и Минхо он бежит в Денвер — последний из уцелевших на Земле городов — в надежде отыскать недостающие части головоломки, от разгадки которой зависит выживание всего человечества.
Приключения отважных глэйдеров — бегущих ради жизни — продолжаются!</t>
  </si>
  <si>
    <t>Капитул Дюны</t>
  </si>
  <si>
    <t>978-5-17-134882-3</t>
  </si>
  <si>
    <t>Chapterhouse of Dune</t>
  </si>
  <si>
    <t>ASE000000000855339</t>
  </si>
  <si>
    <t>http://cdn.eksmo.ru/v2/ASE000000000855339/COVER/cover1.jpg</t>
  </si>
  <si>
    <t>Дюна Герберт Капитул Дюны</t>
  </si>
  <si>
    <t>Досточтимые Матроны уничтожили планету Ракис и почти полностью завоевали Старую Империю. Сестры Ордена Бинэ Гессерит создают новую Дюну на планете Капитул и вырабатывают стратегию, которая позволит им вернуть утраченные позиции. Однако противник не намерен сдаваться: он продолжает наступление и строит свои хитроумные планы…</t>
  </si>
  <si>
    <t>Анастасия. Энергия твоего рода.</t>
  </si>
  <si>
    <t>Мегре Владимир</t>
  </si>
  <si>
    <t>Звенящие кедры России (м)</t>
  </si>
  <si>
    <t>978-5-17-134953-0</t>
  </si>
  <si>
    <t>ЗвенящиеКедрыРоссии(м)</t>
  </si>
  <si>
    <t>ASE000000000855558</t>
  </si>
  <si>
    <t>http://cdn.eksmo.ru/v2/ASE000000000855558/COVER/cover1.jpg</t>
  </si>
  <si>
    <t>ЗвенящиеКедрыРоссии(м)Анастасия. Энергия твоего рода.</t>
  </si>
  <si>
    <t>Два человека, представители двух разных земных цивилизаций, встретились на безлюдном берегу сибирской реки Обь. Она — потомок древнейшего рода, молодая отшельница сибирской тайги, а он — современный предприниматель, который высмеивал ее образ жизни, философские умозаключения и предсказания.
Впоследствии он, оставив бизнес, все же изложил их в своей книге под названием «Анастасия». И вскоре… по миру покатилась необычная информационная волна! Сегодня книги серии «Звенящие кедры России» переведены на 20 языков и с успехом продаются в европейских странах, Америке и Азии, о них высказываются религиозные деятели и ученые.
В генной памяти таежной отшельницы Анастасии сохранилась информация, начиная от истоков сотворения человека. Рассказанный ею древнейший обряд способен содействовать сохранению любви до глубокой старости.
Перед вами — новое уникальное издание. Ранее нигде не опубликованная информация, изложенная в нем, рассказывает о том, что Анастасия способна не просто предсказывать будущее человечества, но и сама это будущее моделировать.</t>
  </si>
  <si>
    <t>Темные начала. Книга 2. Чудесный нож</t>
  </si>
  <si>
    <t>Пулман Ф.</t>
  </si>
  <si>
    <t>Золотой компас</t>
  </si>
  <si>
    <t>978-5-17-098075-8</t>
  </si>
  <si>
    <t>ЗолотойКомпас</t>
  </si>
  <si>
    <t>ASE000000000724230</t>
  </si>
  <si>
    <t>http://cdn.eksmo.ru/v2/ASE000000000724230/COVER/cover1.jpg</t>
  </si>
  <si>
    <t>ЗолотойКомпас Пулман Северное сияние-2. Чудесный нож</t>
  </si>
  <si>
    <t>•   Вторая часть культового цикла Филипа Пулмана «Темные начала», переведенного более чем на 40 языков мира и проданного тиражом более 17 миллионов экземпляров. 
•   Трилогия «Темные начала» заняла третье место в списке 200 лучших книг по версии BBC и признана лучшим произведением всех времен по версии Entertainment Weekly.
•   Масштабная и глубокая история о силе дружбы, коварстве зла и притягательности магии, о науке, религии, смерти и, конечно, любви.
•   Цикл лег в основу фильма «Золотой компас» 2007 года и телесериала «Тёмные начала» 2019 года.
•   Серия культовых современных приключенческих произведений «Золотой компас». Красочная суперобложка, минималистичный золотой переплет, стильная верстка и качественная белая бумага.</t>
  </si>
  <si>
    <t>После событий на Свальбарде Лира Белаква попадает в новый мир, где она встречает Уилла. Уиллу двенадцать лет, и он только что совершил убийство. Вместе они оказываются в городе брошенных детей под названием Читагацце, где на земле улицы бороздят Призраки, которые поглощают души взрослых, но боятся детей, а небо делят между собой ведьмы и белоснежные ангелы… Каждый идет по своему пути: Лира ищет значение Пыли, а Уилл — своего пропавшего отца, но находят они предмет могущественной силы — Чудесный нож, способный разрезать любую вещь и даже окна в другие миры…</t>
  </si>
  <si>
    <t>Вьетнамский язык без репетитора. Самоучитель вьетнамского языка</t>
  </si>
  <si>
    <t>Нгуен В. Д.</t>
  </si>
  <si>
    <t>978-5-17-178349-5</t>
  </si>
  <si>
    <t>ASE000000000892565</t>
  </si>
  <si>
    <t>http://cdn.eksmo.ru/v2/ASE000000000892565/COVER/cover1.jpg</t>
  </si>
  <si>
    <t>ИностранБезРепетитора Вьетнамск.яз. без репетитора. Самоучитель вьетнамского языка</t>
  </si>
  <si>
    <t>Данное издание подойдет всем, кто желает выучить вьетнамский язык и с легкостью понимать вьетнамскую речь. В данном пособии вы найдете основные грамматические темы, полезную лексику для практики разговорной речи, упражнения для тренировки и ответы к ним в конце издания, вьетнамско-русский словарь. Материал в пособии изложен максимально понятно и доступно, а большое количество наглядных примеров поможет лучше усвоить материал и почувствовать все особенности языка.
Пособие предназначается для широкого круга лиц, изучающих вьетнамский язык, и в первую очередь для тех, кто учится самостоятельно.</t>
  </si>
  <si>
    <t>Черногория.Полная история страны</t>
  </si>
  <si>
    <t>Жуйкова С.С.</t>
  </si>
  <si>
    <t>История на пальцах</t>
  </si>
  <si>
    <t>978-5-17-185652-6</t>
  </si>
  <si>
    <t>ИсторияНаПальцах</t>
  </si>
  <si>
    <t>ASE000000000889030</t>
  </si>
  <si>
    <t>http://cdn.eksmo.ru/v2/ASE000000000889030/COVER/cover1.jpg</t>
  </si>
  <si>
    <t>ИсторияНаПальцах Жуйкова Черногория.Полная история страны</t>
  </si>
  <si>
    <t>Черногория – страна маленькая, но очень гордая, - так порой говорят местные жители. И нельзя с ними не согласиться! Вспыльчивость, сменяющаяся размеренностью и спокойствием, - словно горы, обрывающиеся у самой кромки тихого Адриатического моря, - вот основные черты характера черногорцев. 
А еще «маленькая, но гордая» страна имеет богатейшую историю, полную на победы и поражения, взлеты и падения, многочисленные кризисы и восстановления.
Откройте новую книгу серии «История на пальцах» и окунитесь в яркий калейдоскоп жизни черногорцев.
Кстати, в самом конце вас ждут «Черногорские заповеди» для самых ленивых!</t>
  </si>
  <si>
    <t>Секреты великих композиторов. Издание 2-е, дополненное</t>
  </si>
  <si>
    <t>Варгафтик А.М.</t>
  </si>
  <si>
    <t>Классика лекций</t>
  </si>
  <si>
    <t>978-5-17-178772-1</t>
  </si>
  <si>
    <t>КлассикаЛекций</t>
  </si>
  <si>
    <t>ASE000000000892783</t>
  </si>
  <si>
    <t>http://cdn.eksmo.ru/v2/ASE000000000892783/COVER/cover1.jpg</t>
  </si>
  <si>
    <t>КлассикаЛекций Варгафтик Секреты великих композиторов. Издание 2-е, дополненное</t>
  </si>
  <si>
    <t>Артем Варгафтик – известный музыкальный критик, радио- и тележурналист. Его передачи "Оркестровая яма" и "Партитуры не горят" были удостоены национальной телевизионной премии "ТЭФИ". С 2007 года А. Варгафтик сотрудничает с Московской филармонией и другими концертными организациями страны в качестве лектора.
Настоящая книга по жанру напоминает "музыкальное расследование". Интересно узнавать, как в зеркале времени искажаются те или иные простые вещи и события, как они приобретают черты многозначительности, величия, загадочности или напротив – демонизируются и обесцениваются. Автор рассказывает о музыкальных легендах, мистификациях, тайнах появления знаменитых партитур, ставших мировой классикой.
Героями книги стали Малер, Бетховен, Вагнер, Бизе, Моцарт, Сальери, Гендель, Шопен, Паганини, Шуман и другие, в биографиях которых читателю откроется много неожиданного.</t>
  </si>
  <si>
    <t>Орудия смерти. Город праха</t>
  </si>
  <si>
    <t>Клэр Кассандра</t>
  </si>
  <si>
    <t>Миры Кассандры Клэр</t>
  </si>
  <si>
    <t>978-5-17-106354-2</t>
  </si>
  <si>
    <t>Клэр(Миры)</t>
  </si>
  <si>
    <t>ASE000000000834190</t>
  </si>
  <si>
    <t>http://cdn.eksmo.ru/v2/ASE000000000834190/COVER/cover1.jpg</t>
  </si>
  <si>
    <t>Клэр(Миры)!Орудия смерти-2. Город праха</t>
  </si>
  <si>
    <t>«Орудия смерти». Книга II  «Кассандра Клэр - новая королева фэнтези». - Wall Street Journal  В 2013 году состоялась премьера фильма «Орудия смерти: город костей», а в 2018 году на экраны выйдет новый сезон сериала «Сумеречные охотники» по мотивам цикла романов «Орудия смерти».  Кассандра Клэр - автор бестселлеров № 1 по версии The New York Times, USA TODAY, Wall Street Journal и Publishers Weekly.  Ее книги переведены на 35 языков. В мире продано более 35 000 000 экземпляров ее книг.  cassandraclare.com</t>
  </si>
  <si>
    <t>Клэри Фрэй мечтает об обычной жизни, но теперь она Сумеречный охотник, ее окружают вампиры, оборотни и фэйри.
Ее мать спит волшебным сном, и единственный шанс спасти ее — это найти отца,
Сумеречного охотника, который осмелился противостоять Конклаву.
В круговороте невероятных событий Клэри неожиданно обретает брата — холодного и прекрасного Джейса.
И это оказывает неожиданное влияние на ее отношения с Саймоном…
А в мире Сумеречных охотников происходит очередное злодеяние.
Кто-то украл второе ОРУДИЕ СМЕРТИ.
Подозрение Инквизитора падает на Джейса…</t>
  </si>
  <si>
    <t>Великая книга сакральной геометрии. Тайные знаки мироздания. Полноцветное издание</t>
  </si>
  <si>
    <t>Прокопенко Иоланта</t>
  </si>
  <si>
    <t>Книга будущего</t>
  </si>
  <si>
    <t>978-5-17-183108-0</t>
  </si>
  <si>
    <t>КнигаБудущего</t>
  </si>
  <si>
    <t>ASE000000000895877</t>
  </si>
  <si>
    <t>http://cdn.eksmo.ru/v2/ASE000000000895877/COVER/cover1.jpg</t>
  </si>
  <si>
    <t>КнигаБудущего Прокопенко Великая книга сакральной геометрии. Тайные знаки мироздания. Полноцветное издание</t>
  </si>
  <si>
    <t>Перед вами — уникальное полноцветное издание. Это настоящий древний манускрипт — артефакт, который проведет вас по следам тайных знаний.
В этой книге вы можете не просто получить информацию, но и прочувствовать магию линий и узоров, которые веками завораживали мистиков и философов.
Это книга для тех, кто:
•   интересуется эзотерикой, символизмом и тайными учениями;
•   ищет новые инструменты для медитации, энергетических практик и личностного роста;
•   любит творчество и ищет вдохновение в совершенных формах природы;
•   хочет украсить свою библиотеку уникальным полноцветным изданием, несущим глубокий смысл.</t>
  </si>
  <si>
    <t>Крайон. Позвольте Вселенной исцелить вас!</t>
  </si>
  <si>
    <t>Послания Нового Времени</t>
  </si>
  <si>
    <t>978-5-17-153107-2</t>
  </si>
  <si>
    <t>ASE000000000867267</t>
  </si>
  <si>
    <t>http://cdn.eksmo.ru/v2/ASE000000000867267/COVER/cover1.jpg</t>
  </si>
  <si>
    <t>Крайон(best)Позвольте Вселенной исцелить вас!</t>
  </si>
  <si>
    <t>В этой книге Тамары Шмидт — одного из самых известных ченнелеров России, вы найдете уникальные послания, в которых Крайон с любовью и заботой дает очень ценную информацию обо всем, что касается здоровья и избавления от болезней. Эти бесценные знания, конечно, не заменят консультаций и назначений врача, но позволят вам разобраться в своих недугах и их причинах, осознать неслучайность их появления в вашей жизни и найти свой собственный, уникальный, подходящий именно вам способ исцеления. 
Эта книга не содержит какой-то панацеи для всех людей. Но эти послания Крайона построены так, чтобы вы могли глубоко разобраться в себе, в своих недугах и их причинах и в результате найти свою собственную, уникальную, единственную в своем роде панацею.
В посланиях, которые вы прочитаете в этой книге, Крайон дает полную, глубокую и систематизированную информацию обо всем, что касается болезней и исцеления. 
В этой книге есть информация именно для вас — конкретно для вас, читающего сейчас эти строки. В этой книге есть тот способ исцеления, который необходим именно вам. Но, чтобы найти этот способ, применить его в своей жизни и исцелиться с его помощью, нужны ваша вера и ваше большое желание. Нужно приступить к чтению этой книги с настроем: «Я хочу исцелиться, и я найду то, что мне поможет. Я исцелюсь, я точно знаю, что так будет!»
Мы могущественны, помните об этом — гораздо более могущественны, чем можем себе представить. Все в нашей жизни осуществляется в соответствии с нашими установками, желаниями и представлениями — осознанными или нет. Вокруг нас и в нас самих нет ничего такого, что не было бы создано нами же. Болезни и здоровье — в том числе.
Читайте новые послания Крайона, которые, как обычно, насквозь пронизаны энергиями любви — любви, направляемой нам из нашего Божественного дома, от Всевышнего, от нашей ангельской семьи. Читайте — и принимайте энергию исцеления, которую они несут в себе. 
Данное издание не является учебником по медицине. Все рекомендации должны быть согласованы с лечащим врачом.</t>
  </si>
  <si>
    <t>Английский язык. 500 летних упражнений для начальной школы с ответами</t>
  </si>
  <si>
    <t>Селянцева Н.В., Чалышева О.А.</t>
  </si>
  <si>
    <t>Лето с пользой</t>
  </si>
  <si>
    <t>978-5-17-155618-1</t>
  </si>
  <si>
    <t>Пуляшкина Анна Валерьевна</t>
  </si>
  <si>
    <t>ASE000000000872152</t>
  </si>
  <si>
    <t>http://cdn.eksmo.ru/v2/ASE000000000872152/COVER/cover1.jpg</t>
  </si>
  <si>
    <t>Лето с пользой Английский язык. 500 летних упражнений для начальной школы с ответами</t>
  </si>
  <si>
    <t>Наталья Валерьевна Селянцева — учитель английского языка высшей аттестационной категории, аккредитованный эксперт ЕГЭ, автор пособий для школьников.
Ольга Александровна Чалышева — учитель английского языка первой аттестационной категории с многолетним опытом преподавания в школе, использующая на практике современные методики обучения.
В этом пособии представлены задания, соответствующие общеобразовательной программе начальной школы по английскому языку. Все упражнения в книге небольшие по объему, это позволит каждому индивидуально подобрать нагрузку и сочетать ее с отдыхом во время летних каникул. Важно заниматься регулярно, это гарантирует эффективное усвоение грамматики и лексики. Удобный формат издания позволит выполнять все задания прямо в книге и использовать пособие как дома, так и в дороге. Проверить правильность выполнения заданий можно при помощи ключей.
Книга предназначена для учеников начальной школы. Пособие рекомендуется использовать в качестве дополнительного материала для занятий ребенка в период летних каникул, а также для закрепления изученного материала во время учебного года.</t>
  </si>
  <si>
    <t>Путь домохозяина. Том 11</t>
  </si>
  <si>
    <t>Оно К.</t>
  </si>
  <si>
    <t>Манга. Путь домохозяина</t>
  </si>
  <si>
    <t>МАНГА</t>
  </si>
  <si>
    <t>978-5-17-180075-8</t>
  </si>
  <si>
    <t>Рязанцева Елизавета Игоревна</t>
  </si>
  <si>
    <t>МангаПутьДомохозяина</t>
  </si>
  <si>
    <t>Gokushufudou, vol 11</t>
  </si>
  <si>
    <t>ASE000000000888527</t>
  </si>
  <si>
    <t>http://cdn.eksmo.ru/v2/ASE000000000888527/COVER/cover1.jpg</t>
  </si>
  <si>
    <t>МангаПутьДомохозяина Путь домохозяина. Том 11</t>
  </si>
  <si>
    <t>– Долгожданное продолжение популярной манги о бывшем якудза, ставшим домохозяином. Одиннадцатый том культовой истории.
– Серия была положительно воспринята критиками и читателями: «Идеальное сочетание комедии и боевика», «Веселые шутки, восхитительные персонажи, фантастический стиль».
– Манга, написанная и проиллюстрированная японским автором Косукэ Оно, стала лауреатом премии Eisner Award 2020 года за лучшую юмористическую публикацию.
– По вебтуну сняты дорама, фильм и создана аниме-адаптация от Netflix 2021 года. 
– Качественное издание с оригинальным японским оформлением: суперобложка с яркой иллюстрацией, твердый переплет, стильная черно-белая рисовка на белой офсетной бумаге.</t>
  </si>
  <si>
    <t>Тацу помогает Масе в поиске нового жилья. Хватит ли мудрости домохозяина, чтобы даже дешёвое жильё с плохой репутацией превратить в уютное гнёздышко? Каким бы ни был ответ, представляем одиннадцатый том уютной и благородной комедии, которая, возможно, скрасит вашу повседневную жизнь!</t>
  </si>
  <si>
    <t>Еда вместо лекарств</t>
  </si>
  <si>
    <t>Пугачева Т.А., Медведева И.В.</t>
  </si>
  <si>
    <t>Мастер здоровья</t>
  </si>
  <si>
    <t>978-5-17-183963-5</t>
  </si>
  <si>
    <t>МастерЗдоровья</t>
  </si>
  <si>
    <t>ASE000000000896949</t>
  </si>
  <si>
    <t>http://cdn.eksmo.ru/v2/ASE000000000896949/COVER/cover1.jpg</t>
  </si>
  <si>
    <t>МастерЗдоровья Пугачева Еда вместо лекарств</t>
  </si>
  <si>
    <t>Мы привыкли искать спасение от болезней в аптеке, забывая, что настоящее лекарство может лежать у нас в тарелке. Эта книга — о том, как обычная еда способна работать не хуже медикаментов: предотвращать воспаления, нормализовать давление, защищать сердце и даже влиять на настроение.
В основе книги — рекомендации Всемирной организации здравоохранения и результаты масштабных научных исследований. Авторы последовательно развенчивают стереотипы о «полезных» и «вредных» продуктах, помогая читателю научиться слышать свой организм и понимать его истинные потребности.
Внутри вы найдете:
• Подробный гид по витаминам, минералам и фитовеществам;
 • Разбор того, как питание влияет на внешность;
• Честные ответы на важные вопросы;
• Готовые рационы на каждый день.
Эта книга — для тех, кто задумывается о своем здоровье и хочет получить целостную, научно обоснованную картину. Для тех, кто не согласен жить на таблетках и готов заменить строгие запреты осознанным выбором.</t>
  </si>
  <si>
    <t>В начале было Слово - в конце будет Цифра</t>
  </si>
  <si>
    <t>978-5-17-164072-9</t>
  </si>
  <si>
    <t>ASE000000000881184</t>
  </si>
  <si>
    <t>http://cdn.eksmo.ru/v2/ASE000000000881184/COVER/cover1.jpg</t>
  </si>
  <si>
    <t>Мысли о Родине Симоньян В начале было Слово - в конце будет Цифра.</t>
  </si>
  <si>
    <t>Давно отгремела ядерная война, давно изобретено медицинское воскрешение, и на земле, населенной сотней миллиардов воскрешенных людей, официально объявлены последние времена. Развалины бывших городов украшены портретами святой свиньи Гертруды, которой в далеком 2020-м году Илон Маск вживил первый чип. Теперь уже прочипировано все человечество — впрочем, слово «человек» запрещено Демократией, как и слово «Бог». Миллиардами человекоподобных правит «Искусственное Я».  Так проходят последние дни в ожидании конца света. 
Молодой ученый Альфа Омега, и его ассистентка вместе ищут способ спасти человечество, но осознают, что сделать это можно только бросив вызов всесильному ИЯ. 
Маргарита Симоньян написала роман о том, как в реальности будет происходит Апокалипсис — в полном соответствии с библейскими пророчествами. В интервью Симоньян говорит, что эта книга — самое главное, что она когда-либо сделала в жизни: «Бог есть, а смерти нет. Но только для тех, кто поторопится заслужить рай и бессмертие, ведь времени почти не осталось».</t>
  </si>
  <si>
    <t>Давно отгремела ядерная война, давно изобрели медицинское воскрешение, и на Земле, населенной сотней миллиардов воскрешённых людей, официально объявили последние времена. Развалины бывших городов украшены портретами святой свиньи Гертруды, которой в далеком 2020 году Илон Маск впервые вживил чип. Сейчас уже все человечество прочипировано — впрочем, слово «человек» запрещено Демократией, как и слово «Бог». Миллиардами человекоподобных правит «Искусственное Я».
Так проходят последние дни в ожидании конца света.
Молодой ученый Альфа Омега и его ассистентка ищут способ спасти человечество, но осознают, что сделать это можно только бросив вызов всесильному ИЯ.
Маргарита Симоньян написала роман о том, как реально произойдет Апокалипсис — в строгом соответствии с библейскими пророчествами. В интервью автор рассказывает, что эта книга стала главным делом ее жизни: «Бог есть, а смерти нет. Но только для тех, кто поторопится заслужить рай и бессмертие, ведь времени почти не осталось»</t>
  </si>
  <si>
    <t>Тренажёр. Увлекательные задания для развития мозга для детей 3-5 лет</t>
  </si>
  <si>
    <t>978-5-17-182267-5</t>
  </si>
  <si>
    <t>ASE000000000895615</t>
  </si>
  <si>
    <t>http://cdn.eksmo.ru/v2/ASE000000000895615/COVER/cover1.jpg</t>
  </si>
  <si>
    <t>НейротренажерНаСпирали Тренажёр. Увлекательные задания для развития мозга для детей 3-5 лет</t>
  </si>
  <si>
    <t>Представляем вашему вниманию сборник с заданиями для малышей 3–5 лет «Тренажёр. Увлекательные задания для развития мозга». В книгу входит 223 задания: лабиринты, поиск отличий, пунктирные дорожки, рисунки для обводки по контуру и со штриховкой по образцу, нейродорожки, цепочки упражнений для рук и глаз, театр теней. Яркие картинки с милыми героями сразу привлекут внимание ребёнка! Малыш разовьёт точность движений пальцев и кистей, скорость реакции, логику, зрительную память, внимание и зрительно-моторную координацию. Превратите тренировку межполушарного взаимодействия в творческую игру!</t>
  </si>
  <si>
    <t>«Тренажёр. Увлекательные задания для развития мозга» — полезный сборник для детей 3–5 лет. В него входит 223 задания: лабиринты, поиск отличий, пунктирные дорожки, задания с обводкой по контуру и штриховкой по образцу, нейродорожки, цепочки упражнений для рук и глаз, театр теней и многое другое. Занимаясь по книге, ребёнок разовьёт точность движений пальцев и кистей, скорость реакции, логику, зрительную память, внимание и зрительно-моторную координацию. Превратите тренировку межполушарного взаимодействия в творческую игру.
Для дошкольного возраста.</t>
  </si>
  <si>
    <t>Черный ксеноархеолог</t>
  </si>
  <si>
    <t>Максимов Ю.</t>
  </si>
  <si>
    <t>НоваФикшн. Лучшая русская НФ</t>
  </si>
  <si>
    <t>978-5-17-162886-4</t>
  </si>
  <si>
    <t>НоваФикшн.ЛучшРусНФ</t>
  </si>
  <si>
    <t>ASE000000000879634</t>
  </si>
  <si>
    <t>http://cdn.eksmo.ru/v2/ASE000000000879634/COVER/cover1.jpg</t>
  </si>
  <si>
    <t>НоваФикшн.ЛучшРусНФ Максимов Черный ксеноархеолог</t>
  </si>
  <si>
    <t>– Роман открывает новую серию с лучшей российской научной фантастикой – «Nova Fiction. Лучшая русская НФ».
– Динамичные приключения, инопланетяне, космические контрабандисты, ирония, робот с чувством юмора, ксеноартефакты и рассуждения о боге, морали и сложности выбора – феноменальный коктейль!
– Понравится поклонникам игры «Старкрафт», серии «Звездные войны» и романов Джеймса Кори.
– Обложку для книги нарисовал известный художник Макс Олин.</t>
  </si>
  <si>
    <t>Далекое будущее, начало XXIV века. Космос стал активной зоной изучения ксеноархеологов, корабли беспрепятственно бороздят просторы Вселенной, а роботы с искусственным интеллектом поддержат беседу и составят компанию на пути к другим галактикам.
Сергей Светлов — молодой ученый-ксеноархеолог, специализирующийся на расе неккарцев. Неожиданное приглашение от уважаемого профессора оказывается лишь наживкой для честолюбивых: команде космических авантюристов нужен специалист по некарристике. Честь и принципы никогда бы не позволили Сергею отправиться в сомнительную поездку, однако страсть к изучению руин погибшей цивилизации толкает ученого на опасный и опрометчивый шаг...
Шаг, который изменит не только его, но и ход человеческой истории.</t>
  </si>
  <si>
    <t>ОГЭ. Русский язык. Большой справочник. Полный школьный курс в упражнениях</t>
  </si>
  <si>
    <t>978-5-17-185014-2</t>
  </si>
  <si>
    <t>ASE000000000897728</t>
  </si>
  <si>
    <t>http://cdn.eksmo.ru/v2/ASE000000000897728/COVER/cover1.jpg</t>
  </si>
  <si>
    <t>ОГЭ(СамСебеРепетитор)Розенталь Русский язык. Большой справочник. Полный школьный курс в упражнениях</t>
  </si>
  <si>
    <t>Розенталь Дитмар Эльяшевич — лингвист, профессор, известный автор пособий и справочников по русскому языку, стилистике и культуре речи. Его труды по сей день остаются востребованными и актуальными благодаря своей ясности, четкости и систематизированности.
Эта книга представляет собой полный справочник по русскому языку, охватывающий ключевые разделы школьной программы: орфографию, морфологию, синтаксис, пунктуацию, лексику и стилистику.
В нее вошло более 250 упражнений, которые позволят закрепить полученные знания и развить необходимые навыки для успешного прохождения экзаменационных испытаний.
Пособие будет полезно учащимся старших классов при подготовке к ОГЭ, а также абитуриентам, учителям русского языка, преподавателям подготовительных курсов и репетиторам.</t>
  </si>
  <si>
    <t>Сказки на ночь для малышей</t>
  </si>
  <si>
    <t>Козлов С.Г., Прокофьева С.Л.</t>
  </si>
  <si>
    <t>Первые книжки для маленьких</t>
  </si>
  <si>
    <t>978-5-17-184676-3</t>
  </si>
  <si>
    <t>170х170</t>
  </si>
  <si>
    <t>74x108/24*</t>
  </si>
  <si>
    <t>ПервКнижкиМаленьких</t>
  </si>
  <si>
    <t>ASE000000000897391</t>
  </si>
  <si>
    <t>http://cdn.eksmo.ru/v2/ASE000000000897391/COVER/cover1.jpg</t>
  </si>
  <si>
    <t>ПервКнижкиМаленьких Козлов Сказки на ночь для малышей</t>
  </si>
  <si>
    <t>Какие сказки лучше всего читать ребёнку перед сном? Конечно, проверенные временем! В этой книжечке вы найдёте четыре сказки, уже ставшие классикой: «Ёжик в тумане» и «Как Ёжик с Медвежонком протирали звёзды» С. Козлова, «Маша и Ойка» и «Сказка про соску» С. Прокофьевой с потрясающими, нежными иллюстрациями И. Костриной и Д. Лапшиной.
А ещё в конце книги мы подготовили игровое задание. Если ребёнок совсем не успокаивается, можно сначала поиграть, а потом — почитать.
Для детей до 3 лет.</t>
  </si>
  <si>
    <t>Фразеологический словарь русского языка для школьников</t>
  </si>
  <si>
    <t>Субботина Л.А.</t>
  </si>
  <si>
    <t>978-5-17-171188-7</t>
  </si>
  <si>
    <t>ASE000000000886991</t>
  </si>
  <si>
    <t>http://cdn.eksmo.ru/v2/ASE000000000886991/COVER/cover1.jpg</t>
  </si>
  <si>
    <t>ПрочитатьПонятьЗапомнить Фразеологический словарь русского языка для школьников</t>
  </si>
  <si>
    <t>В этом словаре собраны наиболее употребительные фразеологизмы.
Каждое устойчивое выражение снабжено толкованием, указанием на сферу употребления и окраску. В издании приводятся исторические или этимологические справки о происхождении фразеологизмов. Приводятся примеры употребления из литературы и устной речи. 
В первую очередь словарь предназначен школьникам, учащимся в средних классах.</t>
  </si>
  <si>
    <t>Большой тренажер мозга на основе методик Келли и Шульте. Более 100 упражнений для всех видов памяти</t>
  </si>
  <si>
    <t>978-5-17-134108-4</t>
  </si>
  <si>
    <t>Яхина Алиса Павловна</t>
  </si>
  <si>
    <t>ASE000000000854837</t>
  </si>
  <si>
    <t>http://cdn.eksmo.ru/v2/ASE000000000854837/COVER/cover1.jpg</t>
  </si>
  <si>
    <t>РазвивайСвойМозг Могучий Большой тренажер мозга на основе методик Келли и Шульте. Более 100 упражнений для всех видов памяти</t>
  </si>
  <si>
    <t>В этой книге представлена уникальная система для развития и укрепления памяти. 
Особенность системы тренировки Антона Могучего заключается в том, что она строится как двухуровневый комплекс упражнений: разминка на тренажерах Келли и Шульте и основная тренировка, закрепляющая результат.
Регулярно выполняя простые упражнения, предложенные в книге, вы быстро заметите прогресс в запоминании информации, повысите уровень IQ и эффективность в любой деятельности. 
Тренировка памяти — эликсир молодости для вашего мозга!</t>
  </si>
  <si>
    <t>Советский тренажер для ума. Высокоэффективные тренировки памяти и внимания, как у разведчика</t>
  </si>
  <si>
    <t>978-5-17-163011-9</t>
  </si>
  <si>
    <t>ASE000000000879693</t>
  </si>
  <si>
    <t>http://cdn.eksmo.ru/v2/ASE000000000879693/COVER/cover1.jpg</t>
  </si>
  <si>
    <t>РазвивайСвойМозг Могучий Советский тренажер для ума. Высокоэффективные тренировки памяти и внимания, как у разведчика</t>
  </si>
  <si>
    <t>О советских разведчиках ходят легенды. Кажется, это сверхлюди, обладающие невероятной остротой ума, неординарной памятью и скоростью мышления. Но это не совсем так: мозг у всех людей устроен одинаково, и для его развития нужны не сверхспособности, а практика! Только она позволит вам научиться быстро и эффективно решать любые задачи. И особенно важно правильно тренировать ваш разум с помощью специальных советских методик!
Занимаясь по этой книге, вы сможете развить внимание, сообразительность, логику, скорость мышления, память и другие важные навыки. Тренируйтесь ежедневно, и результат не заставит себя долго ждать.
Сделайте первый шаг на пути к вашему новому суперинтеллекту уже сейчас!
С помощью этой книги вы:
·   повысите скорость мышления;
·   улучшите способность к концентрации и внимание;
·   улучшите память;
·   сможете развить логическое и критическое мышление;
·   сможете укрепить здоровье мозга и продлить его молодость;
·   научитесь мыслить нестандартно и находить выход из любой ситуации.
Книга в твердой обложке.</t>
  </si>
  <si>
    <t>Русские скороговорки</t>
  </si>
  <si>
    <t>Русский язык: всё по полочкам</t>
  </si>
  <si>
    <t>978-5-17-177919-1</t>
  </si>
  <si>
    <t>РусЯзПоПолочкам</t>
  </si>
  <si>
    <t>ASE000000000892084</t>
  </si>
  <si>
    <t>http://cdn.eksmo.ru/v2/ASE000000000892084/COVER/cover1.jpg</t>
  </si>
  <si>
    <t>РусЯзПоПолочкам Русские скороговорки</t>
  </si>
  <si>
    <t>«Русские скороговорки» — книга для тех, кто хочет говорить чётко, красиво и уверенно. 
Сборник содержит 1000 скороговорок, среди которых есть как известные народные, так и редкие, современные и авторские варианты — от простых до по-настоящему невозможных. Скороговорки расположены по принципу фонетической частотности и согласно алфавиту. А чтобы не потеряться среди «сушек на шоссе» и «переколпакованных колпаков» на начальных этапах работы над артикуляцией, можно обратиться к методическим рекомендациям и оригинальным заданиям, размещённым в начале пособия. Регулярные тренировки помогают развивать дикцию, память и чувство ритма.
Издание адресовано педагогам, логопедам, студентам творческих специальностей и всем, кто заинтересован в совершенствовании речевых навыков. Сборник может использоваться как практическое пособие для индивидуальных и групповых занятий.</t>
  </si>
  <si>
    <t>О самом важном. Книги по воспитанию</t>
  </si>
  <si>
    <t>978-5-17-186155-1</t>
  </si>
  <si>
    <t>СамВажнКнПоВоспитанию</t>
  </si>
  <si>
    <t>ASE000000000898782</t>
  </si>
  <si>
    <t>http://cdn.eksmo.ru/v2/ASE000000000898782/COVER/cover1.jpg</t>
  </si>
  <si>
    <t>СамВажнКнПоВоспитанию Гиппенрейтер Общаться с ребенком. Как?</t>
  </si>
  <si>
    <t>Волшебник Изумрудного города. Рисунки В. Челака</t>
  </si>
  <si>
    <t>Волков А.М.</t>
  </si>
  <si>
    <t>Самая удивительная книга с объемными картинками</t>
  </si>
  <si>
    <t>978-5-17-111817-4</t>
  </si>
  <si>
    <t>225х291</t>
  </si>
  <si>
    <t>62x92/8</t>
  </si>
  <si>
    <t>Сойкина Анна Алексеевна</t>
  </si>
  <si>
    <t>СамУдивитКнигаОбъемКарт</t>
  </si>
  <si>
    <t>ASE000000000839979</t>
  </si>
  <si>
    <t>http://cdn.eksmo.ru/v2/ASE000000000839979/COVER/cover1.jpg</t>
  </si>
  <si>
    <t>СамУдивитКнигаОбъемКарт Волков Волшебник Изумрудного города. (илл. В. Челака)</t>
  </si>
  <si>
    <t>Уникальная подарочная книга большого формата на плотном картоне в твердом переплете. Любимая повесть-сказка "Волшебник Изумрудного города" А. М. Волкова с рисунками современного классика отечественной детской иллюстрации Вадима Челака  в совершенно необыкновенном оформлении! 
В книге вас ждут:
- объемные поп-апы
- вырубка на обложке и постраничная вырубка внутри
- интерактивные элементы почти на каждом развороте
Книга будет интересна: 
Родителям детей дошкольного и младшего школьного возраста
Фанатам художника В. Челака и "Волшебника Изумрудного города" А. М. Волкова
Коллекционерам книг-панорам
Любителям "живых" иллюстраций</t>
  </si>
  <si>
    <t>Отважная девочка Элли и её друзья уже много десятилетий путешествуют по Волшебной стране, попадают в приключения и учат читателей быть добрыми, умными, храбрыми и никогда не сдаваться. Увлекательная сказочная повесть Александра Волкова «Волшебник Изумрудного города» обретает совершенно новый облик в этом издании. В чудесных иллюстрациях известного художника Вадима Челака, нарисованных специально для этой книги, словно оживают Элли, Страшила, Железный Дровосек, Трусливый лев и другие герои. Благодаря им читатель сможет погрузиться в сказку с головой: пройти вместе с друзьями по дороге из жёлтого кирпича, справиться со всеми препятствиями и раскрыть тайну Изумрудного города. 
Добро пожаловать в Волшебную страну!</t>
  </si>
  <si>
    <t>Алиса в Зазеркалье. Илл. М.Митрофанова</t>
  </si>
  <si>
    <t>Кэрролл Л.</t>
  </si>
  <si>
    <t>978-5-17-122987-0</t>
  </si>
  <si>
    <t>Илюхина Екатерина Александровна</t>
  </si>
  <si>
    <t>Алиса в Стране Чудес. Алиса в Зазеркалье</t>
  </si>
  <si>
    <t>ASE000000000851448</t>
  </si>
  <si>
    <t>http://cdn.eksmo.ru/v2/ASE000000000851448/COVER/cover1.jpg</t>
  </si>
  <si>
    <t>СамУдивитКнигаОбъемКарт Кэрролл Алиса в Зазеркалье.( Илл.М.Митрофанова)</t>
  </si>
  <si>
    <t>Что могут скрывать зеркала? 
Алиса знает, что за ними прячется сказочный и удивительный мир – он похож на огромную шахматную доску, где Лев сражается с Единорогом, а ожившие фигуры спешат рассказать девочке свои истории. 
«Алиса в Зазеркалье» – продолжение знаменитой сказки «Алиса в Стране Чудес», в которой Льюис Кэрролл вновь ведёт и маленьких, и взрослых читателей в загадочный мир, полный сказки и волшебства. А оживает эта сказка в рисунках известного художника Максима Митрофанова и удивительных объемных конструкциях Оксаны Ивановой. 
Зазеркалье готово открыть свои секреты – пора начинать историю!</t>
  </si>
  <si>
    <t>Приключения Буратино, или Золотой ключик. Рисунки Л. Владимирского</t>
  </si>
  <si>
    <t>978-5-17-115870-5</t>
  </si>
  <si>
    <t>200х290</t>
  </si>
  <si>
    <t>62x82/8</t>
  </si>
  <si>
    <t>Шутюк Наталья Владимировна</t>
  </si>
  <si>
    <t>ASE000000000844251</t>
  </si>
  <si>
    <t>http://cdn.eksmo.ru/v2/ASE000000000844251/COVER/cover1.jpg</t>
  </si>
  <si>
    <t>СамУдивитКнигаОбъемКарт Толстой А. Приключения Буратино, или Золотой ключик. Илл. Владимирского</t>
  </si>
  <si>
    <t>Уникальная подарочная книга большого формата на плотном картоне в в твердом переплете. Любимая книга всех детишек - "Приключения Буратино..."  А. Н. Толстого с иллюстрациями самого известного отечественного художника Л. Владимирского в совершенно необыкновенном оформлении! 
В книге вас ждут:
- объемные поп-апы
- вырубка на обложке и постраничная вырубка внутри
- интерактивные элементы почти на каждом развороте
- комплект открыток с ил. Л. Владимирского 
Книга будет интересна: 
Родителям детей младшего и школьного возраста
Фанатам художника Л. Владимирского и "Буратино" А.Н. Толстого
Коллекционерам книг-панорам
Любителям "живых" иллюстраций</t>
  </si>
  <si>
    <t xml:space="preserve"> Озорной мальчишка с длинным носом, Буратино, на протяжении 85 лет вновь и вновь зовёт детей отправиться в сказочное приключение. Вы побываете в Стране Дураков вместе с котом Базилио и лисой Алисой, погостите у прекрасной Мальвины, познакомитесь с черепахой Тортилой, перехитрите ужасного Карабаса Барабаса, и конечно же, раскроете тайну Золотого Ключика.
  Знаменитая сказка в любимых иллюстрациях оживет на страницах этой необычной интерактивной книги. В добрый путь!
</t>
  </si>
  <si>
    <t>Жук в муравейнике</t>
  </si>
  <si>
    <t>978-5-17-120079-4</t>
  </si>
  <si>
    <t>ASE000000000848480</t>
  </si>
  <si>
    <t>http://cdn.eksmo.ru/v2/ASE000000000848480/COVER/cover1.jpg</t>
  </si>
  <si>
    <t>Стругацкие(лучшее)Жук в муравейнике</t>
  </si>
  <si>
    <t>– От авторов книг «Понедельник начинается в субботу», «Трудно быть богом» и «Пикник на обочине».
– Братья Аркадий и Борис Стругацкие — главные лица в советской фантастике, их творчество оказало огромное влияние на все последующее развитие жанра в нашей стране.
– Авторская серия «Лучшие книги братьев Стругацких» в стильном оформлении и твердой обложке.</t>
  </si>
  <si>
    <t>После миссии Максима Каммерера на планете Саракш прошло 20 лет. Теперь он работает на Земле, в КОМКОНе-2. Его очередное задание — разыскать прогрессора Льва Абалкина, самовольно покинувшего Саракш, но проигнорировавшего требование зарегистрироваться на Земле. Встречи Каммерера со знакомыми Абалкина вскрывают тайну, способную нанести серьезный вред не только окружающим его людям, но и, возможно, всему человечеству...</t>
  </si>
  <si>
    <t>Балетные сказки</t>
  </si>
  <si>
    <t>Лиепа И.</t>
  </si>
  <si>
    <t>Театральные сказки</t>
  </si>
  <si>
    <t>978-5-17-186198-8</t>
  </si>
  <si>
    <t>ТеатралСказки</t>
  </si>
  <si>
    <t>ASE000000000898829</t>
  </si>
  <si>
    <t>http://cdn.eksmo.ru/v2/ASE000000000898829/COVER/cover1.jpg</t>
  </si>
  <si>
    <t>ТеатралСказки Лиепа Балетные сказки</t>
  </si>
  <si>
    <t>Любимые сказки  — теперь с новой обложкой! 
Это волшебная дверь в страну балета, в которой все участники спектакля — от балетных туфелек до осветительных приборов — живые и трепетные существа. Они любят, сражаются, разочаровываются и мечтают... Никогда еще величественный Большой театр не был таким обаятельным и родным, а путешествие по его загадочным залам — таким волнующим.</t>
  </si>
  <si>
    <t>День триффидов. Куколки</t>
  </si>
  <si>
    <t>Уиндем Д.</t>
  </si>
  <si>
    <t>Фантастика: классика и современность</t>
  </si>
  <si>
    <t>978-5-17-100295-4</t>
  </si>
  <si>
    <t>Фантастика(best)</t>
  </si>
  <si>
    <t>THE DAY OF THE TRIFFIDS</t>
  </si>
  <si>
    <t>ASE000000000826720</t>
  </si>
  <si>
    <t>http://cdn.eksmo.ru/v2/ASE000000000826720/COVER/cover1.jpg</t>
  </si>
  <si>
    <t>Фантастика(best)Уиндем День триффидов. Куколки</t>
  </si>
  <si>
    <t>"День триффодов"
Однажды, вечерней порой, жители Лондона с интересом наблюдали необычное явление – зеленый звездный дождь, озаривший все небо. Наутро свидетели загадочного явления проснулись слепыми, а вскоре стало ясно, что зрения лишилось почти все население Земли.  
В мире грядут большие перемены. Те немногие, кто сумел сохранить зрение, получают почти безграничную власть и доступ к накопленным человечеством ресурсам. Но беда, как известно, не приходит одна – и в действие вступает третья сила: триффиды, разумные хищные растения, способные передвигаться и охотиться на людей. Сложная система безопасности, созданная для сдерживания очень ценных, но чрезвычайно опасных растений, дает сбой, и триффиды вырываются на свободу… 
"Куколки"
Книга, которая произвела на любителей фантастики СССР оглушительное впечатление; многие всерьез считали, что роман написали братья Стругацкие. Более того — по рукам ходил любопытный самиздатовский "перевод" под названием "Христолюди", в котором в текст Уиндема были вставлены цитаты, заимствования и отсылки к произведениям Стругацких. Одно из лучших антиутопическиих произведений НФ XX века!
"Отклонениям от нормы" нет места в селениях новых пуритан — потомков немногих, кто выжил в ядерной катастрофе, постигшей человечество. Детенышей животных, обнаруживших малейшие признаки мутации, уничтожают. С человеческими младенцами обходятся "милосерднее" — их просто стерилизуют и вышвыривают в дикие джунгли, на милость прочих прозябающих там одичавших мутантов. Но все ли "отклонения" могут распознать беспощадные судьи-проповедники и их фанатичная паства? Незаметно для них подрастают дети, обладающие мощным паранормальным даром...</t>
  </si>
  <si>
    <t>Свеча в гробнице: затерянные пещеры Лунлина</t>
  </si>
  <si>
    <t>Тянься Бачан</t>
  </si>
  <si>
    <t>Хиты Китая. Свеча в гробнице</t>
  </si>
  <si>
    <t>978-5-17-180071-0</t>
  </si>
  <si>
    <t>ХитыКитаяСвеча</t>
  </si>
  <si>
    <t>Ghost blowing lamp 2 / 鬼吹灯 2 (печатное издание)</t>
  </si>
  <si>
    <t>ASE000000000879584</t>
  </si>
  <si>
    <t>http://cdn.eksmo.ru/v2/ASE000000000879584/COVER/cover1.jpg</t>
  </si>
  <si>
    <t>ХитыКитаяСвеча Бачан Свеча в гробнице: затерянные пещеры Лунлина</t>
  </si>
  <si>
    <t>– Продолжение одного из самых популярных приключенческих романов в Китае «Свеча в гробнице: древний город Цзинцзюэ»! Вторая книга цикла.
– История в духе культовых франшиз «Расхитители гробниц», «Индиана Джонс», «Лара Крофт», «Мумия» и цикла Наньпай Саньшу «Записки расхитителя гробниц».
– По книгам серии снято 2 сезона дорамы «Свеча в гробнице: Затерянные подземелья», а также 5 сезонов, продолжающих и развивающих сюжет основной истории.
– Драматичный триллер, от которого стынет кровь в жилах. Новые приключения отчаянных расхитителей гробниц Ху Баи и Толстяка, где богатства и сокровища затерянного города становятся дороже собственной жизни.
– Стильное издание: иллюстрация на обложке от художницы Izyumn, твердый переплет с фольгой и рельефным тиснением, цветные форзацы, красивая верстка и качественная кремовая бумага.</t>
  </si>
  <si>
    <t>Ху Баи и Толстяк после неудачи в антикварном бизнесе купили у незнакомца старинную расшитую туфлю. Находку дорого оценили, и, выслушав историю ее появления от бывшего владельца, мужчины отправились на поиски второй туфли. По слухам, та находилась в провинции Шэньси. Увязая в очередном опасном приключении, они находят древние гробницы Лунлина, чьи скрытые богатства не могли оставить Ху Баи и Толстяка равнодушными.
Дороги назад больше нет. На кону не вопрос жизни или смерти, а смогут ли уцелеть их останки. Древние чудовища дышат в спину, желая забрать с собой незваных гостей.
Смогут ли Ху Баи и Толстяк спастись, окруженные проклятиями древних гробниц и восставшими мертвецами? Или сокровища куда важнее жизни?</t>
  </si>
  <si>
    <t>Милые животные. Первая книжка малыша</t>
  </si>
  <si>
    <t>Чудесные страницы. Милые картинки</t>
  </si>
  <si>
    <t>978-5-17-184893-4</t>
  </si>
  <si>
    <t>230х230</t>
  </si>
  <si>
    <t>75x96/12</t>
  </si>
  <si>
    <t>ЧудесСтраницМилыеКарт</t>
  </si>
  <si>
    <t>ASE000000000897572</t>
  </si>
  <si>
    <t>http://cdn.eksmo.ru/v2/ASE000000000897572/COVER/cover1.jpg</t>
  </si>
  <si>
    <t>ЧудесСтраницМилыеКарт Милые животные. Первая книжка малыша</t>
  </si>
  <si>
    <t>Эта книжка-картинка отлично подойдёт для первого знакомства с животными. Яркие и крупные иллюстрации выполнены в реалистичном стиле и показывают животных в естественной среде обитания, а их весёлые детёныши улыбаются Вашему малышу с соседней странички. Милые животные не оставят равнодушными даже самых маленьких читателей!
Для детей до 3 лет, текст для чтения взрослыми детям</t>
  </si>
  <si>
    <t>Сделка с особым условием</t>
  </si>
  <si>
    <t>Жданова А.</t>
  </si>
  <si>
    <t>Необыкновенная магия. Шедевры Рунета</t>
  </si>
  <si>
    <t>978-5-17-162418-7</t>
  </si>
  <si>
    <t>Тимонина Марина Вячеславовна</t>
  </si>
  <si>
    <t>ШедеврыРунета</t>
  </si>
  <si>
    <t>ASE000000000879144</t>
  </si>
  <si>
    <t>http://cdn.eksmo.ru/v2/ASE000000000879144/COVER/cover1.jpg</t>
  </si>
  <si>
    <t>ШедеврыРунета Жданова Сделка с особым условием</t>
  </si>
  <si>
    <t>– Захватывающая история любви беглой принцессы и жестокого фейри. Однотомник.
– В центре романа – наследница престола Александрина: накануне коронации ее страну захватывает враг, и девушке приходится бежать с собственной родины. Завязка строится на сделке с альвом Иеном: он берется помочь Александрине вернуть трон, но выдвигает особое условие.
– Роман запоминается столкновением характеров, ироничными и колючими диалогами в духе «Гордости и предубеждения», а также тем, как через разговоры выстраивается эмоциональный рельеф отношений.
– Исторический антураж: коронация, захват трона, династические притязания – все это задает книге интонацию зрелого исторического фэнтези, а не просто сказочного приключения.
– Алиса Жданова – популярный автор книг в жанре фэнтези. 
– Черно-белые иллюстрации внутри.</t>
  </si>
  <si>
    <t>Принцесса Александрина мирно готовится к коронации, когда ее страну захватытвает принц Фердинанд, претендент на престол из соседнего королевства. Чтобы упрочить свое правление, он планирует взять Александрину в жены и превратить ее в молчаливую послушную куклу. Дабы избежать такой судьбы и спасти свою страну, она сбегает и заключает сделку с альвом Иеном, который обещает помочь ей вернуть трон, но только если она не нарушит одно особое условие.</t>
  </si>
  <si>
    <t>Сила вашего подсознания. Как получить все, о чем вы просите, 10-е издание</t>
  </si>
  <si>
    <t>Мэрфи Дж.</t>
  </si>
  <si>
    <t>978-5-17-158897-7</t>
  </si>
  <si>
    <t>The Power of Your Subconscious Mind</t>
  </si>
  <si>
    <t>ASE000000000872784</t>
  </si>
  <si>
    <t>http://cdn.eksmo.ru/v2/ASE000000000872784/COVER/cover1.jpg</t>
  </si>
  <si>
    <t>ЭксклюзивNon-fiction Мэрфи Сила вашего подсознания. Как получить все, о чем вы просите, 10-е издание</t>
  </si>
  <si>
    <t>Перед вами мировой бестселлер в новом, удобном формате. С этой книгой вы сможете притянуть в свою жизнь благополучие и изобилие, исправить привычки и образ мышления — воспользоваться силой вашего подсознания на полную катушку, исполнять желания и воплощать мечты, добиваться успеха и богатеть. 
Возможности человеческого мозга безграничны, а простые техники и методики из этой книги помогут вам их развить.
1.  Вы узнаете, как работает сила человеческого подсознания и как научиться черпать мощь, вдохновение и мудрость из источника внутри вас.
2.  Вы получите действенные техники и формулы, которые легко применять в повседневной жизни, не нарушая ее рабочего ритма.
3.  Вы узнаете, как направить привычки и образ мышления в нужное русло и тем самым изменить к лучшему свою судьбу.
4.  Приемы, описанные в книге, подойдут вам, потому что затрагивают животрепещущие проблемы, с которыми сталкивался каждый.
5.  Книга поможет преодолеть эмоциональные и физические преграды, обрести силу, благодаря которой вы выйдете на прямую дорогу к свободе, счастью и душевному равновесию.</t>
  </si>
  <si>
    <t>Чудовище во мраке</t>
  </si>
  <si>
    <t>978-5-17-165637-9</t>
  </si>
  <si>
    <t>ASE000000000882816</t>
  </si>
  <si>
    <t>http://cdn.eksmo.ru/v2/ASE000000000882816/COVER/cover1.jpg</t>
  </si>
  <si>
    <t>ЭксклюзивКлассика Рампо Чудовище во мраке</t>
  </si>
  <si>
    <t>Эдогава Рампо считается родоначальником японского детективного жанра. С детства будучи поклонником Эдгара По, писатель выбрал себе созвучный псевдоним — и не зря, ведь в его текстах западная детективная традиция перекликается с японской самобытностью. 
Рассказы Рампо привлекают читателей лихо закрученной интригой, непредсказуемым сюжетом и совершенно неожиданным финалом.</t>
  </si>
  <si>
    <t>Вошедшие в этот сборник произведения относятся к раннему этапу творчества Рампо, который многие исследователи считают наиболее ярким, насыщенным и разнообразным. В рассказах и повестях автора западная детективная традиция — не зря же писатель выбрал себе псевдоним, созвучный с именем родоначальника жанра Эдгара Аллана По, — переплетается с японской самобытностью, а научный метод расследования сталкивается с интуитивным. Ценителей жанра тексты Рампо завлекут лихо закрученной интригой, полной непредсказуемостью сюжета и совершенно неожиданными финалами, в которых события переворачиваются с ног на голову не по два, а даже по три раза.</t>
  </si>
  <si>
    <t>Возвращение</t>
  </si>
  <si>
    <t>978-5-17-176079-3</t>
  </si>
  <si>
    <t>THE RETURN</t>
  </si>
  <si>
    <t>ASE000000000890609</t>
  </si>
  <si>
    <t>http://cdn.eksmo.ru/v2/ASE000000000890609/COVER/cover1.jpg</t>
  </si>
  <si>
    <t>ЭксклюзивКлассика Спаркс Возвращение</t>
  </si>
  <si>
    <t>— Пронзительная история о любви, тайнах и прощении.
— От автора книг «Выбор», «Спеши любить» и «Дневник памяти».
— Николас Спаркс — один из главных романтиков современности. Романы писателя переведены на 50 языков и разошлись по свету тиражом свыше 130 000 000 экземпляров.
— Половина книг писателя экранизирована. Права на киноадаптацию романа «Возвращение» приобрела студия Bisous Pictures.
— «Возвращение» — бестселлер по версии New York Times.
— Издание в серии «Эксклюзивная классика» — в удобном карманном формате и узнаваемом оформлении.</t>
  </si>
  <si>
    <t>Последние слова умирающего деда породили у Тревора Бенсона немало вопросов… Как и почему старик, много лет не покидавший крошечный южный городок Нью-Берн, вдруг оказался далеко от дома? Каких родственников просил найти?
Вынужденный оставить работу военного хирурга из-за ранения, Бенсон отправляется в Нью-Берн в поисках ответов. Здесь его внезапно настигает любовь к загадочной красавице Натали Мастерсон... Но почему она то принимает его ухаживания, то отдаляется от него?
Но Тревор не намерен отступать. Ведь для него — это прежде всего возможность расстаться с прошлым и начать все с чистого листа.</t>
  </si>
  <si>
    <t>Чжуан-цзы</t>
  </si>
  <si>
    <t>978-5-17-152079-3</t>
  </si>
  <si>
    <t xml:space="preserve"> Zhuāngzǐ</t>
  </si>
  <si>
    <t>ASE000000000868426</t>
  </si>
  <si>
    <t>http://cdn.eksmo.ru/v2/ASE000000000868426/COVER/cover1.jpg</t>
  </si>
  <si>
    <t>ЭксклюзивКлассика Чжуан-цзы</t>
  </si>
  <si>
    <t>Сборник притч, затрагивающих все сферы жизни. Понравится любителям восточной культуры, философии и истории. Для массовой аудитории.</t>
  </si>
  <si>
    <t>Эта книга, названная по имени автора, — сборник притч, величайший памятник культуры. «Дао» — «путь» — понятие, которое лежит в основе учения. Это путешествие по непознанной дороге жизни, попытка найти себя и ощутить бесконечность мира.
По праву названный жемчужиной мировой мудрости, этот философский трактат доносит до нас понятия древних о пространстве и времени, государственном устройстве, чувствах и разуме, творчестве и счастье.</t>
  </si>
  <si>
    <t>978-5-17-112570-7</t>
  </si>
  <si>
    <t>ASE000000000840762</t>
  </si>
  <si>
    <t>http://cdn.eksmo.ru/v2/ASE000000000840762/COVER/cover1.jpg</t>
  </si>
  <si>
    <t>ЭксклюзивКлассика(тв/ляссе)Коэльо Алхимик</t>
  </si>
  <si>
    <t>Алхимик» – самый известный роман бразильского писателя Пауло Коэльо, любимая книга миллионов людей во всем мире.  В юности люди не боятся мечтать, все кажется им возможным. Но проходит время, и таинственная сила принимается им внушать, что их желания неосуществимы. 
«Добиться воплощения своей Судьбы – вот единственная подлинная обязанность человека…» – утверждает Пауло Коэльо. 
Этот ставший культовым роман-притча способен изменить жизнь своих читателей.</t>
  </si>
  <si>
    <t>Хулиномика. Home edition: толще, длиннее, эффективнее</t>
  </si>
  <si>
    <t>Марков А.В.</t>
  </si>
  <si>
    <t>Эксклюзивный научпоп</t>
  </si>
  <si>
    <t>ЭКОНОМИЧЕСКАЯ ТЕОРИЯ, ИСТОРИЯ. ЭКОНОМИКА В ЦЕЛОМ</t>
  </si>
  <si>
    <t>978-5-17-144731-1</t>
  </si>
  <si>
    <t>116х190</t>
  </si>
  <si>
    <t>80x100/32</t>
  </si>
  <si>
    <t>ЭксклюзивНаучпоп</t>
  </si>
  <si>
    <t>ASE000000000860736</t>
  </si>
  <si>
    <t>http://cdn.eksmo.ru/v2/ASE000000000860736/COVER/cover1.jpg</t>
  </si>
  <si>
    <t>ЭксклюзивНаучпоп Марков Хулиномика. Home edition: толще, длиннее, эффективнее</t>
  </si>
  <si>
    <t>Экономика – это очень скучно. Куча непонятных заумных слов и формул? Кто вам такое сказал? Экономика это интересно и просто! Вы просто не знаете, с каким соусом ее нужно подавать, на какой стороне пережевывать и долго ли жевать. Все базовые знания о ней и много больше вы получите из книги «Хулиномика», а также найдете немало интересных ответов на вопросы по типу:
•   Как появилась биржа, и почему в России она круче?  
•   Кого облапошила английская королева? 
•   Как говнюки становятся директорами?
•   Что такое акции и что с их прелестью можно делать? 
•   Как может Павел Дуров купить «Гугл» целиком? 
•   Зачем ЦРУ запрещало шорты? 
•   Почему только ламантины и гадалки предсказывают рынок? 
У Алексея Маркова есть для вас чит-коды. Возьмите в руки книгу, перелистывайте страницы и впитывайте!</t>
  </si>
  <si>
    <t>Если с ребенком трудно</t>
  </si>
  <si>
    <t>978-5-17-152424-1</t>
  </si>
  <si>
    <t>ASE000000000868747</t>
  </si>
  <si>
    <t>http://cdn.eksmo.ru/v2/ASE000000000868747/COVER/cover1.jpg</t>
  </si>
  <si>
    <t>ЭксклюзивПсихология Петрановская Если с ребенком трудно</t>
  </si>
  <si>
    <t>Дети не слушают своих родителей, сколько стоит этот мир. В попытках научить «нерадивое чадо», как «надо себя вести», ответственные родители вооружаются новейшими психологическими «приемчиками», разучивают современные техники сидения на гречке, а дети в ответ лишь становятся все более раздражительными и непослушными. Что же нам мешает в отношениях с ребенком, а ему мешает вести себя лучше? Новая книга Людмилы Петрановской будет полезна  родителям, отчаявшимся найти общий язык с детьми. Вы сможете научиться ориентироваться в сложных ситуациях, решать конфликты и достойно выходить из них. Книга поможет сохранить терпение, восстановить понимание и мир в семье.</t>
  </si>
  <si>
    <t>Тайны мироздания. Человек шестой расы, душа после смерти, смысл жизни</t>
  </si>
  <si>
    <t>Стрельникова Людмила, Секлитова Лариса</t>
  </si>
  <si>
    <t>Эксклюзивная эзотерика</t>
  </si>
  <si>
    <t>978-5-17-160702-9</t>
  </si>
  <si>
    <t>ЭксклюзивЭзотерика</t>
  </si>
  <si>
    <t>ASE000000000877247</t>
  </si>
  <si>
    <t>http://cdn.eksmo.ru/v2/ASE000000000877247/COVER/cover1.jpg</t>
  </si>
  <si>
    <t>ЭксклюзивЭзотерика Стрельникова Тайны мироздания. Человек шестой расы, душа после смерти, смысл жизни</t>
  </si>
  <si>
    <t>Стрельникова Людмила Леоновна 
Вошла в Контакт с Высшим Разумом в 1989 году. С тех пор получает важные сведения, которые касаются судьбы всего человечества. Эта информация была расшифрована, систематизирована и передана читателям в 55 книгах.
Секлитова Лариса Александровна
Контакты с Высшим Разумом стали главным делом ее жизни с 18 лет. Раскрыла в себе способности к получению космической информации и впоследствии перешла в разряд контактеров высокого уровня. На протяжении многих лет она имела телепатические контакты с Богом, Высшими Иерархами, получив от Них более 130 космических законов.
В этой книге вы найдете ответы Высшего разума на вопросы о человеке и душе. Здесь раскрываются тайны смерти и ее связь с программой человека, рассказывается, что происходит с душой умершего после того, как она покидает тело. Читатель узнает, можно ли стать бессмертным и что такое Страшный Суд, чистилище и раскодирование души. Новая информация заставит читателя по-другому взглянуть на окружающий мир и на свои поступки.</t>
  </si>
  <si>
    <t>500 самых важных слов английского языка для школьников (1-4 классы)</t>
  </si>
  <si>
    <t>Тарасова А. В.</t>
  </si>
  <si>
    <t>Экстренная помощь школьнику</t>
  </si>
  <si>
    <t>978-5-17-166042-0</t>
  </si>
  <si>
    <t>ЭкстренПомощьШкольнику</t>
  </si>
  <si>
    <t>ASE000000000883200</t>
  </si>
  <si>
    <t>http://cdn.eksmo.ru/v2/ASE000000000883200/COVER/cover1.jpg</t>
  </si>
  <si>
    <t>ЭкстренПомощьШкольнику 500 самых важных слов английского языка для школьников (1-4 классы)</t>
  </si>
  <si>
    <t>Тарасова Анна Валерьевна — лингвист, преподаватель с многолетним опытом работы, автор популярных учебных пособий для школьников.
Благодаря этому пособию ребёнок выучит самые употребительные слова по основным темам, которые проходят в школе. Каждое новое слово сопровождается транскрипцией, а затем отрабатывается в занимательных заданиях. 
Все упражнения ученик сможет выполнять прямо в книге, а удобный формат позволяет везде брать ее с собой.
Издание предназначено для учащихся начальной школы</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</si>
</sst>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0[$р.-419]"/>
    <numFmt numFmtId="166" formatCode="dd/mm/yyyy;@"/>
    <numFmt numFmtId="167" formatCode="[$-F800]dddd\,\ mmmm\ dd\,\ yyyy"/>
    <numFmt numFmtId="168" formatCode="0.000"/>
    <numFmt numFmtId="169" formatCode="dd/mm/yy;@"/>
    <numFmt numFmtId="170" formatCode="dd\.mm\.yyyy;@"/>
  </numFmts>
  <fonts count="41" x14ac:knownFonts="1">
    <font>
      <sz val="10"/>
      <name val="Arial"/>
      <charset val="204"/>
    </font>
    <font>
      <sz val="8"/>
      <color indexed="9"/>
      <name val="Arial"/>
      <family val="2"/>
      <charset val="204"/>
    </font>
    <font>
      <b/>
      <sz val="10"/>
      <name val="Arial"/>
      <family val="2"/>
      <charset val="204"/>
    </font>
    <font>
      <sz val="10"/>
      <name val="Arial"/>
      <family val="2"/>
      <charset val="204"/>
    </font>
    <font>
      <b/>
      <sz val="12"/>
      <name val="Arial"/>
      <family val="2"/>
      <charset val="204"/>
    </font>
    <font>
      <u/>
      <sz val="10"/>
      <color indexed="12"/>
      <name val="MS Sans Serif"/>
      <family val="2"/>
      <charset val="204"/>
    </font>
    <font>
      <sz val="10"/>
      <color indexed="9"/>
      <name val="Arial"/>
      <family val="2"/>
      <charset val="204"/>
    </font>
    <font>
      <sz val="8"/>
      <name val="Arial"/>
      <family val="2"/>
      <charset val="204"/>
    </font>
    <font>
      <b/>
      <sz val="8"/>
      <color indexed="81"/>
      <name val="Tahoma"/>
      <family val="2"/>
      <charset val="204"/>
    </font>
    <font>
      <b/>
      <sz val="8"/>
      <name val="Arial"/>
      <family val="2"/>
      <charset val="204"/>
    </font>
    <font>
      <sz val="8"/>
      <name val="Arial"/>
      <family val="2"/>
      <charset val="204"/>
    </font>
    <font>
      <u/>
      <sz val="8"/>
      <color indexed="12"/>
      <name val="Arial"/>
      <family val="2"/>
      <charset val="204"/>
    </font>
    <font>
      <b/>
      <sz val="8"/>
      <color indexed="57"/>
      <name val="Arial"/>
      <family val="2"/>
      <charset val="204"/>
    </font>
    <font>
      <b/>
      <sz val="11"/>
      <name val="Arial"/>
      <family val="2"/>
      <charset val="204"/>
    </font>
    <font>
      <b/>
      <sz val="9"/>
      <name val="Arial"/>
      <family val="2"/>
      <charset val="204"/>
    </font>
    <font>
      <b/>
      <sz val="16"/>
      <color indexed="12"/>
      <name val="Arial"/>
      <family val="2"/>
      <charset val="204"/>
    </font>
    <font>
      <sz val="14"/>
      <color indexed="12"/>
      <name val="Arial"/>
      <family val="2"/>
      <charset val="204"/>
    </font>
    <font>
      <sz val="14"/>
      <color indexed="10"/>
      <name val="Arial"/>
      <family val="2"/>
      <charset val="204"/>
    </font>
    <font>
      <u/>
      <sz val="14"/>
      <color indexed="10"/>
      <name val="Arial"/>
      <family val="2"/>
      <charset val="204"/>
    </font>
    <font>
      <b/>
      <u/>
      <sz val="14"/>
      <color indexed="12"/>
      <name val="Arial"/>
      <family val="2"/>
      <charset val="204"/>
    </font>
    <font>
      <i/>
      <sz val="14"/>
      <color indexed="12"/>
      <name val="Arial"/>
      <family val="2"/>
      <charset val="204"/>
    </font>
    <font>
      <b/>
      <sz val="14"/>
      <color indexed="10"/>
      <name val="Arial"/>
      <family val="2"/>
      <charset val="204"/>
    </font>
    <font>
      <b/>
      <sz val="14"/>
      <name val="Arial"/>
      <family val="2"/>
      <charset val="204"/>
    </font>
    <font>
      <sz val="9"/>
      <color indexed="81"/>
      <name val="Tahoma"/>
      <family val="2"/>
      <charset val="204"/>
    </font>
    <font>
      <b/>
      <sz val="9"/>
      <color indexed="81"/>
      <name val="Tahoma"/>
      <family val="2"/>
      <charset val="204"/>
    </font>
    <font>
      <sz val="12"/>
      <name val="Arial"/>
      <family val="2"/>
      <charset val="204"/>
    </font>
    <font>
      <i/>
      <sz val="11"/>
      <name val="Arial"/>
      <family val="2"/>
      <charset val="204"/>
    </font>
    <font>
      <b/>
      <sz val="16"/>
      <name val="Arial"/>
      <family val="2"/>
      <charset val="204"/>
    </font>
    <font>
      <b/>
      <sz val="14"/>
      <color indexed="12"/>
      <name val="Arial"/>
      <family val="2"/>
      <charset val="204"/>
    </font>
    <font>
      <u/>
      <sz val="10"/>
      <color indexed="12"/>
      <name val="Arial"/>
      <family val="2"/>
      <charset val="204"/>
    </font>
    <font>
      <b/>
      <sz val="10"/>
      <color indexed="10"/>
      <name val="Arial"/>
      <family val="2"/>
      <charset val="204"/>
    </font>
    <font>
      <sz val="10"/>
      <color indexed="10"/>
      <name val="Arial"/>
      <family val="2"/>
      <charset val="204"/>
    </font>
    <font>
      <b/>
      <sz val="7"/>
      <name val="Arial"/>
      <family val="2"/>
      <charset val="204"/>
    </font>
    <font>
      <sz val="11"/>
      <color rgb="FF006100"/>
      <name val="Calibri"/>
      <family val="2"/>
      <charset val="204"/>
      <scheme val="minor"/>
    </font>
    <font>
      <sz val="10"/>
      <color theme="0"/>
      <name val="Arial"/>
      <family val="2"/>
      <charset val="204"/>
    </font>
    <font>
      <sz val="10"/>
      <color rgb="FF0000FF"/>
      <name val="Arial"/>
      <family val="2"/>
      <charset val="204"/>
    </font>
    <font>
      <b/>
      <sz val="10"/>
      <color rgb="FFFF0000"/>
      <name val="Arial"/>
      <family val="2"/>
      <charset val="204"/>
    </font>
    <font>
      <b/>
      <sz val="10"/>
      <color theme="0"/>
      <name val="Arial"/>
      <family val="2"/>
      <charset val="204"/>
    </font>
    <font>
      <b/>
      <sz val="10"/>
      <color rgb="FF0000FF"/>
      <name val="Arial"/>
      <family val="2"/>
      <charset val="204"/>
    </font>
    <font>
      <b/>
      <sz val="12"/>
      <color rgb="FF1700C0"/>
      <name val="Arial"/>
      <family val="2"/>
      <charset val="204"/>
    </font>
    <font>
      <sz val="12"/>
      <color rgb="FF1700C0"/>
      <name val="Arial"/>
      <family val="2"/>
      <charset val="204"/>
    </font>
  </fonts>
  <fills count="10">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7"/>
        <bgColor indexed="64"/>
      </patternFill>
    </fill>
    <fill>
      <patternFill patternType="solid">
        <fgColor rgb="FFC6EFCE"/>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s>
  <borders count="32">
    <border>
      <left/>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5" fillId="0" borderId="0" applyNumberFormat="0" applyFill="0" applyBorder="0" applyAlignment="0" applyProtection="0"/>
    <xf numFmtId="0" fontId="3" fillId="0" borderId="0"/>
    <xf numFmtId="0" fontId="3" fillId="0" borderId="0"/>
    <xf numFmtId="0" fontId="33" fillId="6" borderId="0" applyNumberFormat="0" applyBorder="0" applyAlignment="0" applyProtection="0"/>
  </cellStyleXfs>
  <cellXfs count="221">
    <xf numFmtId="0" fontId="0" fillId="0" borderId="0" xfId="0"/>
    <xf numFmtId="49" fontId="3" fillId="0" borderId="0" xfId="0" applyNumberFormat="1" applyFont="1" applyFill="1" applyBorder="1" applyAlignment="1" applyProtection="1">
      <alignment horizontal="left"/>
      <protection hidden="1"/>
    </xf>
    <xf numFmtId="49" fontId="3" fillId="0" borderId="0" xfId="0" applyNumberFormat="1" applyFont="1" applyFill="1" applyBorder="1" applyAlignment="1" applyProtection="1">
      <alignment horizontal="center"/>
      <protection hidden="1"/>
    </xf>
    <xf numFmtId="0" fontId="3" fillId="0" borderId="0" xfId="0" applyFont="1" applyFill="1" applyProtection="1">
      <protection hidden="1"/>
    </xf>
    <xf numFmtId="49" fontId="10" fillId="0" borderId="0" xfId="0" applyNumberFormat="1" applyFont="1" applyFill="1" applyBorder="1" applyAlignment="1" applyProtection="1">
      <alignment horizontal="left"/>
      <protection hidden="1"/>
    </xf>
    <xf numFmtId="49" fontId="11" fillId="0" borderId="0" xfId="1" applyNumberFormat="1" applyFont="1" applyFill="1" applyBorder="1" applyAlignment="1" applyProtection="1">
      <protection hidden="1"/>
    </xf>
    <xf numFmtId="49" fontId="10" fillId="0" borderId="0" xfId="0" applyNumberFormat="1" applyFont="1" applyFill="1" applyBorder="1" applyAlignment="1" applyProtection="1">
      <alignment vertical="top"/>
      <protection hidden="1"/>
    </xf>
    <xf numFmtId="49" fontId="9" fillId="0" borderId="0" xfId="0" applyNumberFormat="1" applyFont="1" applyFill="1" applyBorder="1" applyAlignment="1" applyProtection="1">
      <alignment horizontal="left"/>
      <protection hidden="1"/>
    </xf>
    <xf numFmtId="0" fontId="15" fillId="0" borderId="0" xfId="0" applyFont="1"/>
    <xf numFmtId="0" fontId="16" fillId="0" borderId="0" xfId="0" applyFont="1"/>
    <xf numFmtId="0" fontId="17" fillId="0" borderId="0" xfId="0" applyFont="1"/>
    <xf numFmtId="0" fontId="18" fillId="0" borderId="0" xfId="0" applyFont="1"/>
    <xf numFmtId="0" fontId="17" fillId="2" borderId="0" xfId="0" applyFont="1" applyFill="1"/>
    <xf numFmtId="0" fontId="0" fillId="2" borderId="0" xfId="0" applyFill="1"/>
    <xf numFmtId="0" fontId="19" fillId="0" borderId="0" xfId="0" applyFont="1"/>
    <xf numFmtId="0" fontId="20" fillId="0" borderId="0" xfId="0" applyFont="1"/>
    <xf numFmtId="49" fontId="3" fillId="0" borderId="1" xfId="0" applyNumberFormat="1" applyFont="1" applyFill="1" applyBorder="1" applyAlignment="1" applyProtection="1">
      <alignment horizontal="left"/>
      <protection hidden="1"/>
    </xf>
    <xf numFmtId="49" fontId="3" fillId="0" borderId="1" xfId="0" applyNumberFormat="1" applyFont="1" applyFill="1" applyBorder="1" applyAlignment="1" applyProtection="1">
      <protection hidden="1"/>
    </xf>
    <xf numFmtId="49" fontId="3" fillId="0" borderId="0" xfId="0" applyNumberFormat="1" applyFont="1" applyFill="1" applyBorder="1" applyAlignment="1" applyProtection="1">
      <protection hidden="1"/>
    </xf>
    <xf numFmtId="1" fontId="3" fillId="0" borderId="0" xfId="0" applyNumberFormat="1" applyFont="1" applyFill="1" applyBorder="1" applyAlignment="1" applyProtection="1">
      <alignment horizontal="center"/>
      <protection hidden="1"/>
    </xf>
    <xf numFmtId="49" fontId="6" fillId="0" borderId="0" xfId="0" applyNumberFormat="1" applyFont="1" applyFill="1" applyBorder="1" applyAlignment="1" applyProtection="1">
      <alignment horizontal="right"/>
      <protection hidden="1"/>
    </xf>
    <xf numFmtId="49" fontId="2" fillId="0" borderId="2" xfId="0" quotePrefix="1" applyNumberFormat="1" applyFont="1" applyFill="1" applyBorder="1" applyAlignment="1" applyProtection="1">
      <alignment horizontal="center" vertical="center" wrapText="1"/>
      <protection hidden="1"/>
    </xf>
    <xf numFmtId="49" fontId="2" fillId="0" borderId="2" xfId="0" applyNumberFormat="1" applyFont="1" applyFill="1" applyBorder="1" applyAlignment="1" applyProtection="1">
      <alignment horizontal="center" vertical="center" wrapText="1"/>
      <protection hidden="1"/>
    </xf>
    <xf numFmtId="49" fontId="3" fillId="0" borderId="3" xfId="0" applyNumberFormat="1" applyFont="1" applyFill="1" applyBorder="1" applyAlignment="1" applyProtection="1">
      <alignment horizontal="left"/>
    </xf>
    <xf numFmtId="49" fontId="3" fillId="0" borderId="4" xfId="0" applyNumberFormat="1" applyFont="1" applyFill="1" applyBorder="1" applyAlignment="1" applyProtection="1">
      <alignment horizontal="left"/>
    </xf>
    <xf numFmtId="49" fontId="3" fillId="0" borderId="4" xfId="0" applyNumberFormat="1" applyFont="1" applyFill="1" applyBorder="1" applyAlignment="1" applyProtection="1">
      <alignment horizontal="center"/>
    </xf>
    <xf numFmtId="166" fontId="3" fillId="0" borderId="4" xfId="0" applyNumberFormat="1" applyFont="1" applyFill="1" applyBorder="1" applyAlignment="1" applyProtection="1">
      <alignment horizontal="center"/>
    </xf>
    <xf numFmtId="0" fontId="3" fillId="0" borderId="0" xfId="0" applyFont="1" applyFill="1" applyProtection="1"/>
    <xf numFmtId="1" fontId="3" fillId="0" borderId="4" xfId="0" applyNumberFormat="1" applyFont="1" applyFill="1" applyBorder="1" applyAlignment="1" applyProtection="1">
      <alignment horizontal="center"/>
    </xf>
    <xf numFmtId="49" fontId="9" fillId="0" borderId="5" xfId="0" applyNumberFormat="1" applyFont="1" applyFill="1" applyBorder="1" applyAlignment="1" applyProtection="1">
      <alignment vertical="center" wrapText="1"/>
      <protection hidden="1"/>
    </xf>
    <xf numFmtId="49" fontId="9" fillId="0" borderId="6" xfId="0" applyNumberFormat="1" applyFont="1" applyFill="1" applyBorder="1" applyAlignment="1" applyProtection="1">
      <alignment vertical="center" wrapText="1"/>
      <protection hidden="1"/>
    </xf>
    <xf numFmtId="49" fontId="9" fillId="0" borderId="7" xfId="0" applyNumberFormat="1" applyFont="1" applyFill="1" applyBorder="1" applyAlignment="1" applyProtection="1">
      <alignment vertical="center" wrapText="1"/>
      <protection hidden="1"/>
    </xf>
    <xf numFmtId="49" fontId="3" fillId="0" borderId="0" xfId="0" applyNumberFormat="1" applyFont="1" applyFill="1" applyProtection="1">
      <protection hidden="1"/>
    </xf>
    <xf numFmtId="1" fontId="1" fillId="0" borderId="0" xfId="0" applyNumberFormat="1" applyFont="1" applyFill="1" applyBorder="1" applyAlignment="1" applyProtection="1">
      <alignment horizontal="left"/>
      <protection hidden="1"/>
    </xf>
    <xf numFmtId="1" fontId="2" fillId="0" borderId="0" xfId="0" applyNumberFormat="1" applyFont="1" applyFill="1" applyBorder="1" applyAlignment="1" applyProtection="1">
      <alignment horizontal="center"/>
      <protection hidden="1"/>
    </xf>
    <xf numFmtId="1" fontId="2" fillId="0" borderId="0" xfId="0" applyNumberFormat="1" applyFont="1" applyFill="1" applyBorder="1" applyAlignment="1" applyProtection="1">
      <alignment horizontal="left"/>
      <protection hidden="1"/>
    </xf>
    <xf numFmtId="1" fontId="4" fillId="0" borderId="0" xfId="0" applyNumberFormat="1" applyFont="1" applyFill="1" applyBorder="1" applyAlignment="1" applyProtection="1">
      <alignment vertical="center"/>
      <protection hidden="1"/>
    </xf>
    <xf numFmtId="1" fontId="4" fillId="0" borderId="0" xfId="0" applyNumberFormat="1" applyFont="1" applyFill="1" applyBorder="1" applyAlignment="1" applyProtection="1">
      <alignment horizontal="center" vertical="center"/>
      <protection hidden="1"/>
    </xf>
    <xf numFmtId="1" fontId="2" fillId="0" borderId="2" xfId="0" applyNumberFormat="1"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right"/>
      <protection hidden="1"/>
    </xf>
    <xf numFmtId="2" fontId="4" fillId="0" borderId="8" xfId="0" applyNumberFormat="1" applyFont="1" applyFill="1" applyBorder="1" applyAlignment="1" applyProtection="1">
      <alignment vertical="center"/>
      <protection hidden="1"/>
    </xf>
    <xf numFmtId="2" fontId="4" fillId="0" borderId="8" xfId="0" applyNumberFormat="1" applyFont="1" applyFill="1" applyBorder="1" applyAlignment="1" applyProtection="1">
      <alignment horizontal="center" vertical="center"/>
      <protection hidden="1"/>
    </xf>
    <xf numFmtId="2" fontId="3" fillId="0" borderId="3" xfId="0" applyNumberFormat="1" applyFont="1" applyFill="1" applyBorder="1" applyAlignment="1" applyProtection="1">
      <alignment horizontal="right" indent="1"/>
    </xf>
    <xf numFmtId="0" fontId="34" fillId="0" borderId="0" xfId="0" applyFont="1" applyFill="1" applyProtection="1">
      <protection hidden="1"/>
    </xf>
    <xf numFmtId="0" fontId="34" fillId="0" borderId="0" xfId="0" applyFont="1" applyFill="1" applyProtection="1"/>
    <xf numFmtId="2" fontId="34" fillId="0" borderId="0" xfId="0" applyNumberFormat="1" applyFont="1" applyFill="1" applyProtection="1">
      <protection hidden="1"/>
    </xf>
    <xf numFmtId="2" fontId="34" fillId="0" borderId="0" xfId="0" applyNumberFormat="1" applyFont="1" applyFill="1" applyProtection="1"/>
    <xf numFmtId="1" fontId="10" fillId="0" borderId="8" xfId="0" applyNumberFormat="1" applyFont="1" applyFill="1" applyBorder="1" applyAlignment="1" applyProtection="1">
      <alignment vertical="top"/>
      <protection hidden="1"/>
    </xf>
    <xf numFmtId="49" fontId="3" fillId="0" borderId="0" xfId="0" applyNumberFormat="1" applyFont="1" applyFill="1" applyBorder="1" applyProtection="1">
      <protection hidden="1"/>
    </xf>
    <xf numFmtId="1" fontId="3" fillId="0" borderId="0" xfId="0" applyNumberFormat="1" applyFont="1" applyFill="1" applyProtection="1">
      <protection hidden="1"/>
    </xf>
    <xf numFmtId="1" fontId="3" fillId="0" borderId="0" xfId="0" applyNumberFormat="1" applyFont="1" applyFill="1" applyBorder="1" applyAlignment="1" applyProtection="1">
      <alignment horizontal="right"/>
      <protection hidden="1"/>
    </xf>
    <xf numFmtId="1" fontId="2" fillId="0" borderId="2" xfId="0" quotePrefix="1" applyNumberFormat="1" applyFont="1" applyFill="1" applyBorder="1" applyAlignment="1" applyProtection="1">
      <alignment horizontal="center" vertical="center" wrapText="1"/>
      <protection hidden="1"/>
    </xf>
    <xf numFmtId="1" fontId="3" fillId="0" borderId="4" xfId="0" applyNumberFormat="1" applyFont="1" applyFill="1" applyBorder="1" applyAlignment="1" applyProtection="1">
      <alignment horizontal="left"/>
    </xf>
    <xf numFmtId="168" fontId="3" fillId="0" borderId="0" xfId="0" applyNumberFormat="1" applyFont="1" applyFill="1" applyProtection="1">
      <protection hidden="1"/>
    </xf>
    <xf numFmtId="168" fontId="3" fillId="0" borderId="0" xfId="0" applyNumberFormat="1" applyFont="1" applyFill="1" applyBorder="1" applyAlignment="1" applyProtection="1">
      <alignment horizontal="left"/>
      <protection hidden="1"/>
    </xf>
    <xf numFmtId="168" fontId="2" fillId="0" borderId="2" xfId="0" quotePrefix="1" applyNumberFormat="1" applyFont="1" applyFill="1" applyBorder="1" applyAlignment="1" applyProtection="1">
      <alignment horizontal="center" vertical="center" wrapText="1"/>
      <protection hidden="1"/>
    </xf>
    <xf numFmtId="168" fontId="3" fillId="0" borderId="4" xfId="0" applyNumberFormat="1" applyFont="1" applyFill="1" applyBorder="1" applyAlignment="1" applyProtection="1">
      <alignment horizontal="left"/>
    </xf>
    <xf numFmtId="166" fontId="3" fillId="0" borderId="0" xfId="0" applyNumberFormat="1" applyFont="1" applyFill="1" applyAlignment="1" applyProtection="1">
      <protection hidden="1"/>
    </xf>
    <xf numFmtId="49" fontId="3" fillId="0" borderId="0" xfId="0" applyNumberFormat="1" applyFont="1" applyFill="1" applyAlignment="1" applyProtection="1">
      <protection hidden="1"/>
    </xf>
    <xf numFmtId="166" fontId="3" fillId="0" borderId="4" xfId="0" applyNumberFormat="1" applyFont="1" applyFill="1" applyBorder="1" applyAlignment="1" applyProtection="1"/>
    <xf numFmtId="49" fontId="3" fillId="0" borderId="4" xfId="0" applyNumberFormat="1" applyFont="1" applyFill="1" applyBorder="1" applyAlignment="1" applyProtection="1"/>
    <xf numFmtId="49" fontId="3" fillId="0" borderId="1" xfId="0" applyNumberFormat="1" applyFont="1" applyFill="1" applyBorder="1" applyAlignment="1" applyProtection="1">
      <alignment horizontal="center"/>
      <protection hidden="1"/>
    </xf>
    <xf numFmtId="49" fontId="11" fillId="0" borderId="0" xfId="1" applyNumberFormat="1" applyFont="1" applyFill="1" applyBorder="1" applyAlignment="1" applyProtection="1">
      <alignment horizontal="center"/>
      <protection hidden="1"/>
    </xf>
    <xf numFmtId="1" fontId="10" fillId="0" borderId="0" xfId="0" applyNumberFormat="1" applyFont="1" applyFill="1" applyBorder="1" applyAlignment="1" applyProtection="1">
      <alignment horizontal="left" vertical="top"/>
      <protection hidden="1"/>
    </xf>
    <xf numFmtId="14" fontId="3" fillId="0" borderId="0" xfId="0" applyNumberFormat="1" applyFont="1" applyFill="1" applyProtection="1">
      <protection hidden="1"/>
    </xf>
    <xf numFmtId="14" fontId="3" fillId="0" borderId="0" xfId="0" applyNumberFormat="1" applyFont="1" applyFill="1" applyBorder="1" applyAlignment="1" applyProtection="1">
      <alignment horizontal="center"/>
      <protection hidden="1"/>
    </xf>
    <xf numFmtId="14" fontId="3" fillId="0" borderId="0" xfId="0" applyNumberFormat="1" applyFont="1" applyFill="1" applyBorder="1" applyAlignment="1" applyProtection="1">
      <alignment horizontal="right"/>
      <protection hidden="1"/>
    </xf>
    <xf numFmtId="14" fontId="2" fillId="0" borderId="2" xfId="0" quotePrefix="1" applyNumberFormat="1" applyFont="1" applyFill="1" applyBorder="1" applyAlignment="1" applyProtection="1">
      <alignment horizontal="center" vertical="center" wrapText="1"/>
      <protection hidden="1"/>
    </xf>
    <xf numFmtId="14" fontId="3" fillId="0" borderId="4" xfId="0" applyNumberFormat="1" applyFont="1" applyFill="1" applyBorder="1" applyAlignment="1" applyProtection="1">
      <alignment horizontal="right" indent="1"/>
    </xf>
    <xf numFmtId="49" fontId="3" fillId="0" borderId="4" xfId="0" applyNumberFormat="1" applyFont="1" applyFill="1" applyBorder="1" applyAlignment="1" applyProtection="1">
      <alignment horizontal="right"/>
    </xf>
    <xf numFmtId="0" fontId="35" fillId="0" borderId="0" xfId="0" applyFont="1" applyFill="1" applyProtection="1">
      <protection hidden="1"/>
    </xf>
    <xf numFmtId="0" fontId="35" fillId="0" borderId="4" xfId="0" applyFont="1" applyFill="1" applyBorder="1" applyProtection="1"/>
    <xf numFmtId="0" fontId="3" fillId="0" borderId="0" xfId="0" applyFont="1" applyFill="1" applyAlignment="1" applyProtection="1">
      <alignment horizontal="left"/>
      <protection hidden="1"/>
    </xf>
    <xf numFmtId="9" fontId="22" fillId="7" borderId="9" xfId="0" applyNumberFormat="1" applyFont="1" applyFill="1" applyBorder="1" applyAlignment="1" applyProtection="1">
      <alignment horizontal="center" vertical="center"/>
      <protection locked="0"/>
    </xf>
    <xf numFmtId="9" fontId="22" fillId="7" borderId="7" xfId="0" applyNumberFormat="1" applyFont="1" applyFill="1" applyBorder="1" applyAlignment="1" applyProtection="1">
      <alignment horizontal="center" vertical="center"/>
      <protection locked="0"/>
    </xf>
    <xf numFmtId="0" fontId="3" fillId="0" borderId="0" xfId="2"/>
    <xf numFmtId="0" fontId="25" fillId="0" borderId="0" xfId="2" applyFont="1"/>
    <xf numFmtId="0" fontId="26" fillId="0" borderId="0" xfId="2" applyFont="1"/>
    <xf numFmtId="0" fontId="27" fillId="0" borderId="0" xfId="2" applyFont="1"/>
    <xf numFmtId="0" fontId="2" fillId="0" borderId="0" xfId="2" applyFont="1"/>
    <xf numFmtId="0" fontId="28" fillId="0" borderId="0" xfId="2" applyFont="1"/>
    <xf numFmtId="0" fontId="16" fillId="0" borderId="0" xfId="2" applyFont="1"/>
    <xf numFmtId="0" fontId="18" fillId="0" borderId="0" xfId="2" applyFont="1"/>
    <xf numFmtId="0" fontId="17" fillId="0" borderId="0" xfId="2" applyFont="1"/>
    <xf numFmtId="0" fontId="15" fillId="0" borderId="0" xfId="2" applyFont="1"/>
    <xf numFmtId="49" fontId="29" fillId="0" borderId="4" xfId="1" applyNumberFormat="1" applyFont="1" applyFill="1" applyBorder="1" applyAlignment="1" applyProtection="1">
      <alignment horizontal="center" vertical="center" wrapText="1"/>
    </xf>
    <xf numFmtId="3" fontId="3" fillId="0" borderId="4" xfId="0" applyNumberFormat="1" applyFont="1" applyFill="1" applyBorder="1" applyAlignment="1" applyProtection="1">
      <alignment horizontal="left" vertical="center" wrapText="1"/>
    </xf>
    <xf numFmtId="49" fontId="3" fillId="0" borderId="4" xfId="0" applyNumberFormat="1" applyFont="1" applyFill="1" applyBorder="1" applyProtection="1"/>
    <xf numFmtId="1" fontId="3" fillId="0" borderId="4" xfId="0" applyNumberFormat="1" applyFont="1" applyFill="1" applyBorder="1" applyAlignment="1" applyProtection="1">
      <alignment horizontal="right" indent="1"/>
      <protection locked="0"/>
    </xf>
    <xf numFmtId="0" fontId="0" fillId="0" borderId="4" xfId="0" applyBorder="1"/>
    <xf numFmtId="3" fontId="2" fillId="0" borderId="4"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left" vertical="center" wrapText="1"/>
    </xf>
    <xf numFmtId="1" fontId="3" fillId="0" borderId="4" xfId="0" applyNumberFormat="1" applyFont="1" applyFill="1" applyBorder="1" applyAlignment="1" applyProtection="1">
      <alignment horizontal="center" vertical="center" wrapText="1"/>
    </xf>
    <xf numFmtId="3" fontId="3" fillId="0" borderId="4" xfId="0" applyNumberFormat="1" applyFont="1" applyFill="1" applyBorder="1" applyAlignment="1" applyProtection="1">
      <alignment horizontal="center" vertical="center" wrapText="1"/>
    </xf>
    <xf numFmtId="169" fontId="3" fillId="0" borderId="4" xfId="0" applyNumberFormat="1" applyFont="1" applyFill="1" applyBorder="1" applyAlignment="1" applyProtection="1">
      <alignment horizontal="center" vertical="center" wrapText="1"/>
    </xf>
    <xf numFmtId="1" fontId="3" fillId="0" borderId="4" xfId="0" quotePrefix="1" applyNumberFormat="1" applyFont="1" applyFill="1" applyBorder="1" applyAlignment="1" applyProtection="1">
      <alignment horizontal="right" vertical="center" wrapText="1"/>
    </xf>
    <xf numFmtId="3" fontId="3" fillId="0" borderId="4" xfId="0" applyNumberFormat="1" applyFont="1" applyFill="1" applyBorder="1" applyAlignment="1" applyProtection="1">
      <alignment horizontal="right" vertical="center" wrapText="1"/>
    </xf>
    <xf numFmtId="4" fontId="3" fillId="0" borderId="4" xfId="0" applyNumberFormat="1" applyFont="1" applyFill="1" applyBorder="1" applyAlignment="1" applyProtection="1">
      <alignment horizontal="left" vertical="center" wrapText="1"/>
    </xf>
    <xf numFmtId="49" fontId="3" fillId="0" borderId="4" xfId="0" quotePrefix="1" applyNumberFormat="1" applyFont="1" applyFill="1" applyBorder="1" applyAlignment="1" applyProtection="1">
      <alignment horizontal="left" vertical="center" wrapText="1"/>
    </xf>
    <xf numFmtId="3" fontId="36" fillId="0" borderId="4" xfId="0" applyNumberFormat="1"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3" fontId="3" fillId="0" borderId="4" xfId="0" quotePrefix="1" applyNumberFormat="1" applyFont="1" applyFill="1" applyBorder="1" applyAlignment="1" applyProtection="1">
      <alignment horizontal="left" vertical="top" wrapText="1"/>
    </xf>
    <xf numFmtId="169" fontId="31" fillId="0" borderId="4" xfId="0" applyNumberFormat="1" applyFont="1" applyFill="1" applyBorder="1" applyAlignment="1" applyProtection="1">
      <alignment horizontal="center" vertical="center" wrapText="1"/>
    </xf>
    <xf numFmtId="166" fontId="34" fillId="0" borderId="0" xfId="0" applyNumberFormat="1" applyFont="1" applyFill="1" applyAlignment="1" applyProtection="1">
      <protection hidden="1"/>
    </xf>
    <xf numFmtId="49" fontId="2" fillId="0" borderId="0" xfId="0" applyNumberFormat="1" applyFont="1" applyFill="1" applyBorder="1" applyAlignment="1" applyProtection="1">
      <alignment horizontal="center" vertical="center"/>
      <protection hidden="1"/>
    </xf>
    <xf numFmtId="49" fontId="2" fillId="0" borderId="7" xfId="0" applyNumberFormat="1" applyFont="1" applyFill="1" applyBorder="1" applyAlignment="1" applyProtection="1">
      <alignment horizontal="center" vertical="center"/>
      <protection hidden="1"/>
    </xf>
    <xf numFmtId="166" fontId="2" fillId="0" borderId="0" xfId="0" applyNumberFormat="1" applyFont="1" applyFill="1" applyAlignment="1" applyProtection="1">
      <protection hidden="1"/>
    </xf>
    <xf numFmtId="1" fontId="2" fillId="0" borderId="0" xfId="0" applyNumberFormat="1" applyFont="1" applyFill="1" applyBorder="1" applyAlignment="1" applyProtection="1">
      <alignment vertical="center" wrapText="1"/>
      <protection hidden="1"/>
    </xf>
    <xf numFmtId="1" fontId="2" fillId="0" borderId="0" xfId="0" applyNumberFormat="1" applyFont="1" applyFill="1" applyBorder="1" applyAlignment="1" applyProtection="1">
      <alignment vertical="center"/>
      <protection hidden="1"/>
    </xf>
    <xf numFmtId="2" fontId="2" fillId="0" borderId="8" xfId="0" applyNumberFormat="1" applyFont="1" applyFill="1" applyBorder="1" applyAlignment="1" applyProtection="1">
      <alignment vertical="center"/>
      <protection hidden="1"/>
    </xf>
    <xf numFmtId="0" fontId="32" fillId="0" borderId="0" xfId="0" applyFont="1" applyFill="1" applyBorder="1" applyAlignment="1" applyProtection="1">
      <alignment vertical="center" wrapText="1"/>
      <protection hidden="1"/>
    </xf>
    <xf numFmtId="49" fontId="2" fillId="0" borderId="0" xfId="0" applyNumberFormat="1" applyFont="1" applyFill="1" applyAlignment="1" applyProtection="1">
      <alignment vertical="center"/>
      <protection hidden="1"/>
    </xf>
    <xf numFmtId="1" fontId="2" fillId="0" borderId="0" xfId="0" applyNumberFormat="1" applyFont="1" applyFill="1" applyAlignment="1" applyProtection="1">
      <alignment vertical="center"/>
      <protection hidden="1"/>
    </xf>
    <xf numFmtId="14" fontId="2" fillId="0" borderId="0" xfId="0" applyNumberFormat="1" applyFont="1" applyFill="1" applyAlignment="1" applyProtection="1">
      <alignment vertical="center"/>
      <protection hidden="1"/>
    </xf>
    <xf numFmtId="168" fontId="2" fillId="0" borderId="0" xfId="0" applyNumberFormat="1" applyFont="1" applyFill="1" applyAlignment="1" applyProtection="1">
      <alignment vertical="center"/>
      <protection hidden="1"/>
    </xf>
    <xf numFmtId="0" fontId="2" fillId="0" borderId="0" xfId="0" applyFont="1" applyFill="1" applyAlignment="1" applyProtection="1">
      <alignment vertical="center"/>
      <protection hidden="1"/>
    </xf>
    <xf numFmtId="0" fontId="37" fillId="0" borderId="0" xfId="0" applyFont="1" applyFill="1" applyAlignment="1" applyProtection="1">
      <alignment vertical="center"/>
      <protection hidden="1"/>
    </xf>
    <xf numFmtId="166" fontId="37" fillId="0" borderId="0" xfId="0" applyNumberFormat="1" applyFont="1" applyFill="1" applyAlignment="1" applyProtection="1">
      <alignment vertical="center"/>
      <protection hidden="1"/>
    </xf>
    <xf numFmtId="166" fontId="2" fillId="0" borderId="0" xfId="0" applyNumberFormat="1" applyFont="1" applyFill="1" applyAlignment="1" applyProtection="1">
      <alignment vertical="center"/>
      <protection hidden="1"/>
    </xf>
    <xf numFmtId="0" fontId="2" fillId="0" borderId="0" xfId="0" applyFont="1" applyFill="1" applyAlignment="1" applyProtection="1">
      <alignment horizontal="left" vertical="center"/>
      <protection hidden="1"/>
    </xf>
    <xf numFmtId="2" fontId="37" fillId="0" borderId="0" xfId="0" applyNumberFormat="1" applyFont="1" applyFill="1" applyAlignment="1" applyProtection="1">
      <alignment vertical="center"/>
      <protection hidden="1"/>
    </xf>
    <xf numFmtId="0" fontId="2" fillId="0" borderId="0" xfId="0" applyFont="1" applyBorder="1" applyAlignment="1">
      <alignment vertical="center"/>
    </xf>
    <xf numFmtId="49" fontId="9" fillId="0" borderId="10" xfId="0" applyNumberFormat="1" applyFont="1" applyFill="1" applyBorder="1" applyAlignment="1" applyProtection="1">
      <alignment horizontal="left" vertical="center"/>
      <protection hidden="1"/>
    </xf>
    <xf numFmtId="4" fontId="9" fillId="0" borderId="11" xfId="0" applyNumberFormat="1" applyFont="1" applyFill="1" applyBorder="1" applyAlignment="1" applyProtection="1">
      <alignment horizontal="right" vertical="center"/>
      <protection hidden="1"/>
    </xf>
    <xf numFmtId="4" fontId="14" fillId="0" borderId="12" xfId="0" applyNumberFormat="1" applyFont="1" applyFill="1" applyBorder="1" applyAlignment="1" applyProtection="1">
      <alignment horizontal="center" vertical="center"/>
      <protection hidden="1"/>
    </xf>
    <xf numFmtId="49" fontId="9" fillId="0" borderId="13" xfId="0" applyNumberFormat="1" applyFont="1" applyFill="1" applyBorder="1" applyAlignment="1" applyProtection="1">
      <alignment horizontal="left" vertical="center"/>
      <protection hidden="1"/>
    </xf>
    <xf numFmtId="3" fontId="9" fillId="0" borderId="14" xfId="0" applyNumberFormat="1" applyFont="1" applyFill="1" applyBorder="1" applyAlignment="1" applyProtection="1">
      <alignment horizontal="right" vertical="center"/>
      <protection hidden="1"/>
    </xf>
    <xf numFmtId="3" fontId="14" fillId="0" borderId="15" xfId="0" applyNumberFormat="1" applyFont="1" applyFill="1" applyBorder="1" applyAlignment="1" applyProtection="1">
      <alignment horizontal="center" vertical="center"/>
      <protection hidden="1"/>
    </xf>
    <xf numFmtId="49" fontId="9" fillId="0" borderId="16" xfId="0" applyNumberFormat="1" applyFont="1" applyFill="1" applyBorder="1" applyAlignment="1" applyProtection="1">
      <alignment horizontal="left" vertical="center"/>
      <protection hidden="1"/>
    </xf>
    <xf numFmtId="164" fontId="9" fillId="0" borderId="17" xfId="0" applyNumberFormat="1" applyFont="1" applyFill="1" applyBorder="1" applyAlignment="1" applyProtection="1">
      <alignment horizontal="right" vertical="center"/>
      <protection hidden="1"/>
    </xf>
    <xf numFmtId="164" fontId="14" fillId="0" borderId="18" xfId="0" applyNumberFormat="1" applyFont="1" applyFill="1" applyBorder="1" applyAlignment="1" applyProtection="1">
      <alignment horizontal="center" vertical="center"/>
      <protection hidden="1"/>
    </xf>
    <xf numFmtId="49" fontId="3" fillId="0" borderId="19" xfId="0" applyNumberFormat="1" applyFont="1" applyBorder="1" applyProtection="1"/>
    <xf numFmtId="4" fontId="2" fillId="0" borderId="19" xfId="0" applyNumberFormat="1" applyFont="1" applyFill="1" applyBorder="1" applyAlignment="1" applyProtection="1">
      <alignment horizontal="right" vertical="center"/>
    </xf>
    <xf numFmtId="3" fontId="2" fillId="0" borderId="19" xfId="0" applyNumberFormat="1" applyFont="1" applyFill="1" applyBorder="1" applyAlignment="1" applyProtection="1">
      <alignment horizontal="left" vertical="center" wrapText="1"/>
    </xf>
    <xf numFmtId="3" fontId="2" fillId="0" borderId="19" xfId="0" applyNumberFormat="1" applyFont="1" applyFill="1" applyBorder="1" applyAlignment="1" applyProtection="1">
      <alignment horizontal="center" vertical="center" wrapText="1"/>
    </xf>
    <xf numFmtId="1" fontId="2" fillId="3" borderId="20" xfId="0" applyNumberFormat="1" applyFont="1" applyFill="1" applyBorder="1" applyAlignment="1" applyProtection="1">
      <alignment horizontal="center" vertical="center" wrapText="1"/>
      <protection locked="0"/>
    </xf>
    <xf numFmtId="2" fontId="2" fillId="0" borderId="2" xfId="0" quotePrefix="1" applyNumberFormat="1" applyFont="1" applyFill="1" applyBorder="1" applyAlignment="1" applyProtection="1">
      <alignment horizontal="center" vertical="center" wrapText="1"/>
      <protection hidden="1"/>
    </xf>
    <xf numFmtId="49" fontId="2" fillId="4" borderId="2" xfId="0" applyNumberFormat="1" applyFont="1" applyFill="1" applyBorder="1" applyAlignment="1" applyProtection="1">
      <alignment horizontal="center" vertical="center" wrapText="1"/>
      <protection hidden="1"/>
    </xf>
    <xf numFmtId="3" fontId="2" fillId="0" borderId="2" xfId="0" applyNumberFormat="1" applyFont="1" applyFill="1" applyBorder="1" applyAlignment="1" applyProtection="1">
      <alignment horizontal="center" vertical="center" wrapText="1"/>
      <protection hidden="1"/>
    </xf>
    <xf numFmtId="49" fontId="36" fillId="0" borderId="2" xfId="0" applyNumberFormat="1" applyFont="1" applyFill="1" applyBorder="1" applyAlignment="1" applyProtection="1">
      <alignment horizontal="center" vertical="center" wrapText="1"/>
      <protection hidden="1"/>
    </xf>
    <xf numFmtId="1" fontId="3" fillId="0" borderId="0" xfId="0" applyNumberFormat="1" applyFont="1" applyFill="1" applyAlignment="1" applyProtection="1">
      <alignment vertical="center"/>
      <protection hidden="1"/>
    </xf>
    <xf numFmtId="166" fontId="2" fillId="0" borderId="4" xfId="0" applyNumberFormat="1" applyFont="1" applyFill="1" applyBorder="1" applyAlignment="1" applyProtection="1"/>
    <xf numFmtId="1" fontId="36" fillId="0" borderId="19" xfId="0" applyNumberFormat="1" applyFont="1" applyFill="1" applyBorder="1" applyAlignment="1" applyProtection="1">
      <alignment horizontal="right" vertical="center" wrapText="1"/>
      <protection locked="0"/>
    </xf>
    <xf numFmtId="3" fontId="36" fillId="0" borderId="2" xfId="0" applyNumberFormat="1" applyFont="1" applyFill="1" applyBorder="1" applyAlignment="1" applyProtection="1">
      <alignment horizontal="center" vertical="center" wrapText="1"/>
      <protection hidden="1"/>
    </xf>
    <xf numFmtId="0" fontId="2" fillId="0" borderId="0" xfId="0" applyFont="1" applyFill="1" applyAlignment="1" applyProtection="1">
      <alignment horizontal="center" vertical="center"/>
      <protection hidden="1"/>
    </xf>
    <xf numFmtId="2" fontId="37" fillId="0" borderId="0" xfId="0" applyNumberFormat="1" applyFont="1" applyFill="1" applyAlignment="1" applyProtection="1">
      <alignment horizontal="center" vertical="center"/>
      <protection hidden="1"/>
    </xf>
    <xf numFmtId="0" fontId="37" fillId="0" borderId="0" xfId="0" applyFont="1" applyFill="1" applyAlignment="1" applyProtection="1">
      <alignment horizontal="center" vertical="center"/>
      <protection hidden="1"/>
    </xf>
    <xf numFmtId="1" fontId="2" fillId="0" borderId="0" xfId="0" applyNumberFormat="1" applyFont="1" applyFill="1" applyProtection="1">
      <protection hidden="1"/>
    </xf>
    <xf numFmtId="1" fontId="2" fillId="0" borderId="4" xfId="0" applyNumberFormat="1" applyFont="1" applyFill="1" applyBorder="1" applyAlignment="1" applyProtection="1">
      <alignment horizontal="left"/>
    </xf>
    <xf numFmtId="1" fontId="2" fillId="9" borderId="19" xfId="0" applyNumberFormat="1" applyFont="1" applyFill="1" applyBorder="1" applyAlignment="1" applyProtection="1">
      <alignment horizontal="right" vertical="center" wrapText="1"/>
      <protection locked="0"/>
    </xf>
    <xf numFmtId="49" fontId="2" fillId="8" borderId="2" xfId="0" quotePrefix="1" applyNumberFormat="1" applyFont="1" applyFill="1" applyBorder="1" applyAlignment="1" applyProtection="1">
      <alignment horizontal="center" vertical="center" wrapText="1"/>
      <protection hidden="1"/>
    </xf>
    <xf numFmtId="3" fontId="2" fillId="0" borderId="20" xfId="0" applyNumberFormat="1" applyFont="1" applyFill="1" applyBorder="1" applyAlignment="1" applyProtection="1">
      <alignment horizontal="center" vertical="center" wrapText="1"/>
    </xf>
    <xf numFmtId="49" fontId="6" fillId="0" borderId="0" xfId="2" applyNumberFormat="1" applyFont="1" applyFill="1" applyProtection="1">
      <protection hidden="1"/>
    </xf>
    <xf numFmtId="49" fontId="3" fillId="0" borderId="0" xfId="2" applyNumberFormat="1" applyFont="1" applyFill="1" applyProtection="1">
      <protection hidden="1"/>
    </xf>
    <xf numFmtId="49" fontId="2" fillId="0" borderId="0" xfId="2" applyNumberFormat="1" applyFont="1" applyFill="1" applyProtection="1">
      <protection hidden="1"/>
    </xf>
    <xf numFmtId="49" fontId="3" fillId="0" borderId="4" xfId="2" applyNumberFormat="1" applyFont="1" applyFill="1" applyBorder="1" applyProtection="1"/>
    <xf numFmtId="3" fontId="3" fillId="0" borderId="19" xfId="0" applyNumberFormat="1" applyFont="1" applyFill="1" applyBorder="1" applyAlignment="1" applyProtection="1">
      <alignment horizontal="left" vertical="top" wrapText="1"/>
    </xf>
    <xf numFmtId="14" fontId="2" fillId="0" borderId="2" xfId="0" quotePrefix="1" applyNumberFormat="1" applyFont="1" applyFill="1" applyBorder="1" applyAlignment="1" applyProtection="1">
      <alignment horizontal="left" vertical="center" wrapText="1"/>
      <protection hidden="1"/>
    </xf>
    <xf numFmtId="3" fontId="30" fillId="0" borderId="19" xfId="0" applyNumberFormat="1" applyFont="1" applyFill="1" applyBorder="1" applyAlignment="1" applyProtection="1">
      <alignment horizontal="left" vertical="center" wrapText="1"/>
    </xf>
    <xf numFmtId="3" fontId="38" fillId="0" borderId="2" xfId="0" applyNumberFormat="1" applyFont="1" applyFill="1" applyBorder="1" applyAlignment="1" applyProtection="1">
      <alignment horizontal="center" vertical="center"/>
      <protection hidden="1"/>
    </xf>
    <xf numFmtId="49" fontId="2" fillId="0" borderId="2" xfId="0" applyNumberFormat="1" applyFont="1" applyFill="1" applyBorder="1" applyAlignment="1" applyProtection="1">
      <alignment horizontal="center" vertical="center"/>
      <protection hidden="1"/>
    </xf>
    <xf numFmtId="166" fontId="2" fillId="0" borderId="2" xfId="0" applyNumberFormat="1" applyFont="1" applyFill="1" applyBorder="1" applyAlignment="1" applyProtection="1">
      <alignment horizontal="center" vertical="center"/>
      <protection hidden="1"/>
    </xf>
    <xf numFmtId="49" fontId="3" fillId="0" borderId="4" xfId="0" applyNumberFormat="1" applyFont="1" applyFill="1" applyBorder="1" applyAlignment="1" applyProtection="1">
      <alignment horizontal="left" vertical="center" wrapText="1"/>
    </xf>
    <xf numFmtId="49" fontId="2" fillId="8" borderId="2" xfId="3" applyNumberFormat="1" applyFont="1" applyFill="1" applyBorder="1" applyAlignment="1" applyProtection="1">
      <alignment horizontal="left" vertical="center" wrapText="1"/>
      <protection hidden="1"/>
    </xf>
    <xf numFmtId="49" fontId="30" fillId="4" borderId="2" xfId="0" applyNumberFormat="1" applyFont="1" applyFill="1" applyBorder="1" applyAlignment="1" applyProtection="1">
      <alignment horizontal="center" vertical="center"/>
      <protection hidden="1"/>
    </xf>
    <xf numFmtId="3" fontId="30" fillId="4" borderId="2" xfId="0" applyNumberFormat="1" applyFont="1" applyFill="1" applyBorder="1" applyAlignment="1" applyProtection="1">
      <alignment horizontal="center" vertical="center" wrapText="1"/>
      <protection hidden="1"/>
    </xf>
    <xf numFmtId="170" fontId="30" fillId="4" borderId="2" xfId="0" applyNumberFormat="1" applyFont="1" applyFill="1" applyBorder="1" applyAlignment="1" applyProtection="1">
      <alignment horizontal="center" vertical="center" wrapText="1"/>
      <protection hidden="1"/>
    </xf>
    <xf numFmtId="3" fontId="2" fillId="0" borderId="19" xfId="0" applyNumberFormat="1" applyFont="1" applyFill="1" applyBorder="1" applyAlignment="1" applyProtection="1">
      <alignment horizontal="center" vertical="center"/>
    </xf>
    <xf numFmtId="3" fontId="36" fillId="0" borderId="19" xfId="0" applyNumberFormat="1" applyFont="1" applyFill="1" applyBorder="1" applyAlignment="1" applyProtection="1">
      <alignment horizontal="center" vertical="center" wrapText="1"/>
    </xf>
    <xf numFmtId="3" fontId="2" fillId="0" borderId="19" xfId="0" applyNumberFormat="1" applyFont="1" applyFill="1" applyBorder="1" applyAlignment="1" applyProtection="1">
      <alignment horizontal="right" vertical="center"/>
    </xf>
    <xf numFmtId="49" fontId="9" fillId="0" borderId="21" xfId="0" applyNumberFormat="1" applyFont="1" applyFill="1" applyBorder="1" applyAlignment="1" applyProtection="1">
      <alignment horizontal="center" vertical="center" wrapText="1"/>
      <protection hidden="1"/>
    </xf>
    <xf numFmtId="49" fontId="9" fillId="0" borderId="22" xfId="0" applyNumberFormat="1" applyFont="1" applyFill="1" applyBorder="1" applyAlignment="1" applyProtection="1">
      <alignment horizontal="center" vertical="center" wrapText="1"/>
      <protection hidden="1"/>
    </xf>
    <xf numFmtId="49" fontId="2" fillId="0" borderId="5" xfId="0" applyNumberFormat="1" applyFont="1" applyFill="1" applyBorder="1" applyAlignment="1" applyProtection="1">
      <alignment horizontal="center" vertical="center" wrapText="1"/>
      <protection hidden="1"/>
    </xf>
    <xf numFmtId="49" fontId="2" fillId="0" borderId="0" xfId="0" applyNumberFormat="1" applyFont="1" applyFill="1" applyBorder="1" applyAlignment="1" applyProtection="1">
      <alignment horizontal="center" vertical="center" wrapText="1"/>
      <protection hidden="1"/>
    </xf>
    <xf numFmtId="49" fontId="2" fillId="0" borderId="8" xfId="0" applyNumberFormat="1" applyFont="1" applyFill="1" applyBorder="1" applyAlignment="1" applyProtection="1">
      <alignment horizontal="center" vertical="center" wrapText="1"/>
      <protection hidden="1"/>
    </xf>
    <xf numFmtId="49" fontId="2" fillId="0" borderId="6" xfId="0" applyNumberFormat="1" applyFont="1" applyFill="1" applyBorder="1" applyAlignment="1" applyProtection="1">
      <alignment horizontal="center" vertical="center" wrapText="1"/>
      <protection hidden="1"/>
    </xf>
    <xf numFmtId="49" fontId="2" fillId="0" borderId="7" xfId="0" applyNumberFormat="1" applyFont="1" applyFill="1" applyBorder="1" applyAlignment="1" applyProtection="1">
      <alignment horizontal="center" vertical="center" wrapText="1"/>
      <protection hidden="1"/>
    </xf>
    <xf numFmtId="49" fontId="2" fillId="0" borderId="23" xfId="0" applyNumberFormat="1" applyFont="1" applyFill="1" applyBorder="1" applyAlignment="1" applyProtection="1">
      <alignment horizontal="center" vertical="center" wrapText="1"/>
      <protection hidden="1"/>
    </xf>
    <xf numFmtId="49" fontId="2" fillId="0" borderId="24" xfId="0" applyNumberFormat="1" applyFont="1" applyFill="1" applyBorder="1" applyAlignment="1" applyProtection="1">
      <alignment horizontal="center"/>
      <protection hidden="1"/>
    </xf>
    <xf numFmtId="49" fontId="2" fillId="0" borderId="25" xfId="0" applyNumberFormat="1" applyFont="1" applyFill="1" applyBorder="1" applyAlignment="1" applyProtection="1">
      <alignment horizontal="center"/>
      <protection hidden="1"/>
    </xf>
    <xf numFmtId="49" fontId="2" fillId="0" borderId="26" xfId="0" applyNumberFormat="1" applyFont="1" applyFill="1" applyBorder="1" applyAlignment="1" applyProtection="1">
      <alignment horizontal="center"/>
      <protection hidden="1"/>
    </xf>
    <xf numFmtId="165" fontId="22" fillId="0" borderId="27" xfId="0" applyNumberFormat="1" applyFont="1" applyFill="1" applyBorder="1" applyAlignment="1" applyProtection="1">
      <alignment horizontal="center" vertical="center"/>
      <protection hidden="1"/>
    </xf>
    <xf numFmtId="165" fontId="22" fillId="0" borderId="9" xfId="0" applyNumberFormat="1" applyFont="1" applyFill="1" applyBorder="1" applyAlignment="1" applyProtection="1">
      <alignment horizontal="center" vertical="center"/>
      <protection hidden="1"/>
    </xf>
    <xf numFmtId="165" fontId="22" fillId="0" borderId="28" xfId="0" applyNumberFormat="1" applyFont="1" applyFill="1" applyBorder="1" applyAlignment="1" applyProtection="1">
      <alignment horizontal="center" vertical="center"/>
      <protection hidden="1"/>
    </xf>
    <xf numFmtId="165" fontId="22" fillId="0" borderId="6" xfId="0" applyNumberFormat="1" applyFont="1" applyFill="1" applyBorder="1" applyAlignment="1" applyProtection="1">
      <alignment horizontal="center" vertical="center"/>
      <protection hidden="1"/>
    </xf>
    <xf numFmtId="165" fontId="22" fillId="0" borderId="7" xfId="0" applyNumberFormat="1" applyFont="1" applyFill="1" applyBorder="1" applyAlignment="1" applyProtection="1">
      <alignment horizontal="center" vertical="center"/>
      <protection hidden="1"/>
    </xf>
    <xf numFmtId="165" fontId="22" fillId="0" borderId="23" xfId="0" applyNumberFormat="1" applyFont="1" applyFill="1" applyBorder="1" applyAlignment="1" applyProtection="1">
      <alignment horizontal="center" vertical="center"/>
      <protection hidden="1"/>
    </xf>
    <xf numFmtId="0" fontId="7" fillId="5" borderId="5" xfId="0" applyFont="1" applyFill="1" applyBorder="1" applyAlignment="1" applyProtection="1">
      <alignment horizontal="left" vertical="center" wrapText="1"/>
      <protection hidden="1"/>
    </xf>
    <xf numFmtId="0" fontId="7" fillId="5" borderId="0" xfId="0" applyFont="1" applyFill="1" applyBorder="1" applyAlignment="1" applyProtection="1">
      <alignment horizontal="left" vertical="center" wrapText="1"/>
      <protection hidden="1"/>
    </xf>
    <xf numFmtId="0" fontId="7" fillId="5" borderId="8" xfId="0" applyFont="1" applyFill="1" applyBorder="1" applyAlignment="1" applyProtection="1">
      <alignment horizontal="left" vertical="center" wrapText="1"/>
      <protection hidden="1"/>
    </xf>
    <xf numFmtId="0" fontId="7" fillId="5" borderId="6" xfId="0" applyFont="1" applyFill="1" applyBorder="1" applyAlignment="1" applyProtection="1">
      <alignment horizontal="left" vertical="center" wrapText="1"/>
      <protection hidden="1"/>
    </xf>
    <xf numFmtId="0" fontId="7" fillId="5" borderId="7" xfId="0" applyFont="1" applyFill="1" applyBorder="1" applyAlignment="1" applyProtection="1">
      <alignment horizontal="left" vertical="center" wrapText="1"/>
      <protection hidden="1"/>
    </xf>
    <xf numFmtId="0" fontId="7" fillId="5" borderId="23" xfId="0" applyFont="1" applyFill="1" applyBorder="1" applyAlignment="1" applyProtection="1">
      <alignment horizontal="left" vertical="center" wrapText="1"/>
      <protection hidden="1"/>
    </xf>
    <xf numFmtId="9" fontId="22" fillId="6" borderId="27" xfId="4" applyNumberFormat="1" applyFont="1" applyBorder="1" applyAlignment="1" applyProtection="1">
      <alignment horizontal="center" vertical="center"/>
      <protection locked="0"/>
    </xf>
    <xf numFmtId="9" fontId="22" fillId="6" borderId="9" xfId="4" applyNumberFormat="1" applyFont="1" applyBorder="1" applyAlignment="1" applyProtection="1">
      <alignment horizontal="center" vertical="center"/>
      <protection locked="0"/>
    </xf>
    <xf numFmtId="9" fontId="22" fillId="6" borderId="28" xfId="4" applyNumberFormat="1" applyFont="1" applyBorder="1" applyAlignment="1" applyProtection="1">
      <alignment horizontal="center" vertical="center"/>
      <protection locked="0"/>
    </xf>
    <xf numFmtId="9" fontId="22" fillId="6" borderId="6" xfId="4" applyNumberFormat="1" applyFont="1" applyBorder="1" applyAlignment="1" applyProtection="1">
      <alignment horizontal="center" vertical="center"/>
      <protection locked="0"/>
    </xf>
    <xf numFmtId="9" fontId="22" fillId="6" borderId="7" xfId="4" applyNumberFormat="1" applyFont="1" applyBorder="1" applyAlignment="1" applyProtection="1">
      <alignment horizontal="center" vertical="center"/>
      <protection locked="0"/>
    </xf>
    <xf numFmtId="9" fontId="22" fillId="6" borderId="23" xfId="4" applyNumberFormat="1" applyFont="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protection hidden="1"/>
    </xf>
    <xf numFmtId="49" fontId="2" fillId="0" borderId="0" xfId="0" applyNumberFormat="1" applyFont="1" applyFill="1" applyBorder="1" applyAlignment="1" applyProtection="1">
      <alignment horizontal="center" vertical="center"/>
      <protection hidden="1"/>
    </xf>
    <xf numFmtId="49" fontId="2" fillId="0" borderId="8" xfId="0" applyNumberFormat="1" applyFont="1" applyFill="1" applyBorder="1" applyAlignment="1" applyProtection="1">
      <alignment horizontal="center" vertical="center"/>
      <protection hidden="1"/>
    </xf>
    <xf numFmtId="49" fontId="2" fillId="0" borderId="6" xfId="0" applyNumberFormat="1" applyFont="1" applyFill="1" applyBorder="1" applyAlignment="1" applyProtection="1">
      <alignment horizontal="center" vertical="center"/>
      <protection hidden="1"/>
    </xf>
    <xf numFmtId="49" fontId="2" fillId="0" borderId="7" xfId="0" applyNumberFormat="1" applyFont="1" applyFill="1" applyBorder="1" applyAlignment="1" applyProtection="1">
      <alignment horizontal="center" vertical="center"/>
      <protection hidden="1"/>
    </xf>
    <xf numFmtId="49" fontId="2" fillId="0" borderId="23" xfId="0" applyNumberFormat="1" applyFont="1" applyFill="1" applyBorder="1" applyAlignment="1" applyProtection="1">
      <alignment horizontal="center" vertical="center"/>
      <protection hidden="1"/>
    </xf>
    <xf numFmtId="0" fontId="9" fillId="0" borderId="29" xfId="0" applyFont="1" applyFill="1" applyBorder="1" applyAlignment="1" applyProtection="1">
      <alignment horizontal="center" vertical="center" wrapText="1"/>
      <protection hidden="1"/>
    </xf>
    <xf numFmtId="0" fontId="9" fillId="0" borderId="30" xfId="0" applyFont="1" applyFill="1" applyBorder="1" applyAlignment="1" applyProtection="1">
      <alignment horizontal="center" vertical="center" wrapText="1"/>
      <protection hidden="1"/>
    </xf>
    <xf numFmtId="0" fontId="9" fillId="0" borderId="31" xfId="0" applyFont="1" applyFill="1" applyBorder="1" applyAlignment="1" applyProtection="1">
      <alignment horizontal="center" vertical="center" wrapText="1"/>
      <protection hidden="1"/>
    </xf>
    <xf numFmtId="49" fontId="9" fillId="3" borderId="4" xfId="0" applyNumberFormat="1" applyFont="1" applyFill="1" applyBorder="1" applyAlignment="1" applyProtection="1">
      <alignment horizontal="left" vertical="top" wrapText="1"/>
      <protection hidden="1"/>
    </xf>
    <xf numFmtId="167" fontId="13" fillId="0" borderId="0" xfId="0" applyNumberFormat="1" applyFont="1" applyFill="1" applyAlignment="1" applyProtection="1">
      <alignment horizontal="center" vertical="center"/>
      <protection hidden="1"/>
    </xf>
    <xf numFmtId="167" fontId="13" fillId="0" borderId="0" xfId="0" applyNumberFormat="1" applyFont="1" applyFill="1" applyBorder="1" applyAlignment="1" applyProtection="1">
      <alignment horizontal="center" vertical="center"/>
      <protection hidden="1"/>
    </xf>
    <xf numFmtId="49" fontId="2" fillId="0" borderId="4" xfId="0" applyNumberFormat="1" applyFont="1" applyFill="1" applyBorder="1" applyAlignment="1" applyProtection="1">
      <alignment horizontal="center" wrapText="1"/>
      <protection hidden="1"/>
    </xf>
    <xf numFmtId="49" fontId="19" fillId="0" borderId="4" xfId="1" applyNumberFormat="1" applyFont="1" applyFill="1" applyBorder="1" applyAlignment="1" applyProtection="1">
      <alignment horizontal="center" vertical="center"/>
      <protection hidden="1"/>
    </xf>
    <xf numFmtId="0" fontId="9" fillId="0" borderId="27" xfId="0" applyFont="1" applyFill="1" applyBorder="1" applyAlignment="1" applyProtection="1">
      <alignment horizontal="center" vertical="center" wrapText="1"/>
      <protection hidden="1"/>
    </xf>
    <xf numFmtId="0" fontId="9" fillId="0" borderId="9" xfId="0" applyFont="1" applyFill="1" applyBorder="1" applyAlignment="1" applyProtection="1">
      <alignment horizontal="center" vertical="center" wrapText="1"/>
      <protection hidden="1"/>
    </xf>
    <xf numFmtId="0" fontId="9" fillId="0" borderId="28" xfId="0" applyFont="1" applyFill="1" applyBorder="1" applyAlignment="1" applyProtection="1">
      <alignment horizontal="center" vertical="center" wrapText="1"/>
      <protection hidden="1"/>
    </xf>
    <xf numFmtId="49" fontId="2" fillId="0" borderId="4" xfId="0" applyNumberFormat="1"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49" fontId="39" fillId="0" borderId="4" xfId="0" applyNumberFormat="1" applyFont="1" applyFill="1" applyBorder="1" applyAlignment="1" applyProtection="1">
      <alignment horizontal="center" vertical="center" wrapText="1"/>
      <protection hidden="1"/>
    </xf>
    <xf numFmtId="0" fontId="40" fillId="0" borderId="4" xfId="0" applyFont="1" applyBorder="1" applyAlignment="1">
      <alignment horizontal="center" vertical="center" wrapText="1"/>
    </xf>
  </cellXfs>
  <cellStyles count="5">
    <cellStyle name="Гиперссылка" xfId="1" builtinId="8"/>
    <cellStyle name="Обычный" xfId="0" builtinId="0"/>
    <cellStyle name="Обычный 2" xfId="2"/>
    <cellStyle name="Обычный 6" xfId="3"/>
    <cellStyle name="Хороший" xfId="4" builtinId="26"/>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91" Type="http://schemas.openxmlformats.org/officeDocument/2006/relationships/image" Target="../media/image191.png"/><Relationship Id="rId205" Type="http://schemas.openxmlformats.org/officeDocument/2006/relationships/image" Target="../media/image205.png"/><Relationship Id="rId226" Type="http://schemas.openxmlformats.org/officeDocument/2006/relationships/image" Target="../media/image22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png"/><Relationship Id="rId95" Type="http://schemas.openxmlformats.org/officeDocument/2006/relationships/image" Target="../media/image95.png"/><Relationship Id="rId160" Type="http://schemas.openxmlformats.org/officeDocument/2006/relationships/image" Target="../media/image160.png"/><Relationship Id="rId181" Type="http://schemas.openxmlformats.org/officeDocument/2006/relationships/image" Target="../media/image181.png"/><Relationship Id="rId216" Type="http://schemas.openxmlformats.org/officeDocument/2006/relationships/image" Target="../media/image216.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192" Type="http://schemas.openxmlformats.org/officeDocument/2006/relationships/image" Target="../media/image192.png"/><Relationship Id="rId206" Type="http://schemas.openxmlformats.org/officeDocument/2006/relationships/image" Target="../media/image206.png"/><Relationship Id="rId227" Type="http://schemas.openxmlformats.org/officeDocument/2006/relationships/image" Target="../media/image227.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217" Type="http://schemas.openxmlformats.org/officeDocument/2006/relationships/image" Target="../media/image217.png"/><Relationship Id="rId6" Type="http://schemas.openxmlformats.org/officeDocument/2006/relationships/image" Target="../media/image6.png"/><Relationship Id="rId23" Type="http://schemas.openxmlformats.org/officeDocument/2006/relationships/image" Target="../media/image23.png"/><Relationship Id="rId119" Type="http://schemas.openxmlformats.org/officeDocument/2006/relationships/image" Target="../media/image119.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8.png"/><Relationship Id="rId13" Type="http://schemas.openxmlformats.org/officeDocument/2006/relationships/image" Target="../media/image13.png"/><Relationship Id="rId109" Type="http://schemas.openxmlformats.org/officeDocument/2006/relationships/image" Target="../media/image109.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7" Type="http://schemas.openxmlformats.org/officeDocument/2006/relationships/image" Target="../media/image7.png"/><Relationship Id="rId162" Type="http://schemas.openxmlformats.org/officeDocument/2006/relationships/image" Target="../media/image162.png"/><Relationship Id="rId183" Type="http://schemas.openxmlformats.org/officeDocument/2006/relationships/image" Target="../media/image183.png"/><Relationship Id="rId218" Type="http://schemas.openxmlformats.org/officeDocument/2006/relationships/image" Target="../media/image218.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31" Type="http://schemas.openxmlformats.org/officeDocument/2006/relationships/image" Target="../media/image131.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8" Type="http://schemas.openxmlformats.org/officeDocument/2006/relationships/image" Target="../media/image8.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219" Type="http://schemas.openxmlformats.org/officeDocument/2006/relationships/image" Target="../media/image219.png"/><Relationship Id="rId3" Type="http://schemas.openxmlformats.org/officeDocument/2006/relationships/image" Target="../media/image3.png"/><Relationship Id="rId214" Type="http://schemas.openxmlformats.org/officeDocument/2006/relationships/image" Target="../media/image214.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png"/><Relationship Id="rId209" Type="http://schemas.openxmlformats.org/officeDocument/2006/relationships/image" Target="../media/image209.png"/><Relationship Id="rId190" Type="http://schemas.openxmlformats.org/officeDocument/2006/relationships/image" Target="../media/image190.png"/><Relationship Id="rId204" Type="http://schemas.openxmlformats.org/officeDocument/2006/relationships/image" Target="../media/image204.png"/><Relationship Id="rId220" Type="http://schemas.openxmlformats.org/officeDocument/2006/relationships/image" Target="../media/image220.png"/><Relationship Id="rId225" Type="http://schemas.openxmlformats.org/officeDocument/2006/relationships/image" Target="../media/image225.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png"/><Relationship Id="rId9" Type="http://schemas.openxmlformats.org/officeDocument/2006/relationships/image" Target="../media/image9.png"/><Relationship Id="rId180" Type="http://schemas.openxmlformats.org/officeDocument/2006/relationships/image" Target="../media/image180.png"/><Relationship Id="rId210" Type="http://schemas.openxmlformats.org/officeDocument/2006/relationships/image" Target="../media/image210.png"/><Relationship Id="rId215" Type="http://schemas.openxmlformats.org/officeDocument/2006/relationships/image" Target="../media/image215.png"/><Relationship Id="rId26" Type="http://schemas.openxmlformats.org/officeDocument/2006/relationships/image" Target="../media/image26.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png"/><Relationship Id="rId221" Type="http://schemas.openxmlformats.org/officeDocument/2006/relationships/image" Target="../media/image221.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1.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201" Type="http://schemas.openxmlformats.org/officeDocument/2006/relationships/image" Target="../media/image201.png"/><Relationship Id="rId222" Type="http://schemas.openxmlformats.org/officeDocument/2006/relationships/image" Target="../media/image222.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1.jpeg"/><Relationship Id="rId212" Type="http://schemas.openxmlformats.org/officeDocument/2006/relationships/image" Target="../media/image212.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png"/><Relationship Id="rId223" Type="http://schemas.openxmlformats.org/officeDocument/2006/relationships/image" Target="../media/image223.png"/><Relationship Id="rId18" Type="http://schemas.openxmlformats.org/officeDocument/2006/relationships/image" Target="../media/image18.png"/><Relationship Id="rId39" Type="http://schemas.openxmlformats.org/officeDocument/2006/relationships/image" Target="../media/image39.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 Type="http://schemas.openxmlformats.org/officeDocument/2006/relationships/image" Target="../media/image2.png"/><Relationship Id="rId29" Type="http://schemas.openxmlformats.org/officeDocument/2006/relationships/image" Target="../media/image29.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19" Type="http://schemas.openxmlformats.org/officeDocument/2006/relationships/image" Target="../media/image19.png"/><Relationship Id="rId224" Type="http://schemas.openxmlformats.org/officeDocument/2006/relationships/image" Target="../media/image224.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6.png"/><Relationship Id="rId3" Type="http://schemas.openxmlformats.org/officeDocument/2006/relationships/image" Target="../media/image231.png"/><Relationship Id="rId7" Type="http://schemas.openxmlformats.org/officeDocument/2006/relationships/image" Target="../media/image235.png"/><Relationship Id="rId2" Type="http://schemas.openxmlformats.org/officeDocument/2006/relationships/image" Target="../media/image230.png"/><Relationship Id="rId1" Type="http://schemas.openxmlformats.org/officeDocument/2006/relationships/image" Target="../media/image229.png"/><Relationship Id="rId6" Type="http://schemas.openxmlformats.org/officeDocument/2006/relationships/image" Target="../media/image234.png"/><Relationship Id="rId5" Type="http://schemas.openxmlformats.org/officeDocument/2006/relationships/image" Target="../media/image233.png"/><Relationship Id="rId4" Type="http://schemas.openxmlformats.org/officeDocument/2006/relationships/image" Target="../media/image232.png"/><Relationship Id="rId9" Type="http://schemas.openxmlformats.org/officeDocument/2006/relationships/image" Target="../media/image237.png"/></Relationships>
</file>

<file path=xl/drawings/drawing1.xml><?xml version="1.0" encoding="utf-8"?>
<xdr:wsDr xmlns:xdr="http://schemas.openxmlformats.org/drawingml/2006/spreadsheetDrawing" xmlns:a="http://schemas.openxmlformats.org/drawingml/2006/main">
  <xdr:twoCellAnchor editAs="oneCell">
    <xdr:from>
      <xdr:col>0</xdr:col>
      <xdr:colOff>75639</xdr:colOff>
      <xdr:row>2</xdr:row>
      <xdr:rowOff>220756</xdr:rowOff>
    </xdr:from>
    <xdr:to>
      <xdr:col>4</xdr:col>
      <xdr:colOff>504264</xdr:colOff>
      <xdr:row>14</xdr:row>
      <xdr:rowOff>63313</xdr:rowOff>
    </xdr:to>
    <xdr:pic>
      <xdr:nvPicPr>
        <xdr:cNvPr id="1415" name="Рисунок 3"/>
        <xdr:cNvPicPr>
          <a:picLocks noChangeAspect="1" noChangeArrowheads="1"/>
        </xdr:cNvPicPr>
      </xdr:nvPicPr>
      <xdr:blipFill>
        <a:blip xmlns:r="http://schemas.openxmlformats.org/officeDocument/2006/relationships" r:embed="rId1" cstate="print"/>
        <a:srcRect/>
        <a:stretch>
          <a:fillRect/>
        </a:stretch>
      </xdr:blipFill>
      <xdr:spPr bwMode="auto">
        <a:xfrm>
          <a:off x="75639" y="411256"/>
          <a:ext cx="2367243" cy="1433792"/>
        </a:xfrm>
        <a:prstGeom prst="rect">
          <a:avLst/>
        </a:prstGeom>
        <a:noFill/>
        <a:ln w="9525">
          <a:noFill/>
          <a:miter lim="800000"/>
          <a:headEnd/>
          <a:tailEnd/>
        </a:ln>
      </xdr:spPr>
    </xdr:pic>
    <xdr:clientData/>
  </xdr:twoCellAnchor>
  <xdr:twoCellAnchor>
    <xdr:from>
      <xdr:col>8</xdr:col>
      <xdr:colOff>133350</xdr:colOff>
      <xdr:row>31</xdr:row>
      <xdr:rowOff>76200</xdr:rowOff>
    </xdr:from>
    <xdr:to>
      <xdr:col>8</xdr:col>
      <xdr:colOff>1465350</xdr:colOff>
      <xdr:row>31</xdr:row>
      <xdr:rowOff>1408200</xdr:rowOff>
    </xdr:to>
    <xdr:pic>
      <xdr:nvPicPr>
        <xdr:cNvPr id="1081" name="Имя " descr="Descr "/>
        <xdr:cNvPicPr>
          <a:picLocks noChangeAspect="1"/>
        </xdr:cNvPicPr>
      </xdr:nvPicPr>
      <xdr:blipFill>
        <a:blip xmlns:r="http://schemas.openxmlformats.org/officeDocument/2006/relationships" r:embed="rId2"/>
        <a:stretch>
          <a:fillRect/>
        </a:stretch>
      </xdr:blipFill>
      <xdr:spPr>
        <a:xfrm>
          <a:off x="5248275" y="666750"/>
          <a:ext cx="1332000" cy="1332000"/>
        </a:xfrm>
        <a:prstGeom prst="rect">
          <a:avLst/>
        </a:prstGeom>
        <a:ln w="9525">
          <a:solidFill>
            <a:srgbClr val="000000"/>
          </a:solidFill>
          <a:prstDash val="solid"/>
        </a:ln>
      </xdr:spPr>
    </xdr:pic>
    <xdr:clientData/>
  </xdr:twoCellAnchor>
  <xdr:twoCellAnchor>
    <xdr:from>
      <xdr:col>8</xdr:col>
      <xdr:colOff>133350</xdr:colOff>
      <xdr:row>32</xdr:row>
      <xdr:rowOff>76200</xdr:rowOff>
    </xdr:from>
    <xdr:to>
      <xdr:col>8</xdr:col>
      <xdr:colOff>1465350</xdr:colOff>
      <xdr:row>32</xdr:row>
      <xdr:rowOff>1408200</xdr:rowOff>
    </xdr:to>
    <xdr:pic>
      <xdr:nvPicPr>
        <xdr:cNvPr id="1082" name="Имя " descr="Descr "/>
        <xdr:cNvPicPr>
          <a:picLocks noChangeAspect="1"/>
        </xdr:cNvPicPr>
      </xdr:nvPicPr>
      <xdr:blipFill>
        <a:blip xmlns:r="http://schemas.openxmlformats.org/officeDocument/2006/relationships" r:embed="rId3"/>
        <a:stretch>
          <a:fillRect/>
        </a:stretch>
      </xdr:blipFill>
      <xdr:spPr>
        <a:xfrm>
          <a:off x="5248275" y="2190750"/>
          <a:ext cx="1332000" cy="1332000"/>
        </a:xfrm>
        <a:prstGeom prst="rect">
          <a:avLst/>
        </a:prstGeom>
        <a:ln w="9525">
          <a:solidFill>
            <a:srgbClr val="000000"/>
          </a:solidFill>
          <a:prstDash val="solid"/>
        </a:ln>
      </xdr:spPr>
    </xdr:pic>
    <xdr:clientData/>
  </xdr:twoCellAnchor>
  <xdr:twoCellAnchor>
    <xdr:from>
      <xdr:col>8</xdr:col>
      <xdr:colOff>133350</xdr:colOff>
      <xdr:row>43</xdr:row>
      <xdr:rowOff>76200</xdr:rowOff>
    </xdr:from>
    <xdr:to>
      <xdr:col>8</xdr:col>
      <xdr:colOff>1465350</xdr:colOff>
      <xdr:row>43</xdr:row>
      <xdr:rowOff>1408200</xdr:rowOff>
    </xdr:to>
    <xdr:pic>
      <xdr:nvPicPr>
        <xdr:cNvPr id="1083" name="Имя " descr="Descr "/>
        <xdr:cNvPicPr>
          <a:picLocks noChangeAspect="1"/>
        </xdr:cNvPicPr>
      </xdr:nvPicPr>
      <xdr:blipFill>
        <a:blip xmlns:r="http://schemas.openxmlformats.org/officeDocument/2006/relationships" r:embed="rId4"/>
        <a:stretch>
          <a:fillRect/>
        </a:stretch>
      </xdr:blipFill>
      <xdr:spPr>
        <a:xfrm>
          <a:off x="5248275" y="3714750"/>
          <a:ext cx="1332000" cy="1332000"/>
        </a:xfrm>
        <a:prstGeom prst="rect">
          <a:avLst/>
        </a:prstGeom>
        <a:ln w="9525">
          <a:solidFill>
            <a:srgbClr val="000000"/>
          </a:solidFill>
          <a:prstDash val="solid"/>
        </a:ln>
      </xdr:spPr>
    </xdr:pic>
    <xdr:clientData/>
  </xdr:twoCellAnchor>
  <xdr:twoCellAnchor>
    <xdr:from>
      <xdr:col>8</xdr:col>
      <xdr:colOff>133350</xdr:colOff>
      <xdr:row>51</xdr:row>
      <xdr:rowOff>76200</xdr:rowOff>
    </xdr:from>
    <xdr:to>
      <xdr:col>8</xdr:col>
      <xdr:colOff>1465350</xdr:colOff>
      <xdr:row>51</xdr:row>
      <xdr:rowOff>1408200</xdr:rowOff>
    </xdr:to>
    <xdr:pic>
      <xdr:nvPicPr>
        <xdr:cNvPr id="1084" name="Имя " descr="Descr "/>
        <xdr:cNvPicPr>
          <a:picLocks noChangeAspect="1"/>
        </xdr:cNvPicPr>
      </xdr:nvPicPr>
      <xdr:blipFill>
        <a:blip xmlns:r="http://schemas.openxmlformats.org/officeDocument/2006/relationships" r:embed="rId5"/>
        <a:stretch>
          <a:fillRect/>
        </a:stretch>
      </xdr:blipFill>
      <xdr:spPr>
        <a:xfrm>
          <a:off x="5248275" y="5238750"/>
          <a:ext cx="1332000" cy="1332000"/>
        </a:xfrm>
        <a:prstGeom prst="rect">
          <a:avLst/>
        </a:prstGeom>
        <a:ln w="9525">
          <a:solidFill>
            <a:srgbClr val="000000"/>
          </a:solidFill>
          <a:prstDash val="solid"/>
        </a:ln>
      </xdr:spPr>
    </xdr:pic>
    <xdr:clientData/>
  </xdr:twoCellAnchor>
  <xdr:twoCellAnchor>
    <xdr:from>
      <xdr:col>8</xdr:col>
      <xdr:colOff>133350</xdr:colOff>
      <xdr:row>55</xdr:row>
      <xdr:rowOff>76200</xdr:rowOff>
    </xdr:from>
    <xdr:to>
      <xdr:col>8</xdr:col>
      <xdr:colOff>1465350</xdr:colOff>
      <xdr:row>55</xdr:row>
      <xdr:rowOff>1408200</xdr:rowOff>
    </xdr:to>
    <xdr:pic>
      <xdr:nvPicPr>
        <xdr:cNvPr id="1085" name="Имя " descr="Descr "/>
        <xdr:cNvPicPr>
          <a:picLocks noChangeAspect="1"/>
        </xdr:cNvPicPr>
      </xdr:nvPicPr>
      <xdr:blipFill>
        <a:blip xmlns:r="http://schemas.openxmlformats.org/officeDocument/2006/relationships" r:embed="rId6"/>
        <a:stretch>
          <a:fillRect/>
        </a:stretch>
      </xdr:blipFill>
      <xdr:spPr>
        <a:xfrm>
          <a:off x="5248275" y="6762750"/>
          <a:ext cx="1332000" cy="1332000"/>
        </a:xfrm>
        <a:prstGeom prst="rect">
          <a:avLst/>
        </a:prstGeom>
        <a:ln w="9525">
          <a:solidFill>
            <a:srgbClr val="000000"/>
          </a:solidFill>
          <a:prstDash val="solid"/>
        </a:ln>
      </xdr:spPr>
    </xdr:pic>
    <xdr:clientData/>
  </xdr:twoCellAnchor>
  <xdr:twoCellAnchor>
    <xdr:from>
      <xdr:col>8</xdr:col>
      <xdr:colOff>133350</xdr:colOff>
      <xdr:row>58</xdr:row>
      <xdr:rowOff>76200</xdr:rowOff>
    </xdr:from>
    <xdr:to>
      <xdr:col>8</xdr:col>
      <xdr:colOff>1465350</xdr:colOff>
      <xdr:row>58</xdr:row>
      <xdr:rowOff>1408200</xdr:rowOff>
    </xdr:to>
    <xdr:pic>
      <xdr:nvPicPr>
        <xdr:cNvPr id="1086" name="Имя " descr="Descr "/>
        <xdr:cNvPicPr>
          <a:picLocks noChangeAspect="1"/>
        </xdr:cNvPicPr>
      </xdr:nvPicPr>
      <xdr:blipFill>
        <a:blip xmlns:r="http://schemas.openxmlformats.org/officeDocument/2006/relationships" r:embed="rId7"/>
        <a:stretch>
          <a:fillRect/>
        </a:stretch>
      </xdr:blipFill>
      <xdr:spPr>
        <a:xfrm>
          <a:off x="5248275" y="8286750"/>
          <a:ext cx="1332000" cy="1332000"/>
        </a:xfrm>
        <a:prstGeom prst="rect">
          <a:avLst/>
        </a:prstGeom>
        <a:ln w="9525">
          <a:solidFill>
            <a:srgbClr val="000000"/>
          </a:solidFill>
          <a:prstDash val="solid"/>
        </a:ln>
      </xdr:spPr>
    </xdr:pic>
    <xdr:clientData/>
  </xdr:twoCellAnchor>
  <xdr:twoCellAnchor>
    <xdr:from>
      <xdr:col>8</xdr:col>
      <xdr:colOff>133350</xdr:colOff>
      <xdr:row>69</xdr:row>
      <xdr:rowOff>76200</xdr:rowOff>
    </xdr:from>
    <xdr:to>
      <xdr:col>8</xdr:col>
      <xdr:colOff>1465350</xdr:colOff>
      <xdr:row>69</xdr:row>
      <xdr:rowOff>1408200</xdr:rowOff>
    </xdr:to>
    <xdr:pic>
      <xdr:nvPicPr>
        <xdr:cNvPr id="1087" name="Имя " descr="Descr "/>
        <xdr:cNvPicPr>
          <a:picLocks noChangeAspect="1"/>
        </xdr:cNvPicPr>
      </xdr:nvPicPr>
      <xdr:blipFill>
        <a:blip xmlns:r="http://schemas.openxmlformats.org/officeDocument/2006/relationships" r:embed="rId8"/>
        <a:stretch>
          <a:fillRect/>
        </a:stretch>
      </xdr:blipFill>
      <xdr:spPr>
        <a:xfrm>
          <a:off x="5248275" y="9810750"/>
          <a:ext cx="1332000" cy="1332000"/>
        </a:xfrm>
        <a:prstGeom prst="rect">
          <a:avLst/>
        </a:prstGeom>
        <a:ln w="9525">
          <a:solidFill>
            <a:srgbClr val="000000"/>
          </a:solidFill>
          <a:prstDash val="solid"/>
        </a:ln>
      </xdr:spPr>
    </xdr:pic>
    <xdr:clientData/>
  </xdr:twoCellAnchor>
  <xdr:twoCellAnchor>
    <xdr:from>
      <xdr:col>8</xdr:col>
      <xdr:colOff>133350</xdr:colOff>
      <xdr:row>73</xdr:row>
      <xdr:rowOff>76200</xdr:rowOff>
    </xdr:from>
    <xdr:to>
      <xdr:col>8</xdr:col>
      <xdr:colOff>1465350</xdr:colOff>
      <xdr:row>73</xdr:row>
      <xdr:rowOff>1408200</xdr:rowOff>
    </xdr:to>
    <xdr:pic>
      <xdr:nvPicPr>
        <xdr:cNvPr id="1088" name="Имя " descr="Descr "/>
        <xdr:cNvPicPr>
          <a:picLocks noChangeAspect="1"/>
        </xdr:cNvPicPr>
      </xdr:nvPicPr>
      <xdr:blipFill>
        <a:blip xmlns:r="http://schemas.openxmlformats.org/officeDocument/2006/relationships" r:embed="rId9"/>
        <a:stretch>
          <a:fillRect/>
        </a:stretch>
      </xdr:blipFill>
      <xdr:spPr>
        <a:xfrm>
          <a:off x="5248275" y="11334750"/>
          <a:ext cx="1332000" cy="1332000"/>
        </a:xfrm>
        <a:prstGeom prst="rect">
          <a:avLst/>
        </a:prstGeom>
        <a:ln w="9525">
          <a:solidFill>
            <a:srgbClr val="000000"/>
          </a:solidFill>
          <a:prstDash val="solid"/>
        </a:ln>
      </xdr:spPr>
    </xdr:pic>
    <xdr:clientData/>
  </xdr:twoCellAnchor>
  <xdr:twoCellAnchor>
    <xdr:from>
      <xdr:col>8</xdr:col>
      <xdr:colOff>133350</xdr:colOff>
      <xdr:row>88</xdr:row>
      <xdr:rowOff>76200</xdr:rowOff>
    </xdr:from>
    <xdr:to>
      <xdr:col>8</xdr:col>
      <xdr:colOff>1465350</xdr:colOff>
      <xdr:row>88</xdr:row>
      <xdr:rowOff>1408200</xdr:rowOff>
    </xdr:to>
    <xdr:pic>
      <xdr:nvPicPr>
        <xdr:cNvPr id="1089" name="Имя " descr="Descr "/>
        <xdr:cNvPicPr>
          <a:picLocks noChangeAspect="1"/>
        </xdr:cNvPicPr>
      </xdr:nvPicPr>
      <xdr:blipFill>
        <a:blip xmlns:r="http://schemas.openxmlformats.org/officeDocument/2006/relationships" r:embed="rId10"/>
        <a:stretch>
          <a:fillRect/>
        </a:stretch>
      </xdr:blipFill>
      <xdr:spPr>
        <a:xfrm>
          <a:off x="5248275" y="12858750"/>
          <a:ext cx="1332000" cy="1332000"/>
        </a:xfrm>
        <a:prstGeom prst="rect">
          <a:avLst/>
        </a:prstGeom>
        <a:ln w="9525">
          <a:solidFill>
            <a:srgbClr val="000000"/>
          </a:solidFill>
          <a:prstDash val="solid"/>
        </a:ln>
      </xdr:spPr>
    </xdr:pic>
    <xdr:clientData/>
  </xdr:twoCellAnchor>
  <xdr:twoCellAnchor>
    <xdr:from>
      <xdr:col>8</xdr:col>
      <xdr:colOff>133350</xdr:colOff>
      <xdr:row>93</xdr:row>
      <xdr:rowOff>76200</xdr:rowOff>
    </xdr:from>
    <xdr:to>
      <xdr:col>8</xdr:col>
      <xdr:colOff>1465350</xdr:colOff>
      <xdr:row>93</xdr:row>
      <xdr:rowOff>1408200</xdr:rowOff>
    </xdr:to>
    <xdr:pic>
      <xdr:nvPicPr>
        <xdr:cNvPr id="1090" name="Имя " descr="Descr "/>
        <xdr:cNvPicPr>
          <a:picLocks noChangeAspect="1"/>
        </xdr:cNvPicPr>
      </xdr:nvPicPr>
      <xdr:blipFill>
        <a:blip xmlns:r="http://schemas.openxmlformats.org/officeDocument/2006/relationships" r:embed="rId11"/>
        <a:stretch>
          <a:fillRect/>
        </a:stretch>
      </xdr:blipFill>
      <xdr:spPr>
        <a:xfrm>
          <a:off x="5248275" y="14382750"/>
          <a:ext cx="1332000" cy="1332000"/>
        </a:xfrm>
        <a:prstGeom prst="rect">
          <a:avLst/>
        </a:prstGeom>
        <a:ln w="9525">
          <a:solidFill>
            <a:srgbClr val="000000"/>
          </a:solidFill>
          <a:prstDash val="solid"/>
        </a:ln>
      </xdr:spPr>
    </xdr:pic>
    <xdr:clientData/>
  </xdr:twoCellAnchor>
  <xdr:twoCellAnchor>
    <xdr:from>
      <xdr:col>8</xdr:col>
      <xdr:colOff>133350</xdr:colOff>
      <xdr:row>111</xdr:row>
      <xdr:rowOff>76200</xdr:rowOff>
    </xdr:from>
    <xdr:to>
      <xdr:col>8</xdr:col>
      <xdr:colOff>1465350</xdr:colOff>
      <xdr:row>111</xdr:row>
      <xdr:rowOff>1408200</xdr:rowOff>
    </xdr:to>
    <xdr:pic>
      <xdr:nvPicPr>
        <xdr:cNvPr id="1091" name="Имя " descr="Descr "/>
        <xdr:cNvPicPr>
          <a:picLocks noChangeAspect="1"/>
        </xdr:cNvPicPr>
      </xdr:nvPicPr>
      <xdr:blipFill>
        <a:blip xmlns:r="http://schemas.openxmlformats.org/officeDocument/2006/relationships" r:embed="rId12"/>
        <a:stretch>
          <a:fillRect/>
        </a:stretch>
      </xdr:blipFill>
      <xdr:spPr>
        <a:xfrm>
          <a:off x="5248275" y="15906750"/>
          <a:ext cx="1332000" cy="1332000"/>
        </a:xfrm>
        <a:prstGeom prst="rect">
          <a:avLst/>
        </a:prstGeom>
        <a:ln w="9525">
          <a:solidFill>
            <a:srgbClr val="000000"/>
          </a:solidFill>
          <a:prstDash val="solid"/>
        </a:ln>
      </xdr:spPr>
    </xdr:pic>
    <xdr:clientData/>
  </xdr:twoCellAnchor>
  <xdr:twoCellAnchor>
    <xdr:from>
      <xdr:col>8</xdr:col>
      <xdr:colOff>133350</xdr:colOff>
      <xdr:row>115</xdr:row>
      <xdr:rowOff>76200</xdr:rowOff>
    </xdr:from>
    <xdr:to>
      <xdr:col>8</xdr:col>
      <xdr:colOff>1465350</xdr:colOff>
      <xdr:row>115</xdr:row>
      <xdr:rowOff>1408200</xdr:rowOff>
    </xdr:to>
    <xdr:pic>
      <xdr:nvPicPr>
        <xdr:cNvPr id="1092" name="Имя " descr="Descr "/>
        <xdr:cNvPicPr>
          <a:picLocks noChangeAspect="1"/>
        </xdr:cNvPicPr>
      </xdr:nvPicPr>
      <xdr:blipFill>
        <a:blip xmlns:r="http://schemas.openxmlformats.org/officeDocument/2006/relationships" r:embed="rId13"/>
        <a:stretch>
          <a:fillRect/>
        </a:stretch>
      </xdr:blipFill>
      <xdr:spPr>
        <a:xfrm>
          <a:off x="5248275" y="17430750"/>
          <a:ext cx="1332000" cy="1332000"/>
        </a:xfrm>
        <a:prstGeom prst="rect">
          <a:avLst/>
        </a:prstGeom>
        <a:ln w="9525">
          <a:solidFill>
            <a:srgbClr val="000000"/>
          </a:solidFill>
          <a:prstDash val="solid"/>
        </a:ln>
      </xdr:spPr>
    </xdr:pic>
    <xdr:clientData/>
  </xdr:twoCellAnchor>
  <xdr:twoCellAnchor>
    <xdr:from>
      <xdr:col>8</xdr:col>
      <xdr:colOff>133350</xdr:colOff>
      <xdr:row>118</xdr:row>
      <xdr:rowOff>76200</xdr:rowOff>
    </xdr:from>
    <xdr:to>
      <xdr:col>8</xdr:col>
      <xdr:colOff>1465350</xdr:colOff>
      <xdr:row>118</xdr:row>
      <xdr:rowOff>1408200</xdr:rowOff>
    </xdr:to>
    <xdr:pic>
      <xdr:nvPicPr>
        <xdr:cNvPr id="1093" name="Имя " descr="Descr "/>
        <xdr:cNvPicPr>
          <a:picLocks noChangeAspect="1"/>
        </xdr:cNvPicPr>
      </xdr:nvPicPr>
      <xdr:blipFill>
        <a:blip xmlns:r="http://schemas.openxmlformats.org/officeDocument/2006/relationships" r:embed="rId14"/>
        <a:stretch>
          <a:fillRect/>
        </a:stretch>
      </xdr:blipFill>
      <xdr:spPr>
        <a:xfrm>
          <a:off x="5248275" y="18954750"/>
          <a:ext cx="1332000" cy="1332000"/>
        </a:xfrm>
        <a:prstGeom prst="rect">
          <a:avLst/>
        </a:prstGeom>
        <a:ln w="9525">
          <a:solidFill>
            <a:srgbClr val="000000"/>
          </a:solidFill>
          <a:prstDash val="solid"/>
        </a:ln>
      </xdr:spPr>
    </xdr:pic>
    <xdr:clientData/>
  </xdr:twoCellAnchor>
  <xdr:twoCellAnchor>
    <xdr:from>
      <xdr:col>8</xdr:col>
      <xdr:colOff>133350</xdr:colOff>
      <xdr:row>126</xdr:row>
      <xdr:rowOff>76200</xdr:rowOff>
    </xdr:from>
    <xdr:to>
      <xdr:col>8</xdr:col>
      <xdr:colOff>1465350</xdr:colOff>
      <xdr:row>126</xdr:row>
      <xdr:rowOff>1408200</xdr:rowOff>
    </xdr:to>
    <xdr:pic>
      <xdr:nvPicPr>
        <xdr:cNvPr id="1094" name="Имя " descr="Descr "/>
        <xdr:cNvPicPr>
          <a:picLocks noChangeAspect="1"/>
        </xdr:cNvPicPr>
      </xdr:nvPicPr>
      <xdr:blipFill>
        <a:blip xmlns:r="http://schemas.openxmlformats.org/officeDocument/2006/relationships" r:embed="rId15"/>
        <a:stretch>
          <a:fillRect/>
        </a:stretch>
      </xdr:blipFill>
      <xdr:spPr>
        <a:xfrm>
          <a:off x="5248275" y="20478750"/>
          <a:ext cx="1332000" cy="1332000"/>
        </a:xfrm>
        <a:prstGeom prst="rect">
          <a:avLst/>
        </a:prstGeom>
        <a:ln w="9525">
          <a:solidFill>
            <a:srgbClr val="000000"/>
          </a:solidFill>
          <a:prstDash val="solid"/>
        </a:ln>
      </xdr:spPr>
    </xdr:pic>
    <xdr:clientData/>
  </xdr:twoCellAnchor>
  <xdr:twoCellAnchor>
    <xdr:from>
      <xdr:col>8</xdr:col>
      <xdr:colOff>133350</xdr:colOff>
      <xdr:row>129</xdr:row>
      <xdr:rowOff>76200</xdr:rowOff>
    </xdr:from>
    <xdr:to>
      <xdr:col>8</xdr:col>
      <xdr:colOff>1465350</xdr:colOff>
      <xdr:row>129</xdr:row>
      <xdr:rowOff>1408200</xdr:rowOff>
    </xdr:to>
    <xdr:pic>
      <xdr:nvPicPr>
        <xdr:cNvPr id="1095" name="Имя " descr="Descr "/>
        <xdr:cNvPicPr>
          <a:picLocks noChangeAspect="1"/>
        </xdr:cNvPicPr>
      </xdr:nvPicPr>
      <xdr:blipFill>
        <a:blip xmlns:r="http://schemas.openxmlformats.org/officeDocument/2006/relationships" r:embed="rId16"/>
        <a:stretch>
          <a:fillRect/>
        </a:stretch>
      </xdr:blipFill>
      <xdr:spPr>
        <a:xfrm>
          <a:off x="5248275" y="22002750"/>
          <a:ext cx="1332000" cy="1332000"/>
        </a:xfrm>
        <a:prstGeom prst="rect">
          <a:avLst/>
        </a:prstGeom>
        <a:ln w="9525">
          <a:solidFill>
            <a:srgbClr val="000000"/>
          </a:solidFill>
          <a:prstDash val="solid"/>
        </a:ln>
      </xdr:spPr>
    </xdr:pic>
    <xdr:clientData/>
  </xdr:twoCellAnchor>
  <xdr:twoCellAnchor>
    <xdr:from>
      <xdr:col>8</xdr:col>
      <xdr:colOff>133350</xdr:colOff>
      <xdr:row>131</xdr:row>
      <xdr:rowOff>76200</xdr:rowOff>
    </xdr:from>
    <xdr:to>
      <xdr:col>8</xdr:col>
      <xdr:colOff>1465350</xdr:colOff>
      <xdr:row>131</xdr:row>
      <xdr:rowOff>1408200</xdr:rowOff>
    </xdr:to>
    <xdr:pic>
      <xdr:nvPicPr>
        <xdr:cNvPr id="1096" name="Имя " descr="Descr "/>
        <xdr:cNvPicPr>
          <a:picLocks noChangeAspect="1"/>
        </xdr:cNvPicPr>
      </xdr:nvPicPr>
      <xdr:blipFill>
        <a:blip xmlns:r="http://schemas.openxmlformats.org/officeDocument/2006/relationships" r:embed="rId17"/>
        <a:stretch>
          <a:fillRect/>
        </a:stretch>
      </xdr:blipFill>
      <xdr:spPr>
        <a:xfrm>
          <a:off x="5248275" y="23526750"/>
          <a:ext cx="1332000" cy="1332000"/>
        </a:xfrm>
        <a:prstGeom prst="rect">
          <a:avLst/>
        </a:prstGeom>
        <a:ln w="9525">
          <a:solidFill>
            <a:srgbClr val="000000"/>
          </a:solidFill>
          <a:prstDash val="solid"/>
        </a:ln>
      </xdr:spPr>
    </xdr:pic>
    <xdr:clientData/>
  </xdr:twoCellAnchor>
  <xdr:twoCellAnchor>
    <xdr:from>
      <xdr:col>8</xdr:col>
      <xdr:colOff>133350</xdr:colOff>
      <xdr:row>135</xdr:row>
      <xdr:rowOff>76200</xdr:rowOff>
    </xdr:from>
    <xdr:to>
      <xdr:col>8</xdr:col>
      <xdr:colOff>1465350</xdr:colOff>
      <xdr:row>135</xdr:row>
      <xdr:rowOff>1408200</xdr:rowOff>
    </xdr:to>
    <xdr:pic>
      <xdr:nvPicPr>
        <xdr:cNvPr id="1097" name="Имя " descr="Descr "/>
        <xdr:cNvPicPr>
          <a:picLocks noChangeAspect="1"/>
        </xdr:cNvPicPr>
      </xdr:nvPicPr>
      <xdr:blipFill>
        <a:blip xmlns:r="http://schemas.openxmlformats.org/officeDocument/2006/relationships" r:embed="rId18"/>
        <a:stretch>
          <a:fillRect/>
        </a:stretch>
      </xdr:blipFill>
      <xdr:spPr>
        <a:xfrm>
          <a:off x="5248275" y="25050750"/>
          <a:ext cx="1332000" cy="1332000"/>
        </a:xfrm>
        <a:prstGeom prst="rect">
          <a:avLst/>
        </a:prstGeom>
        <a:ln w="9525">
          <a:solidFill>
            <a:srgbClr val="000000"/>
          </a:solidFill>
          <a:prstDash val="solid"/>
        </a:ln>
      </xdr:spPr>
    </xdr:pic>
    <xdr:clientData/>
  </xdr:twoCellAnchor>
  <xdr:twoCellAnchor>
    <xdr:from>
      <xdr:col>8</xdr:col>
      <xdr:colOff>133350</xdr:colOff>
      <xdr:row>136</xdr:row>
      <xdr:rowOff>76200</xdr:rowOff>
    </xdr:from>
    <xdr:to>
      <xdr:col>8</xdr:col>
      <xdr:colOff>1465350</xdr:colOff>
      <xdr:row>136</xdr:row>
      <xdr:rowOff>1408200</xdr:rowOff>
    </xdr:to>
    <xdr:pic>
      <xdr:nvPicPr>
        <xdr:cNvPr id="1098" name="Имя " descr="Descr "/>
        <xdr:cNvPicPr>
          <a:picLocks noChangeAspect="1"/>
        </xdr:cNvPicPr>
      </xdr:nvPicPr>
      <xdr:blipFill>
        <a:blip xmlns:r="http://schemas.openxmlformats.org/officeDocument/2006/relationships" r:embed="rId19"/>
        <a:stretch>
          <a:fillRect/>
        </a:stretch>
      </xdr:blipFill>
      <xdr:spPr>
        <a:xfrm>
          <a:off x="5248275" y="26574750"/>
          <a:ext cx="1332000" cy="1332000"/>
        </a:xfrm>
        <a:prstGeom prst="rect">
          <a:avLst/>
        </a:prstGeom>
        <a:ln w="9525">
          <a:solidFill>
            <a:srgbClr val="000000"/>
          </a:solidFill>
          <a:prstDash val="solid"/>
        </a:ln>
      </xdr:spPr>
    </xdr:pic>
    <xdr:clientData/>
  </xdr:twoCellAnchor>
  <xdr:twoCellAnchor>
    <xdr:from>
      <xdr:col>8</xdr:col>
      <xdr:colOff>133350</xdr:colOff>
      <xdr:row>137</xdr:row>
      <xdr:rowOff>76200</xdr:rowOff>
    </xdr:from>
    <xdr:to>
      <xdr:col>8</xdr:col>
      <xdr:colOff>1465350</xdr:colOff>
      <xdr:row>137</xdr:row>
      <xdr:rowOff>1408200</xdr:rowOff>
    </xdr:to>
    <xdr:pic>
      <xdr:nvPicPr>
        <xdr:cNvPr id="1099" name="Имя " descr="Descr "/>
        <xdr:cNvPicPr>
          <a:picLocks noChangeAspect="1"/>
        </xdr:cNvPicPr>
      </xdr:nvPicPr>
      <xdr:blipFill>
        <a:blip xmlns:r="http://schemas.openxmlformats.org/officeDocument/2006/relationships" r:embed="rId20"/>
        <a:stretch>
          <a:fillRect/>
        </a:stretch>
      </xdr:blipFill>
      <xdr:spPr>
        <a:xfrm>
          <a:off x="5248275" y="28098750"/>
          <a:ext cx="1332000" cy="1332000"/>
        </a:xfrm>
        <a:prstGeom prst="rect">
          <a:avLst/>
        </a:prstGeom>
        <a:ln w="9525">
          <a:solidFill>
            <a:srgbClr val="000000"/>
          </a:solidFill>
          <a:prstDash val="solid"/>
        </a:ln>
      </xdr:spPr>
    </xdr:pic>
    <xdr:clientData/>
  </xdr:twoCellAnchor>
  <xdr:twoCellAnchor>
    <xdr:from>
      <xdr:col>8</xdr:col>
      <xdr:colOff>133350</xdr:colOff>
      <xdr:row>138</xdr:row>
      <xdr:rowOff>76200</xdr:rowOff>
    </xdr:from>
    <xdr:to>
      <xdr:col>8</xdr:col>
      <xdr:colOff>1465350</xdr:colOff>
      <xdr:row>138</xdr:row>
      <xdr:rowOff>1408200</xdr:rowOff>
    </xdr:to>
    <xdr:pic>
      <xdr:nvPicPr>
        <xdr:cNvPr id="1100" name="Имя " descr="Descr "/>
        <xdr:cNvPicPr>
          <a:picLocks noChangeAspect="1"/>
        </xdr:cNvPicPr>
      </xdr:nvPicPr>
      <xdr:blipFill>
        <a:blip xmlns:r="http://schemas.openxmlformats.org/officeDocument/2006/relationships" r:embed="rId21"/>
        <a:stretch>
          <a:fillRect/>
        </a:stretch>
      </xdr:blipFill>
      <xdr:spPr>
        <a:xfrm>
          <a:off x="5248275" y="29622750"/>
          <a:ext cx="1332000" cy="1332000"/>
        </a:xfrm>
        <a:prstGeom prst="rect">
          <a:avLst/>
        </a:prstGeom>
        <a:ln w="9525">
          <a:solidFill>
            <a:srgbClr val="000000"/>
          </a:solidFill>
          <a:prstDash val="solid"/>
        </a:ln>
      </xdr:spPr>
    </xdr:pic>
    <xdr:clientData/>
  </xdr:twoCellAnchor>
  <xdr:twoCellAnchor>
    <xdr:from>
      <xdr:col>8</xdr:col>
      <xdr:colOff>133350</xdr:colOff>
      <xdr:row>139</xdr:row>
      <xdr:rowOff>76200</xdr:rowOff>
    </xdr:from>
    <xdr:to>
      <xdr:col>8</xdr:col>
      <xdr:colOff>1465350</xdr:colOff>
      <xdr:row>139</xdr:row>
      <xdr:rowOff>1408200</xdr:rowOff>
    </xdr:to>
    <xdr:pic>
      <xdr:nvPicPr>
        <xdr:cNvPr id="1101" name="Имя " descr="Descr "/>
        <xdr:cNvPicPr>
          <a:picLocks noChangeAspect="1"/>
        </xdr:cNvPicPr>
      </xdr:nvPicPr>
      <xdr:blipFill>
        <a:blip xmlns:r="http://schemas.openxmlformats.org/officeDocument/2006/relationships" r:embed="rId22"/>
        <a:stretch>
          <a:fillRect/>
        </a:stretch>
      </xdr:blipFill>
      <xdr:spPr>
        <a:xfrm>
          <a:off x="5248275" y="31146750"/>
          <a:ext cx="1332000" cy="1332000"/>
        </a:xfrm>
        <a:prstGeom prst="rect">
          <a:avLst/>
        </a:prstGeom>
        <a:ln w="9525">
          <a:solidFill>
            <a:srgbClr val="000000"/>
          </a:solidFill>
          <a:prstDash val="solid"/>
        </a:ln>
      </xdr:spPr>
    </xdr:pic>
    <xdr:clientData/>
  </xdr:twoCellAnchor>
  <xdr:twoCellAnchor>
    <xdr:from>
      <xdr:col>8</xdr:col>
      <xdr:colOff>133350</xdr:colOff>
      <xdr:row>140</xdr:row>
      <xdr:rowOff>76200</xdr:rowOff>
    </xdr:from>
    <xdr:to>
      <xdr:col>8</xdr:col>
      <xdr:colOff>1465350</xdr:colOff>
      <xdr:row>140</xdr:row>
      <xdr:rowOff>1408200</xdr:rowOff>
    </xdr:to>
    <xdr:pic>
      <xdr:nvPicPr>
        <xdr:cNvPr id="1102" name="Имя " descr="Descr "/>
        <xdr:cNvPicPr>
          <a:picLocks noChangeAspect="1"/>
        </xdr:cNvPicPr>
      </xdr:nvPicPr>
      <xdr:blipFill>
        <a:blip xmlns:r="http://schemas.openxmlformats.org/officeDocument/2006/relationships" r:embed="rId23"/>
        <a:stretch>
          <a:fillRect/>
        </a:stretch>
      </xdr:blipFill>
      <xdr:spPr>
        <a:xfrm>
          <a:off x="5248275" y="32670750"/>
          <a:ext cx="1332000" cy="1332000"/>
        </a:xfrm>
        <a:prstGeom prst="rect">
          <a:avLst/>
        </a:prstGeom>
        <a:ln w="9525">
          <a:solidFill>
            <a:srgbClr val="000000"/>
          </a:solidFill>
          <a:prstDash val="solid"/>
        </a:ln>
      </xdr:spPr>
    </xdr:pic>
    <xdr:clientData/>
  </xdr:twoCellAnchor>
  <xdr:twoCellAnchor>
    <xdr:from>
      <xdr:col>8</xdr:col>
      <xdr:colOff>133350</xdr:colOff>
      <xdr:row>143</xdr:row>
      <xdr:rowOff>76200</xdr:rowOff>
    </xdr:from>
    <xdr:to>
      <xdr:col>8</xdr:col>
      <xdr:colOff>1465350</xdr:colOff>
      <xdr:row>143</xdr:row>
      <xdr:rowOff>1408200</xdr:rowOff>
    </xdr:to>
    <xdr:pic>
      <xdr:nvPicPr>
        <xdr:cNvPr id="1103" name="Имя " descr="Descr "/>
        <xdr:cNvPicPr>
          <a:picLocks noChangeAspect="1"/>
        </xdr:cNvPicPr>
      </xdr:nvPicPr>
      <xdr:blipFill>
        <a:blip xmlns:r="http://schemas.openxmlformats.org/officeDocument/2006/relationships" r:embed="rId24"/>
        <a:stretch>
          <a:fillRect/>
        </a:stretch>
      </xdr:blipFill>
      <xdr:spPr>
        <a:xfrm>
          <a:off x="5248275" y="34194750"/>
          <a:ext cx="1332000" cy="1332000"/>
        </a:xfrm>
        <a:prstGeom prst="rect">
          <a:avLst/>
        </a:prstGeom>
        <a:ln w="9525">
          <a:solidFill>
            <a:srgbClr val="000000"/>
          </a:solidFill>
          <a:prstDash val="solid"/>
        </a:ln>
      </xdr:spPr>
    </xdr:pic>
    <xdr:clientData/>
  </xdr:twoCellAnchor>
  <xdr:twoCellAnchor>
    <xdr:from>
      <xdr:col>8</xdr:col>
      <xdr:colOff>133350</xdr:colOff>
      <xdr:row>149</xdr:row>
      <xdr:rowOff>76200</xdr:rowOff>
    </xdr:from>
    <xdr:to>
      <xdr:col>8</xdr:col>
      <xdr:colOff>1465350</xdr:colOff>
      <xdr:row>149</xdr:row>
      <xdr:rowOff>1408200</xdr:rowOff>
    </xdr:to>
    <xdr:pic>
      <xdr:nvPicPr>
        <xdr:cNvPr id="1104" name="Имя " descr="Descr "/>
        <xdr:cNvPicPr>
          <a:picLocks noChangeAspect="1"/>
        </xdr:cNvPicPr>
      </xdr:nvPicPr>
      <xdr:blipFill>
        <a:blip xmlns:r="http://schemas.openxmlformats.org/officeDocument/2006/relationships" r:embed="rId25"/>
        <a:stretch>
          <a:fillRect/>
        </a:stretch>
      </xdr:blipFill>
      <xdr:spPr>
        <a:xfrm>
          <a:off x="5248275" y="35718750"/>
          <a:ext cx="1332000" cy="1332000"/>
        </a:xfrm>
        <a:prstGeom prst="rect">
          <a:avLst/>
        </a:prstGeom>
        <a:ln w="9525">
          <a:solidFill>
            <a:srgbClr val="000000"/>
          </a:solidFill>
          <a:prstDash val="solid"/>
        </a:ln>
      </xdr:spPr>
    </xdr:pic>
    <xdr:clientData/>
  </xdr:twoCellAnchor>
  <xdr:twoCellAnchor>
    <xdr:from>
      <xdr:col>8</xdr:col>
      <xdr:colOff>133350</xdr:colOff>
      <xdr:row>164</xdr:row>
      <xdr:rowOff>76200</xdr:rowOff>
    </xdr:from>
    <xdr:to>
      <xdr:col>8</xdr:col>
      <xdr:colOff>1465350</xdr:colOff>
      <xdr:row>164</xdr:row>
      <xdr:rowOff>1408200</xdr:rowOff>
    </xdr:to>
    <xdr:pic>
      <xdr:nvPicPr>
        <xdr:cNvPr id="1105" name="Имя " descr="Descr "/>
        <xdr:cNvPicPr>
          <a:picLocks noChangeAspect="1"/>
        </xdr:cNvPicPr>
      </xdr:nvPicPr>
      <xdr:blipFill>
        <a:blip xmlns:r="http://schemas.openxmlformats.org/officeDocument/2006/relationships" r:embed="rId26"/>
        <a:stretch>
          <a:fillRect/>
        </a:stretch>
      </xdr:blipFill>
      <xdr:spPr>
        <a:xfrm>
          <a:off x="5248275" y="37242750"/>
          <a:ext cx="1332000" cy="1332000"/>
        </a:xfrm>
        <a:prstGeom prst="rect">
          <a:avLst/>
        </a:prstGeom>
        <a:ln w="9525">
          <a:solidFill>
            <a:srgbClr val="000000"/>
          </a:solidFill>
          <a:prstDash val="solid"/>
        </a:ln>
      </xdr:spPr>
    </xdr:pic>
    <xdr:clientData/>
  </xdr:twoCellAnchor>
  <xdr:twoCellAnchor>
    <xdr:from>
      <xdr:col>8</xdr:col>
      <xdr:colOff>133350</xdr:colOff>
      <xdr:row>169</xdr:row>
      <xdr:rowOff>76200</xdr:rowOff>
    </xdr:from>
    <xdr:to>
      <xdr:col>8</xdr:col>
      <xdr:colOff>1465350</xdr:colOff>
      <xdr:row>169</xdr:row>
      <xdr:rowOff>1408200</xdr:rowOff>
    </xdr:to>
    <xdr:pic>
      <xdr:nvPicPr>
        <xdr:cNvPr id="1106" name="Имя " descr="Descr "/>
        <xdr:cNvPicPr>
          <a:picLocks noChangeAspect="1"/>
        </xdr:cNvPicPr>
      </xdr:nvPicPr>
      <xdr:blipFill>
        <a:blip xmlns:r="http://schemas.openxmlformats.org/officeDocument/2006/relationships" r:embed="rId27"/>
        <a:stretch>
          <a:fillRect/>
        </a:stretch>
      </xdr:blipFill>
      <xdr:spPr>
        <a:xfrm>
          <a:off x="5248275" y="38766750"/>
          <a:ext cx="1332000" cy="1332000"/>
        </a:xfrm>
        <a:prstGeom prst="rect">
          <a:avLst/>
        </a:prstGeom>
        <a:ln w="9525">
          <a:solidFill>
            <a:srgbClr val="000000"/>
          </a:solidFill>
          <a:prstDash val="solid"/>
        </a:ln>
      </xdr:spPr>
    </xdr:pic>
    <xdr:clientData/>
  </xdr:twoCellAnchor>
  <xdr:twoCellAnchor>
    <xdr:from>
      <xdr:col>8</xdr:col>
      <xdr:colOff>133350</xdr:colOff>
      <xdr:row>170</xdr:row>
      <xdr:rowOff>76200</xdr:rowOff>
    </xdr:from>
    <xdr:to>
      <xdr:col>8</xdr:col>
      <xdr:colOff>1465350</xdr:colOff>
      <xdr:row>170</xdr:row>
      <xdr:rowOff>1408200</xdr:rowOff>
    </xdr:to>
    <xdr:pic>
      <xdr:nvPicPr>
        <xdr:cNvPr id="1107" name="Имя " descr="Descr "/>
        <xdr:cNvPicPr>
          <a:picLocks noChangeAspect="1"/>
        </xdr:cNvPicPr>
      </xdr:nvPicPr>
      <xdr:blipFill>
        <a:blip xmlns:r="http://schemas.openxmlformats.org/officeDocument/2006/relationships" r:embed="rId28"/>
        <a:stretch>
          <a:fillRect/>
        </a:stretch>
      </xdr:blipFill>
      <xdr:spPr>
        <a:xfrm>
          <a:off x="5248275" y="40290750"/>
          <a:ext cx="1332000" cy="1332000"/>
        </a:xfrm>
        <a:prstGeom prst="rect">
          <a:avLst/>
        </a:prstGeom>
        <a:ln w="9525">
          <a:solidFill>
            <a:srgbClr val="000000"/>
          </a:solidFill>
          <a:prstDash val="solid"/>
        </a:ln>
      </xdr:spPr>
    </xdr:pic>
    <xdr:clientData/>
  </xdr:twoCellAnchor>
  <xdr:twoCellAnchor>
    <xdr:from>
      <xdr:col>8</xdr:col>
      <xdr:colOff>133350</xdr:colOff>
      <xdr:row>181</xdr:row>
      <xdr:rowOff>76200</xdr:rowOff>
    </xdr:from>
    <xdr:to>
      <xdr:col>8</xdr:col>
      <xdr:colOff>1465350</xdr:colOff>
      <xdr:row>181</xdr:row>
      <xdr:rowOff>1408200</xdr:rowOff>
    </xdr:to>
    <xdr:pic>
      <xdr:nvPicPr>
        <xdr:cNvPr id="1108" name="Имя " descr="Descr "/>
        <xdr:cNvPicPr>
          <a:picLocks noChangeAspect="1"/>
        </xdr:cNvPicPr>
      </xdr:nvPicPr>
      <xdr:blipFill>
        <a:blip xmlns:r="http://schemas.openxmlformats.org/officeDocument/2006/relationships" r:embed="rId29"/>
        <a:stretch>
          <a:fillRect/>
        </a:stretch>
      </xdr:blipFill>
      <xdr:spPr>
        <a:xfrm>
          <a:off x="5248275" y="41814750"/>
          <a:ext cx="1332000" cy="1332000"/>
        </a:xfrm>
        <a:prstGeom prst="rect">
          <a:avLst/>
        </a:prstGeom>
        <a:ln w="9525">
          <a:solidFill>
            <a:srgbClr val="000000"/>
          </a:solidFill>
          <a:prstDash val="solid"/>
        </a:ln>
      </xdr:spPr>
    </xdr:pic>
    <xdr:clientData/>
  </xdr:twoCellAnchor>
  <xdr:twoCellAnchor>
    <xdr:from>
      <xdr:col>8</xdr:col>
      <xdr:colOff>133350</xdr:colOff>
      <xdr:row>190</xdr:row>
      <xdr:rowOff>76200</xdr:rowOff>
    </xdr:from>
    <xdr:to>
      <xdr:col>8</xdr:col>
      <xdr:colOff>1465350</xdr:colOff>
      <xdr:row>190</xdr:row>
      <xdr:rowOff>1408200</xdr:rowOff>
    </xdr:to>
    <xdr:pic>
      <xdr:nvPicPr>
        <xdr:cNvPr id="1109" name="Имя " descr="Descr "/>
        <xdr:cNvPicPr>
          <a:picLocks noChangeAspect="1"/>
        </xdr:cNvPicPr>
      </xdr:nvPicPr>
      <xdr:blipFill>
        <a:blip xmlns:r="http://schemas.openxmlformats.org/officeDocument/2006/relationships" r:embed="rId30"/>
        <a:stretch>
          <a:fillRect/>
        </a:stretch>
      </xdr:blipFill>
      <xdr:spPr>
        <a:xfrm>
          <a:off x="5248275" y="43338750"/>
          <a:ext cx="1332000" cy="1332000"/>
        </a:xfrm>
        <a:prstGeom prst="rect">
          <a:avLst/>
        </a:prstGeom>
        <a:ln w="9525">
          <a:solidFill>
            <a:srgbClr val="000000"/>
          </a:solidFill>
          <a:prstDash val="solid"/>
        </a:ln>
      </xdr:spPr>
    </xdr:pic>
    <xdr:clientData/>
  </xdr:twoCellAnchor>
  <xdr:twoCellAnchor>
    <xdr:from>
      <xdr:col>8</xdr:col>
      <xdr:colOff>133350</xdr:colOff>
      <xdr:row>191</xdr:row>
      <xdr:rowOff>76200</xdr:rowOff>
    </xdr:from>
    <xdr:to>
      <xdr:col>8</xdr:col>
      <xdr:colOff>1465350</xdr:colOff>
      <xdr:row>191</xdr:row>
      <xdr:rowOff>1408200</xdr:rowOff>
    </xdr:to>
    <xdr:pic>
      <xdr:nvPicPr>
        <xdr:cNvPr id="1110" name="Имя " descr="Descr "/>
        <xdr:cNvPicPr>
          <a:picLocks noChangeAspect="1"/>
        </xdr:cNvPicPr>
      </xdr:nvPicPr>
      <xdr:blipFill>
        <a:blip xmlns:r="http://schemas.openxmlformats.org/officeDocument/2006/relationships" r:embed="rId31"/>
        <a:stretch>
          <a:fillRect/>
        </a:stretch>
      </xdr:blipFill>
      <xdr:spPr>
        <a:xfrm>
          <a:off x="5248275" y="44862750"/>
          <a:ext cx="1332000" cy="1332000"/>
        </a:xfrm>
        <a:prstGeom prst="rect">
          <a:avLst/>
        </a:prstGeom>
        <a:ln w="9525">
          <a:solidFill>
            <a:srgbClr val="000000"/>
          </a:solidFill>
          <a:prstDash val="solid"/>
        </a:ln>
      </xdr:spPr>
    </xdr:pic>
    <xdr:clientData/>
  </xdr:twoCellAnchor>
  <xdr:twoCellAnchor>
    <xdr:from>
      <xdr:col>8</xdr:col>
      <xdr:colOff>133350</xdr:colOff>
      <xdr:row>195</xdr:row>
      <xdr:rowOff>76200</xdr:rowOff>
    </xdr:from>
    <xdr:to>
      <xdr:col>8</xdr:col>
      <xdr:colOff>1465350</xdr:colOff>
      <xdr:row>195</xdr:row>
      <xdr:rowOff>1408200</xdr:rowOff>
    </xdr:to>
    <xdr:pic>
      <xdr:nvPicPr>
        <xdr:cNvPr id="1111" name="Имя " descr="Descr "/>
        <xdr:cNvPicPr>
          <a:picLocks noChangeAspect="1"/>
        </xdr:cNvPicPr>
      </xdr:nvPicPr>
      <xdr:blipFill>
        <a:blip xmlns:r="http://schemas.openxmlformats.org/officeDocument/2006/relationships" r:embed="rId32"/>
        <a:stretch>
          <a:fillRect/>
        </a:stretch>
      </xdr:blipFill>
      <xdr:spPr>
        <a:xfrm>
          <a:off x="5248275" y="46386750"/>
          <a:ext cx="1332000" cy="1332000"/>
        </a:xfrm>
        <a:prstGeom prst="rect">
          <a:avLst/>
        </a:prstGeom>
        <a:ln w="9525">
          <a:solidFill>
            <a:srgbClr val="000000"/>
          </a:solidFill>
          <a:prstDash val="solid"/>
        </a:ln>
      </xdr:spPr>
    </xdr:pic>
    <xdr:clientData/>
  </xdr:twoCellAnchor>
  <xdr:twoCellAnchor>
    <xdr:from>
      <xdr:col>8</xdr:col>
      <xdr:colOff>133350</xdr:colOff>
      <xdr:row>212</xdr:row>
      <xdr:rowOff>76200</xdr:rowOff>
    </xdr:from>
    <xdr:to>
      <xdr:col>8</xdr:col>
      <xdr:colOff>1465350</xdr:colOff>
      <xdr:row>212</xdr:row>
      <xdr:rowOff>1408200</xdr:rowOff>
    </xdr:to>
    <xdr:pic>
      <xdr:nvPicPr>
        <xdr:cNvPr id="1112" name="Имя " descr="Descr "/>
        <xdr:cNvPicPr>
          <a:picLocks noChangeAspect="1"/>
        </xdr:cNvPicPr>
      </xdr:nvPicPr>
      <xdr:blipFill>
        <a:blip xmlns:r="http://schemas.openxmlformats.org/officeDocument/2006/relationships" r:embed="rId33"/>
        <a:stretch>
          <a:fillRect/>
        </a:stretch>
      </xdr:blipFill>
      <xdr:spPr>
        <a:xfrm>
          <a:off x="5248275" y="47910750"/>
          <a:ext cx="1332000" cy="1332000"/>
        </a:xfrm>
        <a:prstGeom prst="rect">
          <a:avLst/>
        </a:prstGeom>
        <a:ln w="9525">
          <a:solidFill>
            <a:srgbClr val="000000"/>
          </a:solidFill>
          <a:prstDash val="solid"/>
        </a:ln>
      </xdr:spPr>
    </xdr:pic>
    <xdr:clientData/>
  </xdr:twoCellAnchor>
  <xdr:twoCellAnchor>
    <xdr:from>
      <xdr:col>8</xdr:col>
      <xdr:colOff>133350</xdr:colOff>
      <xdr:row>213</xdr:row>
      <xdr:rowOff>76200</xdr:rowOff>
    </xdr:from>
    <xdr:to>
      <xdr:col>8</xdr:col>
      <xdr:colOff>1465350</xdr:colOff>
      <xdr:row>213</xdr:row>
      <xdr:rowOff>1408200</xdr:rowOff>
    </xdr:to>
    <xdr:pic>
      <xdr:nvPicPr>
        <xdr:cNvPr id="1113" name="Имя " descr="Descr "/>
        <xdr:cNvPicPr>
          <a:picLocks noChangeAspect="1"/>
        </xdr:cNvPicPr>
      </xdr:nvPicPr>
      <xdr:blipFill>
        <a:blip xmlns:r="http://schemas.openxmlformats.org/officeDocument/2006/relationships" r:embed="rId34"/>
        <a:stretch>
          <a:fillRect/>
        </a:stretch>
      </xdr:blipFill>
      <xdr:spPr>
        <a:xfrm>
          <a:off x="5248275" y="49434750"/>
          <a:ext cx="1332000" cy="1332000"/>
        </a:xfrm>
        <a:prstGeom prst="rect">
          <a:avLst/>
        </a:prstGeom>
        <a:ln w="9525">
          <a:solidFill>
            <a:srgbClr val="000000"/>
          </a:solidFill>
          <a:prstDash val="solid"/>
        </a:ln>
      </xdr:spPr>
    </xdr:pic>
    <xdr:clientData/>
  </xdr:twoCellAnchor>
  <xdr:twoCellAnchor>
    <xdr:from>
      <xdr:col>8</xdr:col>
      <xdr:colOff>133350</xdr:colOff>
      <xdr:row>217</xdr:row>
      <xdr:rowOff>76200</xdr:rowOff>
    </xdr:from>
    <xdr:to>
      <xdr:col>8</xdr:col>
      <xdr:colOff>1465350</xdr:colOff>
      <xdr:row>217</xdr:row>
      <xdr:rowOff>1408200</xdr:rowOff>
    </xdr:to>
    <xdr:pic>
      <xdr:nvPicPr>
        <xdr:cNvPr id="1114" name="Имя " descr="Descr "/>
        <xdr:cNvPicPr>
          <a:picLocks noChangeAspect="1"/>
        </xdr:cNvPicPr>
      </xdr:nvPicPr>
      <xdr:blipFill>
        <a:blip xmlns:r="http://schemas.openxmlformats.org/officeDocument/2006/relationships" r:embed="rId35"/>
        <a:stretch>
          <a:fillRect/>
        </a:stretch>
      </xdr:blipFill>
      <xdr:spPr>
        <a:xfrm>
          <a:off x="5248275" y="50958750"/>
          <a:ext cx="1332000" cy="1332000"/>
        </a:xfrm>
        <a:prstGeom prst="rect">
          <a:avLst/>
        </a:prstGeom>
        <a:ln w="9525">
          <a:solidFill>
            <a:srgbClr val="000000"/>
          </a:solidFill>
          <a:prstDash val="solid"/>
        </a:ln>
      </xdr:spPr>
    </xdr:pic>
    <xdr:clientData/>
  </xdr:twoCellAnchor>
  <xdr:twoCellAnchor>
    <xdr:from>
      <xdr:col>8</xdr:col>
      <xdr:colOff>133350</xdr:colOff>
      <xdr:row>219</xdr:row>
      <xdr:rowOff>76200</xdr:rowOff>
    </xdr:from>
    <xdr:to>
      <xdr:col>8</xdr:col>
      <xdr:colOff>1465350</xdr:colOff>
      <xdr:row>219</xdr:row>
      <xdr:rowOff>1408200</xdr:rowOff>
    </xdr:to>
    <xdr:pic>
      <xdr:nvPicPr>
        <xdr:cNvPr id="1115" name="Имя " descr="Descr "/>
        <xdr:cNvPicPr>
          <a:picLocks noChangeAspect="1"/>
        </xdr:cNvPicPr>
      </xdr:nvPicPr>
      <xdr:blipFill>
        <a:blip xmlns:r="http://schemas.openxmlformats.org/officeDocument/2006/relationships" r:embed="rId36"/>
        <a:stretch>
          <a:fillRect/>
        </a:stretch>
      </xdr:blipFill>
      <xdr:spPr>
        <a:xfrm>
          <a:off x="5248275" y="52482750"/>
          <a:ext cx="1332000" cy="1332000"/>
        </a:xfrm>
        <a:prstGeom prst="rect">
          <a:avLst/>
        </a:prstGeom>
        <a:ln w="9525">
          <a:solidFill>
            <a:srgbClr val="000000"/>
          </a:solidFill>
          <a:prstDash val="solid"/>
        </a:ln>
      </xdr:spPr>
    </xdr:pic>
    <xdr:clientData/>
  </xdr:twoCellAnchor>
  <xdr:twoCellAnchor>
    <xdr:from>
      <xdr:col>8</xdr:col>
      <xdr:colOff>133350</xdr:colOff>
      <xdr:row>225</xdr:row>
      <xdr:rowOff>76200</xdr:rowOff>
    </xdr:from>
    <xdr:to>
      <xdr:col>8</xdr:col>
      <xdr:colOff>1465350</xdr:colOff>
      <xdr:row>225</xdr:row>
      <xdr:rowOff>1408200</xdr:rowOff>
    </xdr:to>
    <xdr:pic>
      <xdr:nvPicPr>
        <xdr:cNvPr id="1116" name="Имя " descr="Descr "/>
        <xdr:cNvPicPr>
          <a:picLocks noChangeAspect="1"/>
        </xdr:cNvPicPr>
      </xdr:nvPicPr>
      <xdr:blipFill>
        <a:blip xmlns:r="http://schemas.openxmlformats.org/officeDocument/2006/relationships" r:embed="rId37"/>
        <a:stretch>
          <a:fillRect/>
        </a:stretch>
      </xdr:blipFill>
      <xdr:spPr>
        <a:xfrm>
          <a:off x="5248275" y="54006750"/>
          <a:ext cx="1332000" cy="1332000"/>
        </a:xfrm>
        <a:prstGeom prst="rect">
          <a:avLst/>
        </a:prstGeom>
        <a:ln w="9525">
          <a:solidFill>
            <a:srgbClr val="000000"/>
          </a:solidFill>
          <a:prstDash val="solid"/>
        </a:ln>
      </xdr:spPr>
    </xdr:pic>
    <xdr:clientData/>
  </xdr:twoCellAnchor>
  <xdr:twoCellAnchor>
    <xdr:from>
      <xdr:col>8</xdr:col>
      <xdr:colOff>133350</xdr:colOff>
      <xdr:row>232</xdr:row>
      <xdr:rowOff>76200</xdr:rowOff>
    </xdr:from>
    <xdr:to>
      <xdr:col>8</xdr:col>
      <xdr:colOff>1465350</xdr:colOff>
      <xdr:row>232</xdr:row>
      <xdr:rowOff>1408200</xdr:rowOff>
    </xdr:to>
    <xdr:pic>
      <xdr:nvPicPr>
        <xdr:cNvPr id="1117" name="Имя " descr="Descr "/>
        <xdr:cNvPicPr>
          <a:picLocks noChangeAspect="1"/>
        </xdr:cNvPicPr>
      </xdr:nvPicPr>
      <xdr:blipFill>
        <a:blip xmlns:r="http://schemas.openxmlformats.org/officeDocument/2006/relationships" r:embed="rId38"/>
        <a:stretch>
          <a:fillRect/>
        </a:stretch>
      </xdr:blipFill>
      <xdr:spPr>
        <a:xfrm>
          <a:off x="5248275" y="55530750"/>
          <a:ext cx="1332000" cy="1332000"/>
        </a:xfrm>
        <a:prstGeom prst="rect">
          <a:avLst/>
        </a:prstGeom>
        <a:ln w="9525">
          <a:solidFill>
            <a:srgbClr val="000000"/>
          </a:solidFill>
          <a:prstDash val="solid"/>
        </a:ln>
      </xdr:spPr>
    </xdr:pic>
    <xdr:clientData/>
  </xdr:twoCellAnchor>
  <xdr:twoCellAnchor>
    <xdr:from>
      <xdr:col>8</xdr:col>
      <xdr:colOff>133350</xdr:colOff>
      <xdr:row>236</xdr:row>
      <xdr:rowOff>76200</xdr:rowOff>
    </xdr:from>
    <xdr:to>
      <xdr:col>8</xdr:col>
      <xdr:colOff>1465350</xdr:colOff>
      <xdr:row>236</xdr:row>
      <xdr:rowOff>1408200</xdr:rowOff>
    </xdr:to>
    <xdr:pic>
      <xdr:nvPicPr>
        <xdr:cNvPr id="1118" name="Имя " descr="Descr "/>
        <xdr:cNvPicPr>
          <a:picLocks noChangeAspect="1"/>
        </xdr:cNvPicPr>
      </xdr:nvPicPr>
      <xdr:blipFill>
        <a:blip xmlns:r="http://schemas.openxmlformats.org/officeDocument/2006/relationships" r:embed="rId39"/>
        <a:stretch>
          <a:fillRect/>
        </a:stretch>
      </xdr:blipFill>
      <xdr:spPr>
        <a:xfrm>
          <a:off x="5248275" y="57054750"/>
          <a:ext cx="1332000" cy="1332000"/>
        </a:xfrm>
        <a:prstGeom prst="rect">
          <a:avLst/>
        </a:prstGeom>
        <a:ln w="9525">
          <a:solidFill>
            <a:srgbClr val="000000"/>
          </a:solidFill>
          <a:prstDash val="solid"/>
        </a:ln>
      </xdr:spPr>
    </xdr:pic>
    <xdr:clientData/>
  </xdr:twoCellAnchor>
  <xdr:twoCellAnchor>
    <xdr:from>
      <xdr:col>8</xdr:col>
      <xdr:colOff>133350</xdr:colOff>
      <xdr:row>243</xdr:row>
      <xdr:rowOff>76200</xdr:rowOff>
    </xdr:from>
    <xdr:to>
      <xdr:col>8</xdr:col>
      <xdr:colOff>1465350</xdr:colOff>
      <xdr:row>243</xdr:row>
      <xdr:rowOff>1408200</xdr:rowOff>
    </xdr:to>
    <xdr:pic>
      <xdr:nvPicPr>
        <xdr:cNvPr id="1119" name="Имя " descr="Descr "/>
        <xdr:cNvPicPr>
          <a:picLocks noChangeAspect="1"/>
        </xdr:cNvPicPr>
      </xdr:nvPicPr>
      <xdr:blipFill>
        <a:blip xmlns:r="http://schemas.openxmlformats.org/officeDocument/2006/relationships" r:embed="rId40"/>
        <a:stretch>
          <a:fillRect/>
        </a:stretch>
      </xdr:blipFill>
      <xdr:spPr>
        <a:xfrm>
          <a:off x="5248275" y="58578750"/>
          <a:ext cx="1332000" cy="1332000"/>
        </a:xfrm>
        <a:prstGeom prst="rect">
          <a:avLst/>
        </a:prstGeom>
        <a:ln w="9525">
          <a:solidFill>
            <a:srgbClr val="000000"/>
          </a:solidFill>
          <a:prstDash val="solid"/>
        </a:ln>
      </xdr:spPr>
    </xdr:pic>
    <xdr:clientData/>
  </xdr:twoCellAnchor>
  <xdr:twoCellAnchor>
    <xdr:from>
      <xdr:col>8</xdr:col>
      <xdr:colOff>133350</xdr:colOff>
      <xdr:row>244</xdr:row>
      <xdr:rowOff>76200</xdr:rowOff>
    </xdr:from>
    <xdr:to>
      <xdr:col>8</xdr:col>
      <xdr:colOff>1465350</xdr:colOff>
      <xdr:row>244</xdr:row>
      <xdr:rowOff>1408200</xdr:rowOff>
    </xdr:to>
    <xdr:pic>
      <xdr:nvPicPr>
        <xdr:cNvPr id="1120" name="Имя " descr="Descr "/>
        <xdr:cNvPicPr>
          <a:picLocks noChangeAspect="1"/>
        </xdr:cNvPicPr>
      </xdr:nvPicPr>
      <xdr:blipFill>
        <a:blip xmlns:r="http://schemas.openxmlformats.org/officeDocument/2006/relationships" r:embed="rId41"/>
        <a:stretch>
          <a:fillRect/>
        </a:stretch>
      </xdr:blipFill>
      <xdr:spPr>
        <a:xfrm>
          <a:off x="5248275" y="60102750"/>
          <a:ext cx="1332000" cy="1332000"/>
        </a:xfrm>
        <a:prstGeom prst="rect">
          <a:avLst/>
        </a:prstGeom>
        <a:ln w="9525">
          <a:solidFill>
            <a:srgbClr val="000000"/>
          </a:solidFill>
          <a:prstDash val="solid"/>
        </a:ln>
      </xdr:spPr>
    </xdr:pic>
    <xdr:clientData/>
  </xdr:twoCellAnchor>
  <xdr:twoCellAnchor>
    <xdr:from>
      <xdr:col>8</xdr:col>
      <xdr:colOff>142875</xdr:colOff>
      <xdr:row>19</xdr:row>
      <xdr:rowOff>66675</xdr:rowOff>
    </xdr:from>
    <xdr:to>
      <xdr:col>8</xdr:col>
      <xdr:colOff>1474875</xdr:colOff>
      <xdr:row>19</xdr:row>
      <xdr:rowOff>1398675</xdr:rowOff>
    </xdr:to>
    <xdr:pic>
      <xdr:nvPicPr>
        <xdr:cNvPr id="588" name="Имя " descr="Descr "/>
        <xdr:cNvPicPr>
          <a:picLocks noChangeAspect="1"/>
        </xdr:cNvPicPr>
      </xdr:nvPicPr>
      <xdr:blipFill>
        <a:blip xmlns:r="http://schemas.openxmlformats.org/officeDocument/2006/relationships" r:embed="rId42"/>
        <a:stretch>
          <a:fillRect/>
        </a:stretch>
      </xdr:blipFill>
      <xdr:spPr>
        <a:xfrm>
          <a:off x="5257800" y="657225"/>
          <a:ext cx="1332000" cy="1332000"/>
        </a:xfrm>
        <a:prstGeom prst="rect">
          <a:avLst/>
        </a:prstGeom>
        <a:ln w="9525">
          <a:solidFill>
            <a:srgbClr val="000000"/>
          </a:solidFill>
          <a:prstDash val="solid"/>
        </a:ln>
      </xdr:spPr>
    </xdr:pic>
    <xdr:clientData/>
  </xdr:twoCellAnchor>
  <xdr:twoCellAnchor>
    <xdr:from>
      <xdr:col>8</xdr:col>
      <xdr:colOff>142875</xdr:colOff>
      <xdr:row>21</xdr:row>
      <xdr:rowOff>66675</xdr:rowOff>
    </xdr:from>
    <xdr:to>
      <xdr:col>8</xdr:col>
      <xdr:colOff>1474875</xdr:colOff>
      <xdr:row>21</xdr:row>
      <xdr:rowOff>1398675</xdr:rowOff>
    </xdr:to>
    <xdr:pic>
      <xdr:nvPicPr>
        <xdr:cNvPr id="589" name="Имя " descr="Descr "/>
        <xdr:cNvPicPr>
          <a:picLocks noChangeAspect="1"/>
        </xdr:cNvPicPr>
      </xdr:nvPicPr>
      <xdr:blipFill>
        <a:blip xmlns:r="http://schemas.openxmlformats.org/officeDocument/2006/relationships" r:embed="rId43"/>
        <a:stretch>
          <a:fillRect/>
        </a:stretch>
      </xdr:blipFill>
      <xdr:spPr>
        <a:xfrm>
          <a:off x="5257800" y="2181225"/>
          <a:ext cx="1332000" cy="1332000"/>
        </a:xfrm>
        <a:prstGeom prst="rect">
          <a:avLst/>
        </a:prstGeom>
        <a:ln w="9525">
          <a:solidFill>
            <a:srgbClr val="000000"/>
          </a:solidFill>
          <a:prstDash val="solid"/>
        </a:ln>
      </xdr:spPr>
    </xdr:pic>
    <xdr:clientData/>
  </xdr:twoCellAnchor>
  <xdr:twoCellAnchor>
    <xdr:from>
      <xdr:col>8</xdr:col>
      <xdr:colOff>142875</xdr:colOff>
      <xdr:row>23</xdr:row>
      <xdr:rowOff>66675</xdr:rowOff>
    </xdr:from>
    <xdr:to>
      <xdr:col>8</xdr:col>
      <xdr:colOff>1474875</xdr:colOff>
      <xdr:row>23</xdr:row>
      <xdr:rowOff>1398675</xdr:rowOff>
    </xdr:to>
    <xdr:pic>
      <xdr:nvPicPr>
        <xdr:cNvPr id="590" name="Имя " descr="Descr "/>
        <xdr:cNvPicPr>
          <a:picLocks noChangeAspect="1"/>
        </xdr:cNvPicPr>
      </xdr:nvPicPr>
      <xdr:blipFill>
        <a:blip xmlns:r="http://schemas.openxmlformats.org/officeDocument/2006/relationships" r:embed="rId44"/>
        <a:stretch>
          <a:fillRect/>
        </a:stretch>
      </xdr:blipFill>
      <xdr:spPr>
        <a:xfrm>
          <a:off x="5257800" y="3705225"/>
          <a:ext cx="1332000" cy="1332000"/>
        </a:xfrm>
        <a:prstGeom prst="rect">
          <a:avLst/>
        </a:prstGeom>
        <a:ln w="9525">
          <a:solidFill>
            <a:srgbClr val="000000"/>
          </a:solidFill>
          <a:prstDash val="solid"/>
        </a:ln>
      </xdr:spPr>
    </xdr:pic>
    <xdr:clientData/>
  </xdr:twoCellAnchor>
  <xdr:twoCellAnchor>
    <xdr:from>
      <xdr:col>8</xdr:col>
      <xdr:colOff>142875</xdr:colOff>
      <xdr:row>24</xdr:row>
      <xdr:rowOff>66675</xdr:rowOff>
    </xdr:from>
    <xdr:to>
      <xdr:col>8</xdr:col>
      <xdr:colOff>1474875</xdr:colOff>
      <xdr:row>24</xdr:row>
      <xdr:rowOff>1398675</xdr:rowOff>
    </xdr:to>
    <xdr:pic>
      <xdr:nvPicPr>
        <xdr:cNvPr id="591" name="Имя " descr="Descr "/>
        <xdr:cNvPicPr>
          <a:picLocks noChangeAspect="1"/>
        </xdr:cNvPicPr>
      </xdr:nvPicPr>
      <xdr:blipFill>
        <a:blip xmlns:r="http://schemas.openxmlformats.org/officeDocument/2006/relationships" r:embed="rId45"/>
        <a:stretch>
          <a:fillRect/>
        </a:stretch>
      </xdr:blipFill>
      <xdr:spPr>
        <a:xfrm>
          <a:off x="5257800" y="5229225"/>
          <a:ext cx="1332000" cy="1332000"/>
        </a:xfrm>
        <a:prstGeom prst="rect">
          <a:avLst/>
        </a:prstGeom>
        <a:ln w="9525">
          <a:solidFill>
            <a:srgbClr val="000000"/>
          </a:solidFill>
          <a:prstDash val="solid"/>
        </a:ln>
      </xdr:spPr>
    </xdr:pic>
    <xdr:clientData/>
  </xdr:twoCellAnchor>
  <xdr:twoCellAnchor>
    <xdr:from>
      <xdr:col>8</xdr:col>
      <xdr:colOff>142875</xdr:colOff>
      <xdr:row>26</xdr:row>
      <xdr:rowOff>66675</xdr:rowOff>
    </xdr:from>
    <xdr:to>
      <xdr:col>8</xdr:col>
      <xdr:colOff>1474875</xdr:colOff>
      <xdr:row>26</xdr:row>
      <xdr:rowOff>1398675</xdr:rowOff>
    </xdr:to>
    <xdr:pic>
      <xdr:nvPicPr>
        <xdr:cNvPr id="592" name="Имя " descr="Descr "/>
        <xdr:cNvPicPr>
          <a:picLocks noChangeAspect="1"/>
        </xdr:cNvPicPr>
      </xdr:nvPicPr>
      <xdr:blipFill>
        <a:blip xmlns:r="http://schemas.openxmlformats.org/officeDocument/2006/relationships" r:embed="rId46"/>
        <a:stretch>
          <a:fillRect/>
        </a:stretch>
      </xdr:blipFill>
      <xdr:spPr>
        <a:xfrm>
          <a:off x="5257800" y="6753225"/>
          <a:ext cx="1332000" cy="1332000"/>
        </a:xfrm>
        <a:prstGeom prst="rect">
          <a:avLst/>
        </a:prstGeom>
        <a:ln w="9525">
          <a:solidFill>
            <a:srgbClr val="000000"/>
          </a:solidFill>
          <a:prstDash val="solid"/>
        </a:ln>
      </xdr:spPr>
    </xdr:pic>
    <xdr:clientData/>
  </xdr:twoCellAnchor>
  <xdr:twoCellAnchor>
    <xdr:from>
      <xdr:col>8</xdr:col>
      <xdr:colOff>142875</xdr:colOff>
      <xdr:row>39</xdr:row>
      <xdr:rowOff>66675</xdr:rowOff>
    </xdr:from>
    <xdr:to>
      <xdr:col>8</xdr:col>
      <xdr:colOff>1474875</xdr:colOff>
      <xdr:row>39</xdr:row>
      <xdr:rowOff>1398675</xdr:rowOff>
    </xdr:to>
    <xdr:pic>
      <xdr:nvPicPr>
        <xdr:cNvPr id="593" name="Имя " descr="Descr "/>
        <xdr:cNvPicPr>
          <a:picLocks noChangeAspect="1"/>
        </xdr:cNvPicPr>
      </xdr:nvPicPr>
      <xdr:blipFill>
        <a:blip xmlns:r="http://schemas.openxmlformats.org/officeDocument/2006/relationships" r:embed="rId47"/>
        <a:stretch>
          <a:fillRect/>
        </a:stretch>
      </xdr:blipFill>
      <xdr:spPr>
        <a:xfrm>
          <a:off x="5257800" y="8277225"/>
          <a:ext cx="1332000" cy="1332000"/>
        </a:xfrm>
        <a:prstGeom prst="rect">
          <a:avLst/>
        </a:prstGeom>
        <a:ln w="9525">
          <a:solidFill>
            <a:srgbClr val="000000"/>
          </a:solidFill>
          <a:prstDash val="solid"/>
        </a:ln>
      </xdr:spPr>
    </xdr:pic>
    <xdr:clientData/>
  </xdr:twoCellAnchor>
  <xdr:twoCellAnchor>
    <xdr:from>
      <xdr:col>8</xdr:col>
      <xdr:colOff>142875</xdr:colOff>
      <xdr:row>40</xdr:row>
      <xdr:rowOff>66675</xdr:rowOff>
    </xdr:from>
    <xdr:to>
      <xdr:col>8</xdr:col>
      <xdr:colOff>1474875</xdr:colOff>
      <xdr:row>40</xdr:row>
      <xdr:rowOff>1398675</xdr:rowOff>
    </xdr:to>
    <xdr:pic>
      <xdr:nvPicPr>
        <xdr:cNvPr id="594" name="Имя " descr="Descr "/>
        <xdr:cNvPicPr>
          <a:picLocks noChangeAspect="1"/>
        </xdr:cNvPicPr>
      </xdr:nvPicPr>
      <xdr:blipFill>
        <a:blip xmlns:r="http://schemas.openxmlformats.org/officeDocument/2006/relationships" r:embed="rId48"/>
        <a:stretch>
          <a:fillRect/>
        </a:stretch>
      </xdr:blipFill>
      <xdr:spPr>
        <a:xfrm>
          <a:off x="5257800" y="9801225"/>
          <a:ext cx="1332000" cy="1332000"/>
        </a:xfrm>
        <a:prstGeom prst="rect">
          <a:avLst/>
        </a:prstGeom>
        <a:ln w="9525">
          <a:solidFill>
            <a:srgbClr val="000000"/>
          </a:solidFill>
          <a:prstDash val="solid"/>
        </a:ln>
      </xdr:spPr>
    </xdr:pic>
    <xdr:clientData/>
  </xdr:twoCellAnchor>
  <xdr:twoCellAnchor>
    <xdr:from>
      <xdr:col>8</xdr:col>
      <xdr:colOff>142875</xdr:colOff>
      <xdr:row>44</xdr:row>
      <xdr:rowOff>66675</xdr:rowOff>
    </xdr:from>
    <xdr:to>
      <xdr:col>8</xdr:col>
      <xdr:colOff>1474875</xdr:colOff>
      <xdr:row>44</xdr:row>
      <xdr:rowOff>1398675</xdr:rowOff>
    </xdr:to>
    <xdr:pic>
      <xdr:nvPicPr>
        <xdr:cNvPr id="595" name="Имя " descr="Descr "/>
        <xdr:cNvPicPr>
          <a:picLocks noChangeAspect="1"/>
        </xdr:cNvPicPr>
      </xdr:nvPicPr>
      <xdr:blipFill>
        <a:blip xmlns:r="http://schemas.openxmlformats.org/officeDocument/2006/relationships" r:embed="rId49"/>
        <a:stretch>
          <a:fillRect/>
        </a:stretch>
      </xdr:blipFill>
      <xdr:spPr>
        <a:xfrm>
          <a:off x="5257800" y="11325225"/>
          <a:ext cx="1332000" cy="1332000"/>
        </a:xfrm>
        <a:prstGeom prst="rect">
          <a:avLst/>
        </a:prstGeom>
        <a:ln w="9525">
          <a:solidFill>
            <a:srgbClr val="000000"/>
          </a:solidFill>
          <a:prstDash val="solid"/>
        </a:ln>
      </xdr:spPr>
    </xdr:pic>
    <xdr:clientData/>
  </xdr:twoCellAnchor>
  <xdr:twoCellAnchor>
    <xdr:from>
      <xdr:col>8</xdr:col>
      <xdr:colOff>142875</xdr:colOff>
      <xdr:row>45</xdr:row>
      <xdr:rowOff>66675</xdr:rowOff>
    </xdr:from>
    <xdr:to>
      <xdr:col>8</xdr:col>
      <xdr:colOff>1474875</xdr:colOff>
      <xdr:row>45</xdr:row>
      <xdr:rowOff>1398675</xdr:rowOff>
    </xdr:to>
    <xdr:pic>
      <xdr:nvPicPr>
        <xdr:cNvPr id="596" name="Имя " descr="Descr "/>
        <xdr:cNvPicPr>
          <a:picLocks noChangeAspect="1"/>
        </xdr:cNvPicPr>
      </xdr:nvPicPr>
      <xdr:blipFill>
        <a:blip xmlns:r="http://schemas.openxmlformats.org/officeDocument/2006/relationships" r:embed="rId50"/>
        <a:stretch>
          <a:fillRect/>
        </a:stretch>
      </xdr:blipFill>
      <xdr:spPr>
        <a:xfrm>
          <a:off x="5257800" y="12849225"/>
          <a:ext cx="1332000" cy="1332000"/>
        </a:xfrm>
        <a:prstGeom prst="rect">
          <a:avLst/>
        </a:prstGeom>
        <a:ln w="9525">
          <a:solidFill>
            <a:srgbClr val="000000"/>
          </a:solidFill>
          <a:prstDash val="solid"/>
        </a:ln>
      </xdr:spPr>
    </xdr:pic>
    <xdr:clientData/>
  </xdr:twoCellAnchor>
  <xdr:twoCellAnchor>
    <xdr:from>
      <xdr:col>8</xdr:col>
      <xdr:colOff>142875</xdr:colOff>
      <xdr:row>46</xdr:row>
      <xdr:rowOff>66675</xdr:rowOff>
    </xdr:from>
    <xdr:to>
      <xdr:col>8</xdr:col>
      <xdr:colOff>1474875</xdr:colOff>
      <xdr:row>46</xdr:row>
      <xdr:rowOff>1398675</xdr:rowOff>
    </xdr:to>
    <xdr:pic>
      <xdr:nvPicPr>
        <xdr:cNvPr id="597" name="Имя " descr="Descr "/>
        <xdr:cNvPicPr>
          <a:picLocks noChangeAspect="1"/>
        </xdr:cNvPicPr>
      </xdr:nvPicPr>
      <xdr:blipFill>
        <a:blip xmlns:r="http://schemas.openxmlformats.org/officeDocument/2006/relationships" r:embed="rId51"/>
        <a:stretch>
          <a:fillRect/>
        </a:stretch>
      </xdr:blipFill>
      <xdr:spPr>
        <a:xfrm>
          <a:off x="5257800" y="14373225"/>
          <a:ext cx="1332000" cy="1332000"/>
        </a:xfrm>
        <a:prstGeom prst="rect">
          <a:avLst/>
        </a:prstGeom>
        <a:ln w="9525">
          <a:solidFill>
            <a:srgbClr val="000000"/>
          </a:solidFill>
          <a:prstDash val="solid"/>
        </a:ln>
      </xdr:spPr>
    </xdr:pic>
    <xdr:clientData/>
  </xdr:twoCellAnchor>
  <xdr:twoCellAnchor>
    <xdr:from>
      <xdr:col>8</xdr:col>
      <xdr:colOff>142875</xdr:colOff>
      <xdr:row>48</xdr:row>
      <xdr:rowOff>66675</xdr:rowOff>
    </xdr:from>
    <xdr:to>
      <xdr:col>8</xdr:col>
      <xdr:colOff>1474875</xdr:colOff>
      <xdr:row>48</xdr:row>
      <xdr:rowOff>1398675</xdr:rowOff>
    </xdr:to>
    <xdr:pic>
      <xdr:nvPicPr>
        <xdr:cNvPr id="598" name="Имя " descr="Descr "/>
        <xdr:cNvPicPr>
          <a:picLocks noChangeAspect="1"/>
        </xdr:cNvPicPr>
      </xdr:nvPicPr>
      <xdr:blipFill>
        <a:blip xmlns:r="http://schemas.openxmlformats.org/officeDocument/2006/relationships" r:embed="rId52"/>
        <a:stretch>
          <a:fillRect/>
        </a:stretch>
      </xdr:blipFill>
      <xdr:spPr>
        <a:xfrm>
          <a:off x="5257800" y="15897225"/>
          <a:ext cx="1332000" cy="1332000"/>
        </a:xfrm>
        <a:prstGeom prst="rect">
          <a:avLst/>
        </a:prstGeom>
        <a:ln w="9525">
          <a:solidFill>
            <a:srgbClr val="000000"/>
          </a:solidFill>
          <a:prstDash val="solid"/>
        </a:ln>
      </xdr:spPr>
    </xdr:pic>
    <xdr:clientData/>
  </xdr:twoCellAnchor>
  <xdr:twoCellAnchor>
    <xdr:from>
      <xdr:col>8</xdr:col>
      <xdr:colOff>142875</xdr:colOff>
      <xdr:row>50</xdr:row>
      <xdr:rowOff>66675</xdr:rowOff>
    </xdr:from>
    <xdr:to>
      <xdr:col>8</xdr:col>
      <xdr:colOff>1474875</xdr:colOff>
      <xdr:row>50</xdr:row>
      <xdr:rowOff>1398675</xdr:rowOff>
    </xdr:to>
    <xdr:pic>
      <xdr:nvPicPr>
        <xdr:cNvPr id="599" name="Имя " descr="Descr "/>
        <xdr:cNvPicPr>
          <a:picLocks noChangeAspect="1"/>
        </xdr:cNvPicPr>
      </xdr:nvPicPr>
      <xdr:blipFill>
        <a:blip xmlns:r="http://schemas.openxmlformats.org/officeDocument/2006/relationships" r:embed="rId53"/>
        <a:stretch>
          <a:fillRect/>
        </a:stretch>
      </xdr:blipFill>
      <xdr:spPr>
        <a:xfrm>
          <a:off x="5257800" y="17421225"/>
          <a:ext cx="1332000" cy="1332000"/>
        </a:xfrm>
        <a:prstGeom prst="rect">
          <a:avLst/>
        </a:prstGeom>
        <a:ln w="9525">
          <a:solidFill>
            <a:srgbClr val="000000"/>
          </a:solidFill>
          <a:prstDash val="solid"/>
        </a:ln>
      </xdr:spPr>
    </xdr:pic>
    <xdr:clientData/>
  </xdr:twoCellAnchor>
  <xdr:twoCellAnchor>
    <xdr:from>
      <xdr:col>8</xdr:col>
      <xdr:colOff>142875</xdr:colOff>
      <xdr:row>56</xdr:row>
      <xdr:rowOff>66675</xdr:rowOff>
    </xdr:from>
    <xdr:to>
      <xdr:col>8</xdr:col>
      <xdr:colOff>1474875</xdr:colOff>
      <xdr:row>56</xdr:row>
      <xdr:rowOff>1398675</xdr:rowOff>
    </xdr:to>
    <xdr:pic>
      <xdr:nvPicPr>
        <xdr:cNvPr id="600" name="Имя " descr="Descr "/>
        <xdr:cNvPicPr>
          <a:picLocks noChangeAspect="1"/>
        </xdr:cNvPicPr>
      </xdr:nvPicPr>
      <xdr:blipFill>
        <a:blip xmlns:r="http://schemas.openxmlformats.org/officeDocument/2006/relationships" r:embed="rId54"/>
        <a:stretch>
          <a:fillRect/>
        </a:stretch>
      </xdr:blipFill>
      <xdr:spPr>
        <a:xfrm>
          <a:off x="5257800" y="18945225"/>
          <a:ext cx="1332000" cy="1332000"/>
        </a:xfrm>
        <a:prstGeom prst="rect">
          <a:avLst/>
        </a:prstGeom>
        <a:ln w="9525">
          <a:solidFill>
            <a:srgbClr val="000000"/>
          </a:solidFill>
          <a:prstDash val="solid"/>
        </a:ln>
      </xdr:spPr>
    </xdr:pic>
    <xdr:clientData/>
  </xdr:twoCellAnchor>
  <xdr:twoCellAnchor>
    <xdr:from>
      <xdr:col>8</xdr:col>
      <xdr:colOff>142875</xdr:colOff>
      <xdr:row>60</xdr:row>
      <xdr:rowOff>66675</xdr:rowOff>
    </xdr:from>
    <xdr:to>
      <xdr:col>8</xdr:col>
      <xdr:colOff>1474875</xdr:colOff>
      <xdr:row>60</xdr:row>
      <xdr:rowOff>1398675</xdr:rowOff>
    </xdr:to>
    <xdr:pic>
      <xdr:nvPicPr>
        <xdr:cNvPr id="601" name="Имя " descr="Descr "/>
        <xdr:cNvPicPr>
          <a:picLocks noChangeAspect="1"/>
        </xdr:cNvPicPr>
      </xdr:nvPicPr>
      <xdr:blipFill>
        <a:blip xmlns:r="http://schemas.openxmlformats.org/officeDocument/2006/relationships" r:embed="rId55"/>
        <a:stretch>
          <a:fillRect/>
        </a:stretch>
      </xdr:blipFill>
      <xdr:spPr>
        <a:xfrm>
          <a:off x="5257800" y="20469225"/>
          <a:ext cx="1332000" cy="1332000"/>
        </a:xfrm>
        <a:prstGeom prst="rect">
          <a:avLst/>
        </a:prstGeom>
        <a:ln w="9525">
          <a:solidFill>
            <a:srgbClr val="000000"/>
          </a:solidFill>
          <a:prstDash val="solid"/>
        </a:ln>
      </xdr:spPr>
    </xdr:pic>
    <xdr:clientData/>
  </xdr:twoCellAnchor>
  <xdr:twoCellAnchor>
    <xdr:from>
      <xdr:col>8</xdr:col>
      <xdr:colOff>142875</xdr:colOff>
      <xdr:row>64</xdr:row>
      <xdr:rowOff>66675</xdr:rowOff>
    </xdr:from>
    <xdr:to>
      <xdr:col>8</xdr:col>
      <xdr:colOff>1474875</xdr:colOff>
      <xdr:row>64</xdr:row>
      <xdr:rowOff>1398675</xdr:rowOff>
    </xdr:to>
    <xdr:pic>
      <xdr:nvPicPr>
        <xdr:cNvPr id="602" name="Имя " descr="Descr "/>
        <xdr:cNvPicPr>
          <a:picLocks noChangeAspect="1"/>
        </xdr:cNvPicPr>
      </xdr:nvPicPr>
      <xdr:blipFill>
        <a:blip xmlns:r="http://schemas.openxmlformats.org/officeDocument/2006/relationships" r:embed="rId56"/>
        <a:stretch>
          <a:fillRect/>
        </a:stretch>
      </xdr:blipFill>
      <xdr:spPr>
        <a:xfrm>
          <a:off x="5257800" y="21993225"/>
          <a:ext cx="1332000" cy="1332000"/>
        </a:xfrm>
        <a:prstGeom prst="rect">
          <a:avLst/>
        </a:prstGeom>
        <a:ln w="9525">
          <a:solidFill>
            <a:srgbClr val="000000"/>
          </a:solidFill>
          <a:prstDash val="solid"/>
        </a:ln>
      </xdr:spPr>
    </xdr:pic>
    <xdr:clientData/>
  </xdr:twoCellAnchor>
  <xdr:twoCellAnchor>
    <xdr:from>
      <xdr:col>8</xdr:col>
      <xdr:colOff>142875</xdr:colOff>
      <xdr:row>66</xdr:row>
      <xdr:rowOff>66675</xdr:rowOff>
    </xdr:from>
    <xdr:to>
      <xdr:col>8</xdr:col>
      <xdr:colOff>1474875</xdr:colOff>
      <xdr:row>66</xdr:row>
      <xdr:rowOff>1398675</xdr:rowOff>
    </xdr:to>
    <xdr:pic>
      <xdr:nvPicPr>
        <xdr:cNvPr id="603" name="Имя " descr="Descr "/>
        <xdr:cNvPicPr>
          <a:picLocks noChangeAspect="1"/>
        </xdr:cNvPicPr>
      </xdr:nvPicPr>
      <xdr:blipFill>
        <a:blip xmlns:r="http://schemas.openxmlformats.org/officeDocument/2006/relationships" r:embed="rId57"/>
        <a:stretch>
          <a:fillRect/>
        </a:stretch>
      </xdr:blipFill>
      <xdr:spPr>
        <a:xfrm>
          <a:off x="5257800" y="23517225"/>
          <a:ext cx="1332000" cy="1332000"/>
        </a:xfrm>
        <a:prstGeom prst="rect">
          <a:avLst/>
        </a:prstGeom>
        <a:ln w="9525">
          <a:solidFill>
            <a:srgbClr val="000000"/>
          </a:solidFill>
          <a:prstDash val="solid"/>
        </a:ln>
      </xdr:spPr>
    </xdr:pic>
    <xdr:clientData/>
  </xdr:twoCellAnchor>
  <xdr:twoCellAnchor>
    <xdr:from>
      <xdr:col>8</xdr:col>
      <xdr:colOff>142875</xdr:colOff>
      <xdr:row>67</xdr:row>
      <xdr:rowOff>66675</xdr:rowOff>
    </xdr:from>
    <xdr:to>
      <xdr:col>8</xdr:col>
      <xdr:colOff>1474875</xdr:colOff>
      <xdr:row>67</xdr:row>
      <xdr:rowOff>1398675</xdr:rowOff>
    </xdr:to>
    <xdr:pic>
      <xdr:nvPicPr>
        <xdr:cNvPr id="604" name="Имя " descr="Descr "/>
        <xdr:cNvPicPr>
          <a:picLocks noChangeAspect="1"/>
        </xdr:cNvPicPr>
      </xdr:nvPicPr>
      <xdr:blipFill>
        <a:blip xmlns:r="http://schemas.openxmlformats.org/officeDocument/2006/relationships" r:embed="rId58"/>
        <a:stretch>
          <a:fillRect/>
        </a:stretch>
      </xdr:blipFill>
      <xdr:spPr>
        <a:xfrm>
          <a:off x="5257800" y="25041225"/>
          <a:ext cx="1332000" cy="1332000"/>
        </a:xfrm>
        <a:prstGeom prst="rect">
          <a:avLst/>
        </a:prstGeom>
        <a:ln w="9525">
          <a:solidFill>
            <a:srgbClr val="000000"/>
          </a:solidFill>
          <a:prstDash val="solid"/>
        </a:ln>
      </xdr:spPr>
    </xdr:pic>
    <xdr:clientData/>
  </xdr:twoCellAnchor>
  <xdr:twoCellAnchor>
    <xdr:from>
      <xdr:col>8</xdr:col>
      <xdr:colOff>142875</xdr:colOff>
      <xdr:row>79</xdr:row>
      <xdr:rowOff>66675</xdr:rowOff>
    </xdr:from>
    <xdr:to>
      <xdr:col>8</xdr:col>
      <xdr:colOff>1474875</xdr:colOff>
      <xdr:row>79</xdr:row>
      <xdr:rowOff>1398675</xdr:rowOff>
    </xdr:to>
    <xdr:pic>
      <xdr:nvPicPr>
        <xdr:cNvPr id="605" name="Имя " descr="Descr "/>
        <xdr:cNvPicPr>
          <a:picLocks noChangeAspect="1"/>
        </xdr:cNvPicPr>
      </xdr:nvPicPr>
      <xdr:blipFill>
        <a:blip xmlns:r="http://schemas.openxmlformats.org/officeDocument/2006/relationships" r:embed="rId59"/>
        <a:stretch>
          <a:fillRect/>
        </a:stretch>
      </xdr:blipFill>
      <xdr:spPr>
        <a:xfrm>
          <a:off x="5257800" y="26565225"/>
          <a:ext cx="1332000" cy="1332000"/>
        </a:xfrm>
        <a:prstGeom prst="rect">
          <a:avLst/>
        </a:prstGeom>
        <a:ln w="9525">
          <a:solidFill>
            <a:srgbClr val="000000"/>
          </a:solidFill>
          <a:prstDash val="solid"/>
        </a:ln>
      </xdr:spPr>
    </xdr:pic>
    <xdr:clientData/>
  </xdr:twoCellAnchor>
  <xdr:twoCellAnchor>
    <xdr:from>
      <xdr:col>8</xdr:col>
      <xdr:colOff>142875</xdr:colOff>
      <xdr:row>81</xdr:row>
      <xdr:rowOff>66675</xdr:rowOff>
    </xdr:from>
    <xdr:to>
      <xdr:col>8</xdr:col>
      <xdr:colOff>1474875</xdr:colOff>
      <xdr:row>81</xdr:row>
      <xdr:rowOff>1398675</xdr:rowOff>
    </xdr:to>
    <xdr:pic>
      <xdr:nvPicPr>
        <xdr:cNvPr id="606" name="Имя " descr="Descr "/>
        <xdr:cNvPicPr>
          <a:picLocks noChangeAspect="1"/>
        </xdr:cNvPicPr>
      </xdr:nvPicPr>
      <xdr:blipFill>
        <a:blip xmlns:r="http://schemas.openxmlformats.org/officeDocument/2006/relationships" r:embed="rId60"/>
        <a:stretch>
          <a:fillRect/>
        </a:stretch>
      </xdr:blipFill>
      <xdr:spPr>
        <a:xfrm>
          <a:off x="5257800" y="28089225"/>
          <a:ext cx="1332000" cy="1332000"/>
        </a:xfrm>
        <a:prstGeom prst="rect">
          <a:avLst/>
        </a:prstGeom>
        <a:ln w="9525">
          <a:solidFill>
            <a:srgbClr val="000000"/>
          </a:solidFill>
          <a:prstDash val="solid"/>
        </a:ln>
      </xdr:spPr>
    </xdr:pic>
    <xdr:clientData/>
  </xdr:twoCellAnchor>
  <xdr:twoCellAnchor>
    <xdr:from>
      <xdr:col>8</xdr:col>
      <xdr:colOff>142875</xdr:colOff>
      <xdr:row>82</xdr:row>
      <xdr:rowOff>66675</xdr:rowOff>
    </xdr:from>
    <xdr:to>
      <xdr:col>8</xdr:col>
      <xdr:colOff>1474875</xdr:colOff>
      <xdr:row>82</xdr:row>
      <xdr:rowOff>1398675</xdr:rowOff>
    </xdr:to>
    <xdr:pic>
      <xdr:nvPicPr>
        <xdr:cNvPr id="607" name="Имя " descr="Descr "/>
        <xdr:cNvPicPr>
          <a:picLocks noChangeAspect="1"/>
        </xdr:cNvPicPr>
      </xdr:nvPicPr>
      <xdr:blipFill>
        <a:blip xmlns:r="http://schemas.openxmlformats.org/officeDocument/2006/relationships" r:embed="rId61"/>
        <a:stretch>
          <a:fillRect/>
        </a:stretch>
      </xdr:blipFill>
      <xdr:spPr>
        <a:xfrm>
          <a:off x="5257800" y="29613225"/>
          <a:ext cx="1332000" cy="1332000"/>
        </a:xfrm>
        <a:prstGeom prst="rect">
          <a:avLst/>
        </a:prstGeom>
        <a:ln w="9525">
          <a:solidFill>
            <a:srgbClr val="000000"/>
          </a:solidFill>
          <a:prstDash val="solid"/>
        </a:ln>
      </xdr:spPr>
    </xdr:pic>
    <xdr:clientData/>
  </xdr:twoCellAnchor>
  <xdr:twoCellAnchor>
    <xdr:from>
      <xdr:col>8</xdr:col>
      <xdr:colOff>142875</xdr:colOff>
      <xdr:row>84</xdr:row>
      <xdr:rowOff>66675</xdr:rowOff>
    </xdr:from>
    <xdr:to>
      <xdr:col>8</xdr:col>
      <xdr:colOff>1474875</xdr:colOff>
      <xdr:row>84</xdr:row>
      <xdr:rowOff>1398675</xdr:rowOff>
    </xdr:to>
    <xdr:pic>
      <xdr:nvPicPr>
        <xdr:cNvPr id="608" name="Имя " descr="Descr "/>
        <xdr:cNvPicPr>
          <a:picLocks noChangeAspect="1"/>
        </xdr:cNvPicPr>
      </xdr:nvPicPr>
      <xdr:blipFill>
        <a:blip xmlns:r="http://schemas.openxmlformats.org/officeDocument/2006/relationships" r:embed="rId62"/>
        <a:stretch>
          <a:fillRect/>
        </a:stretch>
      </xdr:blipFill>
      <xdr:spPr>
        <a:xfrm>
          <a:off x="5257800" y="31137225"/>
          <a:ext cx="1332000" cy="1332000"/>
        </a:xfrm>
        <a:prstGeom prst="rect">
          <a:avLst/>
        </a:prstGeom>
        <a:ln w="9525">
          <a:solidFill>
            <a:srgbClr val="000000"/>
          </a:solidFill>
          <a:prstDash val="solid"/>
        </a:ln>
      </xdr:spPr>
    </xdr:pic>
    <xdr:clientData/>
  </xdr:twoCellAnchor>
  <xdr:twoCellAnchor>
    <xdr:from>
      <xdr:col>8</xdr:col>
      <xdr:colOff>142875</xdr:colOff>
      <xdr:row>86</xdr:row>
      <xdr:rowOff>66675</xdr:rowOff>
    </xdr:from>
    <xdr:to>
      <xdr:col>8</xdr:col>
      <xdr:colOff>1474875</xdr:colOff>
      <xdr:row>86</xdr:row>
      <xdr:rowOff>1398675</xdr:rowOff>
    </xdr:to>
    <xdr:pic>
      <xdr:nvPicPr>
        <xdr:cNvPr id="609" name="Имя " descr="Descr "/>
        <xdr:cNvPicPr>
          <a:picLocks noChangeAspect="1"/>
        </xdr:cNvPicPr>
      </xdr:nvPicPr>
      <xdr:blipFill>
        <a:blip xmlns:r="http://schemas.openxmlformats.org/officeDocument/2006/relationships" r:embed="rId63"/>
        <a:stretch>
          <a:fillRect/>
        </a:stretch>
      </xdr:blipFill>
      <xdr:spPr>
        <a:xfrm>
          <a:off x="5257800" y="32661225"/>
          <a:ext cx="1332000" cy="1332000"/>
        </a:xfrm>
        <a:prstGeom prst="rect">
          <a:avLst/>
        </a:prstGeom>
        <a:ln w="9525">
          <a:solidFill>
            <a:srgbClr val="000000"/>
          </a:solidFill>
          <a:prstDash val="solid"/>
        </a:ln>
      </xdr:spPr>
    </xdr:pic>
    <xdr:clientData/>
  </xdr:twoCellAnchor>
  <xdr:twoCellAnchor>
    <xdr:from>
      <xdr:col>8</xdr:col>
      <xdr:colOff>142875</xdr:colOff>
      <xdr:row>90</xdr:row>
      <xdr:rowOff>66675</xdr:rowOff>
    </xdr:from>
    <xdr:to>
      <xdr:col>8</xdr:col>
      <xdr:colOff>1474875</xdr:colOff>
      <xdr:row>90</xdr:row>
      <xdr:rowOff>1398675</xdr:rowOff>
    </xdr:to>
    <xdr:pic>
      <xdr:nvPicPr>
        <xdr:cNvPr id="610" name="Имя " descr="Descr "/>
        <xdr:cNvPicPr>
          <a:picLocks noChangeAspect="1"/>
        </xdr:cNvPicPr>
      </xdr:nvPicPr>
      <xdr:blipFill>
        <a:blip xmlns:r="http://schemas.openxmlformats.org/officeDocument/2006/relationships" r:embed="rId64"/>
        <a:stretch>
          <a:fillRect/>
        </a:stretch>
      </xdr:blipFill>
      <xdr:spPr>
        <a:xfrm>
          <a:off x="5257800" y="34185225"/>
          <a:ext cx="1332000" cy="1332000"/>
        </a:xfrm>
        <a:prstGeom prst="rect">
          <a:avLst/>
        </a:prstGeom>
        <a:ln w="9525">
          <a:solidFill>
            <a:srgbClr val="000000"/>
          </a:solidFill>
          <a:prstDash val="solid"/>
        </a:ln>
      </xdr:spPr>
    </xdr:pic>
    <xdr:clientData/>
  </xdr:twoCellAnchor>
  <xdr:twoCellAnchor>
    <xdr:from>
      <xdr:col>8</xdr:col>
      <xdr:colOff>142875</xdr:colOff>
      <xdr:row>94</xdr:row>
      <xdr:rowOff>66675</xdr:rowOff>
    </xdr:from>
    <xdr:to>
      <xdr:col>8</xdr:col>
      <xdr:colOff>1474875</xdr:colOff>
      <xdr:row>94</xdr:row>
      <xdr:rowOff>1398675</xdr:rowOff>
    </xdr:to>
    <xdr:pic>
      <xdr:nvPicPr>
        <xdr:cNvPr id="611" name="Имя " descr="Descr "/>
        <xdr:cNvPicPr>
          <a:picLocks noChangeAspect="1"/>
        </xdr:cNvPicPr>
      </xdr:nvPicPr>
      <xdr:blipFill>
        <a:blip xmlns:r="http://schemas.openxmlformats.org/officeDocument/2006/relationships" r:embed="rId65"/>
        <a:stretch>
          <a:fillRect/>
        </a:stretch>
      </xdr:blipFill>
      <xdr:spPr>
        <a:xfrm>
          <a:off x="5257800" y="35709225"/>
          <a:ext cx="1332000" cy="1332000"/>
        </a:xfrm>
        <a:prstGeom prst="rect">
          <a:avLst/>
        </a:prstGeom>
        <a:ln w="9525">
          <a:solidFill>
            <a:srgbClr val="000000"/>
          </a:solidFill>
          <a:prstDash val="solid"/>
        </a:ln>
      </xdr:spPr>
    </xdr:pic>
    <xdr:clientData/>
  </xdr:twoCellAnchor>
  <xdr:twoCellAnchor>
    <xdr:from>
      <xdr:col>8</xdr:col>
      <xdr:colOff>142875</xdr:colOff>
      <xdr:row>97</xdr:row>
      <xdr:rowOff>66675</xdr:rowOff>
    </xdr:from>
    <xdr:to>
      <xdr:col>8</xdr:col>
      <xdr:colOff>1474875</xdr:colOff>
      <xdr:row>97</xdr:row>
      <xdr:rowOff>1398675</xdr:rowOff>
    </xdr:to>
    <xdr:pic>
      <xdr:nvPicPr>
        <xdr:cNvPr id="612" name="Имя " descr="Descr "/>
        <xdr:cNvPicPr>
          <a:picLocks noChangeAspect="1"/>
        </xdr:cNvPicPr>
      </xdr:nvPicPr>
      <xdr:blipFill>
        <a:blip xmlns:r="http://schemas.openxmlformats.org/officeDocument/2006/relationships" r:embed="rId66"/>
        <a:stretch>
          <a:fillRect/>
        </a:stretch>
      </xdr:blipFill>
      <xdr:spPr>
        <a:xfrm>
          <a:off x="5257800" y="37233225"/>
          <a:ext cx="1332000" cy="1332000"/>
        </a:xfrm>
        <a:prstGeom prst="rect">
          <a:avLst/>
        </a:prstGeom>
        <a:ln w="9525">
          <a:solidFill>
            <a:srgbClr val="000000"/>
          </a:solidFill>
          <a:prstDash val="solid"/>
        </a:ln>
      </xdr:spPr>
    </xdr:pic>
    <xdr:clientData/>
  </xdr:twoCellAnchor>
  <xdr:twoCellAnchor>
    <xdr:from>
      <xdr:col>8</xdr:col>
      <xdr:colOff>142875</xdr:colOff>
      <xdr:row>99</xdr:row>
      <xdr:rowOff>66675</xdr:rowOff>
    </xdr:from>
    <xdr:to>
      <xdr:col>8</xdr:col>
      <xdr:colOff>1474875</xdr:colOff>
      <xdr:row>99</xdr:row>
      <xdr:rowOff>1398675</xdr:rowOff>
    </xdr:to>
    <xdr:pic>
      <xdr:nvPicPr>
        <xdr:cNvPr id="613" name="Имя " descr="Descr "/>
        <xdr:cNvPicPr>
          <a:picLocks noChangeAspect="1"/>
        </xdr:cNvPicPr>
      </xdr:nvPicPr>
      <xdr:blipFill>
        <a:blip xmlns:r="http://schemas.openxmlformats.org/officeDocument/2006/relationships" r:embed="rId67"/>
        <a:stretch>
          <a:fillRect/>
        </a:stretch>
      </xdr:blipFill>
      <xdr:spPr>
        <a:xfrm>
          <a:off x="5257800" y="38757225"/>
          <a:ext cx="1332000" cy="1332000"/>
        </a:xfrm>
        <a:prstGeom prst="rect">
          <a:avLst/>
        </a:prstGeom>
        <a:ln w="9525">
          <a:solidFill>
            <a:srgbClr val="000000"/>
          </a:solidFill>
          <a:prstDash val="solid"/>
        </a:ln>
      </xdr:spPr>
    </xdr:pic>
    <xdr:clientData/>
  </xdr:twoCellAnchor>
  <xdr:twoCellAnchor>
    <xdr:from>
      <xdr:col>8</xdr:col>
      <xdr:colOff>142875</xdr:colOff>
      <xdr:row>100</xdr:row>
      <xdr:rowOff>66675</xdr:rowOff>
    </xdr:from>
    <xdr:to>
      <xdr:col>8</xdr:col>
      <xdr:colOff>1474875</xdr:colOff>
      <xdr:row>100</xdr:row>
      <xdr:rowOff>1398675</xdr:rowOff>
    </xdr:to>
    <xdr:pic>
      <xdr:nvPicPr>
        <xdr:cNvPr id="614" name="Имя " descr="Descr "/>
        <xdr:cNvPicPr>
          <a:picLocks noChangeAspect="1"/>
        </xdr:cNvPicPr>
      </xdr:nvPicPr>
      <xdr:blipFill>
        <a:blip xmlns:r="http://schemas.openxmlformats.org/officeDocument/2006/relationships" r:embed="rId68"/>
        <a:stretch>
          <a:fillRect/>
        </a:stretch>
      </xdr:blipFill>
      <xdr:spPr>
        <a:xfrm>
          <a:off x="5257800" y="40281225"/>
          <a:ext cx="1332000" cy="1332000"/>
        </a:xfrm>
        <a:prstGeom prst="rect">
          <a:avLst/>
        </a:prstGeom>
        <a:ln w="9525">
          <a:solidFill>
            <a:srgbClr val="000000"/>
          </a:solidFill>
          <a:prstDash val="solid"/>
        </a:ln>
      </xdr:spPr>
    </xdr:pic>
    <xdr:clientData/>
  </xdr:twoCellAnchor>
  <xdr:twoCellAnchor>
    <xdr:from>
      <xdr:col>8</xdr:col>
      <xdr:colOff>142875</xdr:colOff>
      <xdr:row>101</xdr:row>
      <xdr:rowOff>66675</xdr:rowOff>
    </xdr:from>
    <xdr:to>
      <xdr:col>8</xdr:col>
      <xdr:colOff>1474875</xdr:colOff>
      <xdr:row>101</xdr:row>
      <xdr:rowOff>1398675</xdr:rowOff>
    </xdr:to>
    <xdr:pic>
      <xdr:nvPicPr>
        <xdr:cNvPr id="615" name="Имя " descr="Descr "/>
        <xdr:cNvPicPr>
          <a:picLocks noChangeAspect="1"/>
        </xdr:cNvPicPr>
      </xdr:nvPicPr>
      <xdr:blipFill>
        <a:blip xmlns:r="http://schemas.openxmlformats.org/officeDocument/2006/relationships" r:embed="rId69"/>
        <a:stretch>
          <a:fillRect/>
        </a:stretch>
      </xdr:blipFill>
      <xdr:spPr>
        <a:xfrm>
          <a:off x="5257800" y="41805225"/>
          <a:ext cx="1332000" cy="1332000"/>
        </a:xfrm>
        <a:prstGeom prst="rect">
          <a:avLst/>
        </a:prstGeom>
        <a:ln w="9525">
          <a:solidFill>
            <a:srgbClr val="000000"/>
          </a:solidFill>
          <a:prstDash val="solid"/>
        </a:ln>
      </xdr:spPr>
    </xdr:pic>
    <xdr:clientData/>
  </xdr:twoCellAnchor>
  <xdr:twoCellAnchor>
    <xdr:from>
      <xdr:col>8</xdr:col>
      <xdr:colOff>142875</xdr:colOff>
      <xdr:row>106</xdr:row>
      <xdr:rowOff>66675</xdr:rowOff>
    </xdr:from>
    <xdr:to>
      <xdr:col>8</xdr:col>
      <xdr:colOff>1474875</xdr:colOff>
      <xdr:row>106</xdr:row>
      <xdr:rowOff>1398675</xdr:rowOff>
    </xdr:to>
    <xdr:pic>
      <xdr:nvPicPr>
        <xdr:cNvPr id="616" name="Имя " descr="Descr "/>
        <xdr:cNvPicPr>
          <a:picLocks noChangeAspect="1"/>
        </xdr:cNvPicPr>
      </xdr:nvPicPr>
      <xdr:blipFill>
        <a:blip xmlns:r="http://schemas.openxmlformats.org/officeDocument/2006/relationships" r:embed="rId70"/>
        <a:stretch>
          <a:fillRect/>
        </a:stretch>
      </xdr:blipFill>
      <xdr:spPr>
        <a:xfrm>
          <a:off x="5257800" y="43329225"/>
          <a:ext cx="1332000" cy="1332000"/>
        </a:xfrm>
        <a:prstGeom prst="rect">
          <a:avLst/>
        </a:prstGeom>
        <a:ln w="9525">
          <a:solidFill>
            <a:srgbClr val="000000"/>
          </a:solidFill>
          <a:prstDash val="solid"/>
        </a:ln>
      </xdr:spPr>
    </xdr:pic>
    <xdr:clientData/>
  </xdr:twoCellAnchor>
  <xdr:twoCellAnchor>
    <xdr:from>
      <xdr:col>8</xdr:col>
      <xdr:colOff>142875</xdr:colOff>
      <xdr:row>109</xdr:row>
      <xdr:rowOff>66675</xdr:rowOff>
    </xdr:from>
    <xdr:to>
      <xdr:col>8</xdr:col>
      <xdr:colOff>1474875</xdr:colOff>
      <xdr:row>109</xdr:row>
      <xdr:rowOff>1398675</xdr:rowOff>
    </xdr:to>
    <xdr:pic>
      <xdr:nvPicPr>
        <xdr:cNvPr id="617" name="Имя " descr="Descr "/>
        <xdr:cNvPicPr>
          <a:picLocks noChangeAspect="1"/>
        </xdr:cNvPicPr>
      </xdr:nvPicPr>
      <xdr:blipFill>
        <a:blip xmlns:r="http://schemas.openxmlformats.org/officeDocument/2006/relationships" r:embed="rId71"/>
        <a:stretch>
          <a:fillRect/>
        </a:stretch>
      </xdr:blipFill>
      <xdr:spPr>
        <a:xfrm>
          <a:off x="5257800" y="44853225"/>
          <a:ext cx="1332000" cy="1332000"/>
        </a:xfrm>
        <a:prstGeom prst="rect">
          <a:avLst/>
        </a:prstGeom>
        <a:ln w="9525">
          <a:solidFill>
            <a:srgbClr val="000000"/>
          </a:solidFill>
          <a:prstDash val="solid"/>
        </a:ln>
      </xdr:spPr>
    </xdr:pic>
    <xdr:clientData/>
  </xdr:twoCellAnchor>
  <xdr:twoCellAnchor>
    <xdr:from>
      <xdr:col>8</xdr:col>
      <xdr:colOff>142875</xdr:colOff>
      <xdr:row>110</xdr:row>
      <xdr:rowOff>66675</xdr:rowOff>
    </xdr:from>
    <xdr:to>
      <xdr:col>8</xdr:col>
      <xdr:colOff>1474875</xdr:colOff>
      <xdr:row>110</xdr:row>
      <xdr:rowOff>1398675</xdr:rowOff>
    </xdr:to>
    <xdr:pic>
      <xdr:nvPicPr>
        <xdr:cNvPr id="618" name="Имя " descr="Descr "/>
        <xdr:cNvPicPr>
          <a:picLocks noChangeAspect="1"/>
        </xdr:cNvPicPr>
      </xdr:nvPicPr>
      <xdr:blipFill>
        <a:blip xmlns:r="http://schemas.openxmlformats.org/officeDocument/2006/relationships" r:embed="rId72"/>
        <a:stretch>
          <a:fillRect/>
        </a:stretch>
      </xdr:blipFill>
      <xdr:spPr>
        <a:xfrm>
          <a:off x="5257800" y="46377225"/>
          <a:ext cx="1332000" cy="1332000"/>
        </a:xfrm>
        <a:prstGeom prst="rect">
          <a:avLst/>
        </a:prstGeom>
        <a:ln w="9525">
          <a:solidFill>
            <a:srgbClr val="000000"/>
          </a:solidFill>
          <a:prstDash val="solid"/>
        </a:ln>
      </xdr:spPr>
    </xdr:pic>
    <xdr:clientData/>
  </xdr:twoCellAnchor>
  <xdr:twoCellAnchor>
    <xdr:from>
      <xdr:col>8</xdr:col>
      <xdr:colOff>142875</xdr:colOff>
      <xdr:row>112</xdr:row>
      <xdr:rowOff>66675</xdr:rowOff>
    </xdr:from>
    <xdr:to>
      <xdr:col>8</xdr:col>
      <xdr:colOff>1474875</xdr:colOff>
      <xdr:row>112</xdr:row>
      <xdr:rowOff>1398675</xdr:rowOff>
    </xdr:to>
    <xdr:pic>
      <xdr:nvPicPr>
        <xdr:cNvPr id="619" name="Имя " descr="Descr "/>
        <xdr:cNvPicPr>
          <a:picLocks noChangeAspect="1"/>
        </xdr:cNvPicPr>
      </xdr:nvPicPr>
      <xdr:blipFill>
        <a:blip xmlns:r="http://schemas.openxmlformats.org/officeDocument/2006/relationships" r:embed="rId73"/>
        <a:stretch>
          <a:fillRect/>
        </a:stretch>
      </xdr:blipFill>
      <xdr:spPr>
        <a:xfrm>
          <a:off x="5257800" y="47901225"/>
          <a:ext cx="1332000" cy="1332000"/>
        </a:xfrm>
        <a:prstGeom prst="rect">
          <a:avLst/>
        </a:prstGeom>
        <a:ln w="9525">
          <a:solidFill>
            <a:srgbClr val="000000"/>
          </a:solidFill>
          <a:prstDash val="solid"/>
        </a:ln>
      </xdr:spPr>
    </xdr:pic>
    <xdr:clientData/>
  </xdr:twoCellAnchor>
  <xdr:twoCellAnchor>
    <xdr:from>
      <xdr:col>8</xdr:col>
      <xdr:colOff>142875</xdr:colOff>
      <xdr:row>113</xdr:row>
      <xdr:rowOff>66675</xdr:rowOff>
    </xdr:from>
    <xdr:to>
      <xdr:col>8</xdr:col>
      <xdr:colOff>1474875</xdr:colOff>
      <xdr:row>113</xdr:row>
      <xdr:rowOff>1398675</xdr:rowOff>
    </xdr:to>
    <xdr:pic>
      <xdr:nvPicPr>
        <xdr:cNvPr id="620" name="Имя " descr="Descr "/>
        <xdr:cNvPicPr>
          <a:picLocks noChangeAspect="1"/>
        </xdr:cNvPicPr>
      </xdr:nvPicPr>
      <xdr:blipFill>
        <a:blip xmlns:r="http://schemas.openxmlformats.org/officeDocument/2006/relationships" r:embed="rId74"/>
        <a:stretch>
          <a:fillRect/>
        </a:stretch>
      </xdr:blipFill>
      <xdr:spPr>
        <a:xfrm>
          <a:off x="5257800" y="49425225"/>
          <a:ext cx="1332000" cy="1332000"/>
        </a:xfrm>
        <a:prstGeom prst="rect">
          <a:avLst/>
        </a:prstGeom>
        <a:ln w="9525">
          <a:solidFill>
            <a:srgbClr val="000000"/>
          </a:solidFill>
          <a:prstDash val="solid"/>
        </a:ln>
      </xdr:spPr>
    </xdr:pic>
    <xdr:clientData/>
  </xdr:twoCellAnchor>
  <xdr:twoCellAnchor>
    <xdr:from>
      <xdr:col>8</xdr:col>
      <xdr:colOff>142875</xdr:colOff>
      <xdr:row>114</xdr:row>
      <xdr:rowOff>66675</xdr:rowOff>
    </xdr:from>
    <xdr:to>
      <xdr:col>8</xdr:col>
      <xdr:colOff>1474875</xdr:colOff>
      <xdr:row>114</xdr:row>
      <xdr:rowOff>1398675</xdr:rowOff>
    </xdr:to>
    <xdr:pic>
      <xdr:nvPicPr>
        <xdr:cNvPr id="621" name="Имя " descr="Descr "/>
        <xdr:cNvPicPr>
          <a:picLocks noChangeAspect="1"/>
        </xdr:cNvPicPr>
      </xdr:nvPicPr>
      <xdr:blipFill>
        <a:blip xmlns:r="http://schemas.openxmlformats.org/officeDocument/2006/relationships" r:embed="rId75"/>
        <a:stretch>
          <a:fillRect/>
        </a:stretch>
      </xdr:blipFill>
      <xdr:spPr>
        <a:xfrm>
          <a:off x="5257800" y="50949225"/>
          <a:ext cx="1332000" cy="1332000"/>
        </a:xfrm>
        <a:prstGeom prst="rect">
          <a:avLst/>
        </a:prstGeom>
        <a:ln w="9525">
          <a:solidFill>
            <a:srgbClr val="000000"/>
          </a:solidFill>
          <a:prstDash val="solid"/>
        </a:ln>
      </xdr:spPr>
    </xdr:pic>
    <xdr:clientData/>
  </xdr:twoCellAnchor>
  <xdr:twoCellAnchor>
    <xdr:from>
      <xdr:col>8</xdr:col>
      <xdr:colOff>142875</xdr:colOff>
      <xdr:row>117</xdr:row>
      <xdr:rowOff>66675</xdr:rowOff>
    </xdr:from>
    <xdr:to>
      <xdr:col>8</xdr:col>
      <xdr:colOff>1474875</xdr:colOff>
      <xdr:row>117</xdr:row>
      <xdr:rowOff>1398675</xdr:rowOff>
    </xdr:to>
    <xdr:pic>
      <xdr:nvPicPr>
        <xdr:cNvPr id="622" name="Имя " descr="Descr "/>
        <xdr:cNvPicPr>
          <a:picLocks noChangeAspect="1"/>
        </xdr:cNvPicPr>
      </xdr:nvPicPr>
      <xdr:blipFill>
        <a:blip xmlns:r="http://schemas.openxmlformats.org/officeDocument/2006/relationships" r:embed="rId76"/>
        <a:stretch>
          <a:fillRect/>
        </a:stretch>
      </xdr:blipFill>
      <xdr:spPr>
        <a:xfrm>
          <a:off x="5257800" y="52473225"/>
          <a:ext cx="1332000" cy="1332000"/>
        </a:xfrm>
        <a:prstGeom prst="rect">
          <a:avLst/>
        </a:prstGeom>
        <a:ln w="9525">
          <a:solidFill>
            <a:srgbClr val="000000"/>
          </a:solidFill>
          <a:prstDash val="solid"/>
        </a:ln>
      </xdr:spPr>
    </xdr:pic>
    <xdr:clientData/>
  </xdr:twoCellAnchor>
  <xdr:twoCellAnchor>
    <xdr:from>
      <xdr:col>8</xdr:col>
      <xdr:colOff>142875</xdr:colOff>
      <xdr:row>119</xdr:row>
      <xdr:rowOff>66675</xdr:rowOff>
    </xdr:from>
    <xdr:to>
      <xdr:col>8</xdr:col>
      <xdr:colOff>1474875</xdr:colOff>
      <xdr:row>119</xdr:row>
      <xdr:rowOff>1398675</xdr:rowOff>
    </xdr:to>
    <xdr:pic>
      <xdr:nvPicPr>
        <xdr:cNvPr id="623" name="Имя " descr="Descr "/>
        <xdr:cNvPicPr>
          <a:picLocks noChangeAspect="1"/>
        </xdr:cNvPicPr>
      </xdr:nvPicPr>
      <xdr:blipFill>
        <a:blip xmlns:r="http://schemas.openxmlformats.org/officeDocument/2006/relationships" r:embed="rId77"/>
        <a:stretch>
          <a:fillRect/>
        </a:stretch>
      </xdr:blipFill>
      <xdr:spPr>
        <a:xfrm>
          <a:off x="5257800" y="53997225"/>
          <a:ext cx="1332000" cy="1332000"/>
        </a:xfrm>
        <a:prstGeom prst="rect">
          <a:avLst/>
        </a:prstGeom>
        <a:ln w="9525">
          <a:solidFill>
            <a:srgbClr val="000000"/>
          </a:solidFill>
          <a:prstDash val="solid"/>
        </a:ln>
      </xdr:spPr>
    </xdr:pic>
    <xdr:clientData/>
  </xdr:twoCellAnchor>
  <xdr:twoCellAnchor>
    <xdr:from>
      <xdr:col>8</xdr:col>
      <xdr:colOff>142875</xdr:colOff>
      <xdr:row>120</xdr:row>
      <xdr:rowOff>66675</xdr:rowOff>
    </xdr:from>
    <xdr:to>
      <xdr:col>8</xdr:col>
      <xdr:colOff>1474875</xdr:colOff>
      <xdr:row>120</xdr:row>
      <xdr:rowOff>1398675</xdr:rowOff>
    </xdr:to>
    <xdr:pic>
      <xdr:nvPicPr>
        <xdr:cNvPr id="624" name="Имя " descr="Descr "/>
        <xdr:cNvPicPr>
          <a:picLocks noChangeAspect="1"/>
        </xdr:cNvPicPr>
      </xdr:nvPicPr>
      <xdr:blipFill>
        <a:blip xmlns:r="http://schemas.openxmlformats.org/officeDocument/2006/relationships" r:embed="rId78"/>
        <a:stretch>
          <a:fillRect/>
        </a:stretch>
      </xdr:blipFill>
      <xdr:spPr>
        <a:xfrm>
          <a:off x="5257800" y="55521225"/>
          <a:ext cx="1332000" cy="1332000"/>
        </a:xfrm>
        <a:prstGeom prst="rect">
          <a:avLst/>
        </a:prstGeom>
        <a:ln w="9525">
          <a:solidFill>
            <a:srgbClr val="000000"/>
          </a:solidFill>
          <a:prstDash val="solid"/>
        </a:ln>
      </xdr:spPr>
    </xdr:pic>
    <xdr:clientData/>
  </xdr:twoCellAnchor>
  <xdr:twoCellAnchor>
    <xdr:from>
      <xdr:col>8</xdr:col>
      <xdr:colOff>142875</xdr:colOff>
      <xdr:row>122</xdr:row>
      <xdr:rowOff>66675</xdr:rowOff>
    </xdr:from>
    <xdr:to>
      <xdr:col>8</xdr:col>
      <xdr:colOff>1474875</xdr:colOff>
      <xdr:row>122</xdr:row>
      <xdr:rowOff>1398675</xdr:rowOff>
    </xdr:to>
    <xdr:pic>
      <xdr:nvPicPr>
        <xdr:cNvPr id="625" name="Имя " descr="Descr "/>
        <xdr:cNvPicPr>
          <a:picLocks noChangeAspect="1"/>
        </xdr:cNvPicPr>
      </xdr:nvPicPr>
      <xdr:blipFill>
        <a:blip xmlns:r="http://schemas.openxmlformats.org/officeDocument/2006/relationships" r:embed="rId79"/>
        <a:stretch>
          <a:fillRect/>
        </a:stretch>
      </xdr:blipFill>
      <xdr:spPr>
        <a:xfrm>
          <a:off x="5257800" y="57045225"/>
          <a:ext cx="1332000" cy="1332000"/>
        </a:xfrm>
        <a:prstGeom prst="rect">
          <a:avLst/>
        </a:prstGeom>
        <a:ln w="9525">
          <a:solidFill>
            <a:srgbClr val="000000"/>
          </a:solidFill>
          <a:prstDash val="solid"/>
        </a:ln>
      </xdr:spPr>
    </xdr:pic>
    <xdr:clientData/>
  </xdr:twoCellAnchor>
  <xdr:twoCellAnchor>
    <xdr:from>
      <xdr:col>8</xdr:col>
      <xdr:colOff>142875</xdr:colOff>
      <xdr:row>123</xdr:row>
      <xdr:rowOff>66675</xdr:rowOff>
    </xdr:from>
    <xdr:to>
      <xdr:col>8</xdr:col>
      <xdr:colOff>1474875</xdr:colOff>
      <xdr:row>123</xdr:row>
      <xdr:rowOff>1398675</xdr:rowOff>
    </xdr:to>
    <xdr:pic>
      <xdr:nvPicPr>
        <xdr:cNvPr id="626" name="Имя " descr="Descr "/>
        <xdr:cNvPicPr>
          <a:picLocks noChangeAspect="1"/>
        </xdr:cNvPicPr>
      </xdr:nvPicPr>
      <xdr:blipFill>
        <a:blip xmlns:r="http://schemas.openxmlformats.org/officeDocument/2006/relationships" r:embed="rId80"/>
        <a:stretch>
          <a:fillRect/>
        </a:stretch>
      </xdr:blipFill>
      <xdr:spPr>
        <a:xfrm>
          <a:off x="5257800" y="58569225"/>
          <a:ext cx="1332000" cy="1332000"/>
        </a:xfrm>
        <a:prstGeom prst="rect">
          <a:avLst/>
        </a:prstGeom>
        <a:ln w="9525">
          <a:solidFill>
            <a:srgbClr val="000000"/>
          </a:solidFill>
          <a:prstDash val="solid"/>
        </a:ln>
      </xdr:spPr>
    </xdr:pic>
    <xdr:clientData/>
  </xdr:twoCellAnchor>
  <xdr:twoCellAnchor>
    <xdr:from>
      <xdr:col>8</xdr:col>
      <xdr:colOff>142875</xdr:colOff>
      <xdr:row>124</xdr:row>
      <xdr:rowOff>66675</xdr:rowOff>
    </xdr:from>
    <xdr:to>
      <xdr:col>8</xdr:col>
      <xdr:colOff>1474875</xdr:colOff>
      <xdr:row>124</xdr:row>
      <xdr:rowOff>1398675</xdr:rowOff>
    </xdr:to>
    <xdr:pic>
      <xdr:nvPicPr>
        <xdr:cNvPr id="627" name="Имя " descr="Descr "/>
        <xdr:cNvPicPr>
          <a:picLocks noChangeAspect="1"/>
        </xdr:cNvPicPr>
      </xdr:nvPicPr>
      <xdr:blipFill>
        <a:blip xmlns:r="http://schemas.openxmlformats.org/officeDocument/2006/relationships" r:embed="rId81"/>
        <a:stretch>
          <a:fillRect/>
        </a:stretch>
      </xdr:blipFill>
      <xdr:spPr>
        <a:xfrm>
          <a:off x="5257800" y="60093225"/>
          <a:ext cx="1332000" cy="1332000"/>
        </a:xfrm>
        <a:prstGeom prst="rect">
          <a:avLst/>
        </a:prstGeom>
        <a:ln w="9525">
          <a:solidFill>
            <a:srgbClr val="000000"/>
          </a:solidFill>
          <a:prstDash val="solid"/>
        </a:ln>
      </xdr:spPr>
    </xdr:pic>
    <xdr:clientData/>
  </xdr:twoCellAnchor>
  <xdr:twoCellAnchor>
    <xdr:from>
      <xdr:col>8</xdr:col>
      <xdr:colOff>142875</xdr:colOff>
      <xdr:row>125</xdr:row>
      <xdr:rowOff>66675</xdr:rowOff>
    </xdr:from>
    <xdr:to>
      <xdr:col>8</xdr:col>
      <xdr:colOff>1474875</xdr:colOff>
      <xdr:row>125</xdr:row>
      <xdr:rowOff>1398675</xdr:rowOff>
    </xdr:to>
    <xdr:pic>
      <xdr:nvPicPr>
        <xdr:cNvPr id="628" name="Имя " descr="Descr "/>
        <xdr:cNvPicPr>
          <a:picLocks noChangeAspect="1"/>
        </xdr:cNvPicPr>
      </xdr:nvPicPr>
      <xdr:blipFill>
        <a:blip xmlns:r="http://schemas.openxmlformats.org/officeDocument/2006/relationships" r:embed="rId82"/>
        <a:stretch>
          <a:fillRect/>
        </a:stretch>
      </xdr:blipFill>
      <xdr:spPr>
        <a:xfrm>
          <a:off x="5257800" y="61617225"/>
          <a:ext cx="1332000" cy="1332000"/>
        </a:xfrm>
        <a:prstGeom prst="rect">
          <a:avLst/>
        </a:prstGeom>
        <a:ln w="9525">
          <a:solidFill>
            <a:srgbClr val="000000"/>
          </a:solidFill>
          <a:prstDash val="solid"/>
        </a:ln>
      </xdr:spPr>
    </xdr:pic>
    <xdr:clientData/>
  </xdr:twoCellAnchor>
  <xdr:twoCellAnchor>
    <xdr:from>
      <xdr:col>8</xdr:col>
      <xdr:colOff>142875</xdr:colOff>
      <xdr:row>130</xdr:row>
      <xdr:rowOff>66675</xdr:rowOff>
    </xdr:from>
    <xdr:to>
      <xdr:col>8</xdr:col>
      <xdr:colOff>1474875</xdr:colOff>
      <xdr:row>130</xdr:row>
      <xdr:rowOff>1398675</xdr:rowOff>
    </xdr:to>
    <xdr:pic>
      <xdr:nvPicPr>
        <xdr:cNvPr id="629" name="Имя " descr="Descr "/>
        <xdr:cNvPicPr>
          <a:picLocks noChangeAspect="1"/>
        </xdr:cNvPicPr>
      </xdr:nvPicPr>
      <xdr:blipFill>
        <a:blip xmlns:r="http://schemas.openxmlformats.org/officeDocument/2006/relationships" r:embed="rId83"/>
        <a:stretch>
          <a:fillRect/>
        </a:stretch>
      </xdr:blipFill>
      <xdr:spPr>
        <a:xfrm>
          <a:off x="5257800" y="63141225"/>
          <a:ext cx="1332000" cy="1332000"/>
        </a:xfrm>
        <a:prstGeom prst="rect">
          <a:avLst/>
        </a:prstGeom>
        <a:ln w="9525">
          <a:solidFill>
            <a:srgbClr val="000000"/>
          </a:solidFill>
          <a:prstDash val="solid"/>
        </a:ln>
      </xdr:spPr>
    </xdr:pic>
    <xdr:clientData/>
  </xdr:twoCellAnchor>
  <xdr:twoCellAnchor>
    <xdr:from>
      <xdr:col>8</xdr:col>
      <xdr:colOff>142875</xdr:colOff>
      <xdr:row>133</xdr:row>
      <xdr:rowOff>66675</xdr:rowOff>
    </xdr:from>
    <xdr:to>
      <xdr:col>8</xdr:col>
      <xdr:colOff>1474875</xdr:colOff>
      <xdr:row>133</xdr:row>
      <xdr:rowOff>1398675</xdr:rowOff>
    </xdr:to>
    <xdr:pic>
      <xdr:nvPicPr>
        <xdr:cNvPr id="630" name="Имя " descr="Descr "/>
        <xdr:cNvPicPr>
          <a:picLocks noChangeAspect="1"/>
        </xdr:cNvPicPr>
      </xdr:nvPicPr>
      <xdr:blipFill>
        <a:blip xmlns:r="http://schemas.openxmlformats.org/officeDocument/2006/relationships" r:embed="rId84"/>
        <a:stretch>
          <a:fillRect/>
        </a:stretch>
      </xdr:blipFill>
      <xdr:spPr>
        <a:xfrm>
          <a:off x="5257800" y="64665225"/>
          <a:ext cx="1332000" cy="1332000"/>
        </a:xfrm>
        <a:prstGeom prst="rect">
          <a:avLst/>
        </a:prstGeom>
        <a:ln w="9525">
          <a:solidFill>
            <a:srgbClr val="000000"/>
          </a:solidFill>
          <a:prstDash val="solid"/>
        </a:ln>
      </xdr:spPr>
    </xdr:pic>
    <xdr:clientData/>
  </xdr:twoCellAnchor>
  <xdr:twoCellAnchor>
    <xdr:from>
      <xdr:col>8</xdr:col>
      <xdr:colOff>142875</xdr:colOff>
      <xdr:row>145</xdr:row>
      <xdr:rowOff>66675</xdr:rowOff>
    </xdr:from>
    <xdr:to>
      <xdr:col>8</xdr:col>
      <xdr:colOff>1474875</xdr:colOff>
      <xdr:row>145</xdr:row>
      <xdr:rowOff>1398675</xdr:rowOff>
    </xdr:to>
    <xdr:pic>
      <xdr:nvPicPr>
        <xdr:cNvPr id="631" name="Имя " descr="Descr "/>
        <xdr:cNvPicPr>
          <a:picLocks noChangeAspect="1"/>
        </xdr:cNvPicPr>
      </xdr:nvPicPr>
      <xdr:blipFill>
        <a:blip xmlns:r="http://schemas.openxmlformats.org/officeDocument/2006/relationships" r:embed="rId85"/>
        <a:stretch>
          <a:fillRect/>
        </a:stretch>
      </xdr:blipFill>
      <xdr:spPr>
        <a:xfrm>
          <a:off x="5257800" y="66189225"/>
          <a:ext cx="1332000" cy="1332000"/>
        </a:xfrm>
        <a:prstGeom prst="rect">
          <a:avLst/>
        </a:prstGeom>
        <a:ln w="9525">
          <a:solidFill>
            <a:srgbClr val="000000"/>
          </a:solidFill>
          <a:prstDash val="solid"/>
        </a:ln>
      </xdr:spPr>
    </xdr:pic>
    <xdr:clientData/>
  </xdr:twoCellAnchor>
  <xdr:twoCellAnchor>
    <xdr:from>
      <xdr:col>8</xdr:col>
      <xdr:colOff>142875</xdr:colOff>
      <xdr:row>146</xdr:row>
      <xdr:rowOff>66675</xdr:rowOff>
    </xdr:from>
    <xdr:to>
      <xdr:col>8</xdr:col>
      <xdr:colOff>1474875</xdr:colOff>
      <xdr:row>146</xdr:row>
      <xdr:rowOff>1398675</xdr:rowOff>
    </xdr:to>
    <xdr:pic>
      <xdr:nvPicPr>
        <xdr:cNvPr id="632" name="Имя " descr="Descr "/>
        <xdr:cNvPicPr>
          <a:picLocks noChangeAspect="1"/>
        </xdr:cNvPicPr>
      </xdr:nvPicPr>
      <xdr:blipFill>
        <a:blip xmlns:r="http://schemas.openxmlformats.org/officeDocument/2006/relationships" r:embed="rId86"/>
        <a:stretch>
          <a:fillRect/>
        </a:stretch>
      </xdr:blipFill>
      <xdr:spPr>
        <a:xfrm>
          <a:off x="5257800" y="67713225"/>
          <a:ext cx="1332000" cy="1332000"/>
        </a:xfrm>
        <a:prstGeom prst="rect">
          <a:avLst/>
        </a:prstGeom>
        <a:ln w="9525">
          <a:solidFill>
            <a:srgbClr val="000000"/>
          </a:solidFill>
          <a:prstDash val="solid"/>
        </a:ln>
      </xdr:spPr>
    </xdr:pic>
    <xdr:clientData/>
  </xdr:twoCellAnchor>
  <xdr:twoCellAnchor>
    <xdr:from>
      <xdr:col>8</xdr:col>
      <xdr:colOff>142875</xdr:colOff>
      <xdr:row>160</xdr:row>
      <xdr:rowOff>66675</xdr:rowOff>
    </xdr:from>
    <xdr:to>
      <xdr:col>8</xdr:col>
      <xdr:colOff>1474875</xdr:colOff>
      <xdr:row>160</xdr:row>
      <xdr:rowOff>1398675</xdr:rowOff>
    </xdr:to>
    <xdr:pic>
      <xdr:nvPicPr>
        <xdr:cNvPr id="633" name="Имя " descr="Descr "/>
        <xdr:cNvPicPr>
          <a:picLocks noChangeAspect="1"/>
        </xdr:cNvPicPr>
      </xdr:nvPicPr>
      <xdr:blipFill>
        <a:blip xmlns:r="http://schemas.openxmlformats.org/officeDocument/2006/relationships" r:embed="rId87"/>
        <a:stretch>
          <a:fillRect/>
        </a:stretch>
      </xdr:blipFill>
      <xdr:spPr>
        <a:xfrm>
          <a:off x="5257800" y="69237225"/>
          <a:ext cx="1332000" cy="1332000"/>
        </a:xfrm>
        <a:prstGeom prst="rect">
          <a:avLst/>
        </a:prstGeom>
        <a:ln w="9525">
          <a:solidFill>
            <a:srgbClr val="000000"/>
          </a:solidFill>
          <a:prstDash val="solid"/>
        </a:ln>
      </xdr:spPr>
    </xdr:pic>
    <xdr:clientData/>
  </xdr:twoCellAnchor>
  <xdr:twoCellAnchor>
    <xdr:from>
      <xdr:col>8</xdr:col>
      <xdr:colOff>142875</xdr:colOff>
      <xdr:row>161</xdr:row>
      <xdr:rowOff>66675</xdr:rowOff>
    </xdr:from>
    <xdr:to>
      <xdr:col>8</xdr:col>
      <xdr:colOff>1474875</xdr:colOff>
      <xdr:row>161</xdr:row>
      <xdr:rowOff>1398675</xdr:rowOff>
    </xdr:to>
    <xdr:pic>
      <xdr:nvPicPr>
        <xdr:cNvPr id="634" name="Имя " descr="Descr "/>
        <xdr:cNvPicPr>
          <a:picLocks noChangeAspect="1"/>
        </xdr:cNvPicPr>
      </xdr:nvPicPr>
      <xdr:blipFill>
        <a:blip xmlns:r="http://schemas.openxmlformats.org/officeDocument/2006/relationships" r:embed="rId88"/>
        <a:stretch>
          <a:fillRect/>
        </a:stretch>
      </xdr:blipFill>
      <xdr:spPr>
        <a:xfrm>
          <a:off x="5257800" y="70761225"/>
          <a:ext cx="1332000" cy="1332000"/>
        </a:xfrm>
        <a:prstGeom prst="rect">
          <a:avLst/>
        </a:prstGeom>
        <a:ln w="9525">
          <a:solidFill>
            <a:srgbClr val="000000"/>
          </a:solidFill>
          <a:prstDash val="solid"/>
        </a:ln>
      </xdr:spPr>
    </xdr:pic>
    <xdr:clientData/>
  </xdr:twoCellAnchor>
  <xdr:twoCellAnchor>
    <xdr:from>
      <xdr:col>8</xdr:col>
      <xdr:colOff>142875</xdr:colOff>
      <xdr:row>162</xdr:row>
      <xdr:rowOff>66675</xdr:rowOff>
    </xdr:from>
    <xdr:to>
      <xdr:col>8</xdr:col>
      <xdr:colOff>1474875</xdr:colOff>
      <xdr:row>162</xdr:row>
      <xdr:rowOff>1398675</xdr:rowOff>
    </xdr:to>
    <xdr:pic>
      <xdr:nvPicPr>
        <xdr:cNvPr id="635" name="Имя " descr="Descr "/>
        <xdr:cNvPicPr>
          <a:picLocks noChangeAspect="1"/>
        </xdr:cNvPicPr>
      </xdr:nvPicPr>
      <xdr:blipFill>
        <a:blip xmlns:r="http://schemas.openxmlformats.org/officeDocument/2006/relationships" r:embed="rId89"/>
        <a:stretch>
          <a:fillRect/>
        </a:stretch>
      </xdr:blipFill>
      <xdr:spPr>
        <a:xfrm>
          <a:off x="5257800" y="72285225"/>
          <a:ext cx="1332000" cy="1332000"/>
        </a:xfrm>
        <a:prstGeom prst="rect">
          <a:avLst/>
        </a:prstGeom>
        <a:ln w="9525">
          <a:solidFill>
            <a:srgbClr val="000000"/>
          </a:solidFill>
          <a:prstDash val="solid"/>
        </a:ln>
      </xdr:spPr>
    </xdr:pic>
    <xdr:clientData/>
  </xdr:twoCellAnchor>
  <xdr:twoCellAnchor>
    <xdr:from>
      <xdr:col>8</xdr:col>
      <xdr:colOff>142875</xdr:colOff>
      <xdr:row>163</xdr:row>
      <xdr:rowOff>66675</xdr:rowOff>
    </xdr:from>
    <xdr:to>
      <xdr:col>8</xdr:col>
      <xdr:colOff>1474875</xdr:colOff>
      <xdr:row>163</xdr:row>
      <xdr:rowOff>1398675</xdr:rowOff>
    </xdr:to>
    <xdr:pic>
      <xdr:nvPicPr>
        <xdr:cNvPr id="636" name="Имя " descr="Descr "/>
        <xdr:cNvPicPr>
          <a:picLocks noChangeAspect="1"/>
        </xdr:cNvPicPr>
      </xdr:nvPicPr>
      <xdr:blipFill>
        <a:blip xmlns:r="http://schemas.openxmlformats.org/officeDocument/2006/relationships" r:embed="rId90"/>
        <a:stretch>
          <a:fillRect/>
        </a:stretch>
      </xdr:blipFill>
      <xdr:spPr>
        <a:xfrm>
          <a:off x="5257800" y="73809225"/>
          <a:ext cx="1332000" cy="1332000"/>
        </a:xfrm>
        <a:prstGeom prst="rect">
          <a:avLst/>
        </a:prstGeom>
        <a:ln w="9525">
          <a:solidFill>
            <a:srgbClr val="000000"/>
          </a:solidFill>
          <a:prstDash val="solid"/>
        </a:ln>
      </xdr:spPr>
    </xdr:pic>
    <xdr:clientData/>
  </xdr:twoCellAnchor>
  <xdr:twoCellAnchor>
    <xdr:from>
      <xdr:col>8</xdr:col>
      <xdr:colOff>142875</xdr:colOff>
      <xdr:row>166</xdr:row>
      <xdr:rowOff>66675</xdr:rowOff>
    </xdr:from>
    <xdr:to>
      <xdr:col>8</xdr:col>
      <xdr:colOff>1474875</xdr:colOff>
      <xdr:row>166</xdr:row>
      <xdr:rowOff>1398675</xdr:rowOff>
    </xdr:to>
    <xdr:pic>
      <xdr:nvPicPr>
        <xdr:cNvPr id="1121" name="Имя " descr="Descr "/>
        <xdr:cNvPicPr>
          <a:picLocks noChangeAspect="1"/>
        </xdr:cNvPicPr>
      </xdr:nvPicPr>
      <xdr:blipFill>
        <a:blip xmlns:r="http://schemas.openxmlformats.org/officeDocument/2006/relationships" r:embed="rId91"/>
        <a:stretch>
          <a:fillRect/>
        </a:stretch>
      </xdr:blipFill>
      <xdr:spPr>
        <a:xfrm>
          <a:off x="5257800" y="75333225"/>
          <a:ext cx="1332000" cy="1332000"/>
        </a:xfrm>
        <a:prstGeom prst="rect">
          <a:avLst/>
        </a:prstGeom>
        <a:ln w="9525">
          <a:solidFill>
            <a:srgbClr val="000000"/>
          </a:solidFill>
          <a:prstDash val="solid"/>
        </a:ln>
      </xdr:spPr>
    </xdr:pic>
    <xdr:clientData/>
  </xdr:twoCellAnchor>
  <xdr:twoCellAnchor>
    <xdr:from>
      <xdr:col>8</xdr:col>
      <xdr:colOff>142875</xdr:colOff>
      <xdr:row>176</xdr:row>
      <xdr:rowOff>66675</xdr:rowOff>
    </xdr:from>
    <xdr:to>
      <xdr:col>8</xdr:col>
      <xdr:colOff>1474875</xdr:colOff>
      <xdr:row>176</xdr:row>
      <xdr:rowOff>1398675</xdr:rowOff>
    </xdr:to>
    <xdr:pic>
      <xdr:nvPicPr>
        <xdr:cNvPr id="1122" name="Имя " descr="Descr "/>
        <xdr:cNvPicPr>
          <a:picLocks noChangeAspect="1"/>
        </xdr:cNvPicPr>
      </xdr:nvPicPr>
      <xdr:blipFill>
        <a:blip xmlns:r="http://schemas.openxmlformats.org/officeDocument/2006/relationships" r:embed="rId92"/>
        <a:stretch>
          <a:fillRect/>
        </a:stretch>
      </xdr:blipFill>
      <xdr:spPr>
        <a:xfrm>
          <a:off x="5257800" y="76857225"/>
          <a:ext cx="1332000" cy="1332000"/>
        </a:xfrm>
        <a:prstGeom prst="rect">
          <a:avLst/>
        </a:prstGeom>
        <a:ln w="9525">
          <a:solidFill>
            <a:srgbClr val="000000"/>
          </a:solidFill>
          <a:prstDash val="solid"/>
        </a:ln>
      </xdr:spPr>
    </xdr:pic>
    <xdr:clientData/>
  </xdr:twoCellAnchor>
  <xdr:twoCellAnchor>
    <xdr:from>
      <xdr:col>8</xdr:col>
      <xdr:colOff>142875</xdr:colOff>
      <xdr:row>177</xdr:row>
      <xdr:rowOff>66675</xdr:rowOff>
    </xdr:from>
    <xdr:to>
      <xdr:col>8</xdr:col>
      <xdr:colOff>1474875</xdr:colOff>
      <xdr:row>177</xdr:row>
      <xdr:rowOff>1398675</xdr:rowOff>
    </xdr:to>
    <xdr:pic>
      <xdr:nvPicPr>
        <xdr:cNvPr id="1123" name="Имя " descr="Descr "/>
        <xdr:cNvPicPr>
          <a:picLocks noChangeAspect="1"/>
        </xdr:cNvPicPr>
      </xdr:nvPicPr>
      <xdr:blipFill>
        <a:blip xmlns:r="http://schemas.openxmlformats.org/officeDocument/2006/relationships" r:embed="rId93"/>
        <a:stretch>
          <a:fillRect/>
        </a:stretch>
      </xdr:blipFill>
      <xdr:spPr>
        <a:xfrm>
          <a:off x="5257800" y="78381225"/>
          <a:ext cx="1332000" cy="1332000"/>
        </a:xfrm>
        <a:prstGeom prst="rect">
          <a:avLst/>
        </a:prstGeom>
        <a:ln w="9525">
          <a:solidFill>
            <a:srgbClr val="000000"/>
          </a:solidFill>
          <a:prstDash val="solid"/>
        </a:ln>
      </xdr:spPr>
    </xdr:pic>
    <xdr:clientData/>
  </xdr:twoCellAnchor>
  <xdr:twoCellAnchor>
    <xdr:from>
      <xdr:col>8</xdr:col>
      <xdr:colOff>142875</xdr:colOff>
      <xdr:row>178</xdr:row>
      <xdr:rowOff>66675</xdr:rowOff>
    </xdr:from>
    <xdr:to>
      <xdr:col>8</xdr:col>
      <xdr:colOff>1474875</xdr:colOff>
      <xdr:row>178</xdr:row>
      <xdr:rowOff>1398675</xdr:rowOff>
    </xdr:to>
    <xdr:pic>
      <xdr:nvPicPr>
        <xdr:cNvPr id="1124" name="Имя " descr="Descr "/>
        <xdr:cNvPicPr>
          <a:picLocks noChangeAspect="1"/>
        </xdr:cNvPicPr>
      </xdr:nvPicPr>
      <xdr:blipFill>
        <a:blip xmlns:r="http://schemas.openxmlformats.org/officeDocument/2006/relationships" r:embed="rId94"/>
        <a:stretch>
          <a:fillRect/>
        </a:stretch>
      </xdr:blipFill>
      <xdr:spPr>
        <a:xfrm>
          <a:off x="5257800" y="79905225"/>
          <a:ext cx="1332000" cy="1332000"/>
        </a:xfrm>
        <a:prstGeom prst="rect">
          <a:avLst/>
        </a:prstGeom>
        <a:ln w="9525">
          <a:solidFill>
            <a:srgbClr val="000000"/>
          </a:solidFill>
          <a:prstDash val="solid"/>
        </a:ln>
      </xdr:spPr>
    </xdr:pic>
    <xdr:clientData/>
  </xdr:twoCellAnchor>
  <xdr:twoCellAnchor>
    <xdr:from>
      <xdr:col>8</xdr:col>
      <xdr:colOff>142875</xdr:colOff>
      <xdr:row>183</xdr:row>
      <xdr:rowOff>66675</xdr:rowOff>
    </xdr:from>
    <xdr:to>
      <xdr:col>8</xdr:col>
      <xdr:colOff>1474875</xdr:colOff>
      <xdr:row>183</xdr:row>
      <xdr:rowOff>1398675</xdr:rowOff>
    </xdr:to>
    <xdr:pic>
      <xdr:nvPicPr>
        <xdr:cNvPr id="1125" name="Имя " descr="Descr "/>
        <xdr:cNvPicPr>
          <a:picLocks noChangeAspect="1"/>
        </xdr:cNvPicPr>
      </xdr:nvPicPr>
      <xdr:blipFill>
        <a:blip xmlns:r="http://schemas.openxmlformats.org/officeDocument/2006/relationships" r:embed="rId95"/>
        <a:stretch>
          <a:fillRect/>
        </a:stretch>
      </xdr:blipFill>
      <xdr:spPr>
        <a:xfrm>
          <a:off x="5257800" y="81429225"/>
          <a:ext cx="1332000" cy="1332000"/>
        </a:xfrm>
        <a:prstGeom prst="rect">
          <a:avLst/>
        </a:prstGeom>
        <a:ln w="9525">
          <a:solidFill>
            <a:srgbClr val="000000"/>
          </a:solidFill>
          <a:prstDash val="solid"/>
        </a:ln>
      </xdr:spPr>
    </xdr:pic>
    <xdr:clientData/>
  </xdr:twoCellAnchor>
  <xdr:twoCellAnchor>
    <xdr:from>
      <xdr:col>8</xdr:col>
      <xdr:colOff>142875</xdr:colOff>
      <xdr:row>186</xdr:row>
      <xdr:rowOff>66675</xdr:rowOff>
    </xdr:from>
    <xdr:to>
      <xdr:col>8</xdr:col>
      <xdr:colOff>1474875</xdr:colOff>
      <xdr:row>186</xdr:row>
      <xdr:rowOff>1398675</xdr:rowOff>
    </xdr:to>
    <xdr:pic>
      <xdr:nvPicPr>
        <xdr:cNvPr id="1126" name="Имя " descr="Descr "/>
        <xdr:cNvPicPr>
          <a:picLocks noChangeAspect="1"/>
        </xdr:cNvPicPr>
      </xdr:nvPicPr>
      <xdr:blipFill>
        <a:blip xmlns:r="http://schemas.openxmlformats.org/officeDocument/2006/relationships" r:embed="rId96"/>
        <a:stretch>
          <a:fillRect/>
        </a:stretch>
      </xdr:blipFill>
      <xdr:spPr>
        <a:xfrm>
          <a:off x="5257800" y="82953225"/>
          <a:ext cx="1332000" cy="1332000"/>
        </a:xfrm>
        <a:prstGeom prst="rect">
          <a:avLst/>
        </a:prstGeom>
        <a:ln w="9525">
          <a:solidFill>
            <a:srgbClr val="000000"/>
          </a:solidFill>
          <a:prstDash val="solid"/>
        </a:ln>
      </xdr:spPr>
    </xdr:pic>
    <xdr:clientData/>
  </xdr:twoCellAnchor>
  <xdr:twoCellAnchor>
    <xdr:from>
      <xdr:col>8</xdr:col>
      <xdr:colOff>142875</xdr:colOff>
      <xdr:row>192</xdr:row>
      <xdr:rowOff>66675</xdr:rowOff>
    </xdr:from>
    <xdr:to>
      <xdr:col>8</xdr:col>
      <xdr:colOff>1474875</xdr:colOff>
      <xdr:row>192</xdr:row>
      <xdr:rowOff>1398675</xdr:rowOff>
    </xdr:to>
    <xdr:pic>
      <xdr:nvPicPr>
        <xdr:cNvPr id="1127" name="Имя " descr="Descr "/>
        <xdr:cNvPicPr>
          <a:picLocks noChangeAspect="1"/>
        </xdr:cNvPicPr>
      </xdr:nvPicPr>
      <xdr:blipFill>
        <a:blip xmlns:r="http://schemas.openxmlformats.org/officeDocument/2006/relationships" r:embed="rId97"/>
        <a:stretch>
          <a:fillRect/>
        </a:stretch>
      </xdr:blipFill>
      <xdr:spPr>
        <a:xfrm>
          <a:off x="5257800" y="84477225"/>
          <a:ext cx="1332000" cy="1332000"/>
        </a:xfrm>
        <a:prstGeom prst="rect">
          <a:avLst/>
        </a:prstGeom>
        <a:ln w="9525">
          <a:solidFill>
            <a:srgbClr val="000000"/>
          </a:solidFill>
          <a:prstDash val="solid"/>
        </a:ln>
      </xdr:spPr>
    </xdr:pic>
    <xdr:clientData/>
  </xdr:twoCellAnchor>
  <xdr:twoCellAnchor>
    <xdr:from>
      <xdr:col>8</xdr:col>
      <xdr:colOff>142875</xdr:colOff>
      <xdr:row>194</xdr:row>
      <xdr:rowOff>66675</xdr:rowOff>
    </xdr:from>
    <xdr:to>
      <xdr:col>8</xdr:col>
      <xdr:colOff>1474875</xdr:colOff>
      <xdr:row>194</xdr:row>
      <xdr:rowOff>1398675</xdr:rowOff>
    </xdr:to>
    <xdr:pic>
      <xdr:nvPicPr>
        <xdr:cNvPr id="1128" name="Имя " descr="Descr "/>
        <xdr:cNvPicPr>
          <a:picLocks noChangeAspect="1"/>
        </xdr:cNvPicPr>
      </xdr:nvPicPr>
      <xdr:blipFill>
        <a:blip xmlns:r="http://schemas.openxmlformats.org/officeDocument/2006/relationships" r:embed="rId98"/>
        <a:stretch>
          <a:fillRect/>
        </a:stretch>
      </xdr:blipFill>
      <xdr:spPr>
        <a:xfrm>
          <a:off x="5257800" y="86001225"/>
          <a:ext cx="1332000" cy="1332000"/>
        </a:xfrm>
        <a:prstGeom prst="rect">
          <a:avLst/>
        </a:prstGeom>
        <a:ln w="9525">
          <a:solidFill>
            <a:srgbClr val="000000"/>
          </a:solidFill>
          <a:prstDash val="solid"/>
        </a:ln>
      </xdr:spPr>
    </xdr:pic>
    <xdr:clientData/>
  </xdr:twoCellAnchor>
  <xdr:twoCellAnchor>
    <xdr:from>
      <xdr:col>8</xdr:col>
      <xdr:colOff>142875</xdr:colOff>
      <xdr:row>197</xdr:row>
      <xdr:rowOff>66675</xdr:rowOff>
    </xdr:from>
    <xdr:to>
      <xdr:col>8</xdr:col>
      <xdr:colOff>1474875</xdr:colOff>
      <xdr:row>197</xdr:row>
      <xdr:rowOff>1398675</xdr:rowOff>
    </xdr:to>
    <xdr:pic>
      <xdr:nvPicPr>
        <xdr:cNvPr id="1129" name="Имя " descr="Descr "/>
        <xdr:cNvPicPr>
          <a:picLocks noChangeAspect="1"/>
        </xdr:cNvPicPr>
      </xdr:nvPicPr>
      <xdr:blipFill>
        <a:blip xmlns:r="http://schemas.openxmlformats.org/officeDocument/2006/relationships" r:embed="rId99"/>
        <a:stretch>
          <a:fillRect/>
        </a:stretch>
      </xdr:blipFill>
      <xdr:spPr>
        <a:xfrm>
          <a:off x="5257800" y="87525225"/>
          <a:ext cx="1332000" cy="1332000"/>
        </a:xfrm>
        <a:prstGeom prst="rect">
          <a:avLst/>
        </a:prstGeom>
        <a:ln w="9525">
          <a:solidFill>
            <a:srgbClr val="000000"/>
          </a:solidFill>
          <a:prstDash val="solid"/>
        </a:ln>
      </xdr:spPr>
    </xdr:pic>
    <xdr:clientData/>
  </xdr:twoCellAnchor>
  <xdr:twoCellAnchor>
    <xdr:from>
      <xdr:col>8</xdr:col>
      <xdr:colOff>142875</xdr:colOff>
      <xdr:row>199</xdr:row>
      <xdr:rowOff>66675</xdr:rowOff>
    </xdr:from>
    <xdr:to>
      <xdr:col>8</xdr:col>
      <xdr:colOff>1474875</xdr:colOff>
      <xdr:row>199</xdr:row>
      <xdr:rowOff>1398675</xdr:rowOff>
    </xdr:to>
    <xdr:pic>
      <xdr:nvPicPr>
        <xdr:cNvPr id="1131" name="Имя " descr="Descr "/>
        <xdr:cNvPicPr>
          <a:picLocks noChangeAspect="1"/>
        </xdr:cNvPicPr>
      </xdr:nvPicPr>
      <xdr:blipFill>
        <a:blip xmlns:r="http://schemas.openxmlformats.org/officeDocument/2006/relationships" r:embed="rId100"/>
        <a:stretch>
          <a:fillRect/>
        </a:stretch>
      </xdr:blipFill>
      <xdr:spPr>
        <a:xfrm>
          <a:off x="5257800" y="89049225"/>
          <a:ext cx="1332000" cy="1332000"/>
        </a:xfrm>
        <a:prstGeom prst="rect">
          <a:avLst/>
        </a:prstGeom>
        <a:ln w="9525">
          <a:solidFill>
            <a:srgbClr val="000000"/>
          </a:solidFill>
          <a:prstDash val="solid"/>
        </a:ln>
      </xdr:spPr>
    </xdr:pic>
    <xdr:clientData/>
  </xdr:twoCellAnchor>
  <xdr:twoCellAnchor>
    <xdr:from>
      <xdr:col>8</xdr:col>
      <xdr:colOff>142875</xdr:colOff>
      <xdr:row>200</xdr:row>
      <xdr:rowOff>66675</xdr:rowOff>
    </xdr:from>
    <xdr:to>
      <xdr:col>8</xdr:col>
      <xdr:colOff>1474875</xdr:colOff>
      <xdr:row>200</xdr:row>
      <xdr:rowOff>1398675</xdr:rowOff>
    </xdr:to>
    <xdr:pic>
      <xdr:nvPicPr>
        <xdr:cNvPr id="1132" name="Имя " descr="Descr "/>
        <xdr:cNvPicPr>
          <a:picLocks noChangeAspect="1"/>
        </xdr:cNvPicPr>
      </xdr:nvPicPr>
      <xdr:blipFill>
        <a:blip xmlns:r="http://schemas.openxmlformats.org/officeDocument/2006/relationships" r:embed="rId101"/>
        <a:stretch>
          <a:fillRect/>
        </a:stretch>
      </xdr:blipFill>
      <xdr:spPr>
        <a:xfrm>
          <a:off x="5257800" y="90573225"/>
          <a:ext cx="1332000" cy="1332000"/>
        </a:xfrm>
        <a:prstGeom prst="rect">
          <a:avLst/>
        </a:prstGeom>
        <a:ln w="9525">
          <a:solidFill>
            <a:srgbClr val="000000"/>
          </a:solidFill>
          <a:prstDash val="solid"/>
        </a:ln>
      </xdr:spPr>
    </xdr:pic>
    <xdr:clientData/>
  </xdr:twoCellAnchor>
  <xdr:twoCellAnchor>
    <xdr:from>
      <xdr:col>8</xdr:col>
      <xdr:colOff>142875</xdr:colOff>
      <xdr:row>202</xdr:row>
      <xdr:rowOff>66675</xdr:rowOff>
    </xdr:from>
    <xdr:to>
      <xdr:col>8</xdr:col>
      <xdr:colOff>1474875</xdr:colOff>
      <xdr:row>202</xdr:row>
      <xdr:rowOff>1398675</xdr:rowOff>
    </xdr:to>
    <xdr:pic>
      <xdr:nvPicPr>
        <xdr:cNvPr id="1133" name="Имя " descr="Descr "/>
        <xdr:cNvPicPr>
          <a:picLocks noChangeAspect="1"/>
        </xdr:cNvPicPr>
      </xdr:nvPicPr>
      <xdr:blipFill>
        <a:blip xmlns:r="http://schemas.openxmlformats.org/officeDocument/2006/relationships" r:embed="rId102"/>
        <a:stretch>
          <a:fillRect/>
        </a:stretch>
      </xdr:blipFill>
      <xdr:spPr>
        <a:xfrm>
          <a:off x="5257800" y="92097225"/>
          <a:ext cx="1332000" cy="1332000"/>
        </a:xfrm>
        <a:prstGeom prst="rect">
          <a:avLst/>
        </a:prstGeom>
        <a:ln w="9525">
          <a:solidFill>
            <a:srgbClr val="000000"/>
          </a:solidFill>
          <a:prstDash val="solid"/>
        </a:ln>
      </xdr:spPr>
    </xdr:pic>
    <xdr:clientData/>
  </xdr:twoCellAnchor>
  <xdr:twoCellAnchor>
    <xdr:from>
      <xdr:col>8</xdr:col>
      <xdr:colOff>142875</xdr:colOff>
      <xdr:row>207</xdr:row>
      <xdr:rowOff>66675</xdr:rowOff>
    </xdr:from>
    <xdr:to>
      <xdr:col>8</xdr:col>
      <xdr:colOff>1474875</xdr:colOff>
      <xdr:row>207</xdr:row>
      <xdr:rowOff>1398675</xdr:rowOff>
    </xdr:to>
    <xdr:pic>
      <xdr:nvPicPr>
        <xdr:cNvPr id="1134" name="Имя " descr="Descr "/>
        <xdr:cNvPicPr>
          <a:picLocks noChangeAspect="1"/>
        </xdr:cNvPicPr>
      </xdr:nvPicPr>
      <xdr:blipFill>
        <a:blip xmlns:r="http://schemas.openxmlformats.org/officeDocument/2006/relationships" r:embed="rId103"/>
        <a:stretch>
          <a:fillRect/>
        </a:stretch>
      </xdr:blipFill>
      <xdr:spPr>
        <a:xfrm>
          <a:off x="5257800" y="93621225"/>
          <a:ext cx="1332000" cy="1332000"/>
        </a:xfrm>
        <a:prstGeom prst="rect">
          <a:avLst/>
        </a:prstGeom>
        <a:ln w="9525">
          <a:solidFill>
            <a:srgbClr val="000000"/>
          </a:solidFill>
          <a:prstDash val="solid"/>
        </a:ln>
      </xdr:spPr>
    </xdr:pic>
    <xdr:clientData/>
  </xdr:twoCellAnchor>
  <xdr:twoCellAnchor>
    <xdr:from>
      <xdr:col>8</xdr:col>
      <xdr:colOff>142875</xdr:colOff>
      <xdr:row>208</xdr:row>
      <xdr:rowOff>66675</xdr:rowOff>
    </xdr:from>
    <xdr:to>
      <xdr:col>8</xdr:col>
      <xdr:colOff>1474875</xdr:colOff>
      <xdr:row>208</xdr:row>
      <xdr:rowOff>1398675</xdr:rowOff>
    </xdr:to>
    <xdr:pic>
      <xdr:nvPicPr>
        <xdr:cNvPr id="1135" name="Имя " descr="Descr "/>
        <xdr:cNvPicPr>
          <a:picLocks noChangeAspect="1"/>
        </xdr:cNvPicPr>
      </xdr:nvPicPr>
      <xdr:blipFill>
        <a:blip xmlns:r="http://schemas.openxmlformats.org/officeDocument/2006/relationships" r:embed="rId104"/>
        <a:stretch>
          <a:fillRect/>
        </a:stretch>
      </xdr:blipFill>
      <xdr:spPr>
        <a:xfrm>
          <a:off x="5257800" y="95145225"/>
          <a:ext cx="1332000" cy="1332000"/>
        </a:xfrm>
        <a:prstGeom prst="rect">
          <a:avLst/>
        </a:prstGeom>
        <a:ln w="9525">
          <a:solidFill>
            <a:srgbClr val="000000"/>
          </a:solidFill>
          <a:prstDash val="solid"/>
        </a:ln>
      </xdr:spPr>
    </xdr:pic>
    <xdr:clientData/>
  </xdr:twoCellAnchor>
  <xdr:twoCellAnchor>
    <xdr:from>
      <xdr:col>8</xdr:col>
      <xdr:colOff>142875</xdr:colOff>
      <xdr:row>210</xdr:row>
      <xdr:rowOff>66675</xdr:rowOff>
    </xdr:from>
    <xdr:to>
      <xdr:col>8</xdr:col>
      <xdr:colOff>1474875</xdr:colOff>
      <xdr:row>210</xdr:row>
      <xdr:rowOff>1398675</xdr:rowOff>
    </xdr:to>
    <xdr:pic>
      <xdr:nvPicPr>
        <xdr:cNvPr id="1136" name="Имя " descr="Descr "/>
        <xdr:cNvPicPr>
          <a:picLocks noChangeAspect="1"/>
        </xdr:cNvPicPr>
      </xdr:nvPicPr>
      <xdr:blipFill>
        <a:blip xmlns:r="http://schemas.openxmlformats.org/officeDocument/2006/relationships" r:embed="rId105"/>
        <a:stretch>
          <a:fillRect/>
        </a:stretch>
      </xdr:blipFill>
      <xdr:spPr>
        <a:xfrm>
          <a:off x="5257800" y="96669225"/>
          <a:ext cx="1332000" cy="1332000"/>
        </a:xfrm>
        <a:prstGeom prst="rect">
          <a:avLst/>
        </a:prstGeom>
        <a:ln w="9525">
          <a:solidFill>
            <a:srgbClr val="000000"/>
          </a:solidFill>
          <a:prstDash val="solid"/>
        </a:ln>
      </xdr:spPr>
    </xdr:pic>
    <xdr:clientData/>
  </xdr:twoCellAnchor>
  <xdr:twoCellAnchor>
    <xdr:from>
      <xdr:col>8</xdr:col>
      <xdr:colOff>142875</xdr:colOff>
      <xdr:row>215</xdr:row>
      <xdr:rowOff>66675</xdr:rowOff>
    </xdr:from>
    <xdr:to>
      <xdr:col>8</xdr:col>
      <xdr:colOff>1474875</xdr:colOff>
      <xdr:row>215</xdr:row>
      <xdr:rowOff>1398675</xdr:rowOff>
    </xdr:to>
    <xdr:pic>
      <xdr:nvPicPr>
        <xdr:cNvPr id="1137" name="Имя " descr="Descr "/>
        <xdr:cNvPicPr>
          <a:picLocks noChangeAspect="1"/>
        </xdr:cNvPicPr>
      </xdr:nvPicPr>
      <xdr:blipFill>
        <a:blip xmlns:r="http://schemas.openxmlformats.org/officeDocument/2006/relationships" r:embed="rId106"/>
        <a:stretch>
          <a:fillRect/>
        </a:stretch>
      </xdr:blipFill>
      <xdr:spPr>
        <a:xfrm>
          <a:off x="5257800" y="98193225"/>
          <a:ext cx="1332000" cy="1332000"/>
        </a:xfrm>
        <a:prstGeom prst="rect">
          <a:avLst/>
        </a:prstGeom>
        <a:ln w="9525">
          <a:solidFill>
            <a:srgbClr val="000000"/>
          </a:solidFill>
          <a:prstDash val="solid"/>
        </a:ln>
      </xdr:spPr>
    </xdr:pic>
    <xdr:clientData/>
  </xdr:twoCellAnchor>
  <xdr:twoCellAnchor>
    <xdr:from>
      <xdr:col>8</xdr:col>
      <xdr:colOff>142875</xdr:colOff>
      <xdr:row>218</xdr:row>
      <xdr:rowOff>66675</xdr:rowOff>
    </xdr:from>
    <xdr:to>
      <xdr:col>8</xdr:col>
      <xdr:colOff>1474875</xdr:colOff>
      <xdr:row>218</xdr:row>
      <xdr:rowOff>1398675</xdr:rowOff>
    </xdr:to>
    <xdr:pic>
      <xdr:nvPicPr>
        <xdr:cNvPr id="1138" name="Имя " descr="Descr "/>
        <xdr:cNvPicPr>
          <a:picLocks noChangeAspect="1"/>
        </xdr:cNvPicPr>
      </xdr:nvPicPr>
      <xdr:blipFill>
        <a:blip xmlns:r="http://schemas.openxmlformats.org/officeDocument/2006/relationships" r:embed="rId107"/>
        <a:stretch>
          <a:fillRect/>
        </a:stretch>
      </xdr:blipFill>
      <xdr:spPr>
        <a:xfrm>
          <a:off x="5257800" y="99717225"/>
          <a:ext cx="1332000" cy="1332000"/>
        </a:xfrm>
        <a:prstGeom prst="rect">
          <a:avLst/>
        </a:prstGeom>
        <a:ln w="9525">
          <a:solidFill>
            <a:srgbClr val="000000"/>
          </a:solidFill>
          <a:prstDash val="solid"/>
        </a:ln>
      </xdr:spPr>
    </xdr:pic>
    <xdr:clientData/>
  </xdr:twoCellAnchor>
  <xdr:twoCellAnchor>
    <xdr:from>
      <xdr:col>8</xdr:col>
      <xdr:colOff>142875</xdr:colOff>
      <xdr:row>221</xdr:row>
      <xdr:rowOff>66675</xdr:rowOff>
    </xdr:from>
    <xdr:to>
      <xdr:col>8</xdr:col>
      <xdr:colOff>1474875</xdr:colOff>
      <xdr:row>221</xdr:row>
      <xdr:rowOff>1398675</xdr:rowOff>
    </xdr:to>
    <xdr:pic>
      <xdr:nvPicPr>
        <xdr:cNvPr id="1139" name="Имя " descr="Descr "/>
        <xdr:cNvPicPr>
          <a:picLocks noChangeAspect="1"/>
        </xdr:cNvPicPr>
      </xdr:nvPicPr>
      <xdr:blipFill>
        <a:blip xmlns:r="http://schemas.openxmlformats.org/officeDocument/2006/relationships" r:embed="rId108"/>
        <a:stretch>
          <a:fillRect/>
        </a:stretch>
      </xdr:blipFill>
      <xdr:spPr>
        <a:xfrm>
          <a:off x="5257800" y="101241225"/>
          <a:ext cx="1332000" cy="1332000"/>
        </a:xfrm>
        <a:prstGeom prst="rect">
          <a:avLst/>
        </a:prstGeom>
        <a:ln w="9525">
          <a:solidFill>
            <a:srgbClr val="000000"/>
          </a:solidFill>
          <a:prstDash val="solid"/>
        </a:ln>
      </xdr:spPr>
    </xdr:pic>
    <xdr:clientData/>
  </xdr:twoCellAnchor>
  <xdr:twoCellAnchor>
    <xdr:from>
      <xdr:col>8</xdr:col>
      <xdr:colOff>142875</xdr:colOff>
      <xdr:row>222</xdr:row>
      <xdr:rowOff>66675</xdr:rowOff>
    </xdr:from>
    <xdr:to>
      <xdr:col>8</xdr:col>
      <xdr:colOff>1474875</xdr:colOff>
      <xdr:row>222</xdr:row>
      <xdr:rowOff>1398675</xdr:rowOff>
    </xdr:to>
    <xdr:pic>
      <xdr:nvPicPr>
        <xdr:cNvPr id="1140" name="Имя " descr="Descr "/>
        <xdr:cNvPicPr>
          <a:picLocks noChangeAspect="1"/>
        </xdr:cNvPicPr>
      </xdr:nvPicPr>
      <xdr:blipFill>
        <a:blip xmlns:r="http://schemas.openxmlformats.org/officeDocument/2006/relationships" r:embed="rId109"/>
        <a:stretch>
          <a:fillRect/>
        </a:stretch>
      </xdr:blipFill>
      <xdr:spPr>
        <a:xfrm>
          <a:off x="5257800" y="102765225"/>
          <a:ext cx="1332000" cy="1332000"/>
        </a:xfrm>
        <a:prstGeom prst="rect">
          <a:avLst/>
        </a:prstGeom>
        <a:ln w="9525">
          <a:solidFill>
            <a:srgbClr val="000000"/>
          </a:solidFill>
          <a:prstDash val="solid"/>
        </a:ln>
      </xdr:spPr>
    </xdr:pic>
    <xdr:clientData/>
  </xdr:twoCellAnchor>
  <xdr:twoCellAnchor>
    <xdr:from>
      <xdr:col>8</xdr:col>
      <xdr:colOff>142875</xdr:colOff>
      <xdr:row>223</xdr:row>
      <xdr:rowOff>66675</xdr:rowOff>
    </xdr:from>
    <xdr:to>
      <xdr:col>8</xdr:col>
      <xdr:colOff>1474875</xdr:colOff>
      <xdr:row>223</xdr:row>
      <xdr:rowOff>1398675</xdr:rowOff>
    </xdr:to>
    <xdr:pic>
      <xdr:nvPicPr>
        <xdr:cNvPr id="1141" name="Имя " descr="Descr "/>
        <xdr:cNvPicPr>
          <a:picLocks noChangeAspect="1"/>
        </xdr:cNvPicPr>
      </xdr:nvPicPr>
      <xdr:blipFill>
        <a:blip xmlns:r="http://schemas.openxmlformats.org/officeDocument/2006/relationships" r:embed="rId110"/>
        <a:stretch>
          <a:fillRect/>
        </a:stretch>
      </xdr:blipFill>
      <xdr:spPr>
        <a:xfrm>
          <a:off x="5257800" y="104289225"/>
          <a:ext cx="1332000" cy="1332000"/>
        </a:xfrm>
        <a:prstGeom prst="rect">
          <a:avLst/>
        </a:prstGeom>
        <a:ln w="9525">
          <a:solidFill>
            <a:srgbClr val="000000"/>
          </a:solidFill>
          <a:prstDash val="solid"/>
        </a:ln>
      </xdr:spPr>
    </xdr:pic>
    <xdr:clientData/>
  </xdr:twoCellAnchor>
  <xdr:twoCellAnchor>
    <xdr:from>
      <xdr:col>8</xdr:col>
      <xdr:colOff>142875</xdr:colOff>
      <xdr:row>228</xdr:row>
      <xdr:rowOff>66675</xdr:rowOff>
    </xdr:from>
    <xdr:to>
      <xdr:col>8</xdr:col>
      <xdr:colOff>1474875</xdr:colOff>
      <xdr:row>228</xdr:row>
      <xdr:rowOff>1398675</xdr:rowOff>
    </xdr:to>
    <xdr:pic>
      <xdr:nvPicPr>
        <xdr:cNvPr id="1142" name="Имя " descr="Descr "/>
        <xdr:cNvPicPr>
          <a:picLocks noChangeAspect="1"/>
        </xdr:cNvPicPr>
      </xdr:nvPicPr>
      <xdr:blipFill>
        <a:blip xmlns:r="http://schemas.openxmlformats.org/officeDocument/2006/relationships" r:embed="rId111"/>
        <a:stretch>
          <a:fillRect/>
        </a:stretch>
      </xdr:blipFill>
      <xdr:spPr>
        <a:xfrm>
          <a:off x="5257800" y="105813225"/>
          <a:ext cx="1332000" cy="1332000"/>
        </a:xfrm>
        <a:prstGeom prst="rect">
          <a:avLst/>
        </a:prstGeom>
        <a:ln w="9525">
          <a:solidFill>
            <a:srgbClr val="000000"/>
          </a:solidFill>
          <a:prstDash val="solid"/>
        </a:ln>
      </xdr:spPr>
    </xdr:pic>
    <xdr:clientData/>
  </xdr:twoCellAnchor>
  <xdr:twoCellAnchor>
    <xdr:from>
      <xdr:col>8</xdr:col>
      <xdr:colOff>142875</xdr:colOff>
      <xdr:row>234</xdr:row>
      <xdr:rowOff>66675</xdr:rowOff>
    </xdr:from>
    <xdr:to>
      <xdr:col>8</xdr:col>
      <xdr:colOff>1474875</xdr:colOff>
      <xdr:row>234</xdr:row>
      <xdr:rowOff>1398675</xdr:rowOff>
    </xdr:to>
    <xdr:pic>
      <xdr:nvPicPr>
        <xdr:cNvPr id="1143" name="Имя " descr="Descr "/>
        <xdr:cNvPicPr>
          <a:picLocks noChangeAspect="1"/>
        </xdr:cNvPicPr>
      </xdr:nvPicPr>
      <xdr:blipFill>
        <a:blip xmlns:r="http://schemas.openxmlformats.org/officeDocument/2006/relationships" r:embed="rId112"/>
        <a:stretch>
          <a:fillRect/>
        </a:stretch>
      </xdr:blipFill>
      <xdr:spPr>
        <a:xfrm>
          <a:off x="5257800" y="107337225"/>
          <a:ext cx="1332000" cy="1332000"/>
        </a:xfrm>
        <a:prstGeom prst="rect">
          <a:avLst/>
        </a:prstGeom>
        <a:ln w="9525">
          <a:solidFill>
            <a:srgbClr val="000000"/>
          </a:solidFill>
          <a:prstDash val="solid"/>
        </a:ln>
      </xdr:spPr>
    </xdr:pic>
    <xdr:clientData/>
  </xdr:twoCellAnchor>
  <xdr:twoCellAnchor>
    <xdr:from>
      <xdr:col>8</xdr:col>
      <xdr:colOff>142875</xdr:colOff>
      <xdr:row>18</xdr:row>
      <xdr:rowOff>95250</xdr:rowOff>
    </xdr:from>
    <xdr:to>
      <xdr:col>8</xdr:col>
      <xdr:colOff>1474875</xdr:colOff>
      <xdr:row>18</xdr:row>
      <xdr:rowOff>1427250</xdr:rowOff>
    </xdr:to>
    <xdr:pic>
      <xdr:nvPicPr>
        <xdr:cNvPr id="679" name="Имя " descr="Descr "/>
        <xdr:cNvPicPr>
          <a:picLocks noChangeAspect="1"/>
        </xdr:cNvPicPr>
      </xdr:nvPicPr>
      <xdr:blipFill>
        <a:blip xmlns:r="http://schemas.openxmlformats.org/officeDocument/2006/relationships" r:embed="rId113"/>
        <a:stretch>
          <a:fillRect/>
        </a:stretch>
      </xdr:blipFill>
      <xdr:spPr>
        <a:xfrm>
          <a:off x="5257800" y="685800"/>
          <a:ext cx="1332000" cy="1332000"/>
        </a:xfrm>
        <a:prstGeom prst="rect">
          <a:avLst/>
        </a:prstGeom>
        <a:ln w="9525">
          <a:solidFill>
            <a:srgbClr val="000000"/>
          </a:solidFill>
          <a:prstDash val="solid"/>
        </a:ln>
      </xdr:spPr>
    </xdr:pic>
    <xdr:clientData/>
  </xdr:twoCellAnchor>
  <xdr:twoCellAnchor>
    <xdr:from>
      <xdr:col>8</xdr:col>
      <xdr:colOff>142875</xdr:colOff>
      <xdr:row>25</xdr:row>
      <xdr:rowOff>95250</xdr:rowOff>
    </xdr:from>
    <xdr:to>
      <xdr:col>8</xdr:col>
      <xdr:colOff>1474875</xdr:colOff>
      <xdr:row>25</xdr:row>
      <xdr:rowOff>1427250</xdr:rowOff>
    </xdr:to>
    <xdr:pic>
      <xdr:nvPicPr>
        <xdr:cNvPr id="680" name="Имя " descr="Descr "/>
        <xdr:cNvPicPr>
          <a:picLocks noChangeAspect="1"/>
        </xdr:cNvPicPr>
      </xdr:nvPicPr>
      <xdr:blipFill>
        <a:blip xmlns:r="http://schemas.openxmlformats.org/officeDocument/2006/relationships" r:embed="rId114"/>
        <a:stretch>
          <a:fillRect/>
        </a:stretch>
      </xdr:blipFill>
      <xdr:spPr>
        <a:xfrm>
          <a:off x="5257800" y="2209800"/>
          <a:ext cx="1332000" cy="1332000"/>
        </a:xfrm>
        <a:prstGeom prst="rect">
          <a:avLst/>
        </a:prstGeom>
        <a:ln w="9525">
          <a:solidFill>
            <a:srgbClr val="000000"/>
          </a:solidFill>
          <a:prstDash val="solid"/>
        </a:ln>
      </xdr:spPr>
    </xdr:pic>
    <xdr:clientData/>
  </xdr:twoCellAnchor>
  <xdr:twoCellAnchor>
    <xdr:from>
      <xdr:col>8</xdr:col>
      <xdr:colOff>142875</xdr:colOff>
      <xdr:row>27</xdr:row>
      <xdr:rowOff>95250</xdr:rowOff>
    </xdr:from>
    <xdr:to>
      <xdr:col>8</xdr:col>
      <xdr:colOff>1474875</xdr:colOff>
      <xdr:row>27</xdr:row>
      <xdr:rowOff>1427250</xdr:rowOff>
    </xdr:to>
    <xdr:pic>
      <xdr:nvPicPr>
        <xdr:cNvPr id="681" name="Имя " descr="Descr "/>
        <xdr:cNvPicPr>
          <a:picLocks noChangeAspect="1"/>
        </xdr:cNvPicPr>
      </xdr:nvPicPr>
      <xdr:blipFill>
        <a:blip xmlns:r="http://schemas.openxmlformats.org/officeDocument/2006/relationships" r:embed="rId115"/>
        <a:stretch>
          <a:fillRect/>
        </a:stretch>
      </xdr:blipFill>
      <xdr:spPr>
        <a:xfrm>
          <a:off x="5257800" y="3733800"/>
          <a:ext cx="1332000" cy="1332000"/>
        </a:xfrm>
        <a:prstGeom prst="rect">
          <a:avLst/>
        </a:prstGeom>
        <a:ln w="9525">
          <a:solidFill>
            <a:srgbClr val="000000"/>
          </a:solidFill>
          <a:prstDash val="solid"/>
        </a:ln>
      </xdr:spPr>
    </xdr:pic>
    <xdr:clientData/>
  </xdr:twoCellAnchor>
  <xdr:twoCellAnchor>
    <xdr:from>
      <xdr:col>8</xdr:col>
      <xdr:colOff>142875</xdr:colOff>
      <xdr:row>30</xdr:row>
      <xdr:rowOff>95250</xdr:rowOff>
    </xdr:from>
    <xdr:to>
      <xdr:col>8</xdr:col>
      <xdr:colOff>1474875</xdr:colOff>
      <xdr:row>30</xdr:row>
      <xdr:rowOff>1427250</xdr:rowOff>
    </xdr:to>
    <xdr:pic>
      <xdr:nvPicPr>
        <xdr:cNvPr id="682" name="Имя " descr="Descr "/>
        <xdr:cNvPicPr>
          <a:picLocks noChangeAspect="1"/>
        </xdr:cNvPicPr>
      </xdr:nvPicPr>
      <xdr:blipFill>
        <a:blip xmlns:r="http://schemas.openxmlformats.org/officeDocument/2006/relationships" r:embed="rId116"/>
        <a:stretch>
          <a:fillRect/>
        </a:stretch>
      </xdr:blipFill>
      <xdr:spPr>
        <a:xfrm>
          <a:off x="5257800" y="5257800"/>
          <a:ext cx="1332000" cy="1332000"/>
        </a:xfrm>
        <a:prstGeom prst="rect">
          <a:avLst/>
        </a:prstGeom>
        <a:ln w="9525">
          <a:solidFill>
            <a:srgbClr val="000000"/>
          </a:solidFill>
          <a:prstDash val="solid"/>
        </a:ln>
      </xdr:spPr>
    </xdr:pic>
    <xdr:clientData/>
  </xdr:twoCellAnchor>
  <xdr:twoCellAnchor>
    <xdr:from>
      <xdr:col>8</xdr:col>
      <xdr:colOff>142875</xdr:colOff>
      <xdr:row>33</xdr:row>
      <xdr:rowOff>95250</xdr:rowOff>
    </xdr:from>
    <xdr:to>
      <xdr:col>8</xdr:col>
      <xdr:colOff>1474875</xdr:colOff>
      <xdr:row>33</xdr:row>
      <xdr:rowOff>1427250</xdr:rowOff>
    </xdr:to>
    <xdr:pic>
      <xdr:nvPicPr>
        <xdr:cNvPr id="683" name="Имя " descr="Descr "/>
        <xdr:cNvPicPr>
          <a:picLocks noChangeAspect="1"/>
        </xdr:cNvPicPr>
      </xdr:nvPicPr>
      <xdr:blipFill>
        <a:blip xmlns:r="http://schemas.openxmlformats.org/officeDocument/2006/relationships" r:embed="rId117"/>
        <a:stretch>
          <a:fillRect/>
        </a:stretch>
      </xdr:blipFill>
      <xdr:spPr>
        <a:xfrm>
          <a:off x="5257800" y="6781800"/>
          <a:ext cx="1332000" cy="1332000"/>
        </a:xfrm>
        <a:prstGeom prst="rect">
          <a:avLst/>
        </a:prstGeom>
        <a:ln w="9525">
          <a:solidFill>
            <a:srgbClr val="000000"/>
          </a:solidFill>
          <a:prstDash val="solid"/>
        </a:ln>
      </xdr:spPr>
    </xdr:pic>
    <xdr:clientData/>
  </xdr:twoCellAnchor>
  <xdr:twoCellAnchor>
    <xdr:from>
      <xdr:col>8</xdr:col>
      <xdr:colOff>142875</xdr:colOff>
      <xdr:row>41</xdr:row>
      <xdr:rowOff>95250</xdr:rowOff>
    </xdr:from>
    <xdr:to>
      <xdr:col>8</xdr:col>
      <xdr:colOff>1474875</xdr:colOff>
      <xdr:row>41</xdr:row>
      <xdr:rowOff>1427250</xdr:rowOff>
    </xdr:to>
    <xdr:pic>
      <xdr:nvPicPr>
        <xdr:cNvPr id="685" name="Имя " descr="Descr "/>
        <xdr:cNvPicPr>
          <a:picLocks noChangeAspect="1"/>
        </xdr:cNvPicPr>
      </xdr:nvPicPr>
      <xdr:blipFill>
        <a:blip xmlns:r="http://schemas.openxmlformats.org/officeDocument/2006/relationships" r:embed="rId118"/>
        <a:stretch>
          <a:fillRect/>
        </a:stretch>
      </xdr:blipFill>
      <xdr:spPr>
        <a:xfrm>
          <a:off x="5257800" y="8305800"/>
          <a:ext cx="1332000" cy="1332000"/>
        </a:xfrm>
        <a:prstGeom prst="rect">
          <a:avLst/>
        </a:prstGeom>
        <a:ln w="9525">
          <a:solidFill>
            <a:srgbClr val="000000"/>
          </a:solidFill>
          <a:prstDash val="solid"/>
        </a:ln>
      </xdr:spPr>
    </xdr:pic>
    <xdr:clientData/>
  </xdr:twoCellAnchor>
  <xdr:twoCellAnchor>
    <xdr:from>
      <xdr:col>8</xdr:col>
      <xdr:colOff>142875</xdr:colOff>
      <xdr:row>52</xdr:row>
      <xdr:rowOff>95250</xdr:rowOff>
    </xdr:from>
    <xdr:to>
      <xdr:col>8</xdr:col>
      <xdr:colOff>1474875</xdr:colOff>
      <xdr:row>52</xdr:row>
      <xdr:rowOff>1427250</xdr:rowOff>
    </xdr:to>
    <xdr:pic>
      <xdr:nvPicPr>
        <xdr:cNvPr id="686" name="Имя " descr="Descr "/>
        <xdr:cNvPicPr>
          <a:picLocks noChangeAspect="1"/>
        </xdr:cNvPicPr>
      </xdr:nvPicPr>
      <xdr:blipFill>
        <a:blip xmlns:r="http://schemas.openxmlformats.org/officeDocument/2006/relationships" r:embed="rId119"/>
        <a:stretch>
          <a:fillRect/>
        </a:stretch>
      </xdr:blipFill>
      <xdr:spPr>
        <a:xfrm>
          <a:off x="5257800" y="9829800"/>
          <a:ext cx="1332000" cy="1332000"/>
        </a:xfrm>
        <a:prstGeom prst="rect">
          <a:avLst/>
        </a:prstGeom>
        <a:ln w="9525">
          <a:solidFill>
            <a:srgbClr val="000000"/>
          </a:solidFill>
          <a:prstDash val="solid"/>
        </a:ln>
      </xdr:spPr>
    </xdr:pic>
    <xdr:clientData/>
  </xdr:twoCellAnchor>
  <xdr:twoCellAnchor>
    <xdr:from>
      <xdr:col>8</xdr:col>
      <xdr:colOff>142875</xdr:colOff>
      <xdr:row>53</xdr:row>
      <xdr:rowOff>95250</xdr:rowOff>
    </xdr:from>
    <xdr:to>
      <xdr:col>8</xdr:col>
      <xdr:colOff>1474875</xdr:colOff>
      <xdr:row>53</xdr:row>
      <xdr:rowOff>1427250</xdr:rowOff>
    </xdr:to>
    <xdr:pic>
      <xdr:nvPicPr>
        <xdr:cNvPr id="687" name="Имя " descr="Descr "/>
        <xdr:cNvPicPr>
          <a:picLocks noChangeAspect="1"/>
        </xdr:cNvPicPr>
      </xdr:nvPicPr>
      <xdr:blipFill>
        <a:blip xmlns:r="http://schemas.openxmlformats.org/officeDocument/2006/relationships" r:embed="rId120"/>
        <a:stretch>
          <a:fillRect/>
        </a:stretch>
      </xdr:blipFill>
      <xdr:spPr>
        <a:xfrm>
          <a:off x="5257800" y="11353800"/>
          <a:ext cx="1332000" cy="1332000"/>
        </a:xfrm>
        <a:prstGeom prst="rect">
          <a:avLst/>
        </a:prstGeom>
        <a:ln w="9525">
          <a:solidFill>
            <a:srgbClr val="000000"/>
          </a:solidFill>
          <a:prstDash val="solid"/>
        </a:ln>
      </xdr:spPr>
    </xdr:pic>
    <xdr:clientData/>
  </xdr:twoCellAnchor>
  <xdr:twoCellAnchor>
    <xdr:from>
      <xdr:col>8</xdr:col>
      <xdr:colOff>142875</xdr:colOff>
      <xdr:row>54</xdr:row>
      <xdr:rowOff>95250</xdr:rowOff>
    </xdr:from>
    <xdr:to>
      <xdr:col>8</xdr:col>
      <xdr:colOff>1474875</xdr:colOff>
      <xdr:row>54</xdr:row>
      <xdr:rowOff>1427250</xdr:rowOff>
    </xdr:to>
    <xdr:pic>
      <xdr:nvPicPr>
        <xdr:cNvPr id="688" name="Имя " descr="Descr "/>
        <xdr:cNvPicPr>
          <a:picLocks noChangeAspect="1"/>
        </xdr:cNvPicPr>
      </xdr:nvPicPr>
      <xdr:blipFill>
        <a:blip xmlns:r="http://schemas.openxmlformats.org/officeDocument/2006/relationships" r:embed="rId121"/>
        <a:stretch>
          <a:fillRect/>
        </a:stretch>
      </xdr:blipFill>
      <xdr:spPr>
        <a:xfrm>
          <a:off x="5257800" y="12877800"/>
          <a:ext cx="1332000" cy="1332000"/>
        </a:xfrm>
        <a:prstGeom prst="rect">
          <a:avLst/>
        </a:prstGeom>
        <a:ln w="9525">
          <a:solidFill>
            <a:srgbClr val="000000"/>
          </a:solidFill>
          <a:prstDash val="solid"/>
        </a:ln>
      </xdr:spPr>
    </xdr:pic>
    <xdr:clientData/>
  </xdr:twoCellAnchor>
  <xdr:twoCellAnchor>
    <xdr:from>
      <xdr:col>8</xdr:col>
      <xdr:colOff>142875</xdr:colOff>
      <xdr:row>59</xdr:row>
      <xdr:rowOff>95250</xdr:rowOff>
    </xdr:from>
    <xdr:to>
      <xdr:col>8</xdr:col>
      <xdr:colOff>1474875</xdr:colOff>
      <xdr:row>59</xdr:row>
      <xdr:rowOff>1427250</xdr:rowOff>
    </xdr:to>
    <xdr:pic>
      <xdr:nvPicPr>
        <xdr:cNvPr id="689" name="Имя " descr="Descr "/>
        <xdr:cNvPicPr>
          <a:picLocks noChangeAspect="1"/>
        </xdr:cNvPicPr>
      </xdr:nvPicPr>
      <xdr:blipFill>
        <a:blip xmlns:r="http://schemas.openxmlformats.org/officeDocument/2006/relationships" r:embed="rId122"/>
        <a:stretch>
          <a:fillRect/>
        </a:stretch>
      </xdr:blipFill>
      <xdr:spPr>
        <a:xfrm>
          <a:off x="5257800" y="14401800"/>
          <a:ext cx="1332000" cy="1332000"/>
        </a:xfrm>
        <a:prstGeom prst="rect">
          <a:avLst/>
        </a:prstGeom>
        <a:ln w="9525">
          <a:solidFill>
            <a:srgbClr val="000000"/>
          </a:solidFill>
          <a:prstDash val="solid"/>
        </a:ln>
      </xdr:spPr>
    </xdr:pic>
    <xdr:clientData/>
  </xdr:twoCellAnchor>
  <xdr:twoCellAnchor>
    <xdr:from>
      <xdr:col>8</xdr:col>
      <xdr:colOff>142875</xdr:colOff>
      <xdr:row>65</xdr:row>
      <xdr:rowOff>95250</xdr:rowOff>
    </xdr:from>
    <xdr:to>
      <xdr:col>8</xdr:col>
      <xdr:colOff>1474875</xdr:colOff>
      <xdr:row>65</xdr:row>
      <xdr:rowOff>1427250</xdr:rowOff>
    </xdr:to>
    <xdr:pic>
      <xdr:nvPicPr>
        <xdr:cNvPr id="690" name="Имя " descr="Descr "/>
        <xdr:cNvPicPr>
          <a:picLocks noChangeAspect="1"/>
        </xdr:cNvPicPr>
      </xdr:nvPicPr>
      <xdr:blipFill>
        <a:blip xmlns:r="http://schemas.openxmlformats.org/officeDocument/2006/relationships" r:embed="rId123"/>
        <a:stretch>
          <a:fillRect/>
        </a:stretch>
      </xdr:blipFill>
      <xdr:spPr>
        <a:xfrm>
          <a:off x="5257800" y="15925800"/>
          <a:ext cx="1332000" cy="1332000"/>
        </a:xfrm>
        <a:prstGeom prst="rect">
          <a:avLst/>
        </a:prstGeom>
        <a:ln w="9525">
          <a:solidFill>
            <a:srgbClr val="000000"/>
          </a:solidFill>
          <a:prstDash val="solid"/>
        </a:ln>
      </xdr:spPr>
    </xdr:pic>
    <xdr:clientData/>
  </xdr:twoCellAnchor>
  <xdr:twoCellAnchor>
    <xdr:from>
      <xdr:col>8</xdr:col>
      <xdr:colOff>142875</xdr:colOff>
      <xdr:row>68</xdr:row>
      <xdr:rowOff>95250</xdr:rowOff>
    </xdr:from>
    <xdr:to>
      <xdr:col>8</xdr:col>
      <xdr:colOff>1474875</xdr:colOff>
      <xdr:row>68</xdr:row>
      <xdr:rowOff>1427250</xdr:rowOff>
    </xdr:to>
    <xdr:pic>
      <xdr:nvPicPr>
        <xdr:cNvPr id="693" name="Имя " descr="Descr "/>
        <xdr:cNvPicPr>
          <a:picLocks noChangeAspect="1"/>
        </xdr:cNvPicPr>
      </xdr:nvPicPr>
      <xdr:blipFill>
        <a:blip xmlns:r="http://schemas.openxmlformats.org/officeDocument/2006/relationships" r:embed="rId124"/>
        <a:stretch>
          <a:fillRect/>
        </a:stretch>
      </xdr:blipFill>
      <xdr:spPr>
        <a:xfrm>
          <a:off x="5257800" y="17449800"/>
          <a:ext cx="1332000" cy="1332000"/>
        </a:xfrm>
        <a:prstGeom prst="rect">
          <a:avLst/>
        </a:prstGeom>
        <a:ln w="9525">
          <a:solidFill>
            <a:srgbClr val="000000"/>
          </a:solidFill>
          <a:prstDash val="solid"/>
        </a:ln>
      </xdr:spPr>
    </xdr:pic>
    <xdr:clientData/>
  </xdr:twoCellAnchor>
  <xdr:twoCellAnchor>
    <xdr:from>
      <xdr:col>8</xdr:col>
      <xdr:colOff>142875</xdr:colOff>
      <xdr:row>72</xdr:row>
      <xdr:rowOff>95250</xdr:rowOff>
    </xdr:from>
    <xdr:to>
      <xdr:col>8</xdr:col>
      <xdr:colOff>1474875</xdr:colOff>
      <xdr:row>72</xdr:row>
      <xdr:rowOff>1427250</xdr:rowOff>
    </xdr:to>
    <xdr:pic>
      <xdr:nvPicPr>
        <xdr:cNvPr id="694" name="Имя " descr="Descr "/>
        <xdr:cNvPicPr>
          <a:picLocks noChangeAspect="1"/>
        </xdr:cNvPicPr>
      </xdr:nvPicPr>
      <xdr:blipFill>
        <a:blip xmlns:r="http://schemas.openxmlformats.org/officeDocument/2006/relationships" r:embed="rId125"/>
        <a:stretch>
          <a:fillRect/>
        </a:stretch>
      </xdr:blipFill>
      <xdr:spPr>
        <a:xfrm>
          <a:off x="5257800" y="18973800"/>
          <a:ext cx="1332000" cy="1332000"/>
        </a:xfrm>
        <a:prstGeom prst="rect">
          <a:avLst/>
        </a:prstGeom>
        <a:ln w="9525">
          <a:solidFill>
            <a:srgbClr val="000000"/>
          </a:solidFill>
          <a:prstDash val="solid"/>
        </a:ln>
      </xdr:spPr>
    </xdr:pic>
    <xdr:clientData/>
  </xdr:twoCellAnchor>
  <xdr:twoCellAnchor>
    <xdr:from>
      <xdr:col>8</xdr:col>
      <xdr:colOff>142875</xdr:colOff>
      <xdr:row>75</xdr:row>
      <xdr:rowOff>95250</xdr:rowOff>
    </xdr:from>
    <xdr:to>
      <xdr:col>8</xdr:col>
      <xdr:colOff>1474875</xdr:colOff>
      <xdr:row>75</xdr:row>
      <xdr:rowOff>1427250</xdr:rowOff>
    </xdr:to>
    <xdr:pic>
      <xdr:nvPicPr>
        <xdr:cNvPr id="695" name="Имя " descr="Descr "/>
        <xdr:cNvPicPr>
          <a:picLocks noChangeAspect="1"/>
        </xdr:cNvPicPr>
      </xdr:nvPicPr>
      <xdr:blipFill>
        <a:blip xmlns:r="http://schemas.openxmlformats.org/officeDocument/2006/relationships" r:embed="rId126"/>
        <a:stretch>
          <a:fillRect/>
        </a:stretch>
      </xdr:blipFill>
      <xdr:spPr>
        <a:xfrm>
          <a:off x="5257800" y="20497800"/>
          <a:ext cx="1332000" cy="1332000"/>
        </a:xfrm>
        <a:prstGeom prst="rect">
          <a:avLst/>
        </a:prstGeom>
        <a:ln w="9525">
          <a:solidFill>
            <a:srgbClr val="000000"/>
          </a:solidFill>
          <a:prstDash val="solid"/>
        </a:ln>
      </xdr:spPr>
    </xdr:pic>
    <xdr:clientData/>
  </xdr:twoCellAnchor>
  <xdr:twoCellAnchor>
    <xdr:from>
      <xdr:col>8</xdr:col>
      <xdr:colOff>142875</xdr:colOff>
      <xdr:row>76</xdr:row>
      <xdr:rowOff>95250</xdr:rowOff>
    </xdr:from>
    <xdr:to>
      <xdr:col>8</xdr:col>
      <xdr:colOff>1474875</xdr:colOff>
      <xdr:row>76</xdr:row>
      <xdr:rowOff>1427250</xdr:rowOff>
    </xdr:to>
    <xdr:pic>
      <xdr:nvPicPr>
        <xdr:cNvPr id="696" name="Имя " descr="Descr "/>
        <xdr:cNvPicPr>
          <a:picLocks noChangeAspect="1"/>
        </xdr:cNvPicPr>
      </xdr:nvPicPr>
      <xdr:blipFill>
        <a:blip xmlns:r="http://schemas.openxmlformats.org/officeDocument/2006/relationships" r:embed="rId127"/>
        <a:stretch>
          <a:fillRect/>
        </a:stretch>
      </xdr:blipFill>
      <xdr:spPr>
        <a:xfrm>
          <a:off x="5257800" y="22021800"/>
          <a:ext cx="1332000" cy="1332000"/>
        </a:xfrm>
        <a:prstGeom prst="rect">
          <a:avLst/>
        </a:prstGeom>
        <a:ln w="9525">
          <a:solidFill>
            <a:srgbClr val="000000"/>
          </a:solidFill>
          <a:prstDash val="solid"/>
        </a:ln>
      </xdr:spPr>
    </xdr:pic>
    <xdr:clientData/>
  </xdr:twoCellAnchor>
  <xdr:twoCellAnchor>
    <xdr:from>
      <xdr:col>8</xdr:col>
      <xdr:colOff>142875</xdr:colOff>
      <xdr:row>98</xdr:row>
      <xdr:rowOff>95250</xdr:rowOff>
    </xdr:from>
    <xdr:to>
      <xdr:col>8</xdr:col>
      <xdr:colOff>1474875</xdr:colOff>
      <xdr:row>98</xdr:row>
      <xdr:rowOff>1427250</xdr:rowOff>
    </xdr:to>
    <xdr:pic>
      <xdr:nvPicPr>
        <xdr:cNvPr id="698" name="Имя " descr="Descr "/>
        <xdr:cNvPicPr>
          <a:picLocks noChangeAspect="1"/>
        </xdr:cNvPicPr>
      </xdr:nvPicPr>
      <xdr:blipFill>
        <a:blip xmlns:r="http://schemas.openxmlformats.org/officeDocument/2006/relationships" r:embed="rId128"/>
        <a:stretch>
          <a:fillRect/>
        </a:stretch>
      </xdr:blipFill>
      <xdr:spPr>
        <a:xfrm>
          <a:off x="5257800" y="23545800"/>
          <a:ext cx="1332000" cy="1332000"/>
        </a:xfrm>
        <a:prstGeom prst="rect">
          <a:avLst/>
        </a:prstGeom>
        <a:ln w="9525">
          <a:solidFill>
            <a:srgbClr val="000000"/>
          </a:solidFill>
          <a:prstDash val="solid"/>
        </a:ln>
      </xdr:spPr>
    </xdr:pic>
    <xdr:clientData/>
  </xdr:twoCellAnchor>
  <xdr:twoCellAnchor>
    <xdr:from>
      <xdr:col>8</xdr:col>
      <xdr:colOff>142875</xdr:colOff>
      <xdr:row>107</xdr:row>
      <xdr:rowOff>95250</xdr:rowOff>
    </xdr:from>
    <xdr:to>
      <xdr:col>8</xdr:col>
      <xdr:colOff>1474875</xdr:colOff>
      <xdr:row>107</xdr:row>
      <xdr:rowOff>1427250</xdr:rowOff>
    </xdr:to>
    <xdr:pic>
      <xdr:nvPicPr>
        <xdr:cNvPr id="700" name="Имя " descr="Descr "/>
        <xdr:cNvPicPr>
          <a:picLocks noChangeAspect="1"/>
        </xdr:cNvPicPr>
      </xdr:nvPicPr>
      <xdr:blipFill>
        <a:blip xmlns:r="http://schemas.openxmlformats.org/officeDocument/2006/relationships" r:embed="rId129"/>
        <a:stretch>
          <a:fillRect/>
        </a:stretch>
      </xdr:blipFill>
      <xdr:spPr>
        <a:xfrm>
          <a:off x="5257800" y="25069800"/>
          <a:ext cx="1332000" cy="1332000"/>
        </a:xfrm>
        <a:prstGeom prst="rect">
          <a:avLst/>
        </a:prstGeom>
        <a:ln w="9525">
          <a:solidFill>
            <a:srgbClr val="000000"/>
          </a:solidFill>
          <a:prstDash val="solid"/>
        </a:ln>
      </xdr:spPr>
    </xdr:pic>
    <xdr:clientData/>
  </xdr:twoCellAnchor>
  <xdr:twoCellAnchor>
    <xdr:from>
      <xdr:col>8</xdr:col>
      <xdr:colOff>142875</xdr:colOff>
      <xdr:row>108</xdr:row>
      <xdr:rowOff>95250</xdr:rowOff>
    </xdr:from>
    <xdr:to>
      <xdr:col>8</xdr:col>
      <xdr:colOff>1474875</xdr:colOff>
      <xdr:row>108</xdr:row>
      <xdr:rowOff>1427250</xdr:rowOff>
    </xdr:to>
    <xdr:pic>
      <xdr:nvPicPr>
        <xdr:cNvPr id="701" name="Имя " descr="Descr "/>
        <xdr:cNvPicPr>
          <a:picLocks noChangeAspect="1"/>
        </xdr:cNvPicPr>
      </xdr:nvPicPr>
      <xdr:blipFill>
        <a:blip xmlns:r="http://schemas.openxmlformats.org/officeDocument/2006/relationships" r:embed="rId130"/>
        <a:stretch>
          <a:fillRect/>
        </a:stretch>
      </xdr:blipFill>
      <xdr:spPr>
        <a:xfrm>
          <a:off x="5257800" y="26593800"/>
          <a:ext cx="1332000" cy="1332000"/>
        </a:xfrm>
        <a:prstGeom prst="rect">
          <a:avLst/>
        </a:prstGeom>
        <a:ln w="9525">
          <a:solidFill>
            <a:srgbClr val="000000"/>
          </a:solidFill>
          <a:prstDash val="solid"/>
        </a:ln>
      </xdr:spPr>
    </xdr:pic>
    <xdr:clientData/>
  </xdr:twoCellAnchor>
  <xdr:twoCellAnchor>
    <xdr:from>
      <xdr:col>8</xdr:col>
      <xdr:colOff>142875</xdr:colOff>
      <xdr:row>134</xdr:row>
      <xdr:rowOff>95250</xdr:rowOff>
    </xdr:from>
    <xdr:to>
      <xdr:col>8</xdr:col>
      <xdr:colOff>1474875</xdr:colOff>
      <xdr:row>134</xdr:row>
      <xdr:rowOff>1427250</xdr:rowOff>
    </xdr:to>
    <xdr:pic>
      <xdr:nvPicPr>
        <xdr:cNvPr id="702" name="Имя " descr="Descr "/>
        <xdr:cNvPicPr>
          <a:picLocks noChangeAspect="1"/>
        </xdr:cNvPicPr>
      </xdr:nvPicPr>
      <xdr:blipFill>
        <a:blip xmlns:r="http://schemas.openxmlformats.org/officeDocument/2006/relationships" r:embed="rId131"/>
        <a:stretch>
          <a:fillRect/>
        </a:stretch>
      </xdr:blipFill>
      <xdr:spPr>
        <a:xfrm>
          <a:off x="5257800" y="28117800"/>
          <a:ext cx="1332000" cy="1332000"/>
        </a:xfrm>
        <a:prstGeom prst="rect">
          <a:avLst/>
        </a:prstGeom>
        <a:ln w="9525">
          <a:solidFill>
            <a:srgbClr val="000000"/>
          </a:solidFill>
          <a:prstDash val="solid"/>
        </a:ln>
      </xdr:spPr>
    </xdr:pic>
    <xdr:clientData/>
  </xdr:twoCellAnchor>
  <xdr:twoCellAnchor>
    <xdr:from>
      <xdr:col>8</xdr:col>
      <xdr:colOff>142875</xdr:colOff>
      <xdr:row>142</xdr:row>
      <xdr:rowOff>95250</xdr:rowOff>
    </xdr:from>
    <xdr:to>
      <xdr:col>8</xdr:col>
      <xdr:colOff>1474875</xdr:colOff>
      <xdr:row>142</xdr:row>
      <xdr:rowOff>1427250</xdr:rowOff>
    </xdr:to>
    <xdr:pic>
      <xdr:nvPicPr>
        <xdr:cNvPr id="703" name="Имя " descr="Descr "/>
        <xdr:cNvPicPr>
          <a:picLocks noChangeAspect="1"/>
        </xdr:cNvPicPr>
      </xdr:nvPicPr>
      <xdr:blipFill>
        <a:blip xmlns:r="http://schemas.openxmlformats.org/officeDocument/2006/relationships" r:embed="rId132"/>
        <a:stretch>
          <a:fillRect/>
        </a:stretch>
      </xdr:blipFill>
      <xdr:spPr>
        <a:xfrm>
          <a:off x="5257800" y="29641800"/>
          <a:ext cx="1332000" cy="1332000"/>
        </a:xfrm>
        <a:prstGeom prst="rect">
          <a:avLst/>
        </a:prstGeom>
        <a:ln w="9525">
          <a:solidFill>
            <a:srgbClr val="000000"/>
          </a:solidFill>
          <a:prstDash val="solid"/>
        </a:ln>
      </xdr:spPr>
    </xdr:pic>
    <xdr:clientData/>
  </xdr:twoCellAnchor>
  <xdr:twoCellAnchor>
    <xdr:from>
      <xdr:col>8</xdr:col>
      <xdr:colOff>142875</xdr:colOff>
      <xdr:row>144</xdr:row>
      <xdr:rowOff>95250</xdr:rowOff>
    </xdr:from>
    <xdr:to>
      <xdr:col>8</xdr:col>
      <xdr:colOff>1474875</xdr:colOff>
      <xdr:row>144</xdr:row>
      <xdr:rowOff>1427250</xdr:rowOff>
    </xdr:to>
    <xdr:pic>
      <xdr:nvPicPr>
        <xdr:cNvPr id="705" name="Имя " descr="Descr "/>
        <xdr:cNvPicPr>
          <a:picLocks noChangeAspect="1"/>
        </xdr:cNvPicPr>
      </xdr:nvPicPr>
      <xdr:blipFill>
        <a:blip xmlns:r="http://schemas.openxmlformats.org/officeDocument/2006/relationships" r:embed="rId133"/>
        <a:stretch>
          <a:fillRect/>
        </a:stretch>
      </xdr:blipFill>
      <xdr:spPr>
        <a:xfrm>
          <a:off x="5257800" y="31165800"/>
          <a:ext cx="1332000" cy="1332000"/>
        </a:xfrm>
        <a:prstGeom prst="rect">
          <a:avLst/>
        </a:prstGeom>
        <a:ln w="9525">
          <a:solidFill>
            <a:srgbClr val="000000"/>
          </a:solidFill>
          <a:prstDash val="solid"/>
        </a:ln>
      </xdr:spPr>
    </xdr:pic>
    <xdr:clientData/>
  </xdr:twoCellAnchor>
  <xdr:twoCellAnchor>
    <xdr:from>
      <xdr:col>8</xdr:col>
      <xdr:colOff>142875</xdr:colOff>
      <xdr:row>151</xdr:row>
      <xdr:rowOff>95250</xdr:rowOff>
    </xdr:from>
    <xdr:to>
      <xdr:col>8</xdr:col>
      <xdr:colOff>1474875</xdr:colOff>
      <xdr:row>151</xdr:row>
      <xdr:rowOff>1427250</xdr:rowOff>
    </xdr:to>
    <xdr:pic>
      <xdr:nvPicPr>
        <xdr:cNvPr id="706" name="Имя " descr="Descr "/>
        <xdr:cNvPicPr>
          <a:picLocks noChangeAspect="1"/>
        </xdr:cNvPicPr>
      </xdr:nvPicPr>
      <xdr:blipFill>
        <a:blip xmlns:r="http://schemas.openxmlformats.org/officeDocument/2006/relationships" r:embed="rId134"/>
        <a:stretch>
          <a:fillRect/>
        </a:stretch>
      </xdr:blipFill>
      <xdr:spPr>
        <a:xfrm>
          <a:off x="5257800" y="32689800"/>
          <a:ext cx="1332000" cy="1332000"/>
        </a:xfrm>
        <a:prstGeom prst="rect">
          <a:avLst/>
        </a:prstGeom>
        <a:ln w="9525">
          <a:solidFill>
            <a:srgbClr val="000000"/>
          </a:solidFill>
          <a:prstDash val="solid"/>
        </a:ln>
      </xdr:spPr>
    </xdr:pic>
    <xdr:clientData/>
  </xdr:twoCellAnchor>
  <xdr:twoCellAnchor>
    <xdr:from>
      <xdr:col>8</xdr:col>
      <xdr:colOff>142875</xdr:colOff>
      <xdr:row>152</xdr:row>
      <xdr:rowOff>95250</xdr:rowOff>
    </xdr:from>
    <xdr:to>
      <xdr:col>8</xdr:col>
      <xdr:colOff>1474875</xdr:colOff>
      <xdr:row>152</xdr:row>
      <xdr:rowOff>1427250</xdr:rowOff>
    </xdr:to>
    <xdr:pic>
      <xdr:nvPicPr>
        <xdr:cNvPr id="707" name="Имя " descr="Descr "/>
        <xdr:cNvPicPr>
          <a:picLocks noChangeAspect="1"/>
        </xdr:cNvPicPr>
      </xdr:nvPicPr>
      <xdr:blipFill>
        <a:blip xmlns:r="http://schemas.openxmlformats.org/officeDocument/2006/relationships" r:embed="rId135"/>
        <a:stretch>
          <a:fillRect/>
        </a:stretch>
      </xdr:blipFill>
      <xdr:spPr>
        <a:xfrm>
          <a:off x="5257800" y="34213800"/>
          <a:ext cx="1332000" cy="1332000"/>
        </a:xfrm>
        <a:prstGeom prst="rect">
          <a:avLst/>
        </a:prstGeom>
        <a:ln w="9525">
          <a:solidFill>
            <a:srgbClr val="000000"/>
          </a:solidFill>
          <a:prstDash val="solid"/>
        </a:ln>
      </xdr:spPr>
    </xdr:pic>
    <xdr:clientData/>
  </xdr:twoCellAnchor>
  <xdr:twoCellAnchor>
    <xdr:from>
      <xdr:col>8</xdr:col>
      <xdr:colOff>142875</xdr:colOff>
      <xdr:row>153</xdr:row>
      <xdr:rowOff>95250</xdr:rowOff>
    </xdr:from>
    <xdr:to>
      <xdr:col>8</xdr:col>
      <xdr:colOff>1474875</xdr:colOff>
      <xdr:row>153</xdr:row>
      <xdr:rowOff>1427250</xdr:rowOff>
    </xdr:to>
    <xdr:pic>
      <xdr:nvPicPr>
        <xdr:cNvPr id="708" name="Имя " descr="Descr "/>
        <xdr:cNvPicPr>
          <a:picLocks noChangeAspect="1"/>
        </xdr:cNvPicPr>
      </xdr:nvPicPr>
      <xdr:blipFill>
        <a:blip xmlns:r="http://schemas.openxmlformats.org/officeDocument/2006/relationships" r:embed="rId136"/>
        <a:stretch>
          <a:fillRect/>
        </a:stretch>
      </xdr:blipFill>
      <xdr:spPr>
        <a:xfrm>
          <a:off x="5257800" y="35737800"/>
          <a:ext cx="1332000" cy="1332000"/>
        </a:xfrm>
        <a:prstGeom prst="rect">
          <a:avLst/>
        </a:prstGeom>
        <a:ln w="9525">
          <a:solidFill>
            <a:srgbClr val="000000"/>
          </a:solidFill>
          <a:prstDash val="solid"/>
        </a:ln>
      </xdr:spPr>
    </xdr:pic>
    <xdr:clientData/>
  </xdr:twoCellAnchor>
  <xdr:twoCellAnchor>
    <xdr:from>
      <xdr:col>8</xdr:col>
      <xdr:colOff>142875</xdr:colOff>
      <xdr:row>155</xdr:row>
      <xdr:rowOff>95250</xdr:rowOff>
    </xdr:from>
    <xdr:to>
      <xdr:col>8</xdr:col>
      <xdr:colOff>1474875</xdr:colOff>
      <xdr:row>155</xdr:row>
      <xdr:rowOff>1427250</xdr:rowOff>
    </xdr:to>
    <xdr:pic>
      <xdr:nvPicPr>
        <xdr:cNvPr id="709" name="Имя " descr="Descr "/>
        <xdr:cNvPicPr>
          <a:picLocks noChangeAspect="1"/>
        </xdr:cNvPicPr>
      </xdr:nvPicPr>
      <xdr:blipFill>
        <a:blip xmlns:r="http://schemas.openxmlformats.org/officeDocument/2006/relationships" r:embed="rId137"/>
        <a:stretch>
          <a:fillRect/>
        </a:stretch>
      </xdr:blipFill>
      <xdr:spPr>
        <a:xfrm>
          <a:off x="5257800" y="37261800"/>
          <a:ext cx="1332000" cy="1332000"/>
        </a:xfrm>
        <a:prstGeom prst="rect">
          <a:avLst/>
        </a:prstGeom>
        <a:ln w="9525">
          <a:solidFill>
            <a:srgbClr val="000000"/>
          </a:solidFill>
          <a:prstDash val="solid"/>
        </a:ln>
      </xdr:spPr>
    </xdr:pic>
    <xdr:clientData/>
  </xdr:twoCellAnchor>
  <xdr:twoCellAnchor>
    <xdr:from>
      <xdr:col>8</xdr:col>
      <xdr:colOff>142875</xdr:colOff>
      <xdr:row>156</xdr:row>
      <xdr:rowOff>95250</xdr:rowOff>
    </xdr:from>
    <xdr:to>
      <xdr:col>8</xdr:col>
      <xdr:colOff>1474875</xdr:colOff>
      <xdr:row>156</xdr:row>
      <xdr:rowOff>1427250</xdr:rowOff>
    </xdr:to>
    <xdr:pic>
      <xdr:nvPicPr>
        <xdr:cNvPr id="711" name="Имя " descr="Descr "/>
        <xdr:cNvPicPr>
          <a:picLocks noChangeAspect="1"/>
        </xdr:cNvPicPr>
      </xdr:nvPicPr>
      <xdr:blipFill>
        <a:blip xmlns:r="http://schemas.openxmlformats.org/officeDocument/2006/relationships" r:embed="rId138"/>
        <a:stretch>
          <a:fillRect/>
        </a:stretch>
      </xdr:blipFill>
      <xdr:spPr>
        <a:xfrm>
          <a:off x="5257800" y="38785800"/>
          <a:ext cx="1332000" cy="1332000"/>
        </a:xfrm>
        <a:prstGeom prst="rect">
          <a:avLst/>
        </a:prstGeom>
        <a:ln w="9525">
          <a:solidFill>
            <a:srgbClr val="000000"/>
          </a:solidFill>
          <a:prstDash val="solid"/>
        </a:ln>
      </xdr:spPr>
    </xdr:pic>
    <xdr:clientData/>
  </xdr:twoCellAnchor>
  <xdr:twoCellAnchor>
    <xdr:from>
      <xdr:col>8</xdr:col>
      <xdr:colOff>142875</xdr:colOff>
      <xdr:row>157</xdr:row>
      <xdr:rowOff>95250</xdr:rowOff>
    </xdr:from>
    <xdr:to>
      <xdr:col>8</xdr:col>
      <xdr:colOff>1474875</xdr:colOff>
      <xdr:row>157</xdr:row>
      <xdr:rowOff>1427250</xdr:rowOff>
    </xdr:to>
    <xdr:pic>
      <xdr:nvPicPr>
        <xdr:cNvPr id="712" name="Имя " descr="Descr "/>
        <xdr:cNvPicPr>
          <a:picLocks noChangeAspect="1"/>
        </xdr:cNvPicPr>
      </xdr:nvPicPr>
      <xdr:blipFill>
        <a:blip xmlns:r="http://schemas.openxmlformats.org/officeDocument/2006/relationships" r:embed="rId139"/>
        <a:stretch>
          <a:fillRect/>
        </a:stretch>
      </xdr:blipFill>
      <xdr:spPr>
        <a:xfrm>
          <a:off x="5257800" y="40309800"/>
          <a:ext cx="1332000" cy="1332000"/>
        </a:xfrm>
        <a:prstGeom prst="rect">
          <a:avLst/>
        </a:prstGeom>
        <a:ln w="9525">
          <a:solidFill>
            <a:srgbClr val="000000"/>
          </a:solidFill>
          <a:prstDash val="solid"/>
        </a:ln>
      </xdr:spPr>
    </xdr:pic>
    <xdr:clientData/>
  </xdr:twoCellAnchor>
  <xdr:twoCellAnchor>
    <xdr:from>
      <xdr:col>8</xdr:col>
      <xdr:colOff>142875</xdr:colOff>
      <xdr:row>158</xdr:row>
      <xdr:rowOff>95250</xdr:rowOff>
    </xdr:from>
    <xdr:to>
      <xdr:col>8</xdr:col>
      <xdr:colOff>1474875</xdr:colOff>
      <xdr:row>158</xdr:row>
      <xdr:rowOff>1427250</xdr:rowOff>
    </xdr:to>
    <xdr:pic>
      <xdr:nvPicPr>
        <xdr:cNvPr id="714" name="Имя " descr="Descr "/>
        <xdr:cNvPicPr>
          <a:picLocks noChangeAspect="1"/>
        </xdr:cNvPicPr>
      </xdr:nvPicPr>
      <xdr:blipFill>
        <a:blip xmlns:r="http://schemas.openxmlformats.org/officeDocument/2006/relationships" r:embed="rId140"/>
        <a:stretch>
          <a:fillRect/>
        </a:stretch>
      </xdr:blipFill>
      <xdr:spPr>
        <a:xfrm>
          <a:off x="5257800" y="41833800"/>
          <a:ext cx="1332000" cy="1332000"/>
        </a:xfrm>
        <a:prstGeom prst="rect">
          <a:avLst/>
        </a:prstGeom>
        <a:ln w="9525">
          <a:solidFill>
            <a:srgbClr val="000000"/>
          </a:solidFill>
          <a:prstDash val="solid"/>
        </a:ln>
      </xdr:spPr>
    </xdr:pic>
    <xdr:clientData/>
  </xdr:twoCellAnchor>
  <xdr:twoCellAnchor>
    <xdr:from>
      <xdr:col>8</xdr:col>
      <xdr:colOff>142875</xdr:colOff>
      <xdr:row>159</xdr:row>
      <xdr:rowOff>95250</xdr:rowOff>
    </xdr:from>
    <xdr:to>
      <xdr:col>8</xdr:col>
      <xdr:colOff>1474875</xdr:colOff>
      <xdr:row>159</xdr:row>
      <xdr:rowOff>1427250</xdr:rowOff>
    </xdr:to>
    <xdr:pic>
      <xdr:nvPicPr>
        <xdr:cNvPr id="716" name="Имя " descr="Descr "/>
        <xdr:cNvPicPr>
          <a:picLocks noChangeAspect="1"/>
        </xdr:cNvPicPr>
      </xdr:nvPicPr>
      <xdr:blipFill>
        <a:blip xmlns:r="http://schemas.openxmlformats.org/officeDocument/2006/relationships" r:embed="rId141"/>
        <a:stretch>
          <a:fillRect/>
        </a:stretch>
      </xdr:blipFill>
      <xdr:spPr>
        <a:xfrm>
          <a:off x="5257800" y="43357800"/>
          <a:ext cx="1332000" cy="1332000"/>
        </a:xfrm>
        <a:prstGeom prst="rect">
          <a:avLst/>
        </a:prstGeom>
        <a:ln w="9525">
          <a:solidFill>
            <a:srgbClr val="000000"/>
          </a:solidFill>
          <a:prstDash val="solid"/>
        </a:ln>
      </xdr:spPr>
    </xdr:pic>
    <xdr:clientData/>
  </xdr:twoCellAnchor>
  <xdr:twoCellAnchor>
    <xdr:from>
      <xdr:col>8</xdr:col>
      <xdr:colOff>142875</xdr:colOff>
      <xdr:row>165</xdr:row>
      <xdr:rowOff>95250</xdr:rowOff>
    </xdr:from>
    <xdr:to>
      <xdr:col>8</xdr:col>
      <xdr:colOff>1474875</xdr:colOff>
      <xdr:row>165</xdr:row>
      <xdr:rowOff>1427250</xdr:rowOff>
    </xdr:to>
    <xdr:pic>
      <xdr:nvPicPr>
        <xdr:cNvPr id="718" name="Имя " descr="Descr "/>
        <xdr:cNvPicPr>
          <a:picLocks noChangeAspect="1"/>
        </xdr:cNvPicPr>
      </xdr:nvPicPr>
      <xdr:blipFill>
        <a:blip xmlns:r="http://schemas.openxmlformats.org/officeDocument/2006/relationships" r:embed="rId142"/>
        <a:stretch>
          <a:fillRect/>
        </a:stretch>
      </xdr:blipFill>
      <xdr:spPr>
        <a:xfrm>
          <a:off x="5257800" y="44881800"/>
          <a:ext cx="1332000" cy="1332000"/>
        </a:xfrm>
        <a:prstGeom prst="rect">
          <a:avLst/>
        </a:prstGeom>
        <a:ln w="9525">
          <a:solidFill>
            <a:srgbClr val="000000"/>
          </a:solidFill>
          <a:prstDash val="solid"/>
        </a:ln>
      </xdr:spPr>
    </xdr:pic>
    <xdr:clientData/>
  </xdr:twoCellAnchor>
  <xdr:twoCellAnchor>
    <xdr:from>
      <xdr:col>8</xdr:col>
      <xdr:colOff>142875</xdr:colOff>
      <xdr:row>168</xdr:row>
      <xdr:rowOff>95250</xdr:rowOff>
    </xdr:from>
    <xdr:to>
      <xdr:col>8</xdr:col>
      <xdr:colOff>1474875</xdr:colOff>
      <xdr:row>168</xdr:row>
      <xdr:rowOff>1427250</xdr:rowOff>
    </xdr:to>
    <xdr:pic>
      <xdr:nvPicPr>
        <xdr:cNvPr id="719" name="Имя " descr="Descr "/>
        <xdr:cNvPicPr>
          <a:picLocks noChangeAspect="1"/>
        </xdr:cNvPicPr>
      </xdr:nvPicPr>
      <xdr:blipFill>
        <a:blip xmlns:r="http://schemas.openxmlformats.org/officeDocument/2006/relationships" r:embed="rId143"/>
        <a:stretch>
          <a:fillRect/>
        </a:stretch>
      </xdr:blipFill>
      <xdr:spPr>
        <a:xfrm>
          <a:off x="5257800" y="46405800"/>
          <a:ext cx="1332000" cy="1332000"/>
        </a:xfrm>
        <a:prstGeom prst="rect">
          <a:avLst/>
        </a:prstGeom>
        <a:ln w="9525">
          <a:solidFill>
            <a:srgbClr val="000000"/>
          </a:solidFill>
          <a:prstDash val="solid"/>
        </a:ln>
      </xdr:spPr>
    </xdr:pic>
    <xdr:clientData/>
  </xdr:twoCellAnchor>
  <xdr:twoCellAnchor>
    <xdr:from>
      <xdr:col>8</xdr:col>
      <xdr:colOff>142875</xdr:colOff>
      <xdr:row>172</xdr:row>
      <xdr:rowOff>95250</xdr:rowOff>
    </xdr:from>
    <xdr:to>
      <xdr:col>8</xdr:col>
      <xdr:colOff>1474875</xdr:colOff>
      <xdr:row>172</xdr:row>
      <xdr:rowOff>1427250</xdr:rowOff>
    </xdr:to>
    <xdr:pic>
      <xdr:nvPicPr>
        <xdr:cNvPr id="720" name="Имя " descr="Descr "/>
        <xdr:cNvPicPr>
          <a:picLocks noChangeAspect="1"/>
        </xdr:cNvPicPr>
      </xdr:nvPicPr>
      <xdr:blipFill>
        <a:blip xmlns:r="http://schemas.openxmlformats.org/officeDocument/2006/relationships" r:embed="rId144"/>
        <a:stretch>
          <a:fillRect/>
        </a:stretch>
      </xdr:blipFill>
      <xdr:spPr>
        <a:xfrm>
          <a:off x="5257800" y="47929800"/>
          <a:ext cx="1332000" cy="1332000"/>
        </a:xfrm>
        <a:prstGeom prst="rect">
          <a:avLst/>
        </a:prstGeom>
        <a:ln w="9525">
          <a:solidFill>
            <a:srgbClr val="000000"/>
          </a:solidFill>
          <a:prstDash val="solid"/>
        </a:ln>
      </xdr:spPr>
    </xdr:pic>
    <xdr:clientData/>
  </xdr:twoCellAnchor>
  <xdr:twoCellAnchor>
    <xdr:from>
      <xdr:col>8</xdr:col>
      <xdr:colOff>142875</xdr:colOff>
      <xdr:row>175</xdr:row>
      <xdr:rowOff>95250</xdr:rowOff>
    </xdr:from>
    <xdr:to>
      <xdr:col>8</xdr:col>
      <xdr:colOff>1474875</xdr:colOff>
      <xdr:row>175</xdr:row>
      <xdr:rowOff>1427250</xdr:rowOff>
    </xdr:to>
    <xdr:pic>
      <xdr:nvPicPr>
        <xdr:cNvPr id="721" name="Имя " descr="Descr "/>
        <xdr:cNvPicPr>
          <a:picLocks noChangeAspect="1"/>
        </xdr:cNvPicPr>
      </xdr:nvPicPr>
      <xdr:blipFill>
        <a:blip xmlns:r="http://schemas.openxmlformats.org/officeDocument/2006/relationships" r:embed="rId145"/>
        <a:stretch>
          <a:fillRect/>
        </a:stretch>
      </xdr:blipFill>
      <xdr:spPr>
        <a:xfrm>
          <a:off x="5257800" y="49453800"/>
          <a:ext cx="1332000" cy="1332000"/>
        </a:xfrm>
        <a:prstGeom prst="rect">
          <a:avLst/>
        </a:prstGeom>
        <a:ln w="9525">
          <a:solidFill>
            <a:srgbClr val="000000"/>
          </a:solidFill>
          <a:prstDash val="solid"/>
        </a:ln>
      </xdr:spPr>
    </xdr:pic>
    <xdr:clientData/>
  </xdr:twoCellAnchor>
  <xdr:twoCellAnchor>
    <xdr:from>
      <xdr:col>8</xdr:col>
      <xdr:colOff>142875</xdr:colOff>
      <xdr:row>184</xdr:row>
      <xdr:rowOff>95250</xdr:rowOff>
    </xdr:from>
    <xdr:to>
      <xdr:col>8</xdr:col>
      <xdr:colOff>1474875</xdr:colOff>
      <xdr:row>184</xdr:row>
      <xdr:rowOff>1427250</xdr:rowOff>
    </xdr:to>
    <xdr:pic>
      <xdr:nvPicPr>
        <xdr:cNvPr id="724" name="Имя " descr="Descr "/>
        <xdr:cNvPicPr>
          <a:picLocks noChangeAspect="1"/>
        </xdr:cNvPicPr>
      </xdr:nvPicPr>
      <xdr:blipFill>
        <a:blip xmlns:r="http://schemas.openxmlformats.org/officeDocument/2006/relationships" r:embed="rId146"/>
        <a:stretch>
          <a:fillRect/>
        </a:stretch>
      </xdr:blipFill>
      <xdr:spPr>
        <a:xfrm>
          <a:off x="5257800" y="50977800"/>
          <a:ext cx="1332000" cy="1332000"/>
        </a:xfrm>
        <a:prstGeom prst="rect">
          <a:avLst/>
        </a:prstGeom>
        <a:ln w="9525">
          <a:solidFill>
            <a:srgbClr val="000000"/>
          </a:solidFill>
          <a:prstDash val="solid"/>
        </a:ln>
      </xdr:spPr>
    </xdr:pic>
    <xdr:clientData/>
  </xdr:twoCellAnchor>
  <xdr:twoCellAnchor>
    <xdr:from>
      <xdr:col>8</xdr:col>
      <xdr:colOff>142875</xdr:colOff>
      <xdr:row>185</xdr:row>
      <xdr:rowOff>95250</xdr:rowOff>
    </xdr:from>
    <xdr:to>
      <xdr:col>8</xdr:col>
      <xdr:colOff>1474875</xdr:colOff>
      <xdr:row>185</xdr:row>
      <xdr:rowOff>1427250</xdr:rowOff>
    </xdr:to>
    <xdr:pic>
      <xdr:nvPicPr>
        <xdr:cNvPr id="726" name="Имя " descr="Descr "/>
        <xdr:cNvPicPr>
          <a:picLocks noChangeAspect="1"/>
        </xdr:cNvPicPr>
      </xdr:nvPicPr>
      <xdr:blipFill>
        <a:blip xmlns:r="http://schemas.openxmlformats.org/officeDocument/2006/relationships" r:embed="rId147"/>
        <a:stretch>
          <a:fillRect/>
        </a:stretch>
      </xdr:blipFill>
      <xdr:spPr>
        <a:xfrm>
          <a:off x="5257800" y="52501800"/>
          <a:ext cx="1332000" cy="1332000"/>
        </a:xfrm>
        <a:prstGeom prst="rect">
          <a:avLst/>
        </a:prstGeom>
        <a:ln w="9525">
          <a:solidFill>
            <a:srgbClr val="000000"/>
          </a:solidFill>
          <a:prstDash val="solid"/>
        </a:ln>
      </xdr:spPr>
    </xdr:pic>
    <xdr:clientData/>
  </xdr:twoCellAnchor>
  <xdr:twoCellAnchor>
    <xdr:from>
      <xdr:col>8</xdr:col>
      <xdr:colOff>142875</xdr:colOff>
      <xdr:row>198</xdr:row>
      <xdr:rowOff>95250</xdr:rowOff>
    </xdr:from>
    <xdr:to>
      <xdr:col>8</xdr:col>
      <xdr:colOff>1474875</xdr:colOff>
      <xdr:row>198</xdr:row>
      <xdr:rowOff>1427250</xdr:rowOff>
    </xdr:to>
    <xdr:pic>
      <xdr:nvPicPr>
        <xdr:cNvPr id="727" name="Имя " descr="Descr "/>
        <xdr:cNvPicPr>
          <a:picLocks noChangeAspect="1"/>
        </xdr:cNvPicPr>
      </xdr:nvPicPr>
      <xdr:blipFill>
        <a:blip xmlns:r="http://schemas.openxmlformats.org/officeDocument/2006/relationships" r:embed="rId148"/>
        <a:stretch>
          <a:fillRect/>
        </a:stretch>
      </xdr:blipFill>
      <xdr:spPr>
        <a:xfrm>
          <a:off x="5257800" y="54025800"/>
          <a:ext cx="1332000" cy="1332000"/>
        </a:xfrm>
        <a:prstGeom prst="rect">
          <a:avLst/>
        </a:prstGeom>
        <a:ln w="9525">
          <a:solidFill>
            <a:srgbClr val="000000"/>
          </a:solidFill>
          <a:prstDash val="solid"/>
        </a:ln>
      </xdr:spPr>
    </xdr:pic>
    <xdr:clientData/>
  </xdr:twoCellAnchor>
  <xdr:twoCellAnchor>
    <xdr:from>
      <xdr:col>8</xdr:col>
      <xdr:colOff>142875</xdr:colOff>
      <xdr:row>205</xdr:row>
      <xdr:rowOff>95250</xdr:rowOff>
    </xdr:from>
    <xdr:to>
      <xdr:col>8</xdr:col>
      <xdr:colOff>1474875</xdr:colOff>
      <xdr:row>205</xdr:row>
      <xdr:rowOff>1427250</xdr:rowOff>
    </xdr:to>
    <xdr:pic>
      <xdr:nvPicPr>
        <xdr:cNvPr id="729" name="Имя " descr="Descr "/>
        <xdr:cNvPicPr>
          <a:picLocks noChangeAspect="1"/>
        </xdr:cNvPicPr>
      </xdr:nvPicPr>
      <xdr:blipFill>
        <a:blip xmlns:r="http://schemas.openxmlformats.org/officeDocument/2006/relationships" r:embed="rId149"/>
        <a:stretch>
          <a:fillRect/>
        </a:stretch>
      </xdr:blipFill>
      <xdr:spPr>
        <a:xfrm>
          <a:off x="5257800" y="55549800"/>
          <a:ext cx="1332000" cy="1332000"/>
        </a:xfrm>
        <a:prstGeom prst="rect">
          <a:avLst/>
        </a:prstGeom>
        <a:ln w="9525">
          <a:solidFill>
            <a:srgbClr val="000000"/>
          </a:solidFill>
          <a:prstDash val="solid"/>
        </a:ln>
      </xdr:spPr>
    </xdr:pic>
    <xdr:clientData/>
  </xdr:twoCellAnchor>
  <xdr:twoCellAnchor>
    <xdr:from>
      <xdr:col>8</xdr:col>
      <xdr:colOff>142875</xdr:colOff>
      <xdr:row>242</xdr:row>
      <xdr:rowOff>95250</xdr:rowOff>
    </xdr:from>
    <xdr:to>
      <xdr:col>8</xdr:col>
      <xdr:colOff>1474875</xdr:colOff>
      <xdr:row>242</xdr:row>
      <xdr:rowOff>1427250</xdr:rowOff>
    </xdr:to>
    <xdr:pic>
      <xdr:nvPicPr>
        <xdr:cNvPr id="1144" name="Имя " descr="Descr "/>
        <xdr:cNvPicPr>
          <a:picLocks noChangeAspect="1"/>
        </xdr:cNvPicPr>
      </xdr:nvPicPr>
      <xdr:blipFill>
        <a:blip xmlns:r="http://schemas.openxmlformats.org/officeDocument/2006/relationships" r:embed="rId150"/>
        <a:stretch>
          <a:fillRect/>
        </a:stretch>
      </xdr:blipFill>
      <xdr:spPr>
        <a:xfrm>
          <a:off x="5257800" y="57073800"/>
          <a:ext cx="1332000" cy="1332000"/>
        </a:xfrm>
        <a:prstGeom prst="rect">
          <a:avLst/>
        </a:prstGeom>
        <a:ln w="9525">
          <a:solidFill>
            <a:srgbClr val="000000"/>
          </a:solidFill>
          <a:prstDash val="solid"/>
        </a:ln>
      </xdr:spPr>
    </xdr:pic>
    <xdr:clientData/>
  </xdr:twoCellAnchor>
  <xdr:twoCellAnchor>
    <xdr:from>
      <xdr:col>8</xdr:col>
      <xdr:colOff>123825</xdr:colOff>
      <xdr:row>17</xdr:row>
      <xdr:rowOff>85725</xdr:rowOff>
    </xdr:from>
    <xdr:to>
      <xdr:col>8</xdr:col>
      <xdr:colOff>1455825</xdr:colOff>
      <xdr:row>17</xdr:row>
      <xdr:rowOff>1417725</xdr:rowOff>
    </xdr:to>
    <xdr:pic>
      <xdr:nvPicPr>
        <xdr:cNvPr id="574" name="Имя " descr="Descr "/>
        <xdr:cNvPicPr>
          <a:picLocks noChangeAspect="1"/>
        </xdr:cNvPicPr>
      </xdr:nvPicPr>
      <xdr:blipFill>
        <a:blip xmlns:r="http://schemas.openxmlformats.org/officeDocument/2006/relationships" r:embed="rId151"/>
        <a:stretch>
          <a:fillRect/>
        </a:stretch>
      </xdr:blipFill>
      <xdr:spPr>
        <a:xfrm>
          <a:off x="5238750" y="676275"/>
          <a:ext cx="1332000" cy="1332000"/>
        </a:xfrm>
        <a:prstGeom prst="rect">
          <a:avLst/>
        </a:prstGeom>
        <a:ln w="9525">
          <a:solidFill>
            <a:srgbClr val="000000"/>
          </a:solidFill>
          <a:prstDash val="solid"/>
        </a:ln>
      </xdr:spPr>
    </xdr:pic>
    <xdr:clientData/>
  </xdr:twoCellAnchor>
  <xdr:twoCellAnchor>
    <xdr:from>
      <xdr:col>8</xdr:col>
      <xdr:colOff>123825</xdr:colOff>
      <xdr:row>20</xdr:row>
      <xdr:rowOff>85725</xdr:rowOff>
    </xdr:from>
    <xdr:to>
      <xdr:col>8</xdr:col>
      <xdr:colOff>1455825</xdr:colOff>
      <xdr:row>20</xdr:row>
      <xdr:rowOff>1417725</xdr:rowOff>
    </xdr:to>
    <xdr:pic>
      <xdr:nvPicPr>
        <xdr:cNvPr id="575" name="Имя " descr="Descr "/>
        <xdr:cNvPicPr>
          <a:picLocks noChangeAspect="1"/>
        </xdr:cNvPicPr>
      </xdr:nvPicPr>
      <xdr:blipFill>
        <a:blip xmlns:r="http://schemas.openxmlformats.org/officeDocument/2006/relationships" r:embed="rId152"/>
        <a:stretch>
          <a:fillRect/>
        </a:stretch>
      </xdr:blipFill>
      <xdr:spPr>
        <a:xfrm>
          <a:off x="5238750" y="2200275"/>
          <a:ext cx="1332000" cy="1332000"/>
        </a:xfrm>
        <a:prstGeom prst="rect">
          <a:avLst/>
        </a:prstGeom>
        <a:ln w="9525">
          <a:solidFill>
            <a:srgbClr val="000000"/>
          </a:solidFill>
          <a:prstDash val="solid"/>
        </a:ln>
      </xdr:spPr>
    </xdr:pic>
    <xdr:clientData/>
  </xdr:twoCellAnchor>
  <xdr:twoCellAnchor>
    <xdr:from>
      <xdr:col>8</xdr:col>
      <xdr:colOff>123825</xdr:colOff>
      <xdr:row>38</xdr:row>
      <xdr:rowOff>85725</xdr:rowOff>
    </xdr:from>
    <xdr:to>
      <xdr:col>8</xdr:col>
      <xdr:colOff>1455825</xdr:colOff>
      <xdr:row>38</xdr:row>
      <xdr:rowOff>1417725</xdr:rowOff>
    </xdr:to>
    <xdr:pic>
      <xdr:nvPicPr>
        <xdr:cNvPr id="576" name="Имя " descr="Descr "/>
        <xdr:cNvPicPr>
          <a:picLocks noChangeAspect="1"/>
        </xdr:cNvPicPr>
      </xdr:nvPicPr>
      <xdr:blipFill>
        <a:blip xmlns:r="http://schemas.openxmlformats.org/officeDocument/2006/relationships" r:embed="rId153"/>
        <a:stretch>
          <a:fillRect/>
        </a:stretch>
      </xdr:blipFill>
      <xdr:spPr>
        <a:xfrm>
          <a:off x="5238750" y="3724275"/>
          <a:ext cx="1332000" cy="1332000"/>
        </a:xfrm>
        <a:prstGeom prst="rect">
          <a:avLst/>
        </a:prstGeom>
        <a:ln w="9525">
          <a:solidFill>
            <a:srgbClr val="000000"/>
          </a:solidFill>
          <a:prstDash val="solid"/>
        </a:ln>
      </xdr:spPr>
    </xdr:pic>
    <xdr:clientData/>
  </xdr:twoCellAnchor>
  <xdr:twoCellAnchor>
    <xdr:from>
      <xdr:col>8</xdr:col>
      <xdr:colOff>123825</xdr:colOff>
      <xdr:row>42</xdr:row>
      <xdr:rowOff>85725</xdr:rowOff>
    </xdr:from>
    <xdr:to>
      <xdr:col>8</xdr:col>
      <xdr:colOff>1455825</xdr:colOff>
      <xdr:row>42</xdr:row>
      <xdr:rowOff>1417725</xdr:rowOff>
    </xdr:to>
    <xdr:pic>
      <xdr:nvPicPr>
        <xdr:cNvPr id="577" name="Имя " descr="Descr "/>
        <xdr:cNvPicPr>
          <a:picLocks noChangeAspect="1"/>
        </xdr:cNvPicPr>
      </xdr:nvPicPr>
      <xdr:blipFill>
        <a:blip xmlns:r="http://schemas.openxmlformats.org/officeDocument/2006/relationships" r:embed="rId154"/>
        <a:stretch>
          <a:fillRect/>
        </a:stretch>
      </xdr:blipFill>
      <xdr:spPr>
        <a:xfrm>
          <a:off x="5238750" y="5248275"/>
          <a:ext cx="1332000" cy="1332000"/>
        </a:xfrm>
        <a:prstGeom prst="rect">
          <a:avLst/>
        </a:prstGeom>
        <a:ln w="9525">
          <a:solidFill>
            <a:srgbClr val="000000"/>
          </a:solidFill>
          <a:prstDash val="solid"/>
        </a:ln>
      </xdr:spPr>
    </xdr:pic>
    <xdr:clientData/>
  </xdr:twoCellAnchor>
  <xdr:twoCellAnchor>
    <xdr:from>
      <xdr:col>8</xdr:col>
      <xdr:colOff>123825</xdr:colOff>
      <xdr:row>61</xdr:row>
      <xdr:rowOff>85725</xdr:rowOff>
    </xdr:from>
    <xdr:to>
      <xdr:col>8</xdr:col>
      <xdr:colOff>1455825</xdr:colOff>
      <xdr:row>61</xdr:row>
      <xdr:rowOff>1417725</xdr:rowOff>
    </xdr:to>
    <xdr:pic>
      <xdr:nvPicPr>
        <xdr:cNvPr id="578" name="Имя " descr="Descr "/>
        <xdr:cNvPicPr>
          <a:picLocks noChangeAspect="1"/>
        </xdr:cNvPicPr>
      </xdr:nvPicPr>
      <xdr:blipFill>
        <a:blip xmlns:r="http://schemas.openxmlformats.org/officeDocument/2006/relationships" r:embed="rId155"/>
        <a:stretch>
          <a:fillRect/>
        </a:stretch>
      </xdr:blipFill>
      <xdr:spPr>
        <a:xfrm>
          <a:off x="5238750" y="6772275"/>
          <a:ext cx="1332000" cy="1332000"/>
        </a:xfrm>
        <a:prstGeom prst="rect">
          <a:avLst/>
        </a:prstGeom>
        <a:ln w="9525">
          <a:solidFill>
            <a:srgbClr val="000000"/>
          </a:solidFill>
          <a:prstDash val="solid"/>
        </a:ln>
      </xdr:spPr>
    </xdr:pic>
    <xdr:clientData/>
  </xdr:twoCellAnchor>
  <xdr:twoCellAnchor>
    <xdr:from>
      <xdr:col>8</xdr:col>
      <xdr:colOff>123825</xdr:colOff>
      <xdr:row>62</xdr:row>
      <xdr:rowOff>85725</xdr:rowOff>
    </xdr:from>
    <xdr:to>
      <xdr:col>8</xdr:col>
      <xdr:colOff>1455825</xdr:colOff>
      <xdr:row>62</xdr:row>
      <xdr:rowOff>1417725</xdr:rowOff>
    </xdr:to>
    <xdr:pic>
      <xdr:nvPicPr>
        <xdr:cNvPr id="579" name="Имя " descr="Descr "/>
        <xdr:cNvPicPr>
          <a:picLocks noChangeAspect="1"/>
        </xdr:cNvPicPr>
      </xdr:nvPicPr>
      <xdr:blipFill>
        <a:blip xmlns:r="http://schemas.openxmlformats.org/officeDocument/2006/relationships" r:embed="rId155"/>
        <a:stretch>
          <a:fillRect/>
        </a:stretch>
      </xdr:blipFill>
      <xdr:spPr>
        <a:xfrm>
          <a:off x="5238750" y="8296275"/>
          <a:ext cx="1332000" cy="1332000"/>
        </a:xfrm>
        <a:prstGeom prst="rect">
          <a:avLst/>
        </a:prstGeom>
        <a:ln w="9525">
          <a:solidFill>
            <a:srgbClr val="000000"/>
          </a:solidFill>
          <a:prstDash val="solid"/>
        </a:ln>
      </xdr:spPr>
    </xdr:pic>
    <xdr:clientData/>
  </xdr:twoCellAnchor>
  <xdr:twoCellAnchor>
    <xdr:from>
      <xdr:col>8</xdr:col>
      <xdr:colOff>123825</xdr:colOff>
      <xdr:row>63</xdr:row>
      <xdr:rowOff>85725</xdr:rowOff>
    </xdr:from>
    <xdr:to>
      <xdr:col>8</xdr:col>
      <xdr:colOff>1455825</xdr:colOff>
      <xdr:row>63</xdr:row>
      <xdr:rowOff>1417725</xdr:rowOff>
    </xdr:to>
    <xdr:pic>
      <xdr:nvPicPr>
        <xdr:cNvPr id="580" name="Имя " descr="Descr "/>
        <xdr:cNvPicPr>
          <a:picLocks noChangeAspect="1"/>
        </xdr:cNvPicPr>
      </xdr:nvPicPr>
      <xdr:blipFill>
        <a:blip xmlns:r="http://schemas.openxmlformats.org/officeDocument/2006/relationships" r:embed="rId156"/>
        <a:stretch>
          <a:fillRect/>
        </a:stretch>
      </xdr:blipFill>
      <xdr:spPr>
        <a:xfrm>
          <a:off x="5238750" y="9820275"/>
          <a:ext cx="1332000" cy="1332000"/>
        </a:xfrm>
        <a:prstGeom prst="rect">
          <a:avLst/>
        </a:prstGeom>
        <a:ln w="9525">
          <a:solidFill>
            <a:srgbClr val="000000"/>
          </a:solidFill>
          <a:prstDash val="solid"/>
        </a:ln>
      </xdr:spPr>
    </xdr:pic>
    <xdr:clientData/>
  </xdr:twoCellAnchor>
  <xdr:twoCellAnchor>
    <xdr:from>
      <xdr:col>8</xdr:col>
      <xdr:colOff>123825</xdr:colOff>
      <xdr:row>87</xdr:row>
      <xdr:rowOff>85725</xdr:rowOff>
    </xdr:from>
    <xdr:to>
      <xdr:col>8</xdr:col>
      <xdr:colOff>1455825</xdr:colOff>
      <xdr:row>87</xdr:row>
      <xdr:rowOff>1417725</xdr:rowOff>
    </xdr:to>
    <xdr:pic>
      <xdr:nvPicPr>
        <xdr:cNvPr id="581" name="Имя " descr="Descr "/>
        <xdr:cNvPicPr>
          <a:picLocks noChangeAspect="1"/>
        </xdr:cNvPicPr>
      </xdr:nvPicPr>
      <xdr:blipFill>
        <a:blip xmlns:r="http://schemas.openxmlformats.org/officeDocument/2006/relationships" r:embed="rId157"/>
        <a:stretch>
          <a:fillRect/>
        </a:stretch>
      </xdr:blipFill>
      <xdr:spPr>
        <a:xfrm>
          <a:off x="5238750" y="11344275"/>
          <a:ext cx="1332000" cy="1332000"/>
        </a:xfrm>
        <a:prstGeom prst="rect">
          <a:avLst/>
        </a:prstGeom>
        <a:ln w="9525">
          <a:solidFill>
            <a:srgbClr val="000000"/>
          </a:solidFill>
          <a:prstDash val="solid"/>
        </a:ln>
      </xdr:spPr>
    </xdr:pic>
    <xdr:clientData/>
  </xdr:twoCellAnchor>
  <xdr:twoCellAnchor>
    <xdr:from>
      <xdr:col>8</xdr:col>
      <xdr:colOff>123825</xdr:colOff>
      <xdr:row>96</xdr:row>
      <xdr:rowOff>85725</xdr:rowOff>
    </xdr:from>
    <xdr:to>
      <xdr:col>8</xdr:col>
      <xdr:colOff>1455825</xdr:colOff>
      <xdr:row>96</xdr:row>
      <xdr:rowOff>1417725</xdr:rowOff>
    </xdr:to>
    <xdr:pic>
      <xdr:nvPicPr>
        <xdr:cNvPr id="582" name="Имя " descr="Descr "/>
        <xdr:cNvPicPr>
          <a:picLocks noChangeAspect="1"/>
        </xdr:cNvPicPr>
      </xdr:nvPicPr>
      <xdr:blipFill>
        <a:blip xmlns:r="http://schemas.openxmlformats.org/officeDocument/2006/relationships" r:embed="rId158"/>
        <a:stretch>
          <a:fillRect/>
        </a:stretch>
      </xdr:blipFill>
      <xdr:spPr>
        <a:xfrm>
          <a:off x="5238750" y="12868275"/>
          <a:ext cx="1332000" cy="1332000"/>
        </a:xfrm>
        <a:prstGeom prst="rect">
          <a:avLst/>
        </a:prstGeom>
        <a:ln w="9525">
          <a:solidFill>
            <a:srgbClr val="000000"/>
          </a:solidFill>
          <a:prstDash val="solid"/>
        </a:ln>
      </xdr:spPr>
    </xdr:pic>
    <xdr:clientData/>
  </xdr:twoCellAnchor>
  <xdr:twoCellAnchor>
    <xdr:from>
      <xdr:col>8</xdr:col>
      <xdr:colOff>123825</xdr:colOff>
      <xdr:row>104</xdr:row>
      <xdr:rowOff>85725</xdr:rowOff>
    </xdr:from>
    <xdr:to>
      <xdr:col>8</xdr:col>
      <xdr:colOff>1455825</xdr:colOff>
      <xdr:row>104</xdr:row>
      <xdr:rowOff>1417725</xdr:rowOff>
    </xdr:to>
    <xdr:pic>
      <xdr:nvPicPr>
        <xdr:cNvPr id="583" name="Имя " descr="Descr "/>
        <xdr:cNvPicPr>
          <a:picLocks noChangeAspect="1"/>
        </xdr:cNvPicPr>
      </xdr:nvPicPr>
      <xdr:blipFill>
        <a:blip xmlns:r="http://schemas.openxmlformats.org/officeDocument/2006/relationships" r:embed="rId159"/>
        <a:stretch>
          <a:fillRect/>
        </a:stretch>
      </xdr:blipFill>
      <xdr:spPr>
        <a:xfrm>
          <a:off x="5238750" y="14392275"/>
          <a:ext cx="1332000" cy="1332000"/>
        </a:xfrm>
        <a:prstGeom prst="rect">
          <a:avLst/>
        </a:prstGeom>
        <a:ln w="9525">
          <a:solidFill>
            <a:srgbClr val="000000"/>
          </a:solidFill>
          <a:prstDash val="solid"/>
        </a:ln>
      </xdr:spPr>
    </xdr:pic>
    <xdr:clientData/>
  </xdr:twoCellAnchor>
  <xdr:twoCellAnchor>
    <xdr:from>
      <xdr:col>8</xdr:col>
      <xdr:colOff>123825</xdr:colOff>
      <xdr:row>127</xdr:row>
      <xdr:rowOff>85725</xdr:rowOff>
    </xdr:from>
    <xdr:to>
      <xdr:col>8</xdr:col>
      <xdr:colOff>1455825</xdr:colOff>
      <xdr:row>127</xdr:row>
      <xdr:rowOff>1417725</xdr:rowOff>
    </xdr:to>
    <xdr:pic>
      <xdr:nvPicPr>
        <xdr:cNvPr id="584" name="Имя " descr="Descr "/>
        <xdr:cNvPicPr>
          <a:picLocks noChangeAspect="1"/>
        </xdr:cNvPicPr>
      </xdr:nvPicPr>
      <xdr:blipFill>
        <a:blip xmlns:r="http://schemas.openxmlformats.org/officeDocument/2006/relationships" r:embed="rId160"/>
        <a:stretch>
          <a:fillRect/>
        </a:stretch>
      </xdr:blipFill>
      <xdr:spPr>
        <a:xfrm>
          <a:off x="5238750" y="15916275"/>
          <a:ext cx="1332000" cy="1332000"/>
        </a:xfrm>
        <a:prstGeom prst="rect">
          <a:avLst/>
        </a:prstGeom>
        <a:ln w="9525">
          <a:solidFill>
            <a:srgbClr val="000000"/>
          </a:solidFill>
          <a:prstDash val="solid"/>
        </a:ln>
      </xdr:spPr>
    </xdr:pic>
    <xdr:clientData/>
  </xdr:twoCellAnchor>
  <xdr:twoCellAnchor>
    <xdr:from>
      <xdr:col>8</xdr:col>
      <xdr:colOff>123825</xdr:colOff>
      <xdr:row>167</xdr:row>
      <xdr:rowOff>85725</xdr:rowOff>
    </xdr:from>
    <xdr:to>
      <xdr:col>8</xdr:col>
      <xdr:colOff>1455825</xdr:colOff>
      <xdr:row>167</xdr:row>
      <xdr:rowOff>1417725</xdr:rowOff>
    </xdr:to>
    <xdr:pic>
      <xdr:nvPicPr>
        <xdr:cNvPr id="585" name="Имя " descr="Descr "/>
        <xdr:cNvPicPr>
          <a:picLocks noChangeAspect="1"/>
        </xdr:cNvPicPr>
      </xdr:nvPicPr>
      <xdr:blipFill>
        <a:blip xmlns:r="http://schemas.openxmlformats.org/officeDocument/2006/relationships" r:embed="rId161"/>
        <a:stretch>
          <a:fillRect/>
        </a:stretch>
      </xdr:blipFill>
      <xdr:spPr>
        <a:xfrm>
          <a:off x="5238750" y="17440275"/>
          <a:ext cx="1332000" cy="1332000"/>
        </a:xfrm>
        <a:prstGeom prst="rect">
          <a:avLst/>
        </a:prstGeom>
        <a:ln w="9525">
          <a:solidFill>
            <a:srgbClr val="000000"/>
          </a:solidFill>
          <a:prstDash val="solid"/>
        </a:ln>
      </xdr:spPr>
    </xdr:pic>
    <xdr:clientData/>
  </xdr:twoCellAnchor>
  <xdr:twoCellAnchor>
    <xdr:from>
      <xdr:col>8</xdr:col>
      <xdr:colOff>123825</xdr:colOff>
      <xdr:row>179</xdr:row>
      <xdr:rowOff>85725</xdr:rowOff>
    </xdr:from>
    <xdr:to>
      <xdr:col>8</xdr:col>
      <xdr:colOff>1455825</xdr:colOff>
      <xdr:row>179</xdr:row>
      <xdr:rowOff>1417725</xdr:rowOff>
    </xdr:to>
    <xdr:pic>
      <xdr:nvPicPr>
        <xdr:cNvPr id="586" name="Имя " descr="Descr "/>
        <xdr:cNvPicPr>
          <a:picLocks noChangeAspect="1"/>
        </xdr:cNvPicPr>
      </xdr:nvPicPr>
      <xdr:blipFill>
        <a:blip xmlns:r="http://schemas.openxmlformats.org/officeDocument/2006/relationships" r:embed="rId162"/>
        <a:stretch>
          <a:fillRect/>
        </a:stretch>
      </xdr:blipFill>
      <xdr:spPr>
        <a:xfrm>
          <a:off x="5238750" y="18964275"/>
          <a:ext cx="1332000" cy="1332000"/>
        </a:xfrm>
        <a:prstGeom prst="rect">
          <a:avLst/>
        </a:prstGeom>
        <a:ln w="9525">
          <a:solidFill>
            <a:srgbClr val="000000"/>
          </a:solidFill>
          <a:prstDash val="solid"/>
        </a:ln>
      </xdr:spPr>
    </xdr:pic>
    <xdr:clientData/>
  </xdr:twoCellAnchor>
  <xdr:twoCellAnchor>
    <xdr:from>
      <xdr:col>8</xdr:col>
      <xdr:colOff>123825</xdr:colOff>
      <xdr:row>193</xdr:row>
      <xdr:rowOff>85725</xdr:rowOff>
    </xdr:from>
    <xdr:to>
      <xdr:col>8</xdr:col>
      <xdr:colOff>1455825</xdr:colOff>
      <xdr:row>193</xdr:row>
      <xdr:rowOff>1417725</xdr:rowOff>
    </xdr:to>
    <xdr:pic>
      <xdr:nvPicPr>
        <xdr:cNvPr id="587" name="Имя " descr="Descr "/>
        <xdr:cNvPicPr>
          <a:picLocks noChangeAspect="1"/>
        </xdr:cNvPicPr>
      </xdr:nvPicPr>
      <xdr:blipFill>
        <a:blip xmlns:r="http://schemas.openxmlformats.org/officeDocument/2006/relationships" r:embed="rId163"/>
        <a:stretch>
          <a:fillRect/>
        </a:stretch>
      </xdr:blipFill>
      <xdr:spPr>
        <a:xfrm>
          <a:off x="5238750" y="20488275"/>
          <a:ext cx="1332000" cy="1332000"/>
        </a:xfrm>
        <a:prstGeom prst="rect">
          <a:avLst/>
        </a:prstGeom>
        <a:ln w="9525">
          <a:solidFill>
            <a:srgbClr val="000000"/>
          </a:solidFill>
          <a:prstDash val="solid"/>
        </a:ln>
      </xdr:spPr>
    </xdr:pic>
    <xdr:clientData/>
  </xdr:twoCellAnchor>
  <xdr:twoCellAnchor>
    <xdr:from>
      <xdr:col>8</xdr:col>
      <xdr:colOff>123825</xdr:colOff>
      <xdr:row>206</xdr:row>
      <xdr:rowOff>85725</xdr:rowOff>
    </xdr:from>
    <xdr:to>
      <xdr:col>8</xdr:col>
      <xdr:colOff>1455825</xdr:colOff>
      <xdr:row>206</xdr:row>
      <xdr:rowOff>1417725</xdr:rowOff>
    </xdr:to>
    <xdr:pic>
      <xdr:nvPicPr>
        <xdr:cNvPr id="675" name="Имя " descr="Descr "/>
        <xdr:cNvPicPr>
          <a:picLocks noChangeAspect="1"/>
        </xdr:cNvPicPr>
      </xdr:nvPicPr>
      <xdr:blipFill>
        <a:blip xmlns:r="http://schemas.openxmlformats.org/officeDocument/2006/relationships" r:embed="rId164"/>
        <a:stretch>
          <a:fillRect/>
        </a:stretch>
      </xdr:blipFill>
      <xdr:spPr>
        <a:xfrm>
          <a:off x="5238750" y="22012275"/>
          <a:ext cx="1332000" cy="1332000"/>
        </a:xfrm>
        <a:prstGeom prst="rect">
          <a:avLst/>
        </a:prstGeom>
        <a:ln w="9525">
          <a:solidFill>
            <a:srgbClr val="000000"/>
          </a:solidFill>
          <a:prstDash val="solid"/>
        </a:ln>
      </xdr:spPr>
    </xdr:pic>
    <xdr:clientData/>
  </xdr:twoCellAnchor>
  <xdr:twoCellAnchor>
    <xdr:from>
      <xdr:col>8</xdr:col>
      <xdr:colOff>123825</xdr:colOff>
      <xdr:row>216</xdr:row>
      <xdr:rowOff>85725</xdr:rowOff>
    </xdr:from>
    <xdr:to>
      <xdr:col>8</xdr:col>
      <xdr:colOff>1455825</xdr:colOff>
      <xdr:row>216</xdr:row>
      <xdr:rowOff>1417725</xdr:rowOff>
    </xdr:to>
    <xdr:pic>
      <xdr:nvPicPr>
        <xdr:cNvPr id="691" name="Имя " descr="Descr "/>
        <xdr:cNvPicPr>
          <a:picLocks noChangeAspect="1"/>
        </xdr:cNvPicPr>
      </xdr:nvPicPr>
      <xdr:blipFill>
        <a:blip xmlns:r="http://schemas.openxmlformats.org/officeDocument/2006/relationships" r:embed="rId165"/>
        <a:stretch>
          <a:fillRect/>
        </a:stretch>
      </xdr:blipFill>
      <xdr:spPr>
        <a:xfrm>
          <a:off x="5238750" y="23536275"/>
          <a:ext cx="1332000" cy="1332000"/>
        </a:xfrm>
        <a:prstGeom prst="rect">
          <a:avLst/>
        </a:prstGeom>
        <a:ln w="9525">
          <a:solidFill>
            <a:srgbClr val="000000"/>
          </a:solidFill>
          <a:prstDash val="solid"/>
        </a:ln>
      </xdr:spPr>
    </xdr:pic>
    <xdr:clientData/>
  </xdr:twoCellAnchor>
  <xdr:twoCellAnchor>
    <xdr:from>
      <xdr:col>8</xdr:col>
      <xdr:colOff>123825</xdr:colOff>
      <xdr:row>220</xdr:row>
      <xdr:rowOff>85725</xdr:rowOff>
    </xdr:from>
    <xdr:to>
      <xdr:col>8</xdr:col>
      <xdr:colOff>1455825</xdr:colOff>
      <xdr:row>220</xdr:row>
      <xdr:rowOff>1417725</xdr:rowOff>
    </xdr:to>
    <xdr:pic>
      <xdr:nvPicPr>
        <xdr:cNvPr id="692" name="Имя " descr="Descr "/>
        <xdr:cNvPicPr>
          <a:picLocks noChangeAspect="1"/>
        </xdr:cNvPicPr>
      </xdr:nvPicPr>
      <xdr:blipFill>
        <a:blip xmlns:r="http://schemas.openxmlformats.org/officeDocument/2006/relationships" r:embed="rId166"/>
        <a:stretch>
          <a:fillRect/>
        </a:stretch>
      </xdr:blipFill>
      <xdr:spPr>
        <a:xfrm>
          <a:off x="5238750" y="25060275"/>
          <a:ext cx="1332000" cy="1332000"/>
        </a:xfrm>
        <a:prstGeom prst="rect">
          <a:avLst/>
        </a:prstGeom>
        <a:ln w="9525">
          <a:solidFill>
            <a:srgbClr val="000000"/>
          </a:solidFill>
          <a:prstDash val="solid"/>
        </a:ln>
      </xdr:spPr>
    </xdr:pic>
    <xdr:clientData/>
  </xdr:twoCellAnchor>
  <xdr:twoCellAnchor>
    <xdr:from>
      <xdr:col>8</xdr:col>
      <xdr:colOff>123825</xdr:colOff>
      <xdr:row>227</xdr:row>
      <xdr:rowOff>85725</xdr:rowOff>
    </xdr:from>
    <xdr:to>
      <xdr:col>8</xdr:col>
      <xdr:colOff>1455825</xdr:colOff>
      <xdr:row>227</xdr:row>
      <xdr:rowOff>1417725</xdr:rowOff>
    </xdr:to>
    <xdr:pic>
      <xdr:nvPicPr>
        <xdr:cNvPr id="699" name="Имя " descr="Descr "/>
        <xdr:cNvPicPr>
          <a:picLocks noChangeAspect="1"/>
        </xdr:cNvPicPr>
      </xdr:nvPicPr>
      <xdr:blipFill>
        <a:blip xmlns:r="http://schemas.openxmlformats.org/officeDocument/2006/relationships" r:embed="rId167"/>
        <a:stretch>
          <a:fillRect/>
        </a:stretch>
      </xdr:blipFill>
      <xdr:spPr>
        <a:xfrm>
          <a:off x="5238750" y="26584275"/>
          <a:ext cx="1332000" cy="1332000"/>
        </a:xfrm>
        <a:prstGeom prst="rect">
          <a:avLst/>
        </a:prstGeom>
        <a:ln w="9525">
          <a:solidFill>
            <a:srgbClr val="000000"/>
          </a:solidFill>
          <a:prstDash val="solid"/>
        </a:ln>
      </xdr:spPr>
    </xdr:pic>
    <xdr:clientData/>
  </xdr:twoCellAnchor>
  <xdr:twoCellAnchor>
    <xdr:from>
      <xdr:col>8</xdr:col>
      <xdr:colOff>123825</xdr:colOff>
      <xdr:row>230</xdr:row>
      <xdr:rowOff>85725</xdr:rowOff>
    </xdr:from>
    <xdr:to>
      <xdr:col>8</xdr:col>
      <xdr:colOff>1455825</xdr:colOff>
      <xdr:row>230</xdr:row>
      <xdr:rowOff>1417725</xdr:rowOff>
    </xdr:to>
    <xdr:pic>
      <xdr:nvPicPr>
        <xdr:cNvPr id="713" name="Имя " descr="Descr "/>
        <xdr:cNvPicPr>
          <a:picLocks noChangeAspect="1"/>
        </xdr:cNvPicPr>
      </xdr:nvPicPr>
      <xdr:blipFill>
        <a:blip xmlns:r="http://schemas.openxmlformats.org/officeDocument/2006/relationships" r:embed="rId168"/>
        <a:stretch>
          <a:fillRect/>
        </a:stretch>
      </xdr:blipFill>
      <xdr:spPr>
        <a:xfrm>
          <a:off x="5238750" y="28108275"/>
          <a:ext cx="1332000" cy="1332000"/>
        </a:xfrm>
        <a:prstGeom prst="rect">
          <a:avLst/>
        </a:prstGeom>
        <a:ln w="9525">
          <a:solidFill>
            <a:srgbClr val="000000"/>
          </a:solidFill>
          <a:prstDash val="solid"/>
        </a:ln>
      </xdr:spPr>
    </xdr:pic>
    <xdr:clientData/>
  </xdr:twoCellAnchor>
  <xdr:twoCellAnchor>
    <xdr:from>
      <xdr:col>8</xdr:col>
      <xdr:colOff>123825</xdr:colOff>
      <xdr:row>233</xdr:row>
      <xdr:rowOff>85725</xdr:rowOff>
    </xdr:from>
    <xdr:to>
      <xdr:col>8</xdr:col>
      <xdr:colOff>1455825</xdr:colOff>
      <xdr:row>233</xdr:row>
      <xdr:rowOff>1417725</xdr:rowOff>
    </xdr:to>
    <xdr:pic>
      <xdr:nvPicPr>
        <xdr:cNvPr id="722" name="Имя " descr="Descr "/>
        <xdr:cNvPicPr>
          <a:picLocks noChangeAspect="1"/>
        </xdr:cNvPicPr>
      </xdr:nvPicPr>
      <xdr:blipFill>
        <a:blip xmlns:r="http://schemas.openxmlformats.org/officeDocument/2006/relationships" r:embed="rId169"/>
        <a:stretch>
          <a:fillRect/>
        </a:stretch>
      </xdr:blipFill>
      <xdr:spPr>
        <a:xfrm>
          <a:off x="5238750" y="29632275"/>
          <a:ext cx="1332000" cy="1332000"/>
        </a:xfrm>
        <a:prstGeom prst="rect">
          <a:avLst/>
        </a:prstGeom>
        <a:ln w="9525">
          <a:solidFill>
            <a:srgbClr val="000000"/>
          </a:solidFill>
          <a:prstDash val="solid"/>
        </a:ln>
      </xdr:spPr>
    </xdr:pic>
    <xdr:clientData/>
  </xdr:twoCellAnchor>
  <xdr:twoCellAnchor>
    <xdr:from>
      <xdr:col>8</xdr:col>
      <xdr:colOff>123825</xdr:colOff>
      <xdr:row>235</xdr:row>
      <xdr:rowOff>85725</xdr:rowOff>
    </xdr:from>
    <xdr:to>
      <xdr:col>8</xdr:col>
      <xdr:colOff>1455825</xdr:colOff>
      <xdr:row>235</xdr:row>
      <xdr:rowOff>1417725</xdr:rowOff>
    </xdr:to>
    <xdr:pic>
      <xdr:nvPicPr>
        <xdr:cNvPr id="723" name="Имя " descr="Descr "/>
        <xdr:cNvPicPr>
          <a:picLocks noChangeAspect="1"/>
        </xdr:cNvPicPr>
      </xdr:nvPicPr>
      <xdr:blipFill>
        <a:blip xmlns:r="http://schemas.openxmlformats.org/officeDocument/2006/relationships" r:embed="rId170"/>
        <a:stretch>
          <a:fillRect/>
        </a:stretch>
      </xdr:blipFill>
      <xdr:spPr>
        <a:xfrm>
          <a:off x="5238750" y="31156275"/>
          <a:ext cx="1332000" cy="1332000"/>
        </a:xfrm>
        <a:prstGeom prst="rect">
          <a:avLst/>
        </a:prstGeom>
        <a:ln w="9525">
          <a:solidFill>
            <a:srgbClr val="000000"/>
          </a:solidFill>
          <a:prstDash val="solid"/>
        </a:ln>
      </xdr:spPr>
    </xdr:pic>
    <xdr:clientData/>
  </xdr:twoCellAnchor>
  <xdr:twoCellAnchor>
    <xdr:from>
      <xdr:col>8</xdr:col>
      <xdr:colOff>123825</xdr:colOff>
      <xdr:row>239</xdr:row>
      <xdr:rowOff>85725</xdr:rowOff>
    </xdr:from>
    <xdr:to>
      <xdr:col>8</xdr:col>
      <xdr:colOff>1455825</xdr:colOff>
      <xdr:row>239</xdr:row>
      <xdr:rowOff>1417725</xdr:rowOff>
    </xdr:to>
    <xdr:pic>
      <xdr:nvPicPr>
        <xdr:cNvPr id="728" name="Имя " descr="Descr "/>
        <xdr:cNvPicPr>
          <a:picLocks noChangeAspect="1"/>
        </xdr:cNvPicPr>
      </xdr:nvPicPr>
      <xdr:blipFill>
        <a:blip xmlns:r="http://schemas.openxmlformats.org/officeDocument/2006/relationships" r:embed="rId171"/>
        <a:stretch>
          <a:fillRect/>
        </a:stretch>
      </xdr:blipFill>
      <xdr:spPr>
        <a:xfrm>
          <a:off x="5238750" y="32680275"/>
          <a:ext cx="1332000" cy="1332000"/>
        </a:xfrm>
        <a:prstGeom prst="rect">
          <a:avLst/>
        </a:prstGeom>
        <a:ln w="9525">
          <a:solidFill>
            <a:srgbClr val="000000"/>
          </a:solidFill>
          <a:prstDash val="solid"/>
        </a:ln>
      </xdr:spPr>
    </xdr:pic>
    <xdr:clientData/>
  </xdr:twoCellAnchor>
  <xdr:twoCellAnchor>
    <xdr:from>
      <xdr:col>8</xdr:col>
      <xdr:colOff>133350</xdr:colOff>
      <xdr:row>22</xdr:row>
      <xdr:rowOff>85725</xdr:rowOff>
    </xdr:from>
    <xdr:to>
      <xdr:col>8</xdr:col>
      <xdr:colOff>1465350</xdr:colOff>
      <xdr:row>22</xdr:row>
      <xdr:rowOff>1417725</xdr:rowOff>
    </xdr:to>
    <xdr:pic>
      <xdr:nvPicPr>
        <xdr:cNvPr id="568" name="Имя " descr="Descr "/>
        <xdr:cNvPicPr>
          <a:picLocks noChangeAspect="1"/>
        </xdr:cNvPicPr>
      </xdr:nvPicPr>
      <xdr:blipFill>
        <a:blip xmlns:r="http://schemas.openxmlformats.org/officeDocument/2006/relationships" r:embed="rId172"/>
        <a:stretch>
          <a:fillRect/>
        </a:stretch>
      </xdr:blipFill>
      <xdr:spPr>
        <a:xfrm>
          <a:off x="5248275" y="676275"/>
          <a:ext cx="1332000" cy="1332000"/>
        </a:xfrm>
        <a:prstGeom prst="rect">
          <a:avLst/>
        </a:prstGeom>
        <a:ln w="9525">
          <a:solidFill>
            <a:srgbClr val="000000"/>
          </a:solidFill>
          <a:prstDash val="solid"/>
        </a:ln>
      </xdr:spPr>
    </xdr:pic>
    <xdr:clientData/>
  </xdr:twoCellAnchor>
  <xdr:twoCellAnchor>
    <xdr:from>
      <xdr:col>8</xdr:col>
      <xdr:colOff>133350</xdr:colOff>
      <xdr:row>28</xdr:row>
      <xdr:rowOff>85725</xdr:rowOff>
    </xdr:from>
    <xdr:to>
      <xdr:col>8</xdr:col>
      <xdr:colOff>1465350</xdr:colOff>
      <xdr:row>28</xdr:row>
      <xdr:rowOff>1417725</xdr:rowOff>
    </xdr:to>
    <xdr:pic>
      <xdr:nvPicPr>
        <xdr:cNvPr id="569" name="Имя " descr="Descr "/>
        <xdr:cNvPicPr>
          <a:picLocks noChangeAspect="1"/>
        </xdr:cNvPicPr>
      </xdr:nvPicPr>
      <xdr:blipFill>
        <a:blip xmlns:r="http://schemas.openxmlformats.org/officeDocument/2006/relationships" r:embed="rId173"/>
        <a:stretch>
          <a:fillRect/>
        </a:stretch>
      </xdr:blipFill>
      <xdr:spPr>
        <a:xfrm>
          <a:off x="5248275" y="2200275"/>
          <a:ext cx="1332000" cy="1332000"/>
        </a:xfrm>
        <a:prstGeom prst="rect">
          <a:avLst/>
        </a:prstGeom>
        <a:ln w="9525">
          <a:solidFill>
            <a:srgbClr val="000000"/>
          </a:solidFill>
          <a:prstDash val="solid"/>
        </a:ln>
      </xdr:spPr>
    </xdr:pic>
    <xdr:clientData/>
  </xdr:twoCellAnchor>
  <xdr:twoCellAnchor>
    <xdr:from>
      <xdr:col>8</xdr:col>
      <xdr:colOff>133350</xdr:colOff>
      <xdr:row>29</xdr:row>
      <xdr:rowOff>85725</xdr:rowOff>
    </xdr:from>
    <xdr:to>
      <xdr:col>8</xdr:col>
      <xdr:colOff>1465350</xdr:colOff>
      <xdr:row>29</xdr:row>
      <xdr:rowOff>1417725</xdr:rowOff>
    </xdr:to>
    <xdr:pic>
      <xdr:nvPicPr>
        <xdr:cNvPr id="570" name="Имя " descr="Descr "/>
        <xdr:cNvPicPr>
          <a:picLocks noChangeAspect="1"/>
        </xdr:cNvPicPr>
      </xdr:nvPicPr>
      <xdr:blipFill>
        <a:blip xmlns:r="http://schemas.openxmlformats.org/officeDocument/2006/relationships" r:embed="rId174"/>
        <a:stretch>
          <a:fillRect/>
        </a:stretch>
      </xdr:blipFill>
      <xdr:spPr>
        <a:xfrm>
          <a:off x="5248275" y="3724275"/>
          <a:ext cx="1332000" cy="1332000"/>
        </a:xfrm>
        <a:prstGeom prst="rect">
          <a:avLst/>
        </a:prstGeom>
        <a:ln w="9525">
          <a:solidFill>
            <a:srgbClr val="000000"/>
          </a:solidFill>
          <a:prstDash val="solid"/>
        </a:ln>
      </xdr:spPr>
    </xdr:pic>
    <xdr:clientData/>
  </xdr:twoCellAnchor>
  <xdr:twoCellAnchor>
    <xdr:from>
      <xdr:col>8</xdr:col>
      <xdr:colOff>133350</xdr:colOff>
      <xdr:row>34</xdr:row>
      <xdr:rowOff>85725</xdr:rowOff>
    </xdr:from>
    <xdr:to>
      <xdr:col>8</xdr:col>
      <xdr:colOff>1465350</xdr:colOff>
      <xdr:row>34</xdr:row>
      <xdr:rowOff>1417725</xdr:rowOff>
    </xdr:to>
    <xdr:pic>
      <xdr:nvPicPr>
        <xdr:cNvPr id="571" name="Имя " descr="Descr "/>
        <xdr:cNvPicPr>
          <a:picLocks noChangeAspect="1"/>
        </xdr:cNvPicPr>
      </xdr:nvPicPr>
      <xdr:blipFill>
        <a:blip xmlns:r="http://schemas.openxmlformats.org/officeDocument/2006/relationships" r:embed="rId175"/>
        <a:stretch>
          <a:fillRect/>
        </a:stretch>
      </xdr:blipFill>
      <xdr:spPr>
        <a:xfrm>
          <a:off x="5248275" y="5248275"/>
          <a:ext cx="1332000" cy="1332000"/>
        </a:xfrm>
        <a:prstGeom prst="rect">
          <a:avLst/>
        </a:prstGeom>
        <a:ln w="9525">
          <a:solidFill>
            <a:srgbClr val="000000"/>
          </a:solidFill>
          <a:prstDash val="solid"/>
        </a:ln>
      </xdr:spPr>
    </xdr:pic>
    <xdr:clientData/>
  </xdr:twoCellAnchor>
  <xdr:twoCellAnchor>
    <xdr:from>
      <xdr:col>8</xdr:col>
      <xdr:colOff>133350</xdr:colOff>
      <xdr:row>35</xdr:row>
      <xdr:rowOff>85725</xdr:rowOff>
    </xdr:from>
    <xdr:to>
      <xdr:col>8</xdr:col>
      <xdr:colOff>1465350</xdr:colOff>
      <xdr:row>35</xdr:row>
      <xdr:rowOff>1417725</xdr:rowOff>
    </xdr:to>
    <xdr:pic>
      <xdr:nvPicPr>
        <xdr:cNvPr id="572" name="Имя " descr="Descr "/>
        <xdr:cNvPicPr>
          <a:picLocks noChangeAspect="1"/>
        </xdr:cNvPicPr>
      </xdr:nvPicPr>
      <xdr:blipFill>
        <a:blip xmlns:r="http://schemas.openxmlformats.org/officeDocument/2006/relationships" r:embed="rId176"/>
        <a:stretch>
          <a:fillRect/>
        </a:stretch>
      </xdr:blipFill>
      <xdr:spPr>
        <a:xfrm>
          <a:off x="5248275" y="6772275"/>
          <a:ext cx="1332000" cy="1332000"/>
        </a:xfrm>
        <a:prstGeom prst="rect">
          <a:avLst/>
        </a:prstGeom>
        <a:ln w="9525">
          <a:solidFill>
            <a:srgbClr val="000000"/>
          </a:solidFill>
          <a:prstDash val="solid"/>
        </a:ln>
      </xdr:spPr>
    </xdr:pic>
    <xdr:clientData/>
  </xdr:twoCellAnchor>
  <xdr:twoCellAnchor>
    <xdr:from>
      <xdr:col>8</xdr:col>
      <xdr:colOff>133350</xdr:colOff>
      <xdr:row>36</xdr:row>
      <xdr:rowOff>85725</xdr:rowOff>
    </xdr:from>
    <xdr:to>
      <xdr:col>8</xdr:col>
      <xdr:colOff>1465350</xdr:colOff>
      <xdr:row>36</xdr:row>
      <xdr:rowOff>1417725</xdr:rowOff>
    </xdr:to>
    <xdr:pic>
      <xdr:nvPicPr>
        <xdr:cNvPr id="573" name="Имя " descr="Descr "/>
        <xdr:cNvPicPr>
          <a:picLocks noChangeAspect="1"/>
        </xdr:cNvPicPr>
      </xdr:nvPicPr>
      <xdr:blipFill>
        <a:blip xmlns:r="http://schemas.openxmlformats.org/officeDocument/2006/relationships" r:embed="rId177"/>
        <a:stretch>
          <a:fillRect/>
        </a:stretch>
      </xdr:blipFill>
      <xdr:spPr>
        <a:xfrm>
          <a:off x="5248275" y="8296275"/>
          <a:ext cx="1332000" cy="1332000"/>
        </a:xfrm>
        <a:prstGeom prst="rect">
          <a:avLst/>
        </a:prstGeom>
        <a:ln w="9525">
          <a:solidFill>
            <a:srgbClr val="000000"/>
          </a:solidFill>
          <a:prstDash val="solid"/>
        </a:ln>
      </xdr:spPr>
    </xdr:pic>
    <xdr:clientData/>
  </xdr:twoCellAnchor>
  <xdr:twoCellAnchor>
    <xdr:from>
      <xdr:col>8</xdr:col>
      <xdr:colOff>133350</xdr:colOff>
      <xdr:row>37</xdr:row>
      <xdr:rowOff>85725</xdr:rowOff>
    </xdr:from>
    <xdr:to>
      <xdr:col>8</xdr:col>
      <xdr:colOff>1465350</xdr:colOff>
      <xdr:row>37</xdr:row>
      <xdr:rowOff>1417725</xdr:rowOff>
    </xdr:to>
    <xdr:pic>
      <xdr:nvPicPr>
        <xdr:cNvPr id="730" name="Имя " descr="Descr "/>
        <xdr:cNvPicPr>
          <a:picLocks noChangeAspect="1"/>
        </xdr:cNvPicPr>
      </xdr:nvPicPr>
      <xdr:blipFill>
        <a:blip xmlns:r="http://schemas.openxmlformats.org/officeDocument/2006/relationships" r:embed="rId178"/>
        <a:stretch>
          <a:fillRect/>
        </a:stretch>
      </xdr:blipFill>
      <xdr:spPr>
        <a:xfrm>
          <a:off x="5248275" y="9820275"/>
          <a:ext cx="1332000" cy="1332000"/>
        </a:xfrm>
        <a:prstGeom prst="rect">
          <a:avLst/>
        </a:prstGeom>
        <a:ln w="9525">
          <a:solidFill>
            <a:srgbClr val="000000"/>
          </a:solidFill>
          <a:prstDash val="solid"/>
        </a:ln>
      </xdr:spPr>
    </xdr:pic>
    <xdr:clientData/>
  </xdr:twoCellAnchor>
  <xdr:twoCellAnchor>
    <xdr:from>
      <xdr:col>8</xdr:col>
      <xdr:colOff>133350</xdr:colOff>
      <xdr:row>47</xdr:row>
      <xdr:rowOff>85725</xdr:rowOff>
    </xdr:from>
    <xdr:to>
      <xdr:col>8</xdr:col>
      <xdr:colOff>1465350</xdr:colOff>
      <xdr:row>47</xdr:row>
      <xdr:rowOff>1417725</xdr:rowOff>
    </xdr:to>
    <xdr:pic>
      <xdr:nvPicPr>
        <xdr:cNvPr id="734" name="Имя " descr="Descr "/>
        <xdr:cNvPicPr>
          <a:picLocks noChangeAspect="1"/>
        </xdr:cNvPicPr>
      </xdr:nvPicPr>
      <xdr:blipFill>
        <a:blip xmlns:r="http://schemas.openxmlformats.org/officeDocument/2006/relationships" r:embed="rId179"/>
        <a:stretch>
          <a:fillRect/>
        </a:stretch>
      </xdr:blipFill>
      <xdr:spPr>
        <a:xfrm>
          <a:off x="5248275" y="11344275"/>
          <a:ext cx="1332000" cy="1332000"/>
        </a:xfrm>
        <a:prstGeom prst="rect">
          <a:avLst/>
        </a:prstGeom>
        <a:ln w="9525">
          <a:solidFill>
            <a:srgbClr val="000000"/>
          </a:solidFill>
          <a:prstDash val="solid"/>
        </a:ln>
      </xdr:spPr>
    </xdr:pic>
    <xdr:clientData/>
  </xdr:twoCellAnchor>
  <xdr:twoCellAnchor>
    <xdr:from>
      <xdr:col>8</xdr:col>
      <xdr:colOff>133350</xdr:colOff>
      <xdr:row>49</xdr:row>
      <xdr:rowOff>85725</xdr:rowOff>
    </xdr:from>
    <xdr:to>
      <xdr:col>8</xdr:col>
      <xdr:colOff>1465350</xdr:colOff>
      <xdr:row>49</xdr:row>
      <xdr:rowOff>1417725</xdr:rowOff>
    </xdr:to>
    <xdr:pic>
      <xdr:nvPicPr>
        <xdr:cNvPr id="735" name="Имя " descr="Descr "/>
        <xdr:cNvPicPr>
          <a:picLocks noChangeAspect="1"/>
        </xdr:cNvPicPr>
      </xdr:nvPicPr>
      <xdr:blipFill>
        <a:blip xmlns:r="http://schemas.openxmlformats.org/officeDocument/2006/relationships" r:embed="rId180"/>
        <a:stretch>
          <a:fillRect/>
        </a:stretch>
      </xdr:blipFill>
      <xdr:spPr>
        <a:xfrm>
          <a:off x="5248275" y="12868275"/>
          <a:ext cx="1332000" cy="1332000"/>
        </a:xfrm>
        <a:prstGeom prst="rect">
          <a:avLst/>
        </a:prstGeom>
        <a:ln w="9525">
          <a:solidFill>
            <a:srgbClr val="000000"/>
          </a:solidFill>
          <a:prstDash val="solid"/>
        </a:ln>
      </xdr:spPr>
    </xdr:pic>
    <xdr:clientData/>
  </xdr:twoCellAnchor>
  <xdr:twoCellAnchor>
    <xdr:from>
      <xdr:col>8</xdr:col>
      <xdr:colOff>133350</xdr:colOff>
      <xdr:row>57</xdr:row>
      <xdr:rowOff>85725</xdr:rowOff>
    </xdr:from>
    <xdr:to>
      <xdr:col>8</xdr:col>
      <xdr:colOff>1465350</xdr:colOff>
      <xdr:row>57</xdr:row>
      <xdr:rowOff>1417725</xdr:rowOff>
    </xdr:to>
    <xdr:pic>
      <xdr:nvPicPr>
        <xdr:cNvPr id="737" name="Имя " descr="Descr "/>
        <xdr:cNvPicPr>
          <a:picLocks noChangeAspect="1"/>
        </xdr:cNvPicPr>
      </xdr:nvPicPr>
      <xdr:blipFill>
        <a:blip xmlns:r="http://schemas.openxmlformats.org/officeDocument/2006/relationships" r:embed="rId181"/>
        <a:stretch>
          <a:fillRect/>
        </a:stretch>
      </xdr:blipFill>
      <xdr:spPr>
        <a:xfrm>
          <a:off x="5248275" y="14392275"/>
          <a:ext cx="1332000" cy="1332000"/>
        </a:xfrm>
        <a:prstGeom prst="rect">
          <a:avLst/>
        </a:prstGeom>
        <a:ln w="9525">
          <a:solidFill>
            <a:srgbClr val="000000"/>
          </a:solidFill>
          <a:prstDash val="solid"/>
        </a:ln>
      </xdr:spPr>
    </xdr:pic>
    <xdr:clientData/>
  </xdr:twoCellAnchor>
  <xdr:twoCellAnchor>
    <xdr:from>
      <xdr:col>8</xdr:col>
      <xdr:colOff>133350</xdr:colOff>
      <xdr:row>70</xdr:row>
      <xdr:rowOff>85725</xdr:rowOff>
    </xdr:from>
    <xdr:to>
      <xdr:col>8</xdr:col>
      <xdr:colOff>1465350</xdr:colOff>
      <xdr:row>70</xdr:row>
      <xdr:rowOff>1417725</xdr:rowOff>
    </xdr:to>
    <xdr:pic>
      <xdr:nvPicPr>
        <xdr:cNvPr id="738" name="Имя " descr="Descr "/>
        <xdr:cNvPicPr>
          <a:picLocks noChangeAspect="1"/>
        </xdr:cNvPicPr>
      </xdr:nvPicPr>
      <xdr:blipFill>
        <a:blip xmlns:r="http://schemas.openxmlformats.org/officeDocument/2006/relationships" r:embed="rId182"/>
        <a:stretch>
          <a:fillRect/>
        </a:stretch>
      </xdr:blipFill>
      <xdr:spPr>
        <a:xfrm>
          <a:off x="5248275" y="15916275"/>
          <a:ext cx="1332000" cy="1332000"/>
        </a:xfrm>
        <a:prstGeom prst="rect">
          <a:avLst/>
        </a:prstGeom>
        <a:ln w="9525">
          <a:solidFill>
            <a:srgbClr val="000000"/>
          </a:solidFill>
          <a:prstDash val="solid"/>
        </a:ln>
      </xdr:spPr>
    </xdr:pic>
    <xdr:clientData/>
  </xdr:twoCellAnchor>
  <xdr:twoCellAnchor>
    <xdr:from>
      <xdr:col>8</xdr:col>
      <xdr:colOff>133350</xdr:colOff>
      <xdr:row>71</xdr:row>
      <xdr:rowOff>85725</xdr:rowOff>
    </xdr:from>
    <xdr:to>
      <xdr:col>8</xdr:col>
      <xdr:colOff>1465350</xdr:colOff>
      <xdr:row>71</xdr:row>
      <xdr:rowOff>1417725</xdr:rowOff>
    </xdr:to>
    <xdr:pic>
      <xdr:nvPicPr>
        <xdr:cNvPr id="739" name="Имя " descr="Descr "/>
        <xdr:cNvPicPr>
          <a:picLocks noChangeAspect="1"/>
        </xdr:cNvPicPr>
      </xdr:nvPicPr>
      <xdr:blipFill>
        <a:blip xmlns:r="http://schemas.openxmlformats.org/officeDocument/2006/relationships" r:embed="rId183"/>
        <a:stretch>
          <a:fillRect/>
        </a:stretch>
      </xdr:blipFill>
      <xdr:spPr>
        <a:xfrm>
          <a:off x="5248275" y="17440275"/>
          <a:ext cx="1332000" cy="1332000"/>
        </a:xfrm>
        <a:prstGeom prst="rect">
          <a:avLst/>
        </a:prstGeom>
        <a:ln w="9525">
          <a:solidFill>
            <a:srgbClr val="000000"/>
          </a:solidFill>
          <a:prstDash val="solid"/>
        </a:ln>
      </xdr:spPr>
    </xdr:pic>
    <xdr:clientData/>
  </xdr:twoCellAnchor>
  <xdr:twoCellAnchor>
    <xdr:from>
      <xdr:col>8</xdr:col>
      <xdr:colOff>133350</xdr:colOff>
      <xdr:row>74</xdr:row>
      <xdr:rowOff>85725</xdr:rowOff>
    </xdr:from>
    <xdr:to>
      <xdr:col>8</xdr:col>
      <xdr:colOff>1465350</xdr:colOff>
      <xdr:row>74</xdr:row>
      <xdr:rowOff>1417725</xdr:rowOff>
    </xdr:to>
    <xdr:pic>
      <xdr:nvPicPr>
        <xdr:cNvPr id="742" name="Имя " descr="Descr "/>
        <xdr:cNvPicPr>
          <a:picLocks noChangeAspect="1"/>
        </xdr:cNvPicPr>
      </xdr:nvPicPr>
      <xdr:blipFill>
        <a:blip xmlns:r="http://schemas.openxmlformats.org/officeDocument/2006/relationships" r:embed="rId184"/>
        <a:stretch>
          <a:fillRect/>
        </a:stretch>
      </xdr:blipFill>
      <xdr:spPr>
        <a:xfrm>
          <a:off x="5248275" y="18964275"/>
          <a:ext cx="1332000" cy="1332000"/>
        </a:xfrm>
        <a:prstGeom prst="rect">
          <a:avLst/>
        </a:prstGeom>
        <a:ln w="9525">
          <a:solidFill>
            <a:srgbClr val="000000"/>
          </a:solidFill>
          <a:prstDash val="solid"/>
        </a:ln>
      </xdr:spPr>
    </xdr:pic>
    <xdr:clientData/>
  </xdr:twoCellAnchor>
  <xdr:twoCellAnchor>
    <xdr:from>
      <xdr:col>8</xdr:col>
      <xdr:colOff>133350</xdr:colOff>
      <xdr:row>77</xdr:row>
      <xdr:rowOff>85725</xdr:rowOff>
    </xdr:from>
    <xdr:to>
      <xdr:col>8</xdr:col>
      <xdr:colOff>1465350</xdr:colOff>
      <xdr:row>77</xdr:row>
      <xdr:rowOff>1417725</xdr:rowOff>
    </xdr:to>
    <xdr:pic>
      <xdr:nvPicPr>
        <xdr:cNvPr id="743" name="Имя " descr="Descr "/>
        <xdr:cNvPicPr>
          <a:picLocks noChangeAspect="1"/>
        </xdr:cNvPicPr>
      </xdr:nvPicPr>
      <xdr:blipFill>
        <a:blip xmlns:r="http://schemas.openxmlformats.org/officeDocument/2006/relationships" r:embed="rId185"/>
        <a:stretch>
          <a:fillRect/>
        </a:stretch>
      </xdr:blipFill>
      <xdr:spPr>
        <a:xfrm>
          <a:off x="5248275" y="20488275"/>
          <a:ext cx="1332000" cy="1332000"/>
        </a:xfrm>
        <a:prstGeom prst="rect">
          <a:avLst/>
        </a:prstGeom>
        <a:ln w="9525">
          <a:solidFill>
            <a:srgbClr val="000000"/>
          </a:solidFill>
          <a:prstDash val="solid"/>
        </a:ln>
      </xdr:spPr>
    </xdr:pic>
    <xdr:clientData/>
  </xdr:twoCellAnchor>
  <xdr:twoCellAnchor>
    <xdr:from>
      <xdr:col>8</xdr:col>
      <xdr:colOff>133350</xdr:colOff>
      <xdr:row>78</xdr:row>
      <xdr:rowOff>85725</xdr:rowOff>
    </xdr:from>
    <xdr:to>
      <xdr:col>8</xdr:col>
      <xdr:colOff>1465350</xdr:colOff>
      <xdr:row>78</xdr:row>
      <xdr:rowOff>1417725</xdr:rowOff>
    </xdr:to>
    <xdr:pic>
      <xdr:nvPicPr>
        <xdr:cNvPr id="744" name="Имя " descr="Descr "/>
        <xdr:cNvPicPr>
          <a:picLocks noChangeAspect="1"/>
        </xdr:cNvPicPr>
      </xdr:nvPicPr>
      <xdr:blipFill>
        <a:blip xmlns:r="http://schemas.openxmlformats.org/officeDocument/2006/relationships" r:embed="rId186"/>
        <a:stretch>
          <a:fillRect/>
        </a:stretch>
      </xdr:blipFill>
      <xdr:spPr>
        <a:xfrm>
          <a:off x="5248275" y="22012275"/>
          <a:ext cx="1332000" cy="1332000"/>
        </a:xfrm>
        <a:prstGeom prst="rect">
          <a:avLst/>
        </a:prstGeom>
        <a:ln w="9525">
          <a:solidFill>
            <a:srgbClr val="000000"/>
          </a:solidFill>
          <a:prstDash val="solid"/>
        </a:ln>
      </xdr:spPr>
    </xdr:pic>
    <xdr:clientData/>
  </xdr:twoCellAnchor>
  <xdr:twoCellAnchor>
    <xdr:from>
      <xdr:col>8</xdr:col>
      <xdr:colOff>133350</xdr:colOff>
      <xdr:row>80</xdr:row>
      <xdr:rowOff>85725</xdr:rowOff>
    </xdr:from>
    <xdr:to>
      <xdr:col>8</xdr:col>
      <xdr:colOff>1465350</xdr:colOff>
      <xdr:row>80</xdr:row>
      <xdr:rowOff>1417725</xdr:rowOff>
    </xdr:to>
    <xdr:pic>
      <xdr:nvPicPr>
        <xdr:cNvPr id="745" name="Имя " descr="Descr "/>
        <xdr:cNvPicPr>
          <a:picLocks noChangeAspect="1"/>
        </xdr:cNvPicPr>
      </xdr:nvPicPr>
      <xdr:blipFill>
        <a:blip xmlns:r="http://schemas.openxmlformats.org/officeDocument/2006/relationships" r:embed="rId187"/>
        <a:stretch>
          <a:fillRect/>
        </a:stretch>
      </xdr:blipFill>
      <xdr:spPr>
        <a:xfrm>
          <a:off x="5248275" y="23536275"/>
          <a:ext cx="1332000" cy="1332000"/>
        </a:xfrm>
        <a:prstGeom prst="rect">
          <a:avLst/>
        </a:prstGeom>
        <a:ln w="9525">
          <a:solidFill>
            <a:srgbClr val="000000"/>
          </a:solidFill>
          <a:prstDash val="solid"/>
        </a:ln>
      </xdr:spPr>
    </xdr:pic>
    <xdr:clientData/>
  </xdr:twoCellAnchor>
  <xdr:twoCellAnchor>
    <xdr:from>
      <xdr:col>8</xdr:col>
      <xdr:colOff>133350</xdr:colOff>
      <xdr:row>83</xdr:row>
      <xdr:rowOff>85725</xdr:rowOff>
    </xdr:from>
    <xdr:to>
      <xdr:col>8</xdr:col>
      <xdr:colOff>1465350</xdr:colOff>
      <xdr:row>83</xdr:row>
      <xdr:rowOff>1417725</xdr:rowOff>
    </xdr:to>
    <xdr:pic>
      <xdr:nvPicPr>
        <xdr:cNvPr id="747" name="Имя " descr="Descr "/>
        <xdr:cNvPicPr>
          <a:picLocks noChangeAspect="1"/>
        </xdr:cNvPicPr>
      </xdr:nvPicPr>
      <xdr:blipFill>
        <a:blip xmlns:r="http://schemas.openxmlformats.org/officeDocument/2006/relationships" r:embed="rId188"/>
        <a:stretch>
          <a:fillRect/>
        </a:stretch>
      </xdr:blipFill>
      <xdr:spPr>
        <a:xfrm>
          <a:off x="5248275" y="25060275"/>
          <a:ext cx="1332000" cy="1332000"/>
        </a:xfrm>
        <a:prstGeom prst="rect">
          <a:avLst/>
        </a:prstGeom>
        <a:ln w="9525">
          <a:solidFill>
            <a:srgbClr val="000000"/>
          </a:solidFill>
          <a:prstDash val="solid"/>
        </a:ln>
      </xdr:spPr>
    </xdr:pic>
    <xdr:clientData/>
  </xdr:twoCellAnchor>
  <xdr:twoCellAnchor>
    <xdr:from>
      <xdr:col>8</xdr:col>
      <xdr:colOff>133350</xdr:colOff>
      <xdr:row>85</xdr:row>
      <xdr:rowOff>85725</xdr:rowOff>
    </xdr:from>
    <xdr:to>
      <xdr:col>8</xdr:col>
      <xdr:colOff>1465350</xdr:colOff>
      <xdr:row>85</xdr:row>
      <xdr:rowOff>1417725</xdr:rowOff>
    </xdr:to>
    <xdr:pic>
      <xdr:nvPicPr>
        <xdr:cNvPr id="751" name="Имя " descr="Descr "/>
        <xdr:cNvPicPr>
          <a:picLocks noChangeAspect="1"/>
        </xdr:cNvPicPr>
      </xdr:nvPicPr>
      <xdr:blipFill>
        <a:blip xmlns:r="http://schemas.openxmlformats.org/officeDocument/2006/relationships" r:embed="rId189"/>
        <a:stretch>
          <a:fillRect/>
        </a:stretch>
      </xdr:blipFill>
      <xdr:spPr>
        <a:xfrm>
          <a:off x="5248275" y="26584275"/>
          <a:ext cx="1332000" cy="1332000"/>
        </a:xfrm>
        <a:prstGeom prst="rect">
          <a:avLst/>
        </a:prstGeom>
        <a:ln w="9525">
          <a:solidFill>
            <a:srgbClr val="000000"/>
          </a:solidFill>
          <a:prstDash val="solid"/>
        </a:ln>
      </xdr:spPr>
    </xdr:pic>
    <xdr:clientData/>
  </xdr:twoCellAnchor>
  <xdr:twoCellAnchor>
    <xdr:from>
      <xdr:col>8</xdr:col>
      <xdr:colOff>133350</xdr:colOff>
      <xdr:row>89</xdr:row>
      <xdr:rowOff>85725</xdr:rowOff>
    </xdr:from>
    <xdr:to>
      <xdr:col>8</xdr:col>
      <xdr:colOff>1465350</xdr:colOff>
      <xdr:row>89</xdr:row>
      <xdr:rowOff>1417725</xdr:rowOff>
    </xdr:to>
    <xdr:pic>
      <xdr:nvPicPr>
        <xdr:cNvPr id="752" name="Имя " descr="Descr "/>
        <xdr:cNvPicPr>
          <a:picLocks noChangeAspect="1"/>
        </xdr:cNvPicPr>
      </xdr:nvPicPr>
      <xdr:blipFill>
        <a:blip xmlns:r="http://schemas.openxmlformats.org/officeDocument/2006/relationships" r:embed="rId190"/>
        <a:stretch>
          <a:fillRect/>
        </a:stretch>
      </xdr:blipFill>
      <xdr:spPr>
        <a:xfrm>
          <a:off x="5248275" y="28108275"/>
          <a:ext cx="1332000" cy="1332000"/>
        </a:xfrm>
        <a:prstGeom prst="rect">
          <a:avLst/>
        </a:prstGeom>
        <a:ln w="9525">
          <a:solidFill>
            <a:srgbClr val="000000"/>
          </a:solidFill>
          <a:prstDash val="solid"/>
        </a:ln>
      </xdr:spPr>
    </xdr:pic>
    <xdr:clientData/>
  </xdr:twoCellAnchor>
  <xdr:twoCellAnchor>
    <xdr:from>
      <xdr:col>8</xdr:col>
      <xdr:colOff>133350</xdr:colOff>
      <xdr:row>91</xdr:row>
      <xdr:rowOff>85725</xdr:rowOff>
    </xdr:from>
    <xdr:to>
      <xdr:col>8</xdr:col>
      <xdr:colOff>1465350</xdr:colOff>
      <xdr:row>91</xdr:row>
      <xdr:rowOff>1417725</xdr:rowOff>
    </xdr:to>
    <xdr:pic>
      <xdr:nvPicPr>
        <xdr:cNvPr id="753" name="Имя " descr="Descr "/>
        <xdr:cNvPicPr>
          <a:picLocks noChangeAspect="1"/>
        </xdr:cNvPicPr>
      </xdr:nvPicPr>
      <xdr:blipFill>
        <a:blip xmlns:r="http://schemas.openxmlformats.org/officeDocument/2006/relationships" r:embed="rId191"/>
        <a:stretch>
          <a:fillRect/>
        </a:stretch>
      </xdr:blipFill>
      <xdr:spPr>
        <a:xfrm>
          <a:off x="5248275" y="29632275"/>
          <a:ext cx="1332000" cy="1332000"/>
        </a:xfrm>
        <a:prstGeom prst="rect">
          <a:avLst/>
        </a:prstGeom>
        <a:ln w="9525">
          <a:solidFill>
            <a:srgbClr val="000000"/>
          </a:solidFill>
          <a:prstDash val="solid"/>
        </a:ln>
      </xdr:spPr>
    </xdr:pic>
    <xdr:clientData/>
  </xdr:twoCellAnchor>
  <xdr:twoCellAnchor>
    <xdr:from>
      <xdr:col>8</xdr:col>
      <xdr:colOff>133350</xdr:colOff>
      <xdr:row>92</xdr:row>
      <xdr:rowOff>85725</xdr:rowOff>
    </xdr:from>
    <xdr:to>
      <xdr:col>8</xdr:col>
      <xdr:colOff>1465350</xdr:colOff>
      <xdr:row>92</xdr:row>
      <xdr:rowOff>1417725</xdr:rowOff>
    </xdr:to>
    <xdr:pic>
      <xdr:nvPicPr>
        <xdr:cNvPr id="754" name="Имя " descr="Descr "/>
        <xdr:cNvPicPr>
          <a:picLocks noChangeAspect="1"/>
        </xdr:cNvPicPr>
      </xdr:nvPicPr>
      <xdr:blipFill>
        <a:blip xmlns:r="http://schemas.openxmlformats.org/officeDocument/2006/relationships" r:embed="rId192"/>
        <a:stretch>
          <a:fillRect/>
        </a:stretch>
      </xdr:blipFill>
      <xdr:spPr>
        <a:xfrm>
          <a:off x="5248275" y="31156275"/>
          <a:ext cx="1332000" cy="1332000"/>
        </a:xfrm>
        <a:prstGeom prst="rect">
          <a:avLst/>
        </a:prstGeom>
        <a:ln w="9525">
          <a:solidFill>
            <a:srgbClr val="000000"/>
          </a:solidFill>
          <a:prstDash val="solid"/>
        </a:ln>
      </xdr:spPr>
    </xdr:pic>
    <xdr:clientData/>
  </xdr:twoCellAnchor>
  <xdr:twoCellAnchor>
    <xdr:from>
      <xdr:col>8</xdr:col>
      <xdr:colOff>133350</xdr:colOff>
      <xdr:row>95</xdr:row>
      <xdr:rowOff>85725</xdr:rowOff>
    </xdr:from>
    <xdr:to>
      <xdr:col>8</xdr:col>
      <xdr:colOff>1465350</xdr:colOff>
      <xdr:row>95</xdr:row>
      <xdr:rowOff>1417725</xdr:rowOff>
    </xdr:to>
    <xdr:pic>
      <xdr:nvPicPr>
        <xdr:cNvPr id="755" name="Имя " descr="Descr "/>
        <xdr:cNvPicPr>
          <a:picLocks noChangeAspect="1"/>
        </xdr:cNvPicPr>
      </xdr:nvPicPr>
      <xdr:blipFill>
        <a:blip xmlns:r="http://schemas.openxmlformats.org/officeDocument/2006/relationships" r:embed="rId193"/>
        <a:stretch>
          <a:fillRect/>
        </a:stretch>
      </xdr:blipFill>
      <xdr:spPr>
        <a:xfrm>
          <a:off x="5248275" y="32680275"/>
          <a:ext cx="1332000" cy="1332000"/>
        </a:xfrm>
        <a:prstGeom prst="rect">
          <a:avLst/>
        </a:prstGeom>
        <a:ln w="9525">
          <a:solidFill>
            <a:srgbClr val="000000"/>
          </a:solidFill>
          <a:prstDash val="solid"/>
        </a:ln>
      </xdr:spPr>
    </xdr:pic>
    <xdr:clientData/>
  </xdr:twoCellAnchor>
  <xdr:twoCellAnchor>
    <xdr:from>
      <xdr:col>8</xdr:col>
      <xdr:colOff>133350</xdr:colOff>
      <xdr:row>102</xdr:row>
      <xdr:rowOff>85725</xdr:rowOff>
    </xdr:from>
    <xdr:to>
      <xdr:col>8</xdr:col>
      <xdr:colOff>1465350</xdr:colOff>
      <xdr:row>102</xdr:row>
      <xdr:rowOff>1417725</xdr:rowOff>
    </xdr:to>
    <xdr:pic>
      <xdr:nvPicPr>
        <xdr:cNvPr id="756" name="Имя " descr="Descr "/>
        <xdr:cNvPicPr>
          <a:picLocks noChangeAspect="1"/>
        </xdr:cNvPicPr>
      </xdr:nvPicPr>
      <xdr:blipFill>
        <a:blip xmlns:r="http://schemas.openxmlformats.org/officeDocument/2006/relationships" r:embed="rId194"/>
        <a:stretch>
          <a:fillRect/>
        </a:stretch>
      </xdr:blipFill>
      <xdr:spPr>
        <a:xfrm>
          <a:off x="5248275" y="34204275"/>
          <a:ext cx="1332000" cy="1332000"/>
        </a:xfrm>
        <a:prstGeom prst="rect">
          <a:avLst/>
        </a:prstGeom>
        <a:ln w="9525">
          <a:solidFill>
            <a:srgbClr val="000000"/>
          </a:solidFill>
          <a:prstDash val="solid"/>
        </a:ln>
      </xdr:spPr>
    </xdr:pic>
    <xdr:clientData/>
  </xdr:twoCellAnchor>
  <xdr:twoCellAnchor>
    <xdr:from>
      <xdr:col>8</xdr:col>
      <xdr:colOff>133350</xdr:colOff>
      <xdr:row>103</xdr:row>
      <xdr:rowOff>85725</xdr:rowOff>
    </xdr:from>
    <xdr:to>
      <xdr:col>8</xdr:col>
      <xdr:colOff>1465350</xdr:colOff>
      <xdr:row>103</xdr:row>
      <xdr:rowOff>1417725</xdr:rowOff>
    </xdr:to>
    <xdr:pic>
      <xdr:nvPicPr>
        <xdr:cNvPr id="757" name="Имя " descr="Descr "/>
        <xdr:cNvPicPr>
          <a:picLocks noChangeAspect="1"/>
        </xdr:cNvPicPr>
      </xdr:nvPicPr>
      <xdr:blipFill>
        <a:blip xmlns:r="http://schemas.openxmlformats.org/officeDocument/2006/relationships" r:embed="rId195"/>
        <a:stretch>
          <a:fillRect/>
        </a:stretch>
      </xdr:blipFill>
      <xdr:spPr>
        <a:xfrm>
          <a:off x="5248275" y="35728275"/>
          <a:ext cx="1332000" cy="1332000"/>
        </a:xfrm>
        <a:prstGeom prst="rect">
          <a:avLst/>
        </a:prstGeom>
        <a:ln w="9525">
          <a:solidFill>
            <a:srgbClr val="000000"/>
          </a:solidFill>
          <a:prstDash val="solid"/>
        </a:ln>
      </xdr:spPr>
    </xdr:pic>
    <xdr:clientData/>
  </xdr:twoCellAnchor>
  <xdr:twoCellAnchor>
    <xdr:from>
      <xdr:col>8</xdr:col>
      <xdr:colOff>133350</xdr:colOff>
      <xdr:row>105</xdr:row>
      <xdr:rowOff>85725</xdr:rowOff>
    </xdr:from>
    <xdr:to>
      <xdr:col>8</xdr:col>
      <xdr:colOff>1465350</xdr:colOff>
      <xdr:row>105</xdr:row>
      <xdr:rowOff>1417725</xdr:rowOff>
    </xdr:to>
    <xdr:pic>
      <xdr:nvPicPr>
        <xdr:cNvPr id="758" name="Имя " descr="Descr "/>
        <xdr:cNvPicPr>
          <a:picLocks noChangeAspect="1"/>
        </xdr:cNvPicPr>
      </xdr:nvPicPr>
      <xdr:blipFill>
        <a:blip xmlns:r="http://schemas.openxmlformats.org/officeDocument/2006/relationships" r:embed="rId196"/>
        <a:stretch>
          <a:fillRect/>
        </a:stretch>
      </xdr:blipFill>
      <xdr:spPr>
        <a:xfrm>
          <a:off x="5248275" y="37252275"/>
          <a:ext cx="1332000" cy="1332000"/>
        </a:xfrm>
        <a:prstGeom prst="rect">
          <a:avLst/>
        </a:prstGeom>
        <a:ln w="9525">
          <a:solidFill>
            <a:srgbClr val="000000"/>
          </a:solidFill>
          <a:prstDash val="solid"/>
        </a:ln>
      </xdr:spPr>
    </xdr:pic>
    <xdr:clientData/>
  </xdr:twoCellAnchor>
  <xdr:twoCellAnchor>
    <xdr:from>
      <xdr:col>8</xdr:col>
      <xdr:colOff>133350</xdr:colOff>
      <xdr:row>116</xdr:row>
      <xdr:rowOff>85725</xdr:rowOff>
    </xdr:from>
    <xdr:to>
      <xdr:col>8</xdr:col>
      <xdr:colOff>1465350</xdr:colOff>
      <xdr:row>116</xdr:row>
      <xdr:rowOff>1417725</xdr:rowOff>
    </xdr:to>
    <xdr:pic>
      <xdr:nvPicPr>
        <xdr:cNvPr id="759" name="Имя " descr="Descr "/>
        <xdr:cNvPicPr>
          <a:picLocks noChangeAspect="1"/>
        </xdr:cNvPicPr>
      </xdr:nvPicPr>
      <xdr:blipFill>
        <a:blip xmlns:r="http://schemas.openxmlformats.org/officeDocument/2006/relationships" r:embed="rId197"/>
        <a:stretch>
          <a:fillRect/>
        </a:stretch>
      </xdr:blipFill>
      <xdr:spPr>
        <a:xfrm>
          <a:off x="5248275" y="38776275"/>
          <a:ext cx="1332000" cy="1332000"/>
        </a:xfrm>
        <a:prstGeom prst="rect">
          <a:avLst/>
        </a:prstGeom>
        <a:ln w="9525">
          <a:solidFill>
            <a:srgbClr val="000000"/>
          </a:solidFill>
          <a:prstDash val="solid"/>
        </a:ln>
      </xdr:spPr>
    </xdr:pic>
    <xdr:clientData/>
  </xdr:twoCellAnchor>
  <xdr:twoCellAnchor>
    <xdr:from>
      <xdr:col>8</xdr:col>
      <xdr:colOff>133350</xdr:colOff>
      <xdr:row>121</xdr:row>
      <xdr:rowOff>85725</xdr:rowOff>
    </xdr:from>
    <xdr:to>
      <xdr:col>8</xdr:col>
      <xdr:colOff>1465350</xdr:colOff>
      <xdr:row>121</xdr:row>
      <xdr:rowOff>1417725</xdr:rowOff>
    </xdr:to>
    <xdr:pic>
      <xdr:nvPicPr>
        <xdr:cNvPr id="760" name="Имя " descr="Descr "/>
        <xdr:cNvPicPr>
          <a:picLocks noChangeAspect="1"/>
        </xdr:cNvPicPr>
      </xdr:nvPicPr>
      <xdr:blipFill>
        <a:blip xmlns:r="http://schemas.openxmlformats.org/officeDocument/2006/relationships" r:embed="rId198"/>
        <a:stretch>
          <a:fillRect/>
        </a:stretch>
      </xdr:blipFill>
      <xdr:spPr>
        <a:xfrm>
          <a:off x="5248275" y="40300275"/>
          <a:ext cx="1332000" cy="1332000"/>
        </a:xfrm>
        <a:prstGeom prst="rect">
          <a:avLst/>
        </a:prstGeom>
        <a:ln w="9525">
          <a:solidFill>
            <a:srgbClr val="000000"/>
          </a:solidFill>
          <a:prstDash val="solid"/>
        </a:ln>
      </xdr:spPr>
    </xdr:pic>
    <xdr:clientData/>
  </xdr:twoCellAnchor>
  <xdr:twoCellAnchor>
    <xdr:from>
      <xdr:col>8</xdr:col>
      <xdr:colOff>133350</xdr:colOff>
      <xdr:row>128</xdr:row>
      <xdr:rowOff>85725</xdr:rowOff>
    </xdr:from>
    <xdr:to>
      <xdr:col>8</xdr:col>
      <xdr:colOff>1465350</xdr:colOff>
      <xdr:row>128</xdr:row>
      <xdr:rowOff>1417725</xdr:rowOff>
    </xdr:to>
    <xdr:pic>
      <xdr:nvPicPr>
        <xdr:cNvPr id="761" name="Имя " descr="Descr "/>
        <xdr:cNvPicPr>
          <a:picLocks noChangeAspect="1"/>
        </xdr:cNvPicPr>
      </xdr:nvPicPr>
      <xdr:blipFill>
        <a:blip xmlns:r="http://schemas.openxmlformats.org/officeDocument/2006/relationships" r:embed="rId199"/>
        <a:stretch>
          <a:fillRect/>
        </a:stretch>
      </xdr:blipFill>
      <xdr:spPr>
        <a:xfrm>
          <a:off x="5248275" y="41824275"/>
          <a:ext cx="1332000" cy="1332000"/>
        </a:xfrm>
        <a:prstGeom prst="rect">
          <a:avLst/>
        </a:prstGeom>
        <a:ln w="9525">
          <a:solidFill>
            <a:srgbClr val="000000"/>
          </a:solidFill>
          <a:prstDash val="solid"/>
        </a:ln>
      </xdr:spPr>
    </xdr:pic>
    <xdr:clientData/>
  </xdr:twoCellAnchor>
  <xdr:twoCellAnchor>
    <xdr:from>
      <xdr:col>8</xdr:col>
      <xdr:colOff>133350</xdr:colOff>
      <xdr:row>132</xdr:row>
      <xdr:rowOff>85725</xdr:rowOff>
    </xdr:from>
    <xdr:to>
      <xdr:col>8</xdr:col>
      <xdr:colOff>1465350</xdr:colOff>
      <xdr:row>132</xdr:row>
      <xdr:rowOff>1417725</xdr:rowOff>
    </xdr:to>
    <xdr:pic>
      <xdr:nvPicPr>
        <xdr:cNvPr id="764" name="Имя " descr="Descr "/>
        <xdr:cNvPicPr>
          <a:picLocks noChangeAspect="1"/>
        </xdr:cNvPicPr>
      </xdr:nvPicPr>
      <xdr:blipFill>
        <a:blip xmlns:r="http://schemas.openxmlformats.org/officeDocument/2006/relationships" r:embed="rId200"/>
        <a:stretch>
          <a:fillRect/>
        </a:stretch>
      </xdr:blipFill>
      <xdr:spPr>
        <a:xfrm>
          <a:off x="5248275" y="43348275"/>
          <a:ext cx="1332000" cy="1332000"/>
        </a:xfrm>
        <a:prstGeom prst="rect">
          <a:avLst/>
        </a:prstGeom>
        <a:ln w="9525">
          <a:solidFill>
            <a:srgbClr val="000000"/>
          </a:solidFill>
          <a:prstDash val="solid"/>
        </a:ln>
      </xdr:spPr>
    </xdr:pic>
    <xdr:clientData/>
  </xdr:twoCellAnchor>
  <xdr:twoCellAnchor>
    <xdr:from>
      <xdr:col>8</xdr:col>
      <xdr:colOff>133350</xdr:colOff>
      <xdr:row>141</xdr:row>
      <xdr:rowOff>85725</xdr:rowOff>
    </xdr:from>
    <xdr:to>
      <xdr:col>8</xdr:col>
      <xdr:colOff>1465350</xdr:colOff>
      <xdr:row>141</xdr:row>
      <xdr:rowOff>1417725</xdr:rowOff>
    </xdr:to>
    <xdr:pic>
      <xdr:nvPicPr>
        <xdr:cNvPr id="765" name="Имя " descr="Descr "/>
        <xdr:cNvPicPr>
          <a:picLocks noChangeAspect="1"/>
        </xdr:cNvPicPr>
      </xdr:nvPicPr>
      <xdr:blipFill>
        <a:blip xmlns:r="http://schemas.openxmlformats.org/officeDocument/2006/relationships" r:embed="rId201"/>
        <a:stretch>
          <a:fillRect/>
        </a:stretch>
      </xdr:blipFill>
      <xdr:spPr>
        <a:xfrm>
          <a:off x="5248275" y="44872275"/>
          <a:ext cx="1332000" cy="1332000"/>
        </a:xfrm>
        <a:prstGeom prst="rect">
          <a:avLst/>
        </a:prstGeom>
        <a:ln w="9525">
          <a:solidFill>
            <a:srgbClr val="000000"/>
          </a:solidFill>
          <a:prstDash val="solid"/>
        </a:ln>
      </xdr:spPr>
    </xdr:pic>
    <xdr:clientData/>
  </xdr:twoCellAnchor>
  <xdr:twoCellAnchor>
    <xdr:from>
      <xdr:col>8</xdr:col>
      <xdr:colOff>133350</xdr:colOff>
      <xdr:row>147</xdr:row>
      <xdr:rowOff>85725</xdr:rowOff>
    </xdr:from>
    <xdr:to>
      <xdr:col>8</xdr:col>
      <xdr:colOff>1465350</xdr:colOff>
      <xdr:row>147</xdr:row>
      <xdr:rowOff>1417725</xdr:rowOff>
    </xdr:to>
    <xdr:pic>
      <xdr:nvPicPr>
        <xdr:cNvPr id="766" name="Имя " descr="Descr "/>
        <xdr:cNvPicPr>
          <a:picLocks noChangeAspect="1"/>
        </xdr:cNvPicPr>
      </xdr:nvPicPr>
      <xdr:blipFill>
        <a:blip xmlns:r="http://schemas.openxmlformats.org/officeDocument/2006/relationships" r:embed="rId202"/>
        <a:stretch>
          <a:fillRect/>
        </a:stretch>
      </xdr:blipFill>
      <xdr:spPr>
        <a:xfrm>
          <a:off x="5248275" y="46396275"/>
          <a:ext cx="1332000" cy="1332000"/>
        </a:xfrm>
        <a:prstGeom prst="rect">
          <a:avLst/>
        </a:prstGeom>
        <a:ln w="9525">
          <a:solidFill>
            <a:srgbClr val="000000"/>
          </a:solidFill>
          <a:prstDash val="solid"/>
        </a:ln>
      </xdr:spPr>
    </xdr:pic>
    <xdr:clientData/>
  </xdr:twoCellAnchor>
  <xdr:twoCellAnchor>
    <xdr:from>
      <xdr:col>8</xdr:col>
      <xdr:colOff>133350</xdr:colOff>
      <xdr:row>148</xdr:row>
      <xdr:rowOff>85725</xdr:rowOff>
    </xdr:from>
    <xdr:to>
      <xdr:col>8</xdr:col>
      <xdr:colOff>1465350</xdr:colOff>
      <xdr:row>148</xdr:row>
      <xdr:rowOff>1417725</xdr:rowOff>
    </xdr:to>
    <xdr:pic>
      <xdr:nvPicPr>
        <xdr:cNvPr id="767" name="Имя " descr="Descr "/>
        <xdr:cNvPicPr>
          <a:picLocks noChangeAspect="1"/>
        </xdr:cNvPicPr>
      </xdr:nvPicPr>
      <xdr:blipFill>
        <a:blip xmlns:r="http://schemas.openxmlformats.org/officeDocument/2006/relationships" r:embed="rId203"/>
        <a:stretch>
          <a:fillRect/>
        </a:stretch>
      </xdr:blipFill>
      <xdr:spPr>
        <a:xfrm>
          <a:off x="5248275" y="47920275"/>
          <a:ext cx="1332000" cy="1332000"/>
        </a:xfrm>
        <a:prstGeom prst="rect">
          <a:avLst/>
        </a:prstGeom>
        <a:ln w="9525">
          <a:solidFill>
            <a:srgbClr val="000000"/>
          </a:solidFill>
          <a:prstDash val="solid"/>
        </a:ln>
      </xdr:spPr>
    </xdr:pic>
    <xdr:clientData/>
  </xdr:twoCellAnchor>
  <xdr:twoCellAnchor>
    <xdr:from>
      <xdr:col>8</xdr:col>
      <xdr:colOff>133350</xdr:colOff>
      <xdr:row>150</xdr:row>
      <xdr:rowOff>85725</xdr:rowOff>
    </xdr:from>
    <xdr:to>
      <xdr:col>8</xdr:col>
      <xdr:colOff>1465350</xdr:colOff>
      <xdr:row>150</xdr:row>
      <xdr:rowOff>1417725</xdr:rowOff>
    </xdr:to>
    <xdr:pic>
      <xdr:nvPicPr>
        <xdr:cNvPr id="768" name="Имя " descr="Descr "/>
        <xdr:cNvPicPr>
          <a:picLocks noChangeAspect="1"/>
        </xdr:cNvPicPr>
      </xdr:nvPicPr>
      <xdr:blipFill>
        <a:blip xmlns:r="http://schemas.openxmlformats.org/officeDocument/2006/relationships" r:embed="rId204"/>
        <a:stretch>
          <a:fillRect/>
        </a:stretch>
      </xdr:blipFill>
      <xdr:spPr>
        <a:xfrm>
          <a:off x="5248275" y="49444275"/>
          <a:ext cx="1332000" cy="1332000"/>
        </a:xfrm>
        <a:prstGeom prst="rect">
          <a:avLst/>
        </a:prstGeom>
        <a:ln w="9525">
          <a:solidFill>
            <a:srgbClr val="000000"/>
          </a:solidFill>
          <a:prstDash val="solid"/>
        </a:ln>
      </xdr:spPr>
    </xdr:pic>
    <xdr:clientData/>
  </xdr:twoCellAnchor>
  <xdr:twoCellAnchor>
    <xdr:from>
      <xdr:col>8</xdr:col>
      <xdr:colOff>133350</xdr:colOff>
      <xdr:row>154</xdr:row>
      <xdr:rowOff>85725</xdr:rowOff>
    </xdr:from>
    <xdr:to>
      <xdr:col>8</xdr:col>
      <xdr:colOff>1465350</xdr:colOff>
      <xdr:row>154</xdr:row>
      <xdr:rowOff>1417725</xdr:rowOff>
    </xdr:to>
    <xdr:pic>
      <xdr:nvPicPr>
        <xdr:cNvPr id="769" name="Имя " descr="Descr "/>
        <xdr:cNvPicPr>
          <a:picLocks noChangeAspect="1"/>
        </xdr:cNvPicPr>
      </xdr:nvPicPr>
      <xdr:blipFill>
        <a:blip xmlns:r="http://schemas.openxmlformats.org/officeDocument/2006/relationships" r:embed="rId205"/>
        <a:stretch>
          <a:fillRect/>
        </a:stretch>
      </xdr:blipFill>
      <xdr:spPr>
        <a:xfrm>
          <a:off x="5248275" y="50968275"/>
          <a:ext cx="1332000" cy="1332000"/>
        </a:xfrm>
        <a:prstGeom prst="rect">
          <a:avLst/>
        </a:prstGeom>
        <a:ln w="9525">
          <a:solidFill>
            <a:srgbClr val="000000"/>
          </a:solidFill>
          <a:prstDash val="solid"/>
        </a:ln>
      </xdr:spPr>
    </xdr:pic>
    <xdr:clientData/>
  </xdr:twoCellAnchor>
  <xdr:twoCellAnchor>
    <xdr:from>
      <xdr:col>8</xdr:col>
      <xdr:colOff>133350</xdr:colOff>
      <xdr:row>171</xdr:row>
      <xdr:rowOff>85725</xdr:rowOff>
    </xdr:from>
    <xdr:to>
      <xdr:col>8</xdr:col>
      <xdr:colOff>1465350</xdr:colOff>
      <xdr:row>171</xdr:row>
      <xdr:rowOff>1417725</xdr:rowOff>
    </xdr:to>
    <xdr:pic>
      <xdr:nvPicPr>
        <xdr:cNvPr id="770" name="Имя " descr="Descr "/>
        <xdr:cNvPicPr>
          <a:picLocks noChangeAspect="1"/>
        </xdr:cNvPicPr>
      </xdr:nvPicPr>
      <xdr:blipFill>
        <a:blip xmlns:r="http://schemas.openxmlformats.org/officeDocument/2006/relationships" r:embed="rId206"/>
        <a:stretch>
          <a:fillRect/>
        </a:stretch>
      </xdr:blipFill>
      <xdr:spPr>
        <a:xfrm>
          <a:off x="5248275" y="52492275"/>
          <a:ext cx="1332000" cy="1332000"/>
        </a:xfrm>
        <a:prstGeom prst="rect">
          <a:avLst/>
        </a:prstGeom>
        <a:ln w="9525">
          <a:solidFill>
            <a:srgbClr val="000000"/>
          </a:solidFill>
          <a:prstDash val="solid"/>
        </a:ln>
      </xdr:spPr>
    </xdr:pic>
    <xdr:clientData/>
  </xdr:twoCellAnchor>
  <xdr:twoCellAnchor>
    <xdr:from>
      <xdr:col>8</xdr:col>
      <xdr:colOff>133350</xdr:colOff>
      <xdr:row>173</xdr:row>
      <xdr:rowOff>85725</xdr:rowOff>
    </xdr:from>
    <xdr:to>
      <xdr:col>8</xdr:col>
      <xdr:colOff>1465350</xdr:colOff>
      <xdr:row>173</xdr:row>
      <xdr:rowOff>1417725</xdr:rowOff>
    </xdr:to>
    <xdr:pic>
      <xdr:nvPicPr>
        <xdr:cNvPr id="771" name="Имя " descr="Descr "/>
        <xdr:cNvPicPr>
          <a:picLocks noChangeAspect="1"/>
        </xdr:cNvPicPr>
      </xdr:nvPicPr>
      <xdr:blipFill>
        <a:blip xmlns:r="http://schemas.openxmlformats.org/officeDocument/2006/relationships" r:embed="rId207"/>
        <a:stretch>
          <a:fillRect/>
        </a:stretch>
      </xdr:blipFill>
      <xdr:spPr>
        <a:xfrm>
          <a:off x="5248275" y="54016275"/>
          <a:ext cx="1332000" cy="1332000"/>
        </a:xfrm>
        <a:prstGeom prst="rect">
          <a:avLst/>
        </a:prstGeom>
        <a:ln w="9525">
          <a:solidFill>
            <a:srgbClr val="000000"/>
          </a:solidFill>
          <a:prstDash val="solid"/>
        </a:ln>
      </xdr:spPr>
    </xdr:pic>
    <xdr:clientData/>
  </xdr:twoCellAnchor>
  <xdr:twoCellAnchor>
    <xdr:from>
      <xdr:col>8</xdr:col>
      <xdr:colOff>133350</xdr:colOff>
      <xdr:row>174</xdr:row>
      <xdr:rowOff>85725</xdr:rowOff>
    </xdr:from>
    <xdr:to>
      <xdr:col>8</xdr:col>
      <xdr:colOff>1465350</xdr:colOff>
      <xdr:row>174</xdr:row>
      <xdr:rowOff>1417725</xdr:rowOff>
    </xdr:to>
    <xdr:pic>
      <xdr:nvPicPr>
        <xdr:cNvPr id="772" name="Имя " descr="Descr "/>
        <xdr:cNvPicPr>
          <a:picLocks noChangeAspect="1"/>
        </xdr:cNvPicPr>
      </xdr:nvPicPr>
      <xdr:blipFill>
        <a:blip xmlns:r="http://schemas.openxmlformats.org/officeDocument/2006/relationships" r:embed="rId208"/>
        <a:stretch>
          <a:fillRect/>
        </a:stretch>
      </xdr:blipFill>
      <xdr:spPr>
        <a:xfrm>
          <a:off x="5248275" y="55540275"/>
          <a:ext cx="1332000" cy="1332000"/>
        </a:xfrm>
        <a:prstGeom prst="rect">
          <a:avLst/>
        </a:prstGeom>
        <a:ln w="9525">
          <a:solidFill>
            <a:srgbClr val="000000"/>
          </a:solidFill>
          <a:prstDash val="solid"/>
        </a:ln>
      </xdr:spPr>
    </xdr:pic>
    <xdr:clientData/>
  </xdr:twoCellAnchor>
  <xdr:twoCellAnchor>
    <xdr:from>
      <xdr:col>8</xdr:col>
      <xdr:colOff>133350</xdr:colOff>
      <xdr:row>180</xdr:row>
      <xdr:rowOff>85725</xdr:rowOff>
    </xdr:from>
    <xdr:to>
      <xdr:col>8</xdr:col>
      <xdr:colOff>1465350</xdr:colOff>
      <xdr:row>180</xdr:row>
      <xdr:rowOff>1417725</xdr:rowOff>
    </xdr:to>
    <xdr:pic>
      <xdr:nvPicPr>
        <xdr:cNvPr id="773" name="Имя " descr="Descr "/>
        <xdr:cNvPicPr>
          <a:picLocks noChangeAspect="1"/>
        </xdr:cNvPicPr>
      </xdr:nvPicPr>
      <xdr:blipFill>
        <a:blip xmlns:r="http://schemas.openxmlformats.org/officeDocument/2006/relationships" r:embed="rId209"/>
        <a:stretch>
          <a:fillRect/>
        </a:stretch>
      </xdr:blipFill>
      <xdr:spPr>
        <a:xfrm>
          <a:off x="5248275" y="57064275"/>
          <a:ext cx="1332000" cy="1332000"/>
        </a:xfrm>
        <a:prstGeom prst="rect">
          <a:avLst/>
        </a:prstGeom>
        <a:ln w="9525">
          <a:solidFill>
            <a:srgbClr val="000000"/>
          </a:solidFill>
          <a:prstDash val="solid"/>
        </a:ln>
      </xdr:spPr>
    </xdr:pic>
    <xdr:clientData/>
  </xdr:twoCellAnchor>
  <xdr:twoCellAnchor>
    <xdr:from>
      <xdr:col>8</xdr:col>
      <xdr:colOff>133350</xdr:colOff>
      <xdr:row>182</xdr:row>
      <xdr:rowOff>85725</xdr:rowOff>
    </xdr:from>
    <xdr:to>
      <xdr:col>8</xdr:col>
      <xdr:colOff>1465350</xdr:colOff>
      <xdr:row>182</xdr:row>
      <xdr:rowOff>1417725</xdr:rowOff>
    </xdr:to>
    <xdr:pic>
      <xdr:nvPicPr>
        <xdr:cNvPr id="774" name="Имя " descr="Descr "/>
        <xdr:cNvPicPr>
          <a:picLocks noChangeAspect="1"/>
        </xdr:cNvPicPr>
      </xdr:nvPicPr>
      <xdr:blipFill>
        <a:blip xmlns:r="http://schemas.openxmlformats.org/officeDocument/2006/relationships" r:embed="rId210"/>
        <a:stretch>
          <a:fillRect/>
        </a:stretch>
      </xdr:blipFill>
      <xdr:spPr>
        <a:xfrm>
          <a:off x="5248275" y="58588275"/>
          <a:ext cx="1332000" cy="1332000"/>
        </a:xfrm>
        <a:prstGeom prst="rect">
          <a:avLst/>
        </a:prstGeom>
        <a:ln w="9525">
          <a:solidFill>
            <a:srgbClr val="000000"/>
          </a:solidFill>
          <a:prstDash val="solid"/>
        </a:ln>
      </xdr:spPr>
    </xdr:pic>
    <xdr:clientData/>
  </xdr:twoCellAnchor>
  <xdr:twoCellAnchor>
    <xdr:from>
      <xdr:col>8</xdr:col>
      <xdr:colOff>133350</xdr:colOff>
      <xdr:row>187</xdr:row>
      <xdr:rowOff>85725</xdr:rowOff>
    </xdr:from>
    <xdr:to>
      <xdr:col>8</xdr:col>
      <xdr:colOff>1465350</xdr:colOff>
      <xdr:row>187</xdr:row>
      <xdr:rowOff>1417725</xdr:rowOff>
    </xdr:to>
    <xdr:pic>
      <xdr:nvPicPr>
        <xdr:cNvPr id="775" name="Имя " descr="Descr "/>
        <xdr:cNvPicPr>
          <a:picLocks noChangeAspect="1"/>
        </xdr:cNvPicPr>
      </xdr:nvPicPr>
      <xdr:blipFill>
        <a:blip xmlns:r="http://schemas.openxmlformats.org/officeDocument/2006/relationships" r:embed="rId211"/>
        <a:stretch>
          <a:fillRect/>
        </a:stretch>
      </xdr:blipFill>
      <xdr:spPr>
        <a:xfrm>
          <a:off x="5248275" y="60112275"/>
          <a:ext cx="1332000" cy="1332000"/>
        </a:xfrm>
        <a:prstGeom prst="rect">
          <a:avLst/>
        </a:prstGeom>
        <a:ln w="9525">
          <a:solidFill>
            <a:srgbClr val="000000"/>
          </a:solidFill>
          <a:prstDash val="solid"/>
        </a:ln>
      </xdr:spPr>
    </xdr:pic>
    <xdr:clientData/>
  </xdr:twoCellAnchor>
  <xdr:twoCellAnchor>
    <xdr:from>
      <xdr:col>8</xdr:col>
      <xdr:colOff>133350</xdr:colOff>
      <xdr:row>188</xdr:row>
      <xdr:rowOff>85725</xdr:rowOff>
    </xdr:from>
    <xdr:to>
      <xdr:col>8</xdr:col>
      <xdr:colOff>1465350</xdr:colOff>
      <xdr:row>188</xdr:row>
      <xdr:rowOff>1417725</xdr:rowOff>
    </xdr:to>
    <xdr:pic>
      <xdr:nvPicPr>
        <xdr:cNvPr id="776" name="Имя " descr="Descr "/>
        <xdr:cNvPicPr>
          <a:picLocks noChangeAspect="1"/>
        </xdr:cNvPicPr>
      </xdr:nvPicPr>
      <xdr:blipFill>
        <a:blip xmlns:r="http://schemas.openxmlformats.org/officeDocument/2006/relationships" r:embed="rId212"/>
        <a:stretch>
          <a:fillRect/>
        </a:stretch>
      </xdr:blipFill>
      <xdr:spPr>
        <a:xfrm>
          <a:off x="5248275" y="61636275"/>
          <a:ext cx="1332000" cy="1332000"/>
        </a:xfrm>
        <a:prstGeom prst="rect">
          <a:avLst/>
        </a:prstGeom>
        <a:ln w="9525">
          <a:solidFill>
            <a:srgbClr val="000000"/>
          </a:solidFill>
          <a:prstDash val="solid"/>
        </a:ln>
      </xdr:spPr>
    </xdr:pic>
    <xdr:clientData/>
  </xdr:twoCellAnchor>
  <xdr:twoCellAnchor>
    <xdr:from>
      <xdr:col>8</xdr:col>
      <xdr:colOff>133350</xdr:colOff>
      <xdr:row>189</xdr:row>
      <xdr:rowOff>85725</xdr:rowOff>
    </xdr:from>
    <xdr:to>
      <xdr:col>8</xdr:col>
      <xdr:colOff>1465350</xdr:colOff>
      <xdr:row>189</xdr:row>
      <xdr:rowOff>1417725</xdr:rowOff>
    </xdr:to>
    <xdr:pic>
      <xdr:nvPicPr>
        <xdr:cNvPr id="779" name="Имя " descr="Descr "/>
        <xdr:cNvPicPr>
          <a:picLocks noChangeAspect="1"/>
        </xdr:cNvPicPr>
      </xdr:nvPicPr>
      <xdr:blipFill>
        <a:blip xmlns:r="http://schemas.openxmlformats.org/officeDocument/2006/relationships" r:embed="rId213"/>
        <a:stretch>
          <a:fillRect/>
        </a:stretch>
      </xdr:blipFill>
      <xdr:spPr>
        <a:xfrm>
          <a:off x="5248275" y="63160275"/>
          <a:ext cx="1332000" cy="1332000"/>
        </a:xfrm>
        <a:prstGeom prst="rect">
          <a:avLst/>
        </a:prstGeom>
        <a:ln w="9525">
          <a:solidFill>
            <a:srgbClr val="000000"/>
          </a:solidFill>
          <a:prstDash val="solid"/>
        </a:ln>
      </xdr:spPr>
    </xdr:pic>
    <xdr:clientData/>
  </xdr:twoCellAnchor>
  <xdr:twoCellAnchor>
    <xdr:from>
      <xdr:col>8</xdr:col>
      <xdr:colOff>133350</xdr:colOff>
      <xdr:row>196</xdr:row>
      <xdr:rowOff>85725</xdr:rowOff>
    </xdr:from>
    <xdr:to>
      <xdr:col>8</xdr:col>
      <xdr:colOff>1465350</xdr:colOff>
      <xdr:row>196</xdr:row>
      <xdr:rowOff>1417725</xdr:rowOff>
    </xdr:to>
    <xdr:pic>
      <xdr:nvPicPr>
        <xdr:cNvPr id="780" name="Имя " descr="Descr "/>
        <xdr:cNvPicPr>
          <a:picLocks noChangeAspect="1"/>
        </xdr:cNvPicPr>
      </xdr:nvPicPr>
      <xdr:blipFill>
        <a:blip xmlns:r="http://schemas.openxmlformats.org/officeDocument/2006/relationships" r:embed="rId214"/>
        <a:stretch>
          <a:fillRect/>
        </a:stretch>
      </xdr:blipFill>
      <xdr:spPr>
        <a:xfrm>
          <a:off x="5248275" y="64684275"/>
          <a:ext cx="1332000" cy="1332000"/>
        </a:xfrm>
        <a:prstGeom prst="rect">
          <a:avLst/>
        </a:prstGeom>
        <a:ln w="9525">
          <a:solidFill>
            <a:srgbClr val="000000"/>
          </a:solidFill>
          <a:prstDash val="solid"/>
        </a:ln>
      </xdr:spPr>
    </xdr:pic>
    <xdr:clientData/>
  </xdr:twoCellAnchor>
  <xdr:twoCellAnchor>
    <xdr:from>
      <xdr:col>8</xdr:col>
      <xdr:colOff>133350</xdr:colOff>
      <xdr:row>201</xdr:row>
      <xdr:rowOff>85725</xdr:rowOff>
    </xdr:from>
    <xdr:to>
      <xdr:col>8</xdr:col>
      <xdr:colOff>1465350</xdr:colOff>
      <xdr:row>201</xdr:row>
      <xdr:rowOff>1417725</xdr:rowOff>
    </xdr:to>
    <xdr:pic>
      <xdr:nvPicPr>
        <xdr:cNvPr id="781" name="Имя " descr="Descr "/>
        <xdr:cNvPicPr>
          <a:picLocks noChangeAspect="1"/>
        </xdr:cNvPicPr>
      </xdr:nvPicPr>
      <xdr:blipFill>
        <a:blip xmlns:r="http://schemas.openxmlformats.org/officeDocument/2006/relationships" r:embed="rId215"/>
        <a:stretch>
          <a:fillRect/>
        </a:stretch>
      </xdr:blipFill>
      <xdr:spPr>
        <a:xfrm>
          <a:off x="5248275" y="66208275"/>
          <a:ext cx="1332000" cy="1332000"/>
        </a:xfrm>
        <a:prstGeom prst="rect">
          <a:avLst/>
        </a:prstGeom>
        <a:ln w="9525">
          <a:solidFill>
            <a:srgbClr val="000000"/>
          </a:solidFill>
          <a:prstDash val="solid"/>
        </a:ln>
      </xdr:spPr>
    </xdr:pic>
    <xdr:clientData/>
  </xdr:twoCellAnchor>
  <xdr:twoCellAnchor>
    <xdr:from>
      <xdr:col>8</xdr:col>
      <xdr:colOff>133350</xdr:colOff>
      <xdr:row>203</xdr:row>
      <xdr:rowOff>85725</xdr:rowOff>
    </xdr:from>
    <xdr:to>
      <xdr:col>8</xdr:col>
      <xdr:colOff>1465350</xdr:colOff>
      <xdr:row>203</xdr:row>
      <xdr:rowOff>1417725</xdr:rowOff>
    </xdr:to>
    <xdr:pic>
      <xdr:nvPicPr>
        <xdr:cNvPr id="782" name="Имя " descr="Descr "/>
        <xdr:cNvPicPr>
          <a:picLocks noChangeAspect="1"/>
        </xdr:cNvPicPr>
      </xdr:nvPicPr>
      <xdr:blipFill>
        <a:blip xmlns:r="http://schemas.openxmlformats.org/officeDocument/2006/relationships" r:embed="rId216"/>
        <a:stretch>
          <a:fillRect/>
        </a:stretch>
      </xdr:blipFill>
      <xdr:spPr>
        <a:xfrm>
          <a:off x="5248275" y="67732275"/>
          <a:ext cx="1332000" cy="1332000"/>
        </a:xfrm>
        <a:prstGeom prst="rect">
          <a:avLst/>
        </a:prstGeom>
        <a:ln w="9525">
          <a:solidFill>
            <a:srgbClr val="000000"/>
          </a:solidFill>
          <a:prstDash val="solid"/>
        </a:ln>
      </xdr:spPr>
    </xdr:pic>
    <xdr:clientData/>
  </xdr:twoCellAnchor>
  <xdr:twoCellAnchor>
    <xdr:from>
      <xdr:col>8</xdr:col>
      <xdr:colOff>133350</xdr:colOff>
      <xdr:row>204</xdr:row>
      <xdr:rowOff>85725</xdr:rowOff>
    </xdr:from>
    <xdr:to>
      <xdr:col>8</xdr:col>
      <xdr:colOff>1465350</xdr:colOff>
      <xdr:row>204</xdr:row>
      <xdr:rowOff>1417725</xdr:rowOff>
    </xdr:to>
    <xdr:pic>
      <xdr:nvPicPr>
        <xdr:cNvPr id="783" name="Имя " descr="Descr "/>
        <xdr:cNvPicPr>
          <a:picLocks noChangeAspect="1"/>
        </xdr:cNvPicPr>
      </xdr:nvPicPr>
      <xdr:blipFill>
        <a:blip xmlns:r="http://schemas.openxmlformats.org/officeDocument/2006/relationships" r:embed="rId217"/>
        <a:stretch>
          <a:fillRect/>
        </a:stretch>
      </xdr:blipFill>
      <xdr:spPr>
        <a:xfrm>
          <a:off x="5248275" y="69256275"/>
          <a:ext cx="1332000" cy="1332000"/>
        </a:xfrm>
        <a:prstGeom prst="rect">
          <a:avLst/>
        </a:prstGeom>
        <a:ln w="9525">
          <a:solidFill>
            <a:srgbClr val="000000"/>
          </a:solidFill>
          <a:prstDash val="solid"/>
        </a:ln>
      </xdr:spPr>
    </xdr:pic>
    <xdr:clientData/>
  </xdr:twoCellAnchor>
  <xdr:twoCellAnchor>
    <xdr:from>
      <xdr:col>8</xdr:col>
      <xdr:colOff>133350</xdr:colOff>
      <xdr:row>209</xdr:row>
      <xdr:rowOff>85725</xdr:rowOff>
    </xdr:from>
    <xdr:to>
      <xdr:col>8</xdr:col>
      <xdr:colOff>1465350</xdr:colOff>
      <xdr:row>209</xdr:row>
      <xdr:rowOff>1417725</xdr:rowOff>
    </xdr:to>
    <xdr:pic>
      <xdr:nvPicPr>
        <xdr:cNvPr id="785" name="Имя " descr="Descr "/>
        <xdr:cNvPicPr>
          <a:picLocks noChangeAspect="1"/>
        </xdr:cNvPicPr>
      </xdr:nvPicPr>
      <xdr:blipFill>
        <a:blip xmlns:r="http://schemas.openxmlformats.org/officeDocument/2006/relationships" r:embed="rId218"/>
        <a:stretch>
          <a:fillRect/>
        </a:stretch>
      </xdr:blipFill>
      <xdr:spPr>
        <a:xfrm>
          <a:off x="5248275" y="70780275"/>
          <a:ext cx="1332000" cy="1332000"/>
        </a:xfrm>
        <a:prstGeom prst="rect">
          <a:avLst/>
        </a:prstGeom>
        <a:ln w="9525">
          <a:solidFill>
            <a:srgbClr val="000000"/>
          </a:solidFill>
          <a:prstDash val="solid"/>
        </a:ln>
      </xdr:spPr>
    </xdr:pic>
    <xdr:clientData/>
  </xdr:twoCellAnchor>
  <xdr:twoCellAnchor>
    <xdr:from>
      <xdr:col>8</xdr:col>
      <xdr:colOff>133350</xdr:colOff>
      <xdr:row>211</xdr:row>
      <xdr:rowOff>85725</xdr:rowOff>
    </xdr:from>
    <xdr:to>
      <xdr:col>8</xdr:col>
      <xdr:colOff>1465350</xdr:colOff>
      <xdr:row>211</xdr:row>
      <xdr:rowOff>1417725</xdr:rowOff>
    </xdr:to>
    <xdr:pic>
      <xdr:nvPicPr>
        <xdr:cNvPr id="1145" name="Имя " descr="Descr "/>
        <xdr:cNvPicPr>
          <a:picLocks noChangeAspect="1"/>
        </xdr:cNvPicPr>
      </xdr:nvPicPr>
      <xdr:blipFill>
        <a:blip xmlns:r="http://schemas.openxmlformats.org/officeDocument/2006/relationships" r:embed="rId219"/>
        <a:stretch>
          <a:fillRect/>
        </a:stretch>
      </xdr:blipFill>
      <xdr:spPr>
        <a:xfrm>
          <a:off x="5248275" y="72304275"/>
          <a:ext cx="1332000" cy="1332000"/>
        </a:xfrm>
        <a:prstGeom prst="rect">
          <a:avLst/>
        </a:prstGeom>
        <a:ln w="9525">
          <a:solidFill>
            <a:srgbClr val="000000"/>
          </a:solidFill>
          <a:prstDash val="solid"/>
        </a:ln>
      </xdr:spPr>
    </xdr:pic>
    <xdr:clientData/>
  </xdr:twoCellAnchor>
  <xdr:twoCellAnchor>
    <xdr:from>
      <xdr:col>8</xdr:col>
      <xdr:colOff>133350</xdr:colOff>
      <xdr:row>214</xdr:row>
      <xdr:rowOff>85725</xdr:rowOff>
    </xdr:from>
    <xdr:to>
      <xdr:col>8</xdr:col>
      <xdr:colOff>1465350</xdr:colOff>
      <xdr:row>214</xdr:row>
      <xdr:rowOff>1417725</xdr:rowOff>
    </xdr:to>
    <xdr:pic>
      <xdr:nvPicPr>
        <xdr:cNvPr id="1146" name="Имя " descr="Descr "/>
        <xdr:cNvPicPr>
          <a:picLocks noChangeAspect="1"/>
        </xdr:cNvPicPr>
      </xdr:nvPicPr>
      <xdr:blipFill>
        <a:blip xmlns:r="http://schemas.openxmlformats.org/officeDocument/2006/relationships" r:embed="rId220"/>
        <a:stretch>
          <a:fillRect/>
        </a:stretch>
      </xdr:blipFill>
      <xdr:spPr>
        <a:xfrm>
          <a:off x="5248275" y="73828275"/>
          <a:ext cx="1332000" cy="1332000"/>
        </a:xfrm>
        <a:prstGeom prst="rect">
          <a:avLst/>
        </a:prstGeom>
        <a:ln w="9525">
          <a:solidFill>
            <a:srgbClr val="000000"/>
          </a:solidFill>
          <a:prstDash val="solid"/>
        </a:ln>
      </xdr:spPr>
    </xdr:pic>
    <xdr:clientData/>
  </xdr:twoCellAnchor>
  <xdr:twoCellAnchor>
    <xdr:from>
      <xdr:col>8</xdr:col>
      <xdr:colOff>133350</xdr:colOff>
      <xdr:row>224</xdr:row>
      <xdr:rowOff>85725</xdr:rowOff>
    </xdr:from>
    <xdr:to>
      <xdr:col>8</xdr:col>
      <xdr:colOff>1465350</xdr:colOff>
      <xdr:row>224</xdr:row>
      <xdr:rowOff>1417725</xdr:rowOff>
    </xdr:to>
    <xdr:pic>
      <xdr:nvPicPr>
        <xdr:cNvPr id="1147" name="Имя " descr="Descr "/>
        <xdr:cNvPicPr>
          <a:picLocks noChangeAspect="1"/>
        </xdr:cNvPicPr>
      </xdr:nvPicPr>
      <xdr:blipFill>
        <a:blip xmlns:r="http://schemas.openxmlformats.org/officeDocument/2006/relationships" r:embed="rId221"/>
        <a:stretch>
          <a:fillRect/>
        </a:stretch>
      </xdr:blipFill>
      <xdr:spPr>
        <a:xfrm>
          <a:off x="5248275" y="75352275"/>
          <a:ext cx="1332000" cy="1332000"/>
        </a:xfrm>
        <a:prstGeom prst="rect">
          <a:avLst/>
        </a:prstGeom>
        <a:ln w="9525">
          <a:solidFill>
            <a:srgbClr val="000000"/>
          </a:solidFill>
          <a:prstDash val="solid"/>
        </a:ln>
      </xdr:spPr>
    </xdr:pic>
    <xdr:clientData/>
  </xdr:twoCellAnchor>
  <xdr:twoCellAnchor>
    <xdr:from>
      <xdr:col>8</xdr:col>
      <xdr:colOff>133350</xdr:colOff>
      <xdr:row>226</xdr:row>
      <xdr:rowOff>85725</xdr:rowOff>
    </xdr:from>
    <xdr:to>
      <xdr:col>8</xdr:col>
      <xdr:colOff>1465350</xdr:colOff>
      <xdr:row>226</xdr:row>
      <xdr:rowOff>1417725</xdr:rowOff>
    </xdr:to>
    <xdr:pic>
      <xdr:nvPicPr>
        <xdr:cNvPr id="1148" name="Имя " descr="Descr "/>
        <xdr:cNvPicPr>
          <a:picLocks noChangeAspect="1"/>
        </xdr:cNvPicPr>
      </xdr:nvPicPr>
      <xdr:blipFill>
        <a:blip xmlns:r="http://schemas.openxmlformats.org/officeDocument/2006/relationships" r:embed="rId222"/>
        <a:stretch>
          <a:fillRect/>
        </a:stretch>
      </xdr:blipFill>
      <xdr:spPr>
        <a:xfrm>
          <a:off x="5248275" y="76876275"/>
          <a:ext cx="1332000" cy="1332000"/>
        </a:xfrm>
        <a:prstGeom prst="rect">
          <a:avLst/>
        </a:prstGeom>
        <a:ln w="9525">
          <a:solidFill>
            <a:srgbClr val="000000"/>
          </a:solidFill>
          <a:prstDash val="solid"/>
        </a:ln>
      </xdr:spPr>
    </xdr:pic>
    <xdr:clientData/>
  </xdr:twoCellAnchor>
  <xdr:twoCellAnchor>
    <xdr:from>
      <xdr:col>8</xdr:col>
      <xdr:colOff>133350</xdr:colOff>
      <xdr:row>229</xdr:row>
      <xdr:rowOff>85725</xdr:rowOff>
    </xdr:from>
    <xdr:to>
      <xdr:col>8</xdr:col>
      <xdr:colOff>1465350</xdr:colOff>
      <xdr:row>229</xdr:row>
      <xdr:rowOff>1417725</xdr:rowOff>
    </xdr:to>
    <xdr:pic>
      <xdr:nvPicPr>
        <xdr:cNvPr id="1149" name="Имя " descr="Descr "/>
        <xdr:cNvPicPr>
          <a:picLocks noChangeAspect="1"/>
        </xdr:cNvPicPr>
      </xdr:nvPicPr>
      <xdr:blipFill>
        <a:blip xmlns:r="http://schemas.openxmlformats.org/officeDocument/2006/relationships" r:embed="rId223"/>
        <a:stretch>
          <a:fillRect/>
        </a:stretch>
      </xdr:blipFill>
      <xdr:spPr>
        <a:xfrm>
          <a:off x="5248275" y="78400275"/>
          <a:ext cx="1332000" cy="1332000"/>
        </a:xfrm>
        <a:prstGeom prst="rect">
          <a:avLst/>
        </a:prstGeom>
        <a:ln w="9525">
          <a:solidFill>
            <a:srgbClr val="000000"/>
          </a:solidFill>
          <a:prstDash val="solid"/>
        </a:ln>
      </xdr:spPr>
    </xdr:pic>
    <xdr:clientData/>
  </xdr:twoCellAnchor>
  <xdr:twoCellAnchor>
    <xdr:from>
      <xdr:col>8</xdr:col>
      <xdr:colOff>133350</xdr:colOff>
      <xdr:row>231</xdr:row>
      <xdr:rowOff>85725</xdr:rowOff>
    </xdr:from>
    <xdr:to>
      <xdr:col>8</xdr:col>
      <xdr:colOff>1465350</xdr:colOff>
      <xdr:row>231</xdr:row>
      <xdr:rowOff>1417725</xdr:rowOff>
    </xdr:to>
    <xdr:pic>
      <xdr:nvPicPr>
        <xdr:cNvPr id="1150" name="Имя " descr="Descr "/>
        <xdr:cNvPicPr>
          <a:picLocks noChangeAspect="1"/>
        </xdr:cNvPicPr>
      </xdr:nvPicPr>
      <xdr:blipFill>
        <a:blip xmlns:r="http://schemas.openxmlformats.org/officeDocument/2006/relationships" r:embed="rId224"/>
        <a:stretch>
          <a:fillRect/>
        </a:stretch>
      </xdr:blipFill>
      <xdr:spPr>
        <a:xfrm>
          <a:off x="5248275" y="79924275"/>
          <a:ext cx="1332000" cy="1332000"/>
        </a:xfrm>
        <a:prstGeom prst="rect">
          <a:avLst/>
        </a:prstGeom>
        <a:ln w="9525">
          <a:solidFill>
            <a:srgbClr val="000000"/>
          </a:solidFill>
          <a:prstDash val="solid"/>
        </a:ln>
      </xdr:spPr>
    </xdr:pic>
    <xdr:clientData/>
  </xdr:twoCellAnchor>
  <xdr:twoCellAnchor>
    <xdr:from>
      <xdr:col>8</xdr:col>
      <xdr:colOff>133350</xdr:colOff>
      <xdr:row>237</xdr:row>
      <xdr:rowOff>85725</xdr:rowOff>
    </xdr:from>
    <xdr:to>
      <xdr:col>8</xdr:col>
      <xdr:colOff>1465350</xdr:colOff>
      <xdr:row>237</xdr:row>
      <xdr:rowOff>1417725</xdr:rowOff>
    </xdr:to>
    <xdr:pic>
      <xdr:nvPicPr>
        <xdr:cNvPr id="1151" name="Имя " descr="Descr "/>
        <xdr:cNvPicPr>
          <a:picLocks noChangeAspect="1"/>
        </xdr:cNvPicPr>
      </xdr:nvPicPr>
      <xdr:blipFill>
        <a:blip xmlns:r="http://schemas.openxmlformats.org/officeDocument/2006/relationships" r:embed="rId225"/>
        <a:stretch>
          <a:fillRect/>
        </a:stretch>
      </xdr:blipFill>
      <xdr:spPr>
        <a:xfrm>
          <a:off x="5248275" y="81448275"/>
          <a:ext cx="1332000" cy="1332000"/>
        </a:xfrm>
        <a:prstGeom prst="rect">
          <a:avLst/>
        </a:prstGeom>
        <a:ln w="9525">
          <a:solidFill>
            <a:srgbClr val="000000"/>
          </a:solidFill>
          <a:prstDash val="solid"/>
        </a:ln>
      </xdr:spPr>
    </xdr:pic>
    <xdr:clientData/>
  </xdr:twoCellAnchor>
  <xdr:twoCellAnchor>
    <xdr:from>
      <xdr:col>8</xdr:col>
      <xdr:colOff>133350</xdr:colOff>
      <xdr:row>238</xdr:row>
      <xdr:rowOff>85725</xdr:rowOff>
    </xdr:from>
    <xdr:to>
      <xdr:col>8</xdr:col>
      <xdr:colOff>1465350</xdr:colOff>
      <xdr:row>238</xdr:row>
      <xdr:rowOff>1417725</xdr:rowOff>
    </xdr:to>
    <xdr:pic>
      <xdr:nvPicPr>
        <xdr:cNvPr id="1152" name="Имя " descr="Descr "/>
        <xdr:cNvPicPr>
          <a:picLocks noChangeAspect="1"/>
        </xdr:cNvPicPr>
      </xdr:nvPicPr>
      <xdr:blipFill>
        <a:blip xmlns:r="http://schemas.openxmlformats.org/officeDocument/2006/relationships" r:embed="rId226"/>
        <a:stretch>
          <a:fillRect/>
        </a:stretch>
      </xdr:blipFill>
      <xdr:spPr>
        <a:xfrm>
          <a:off x="5248275" y="82972275"/>
          <a:ext cx="1332000" cy="1332000"/>
        </a:xfrm>
        <a:prstGeom prst="rect">
          <a:avLst/>
        </a:prstGeom>
        <a:ln w="9525">
          <a:solidFill>
            <a:srgbClr val="000000"/>
          </a:solidFill>
          <a:prstDash val="solid"/>
        </a:ln>
      </xdr:spPr>
    </xdr:pic>
    <xdr:clientData/>
  </xdr:twoCellAnchor>
  <xdr:twoCellAnchor>
    <xdr:from>
      <xdr:col>8</xdr:col>
      <xdr:colOff>133350</xdr:colOff>
      <xdr:row>240</xdr:row>
      <xdr:rowOff>85725</xdr:rowOff>
    </xdr:from>
    <xdr:to>
      <xdr:col>8</xdr:col>
      <xdr:colOff>1465350</xdr:colOff>
      <xdr:row>240</xdr:row>
      <xdr:rowOff>1417725</xdr:rowOff>
    </xdr:to>
    <xdr:pic>
      <xdr:nvPicPr>
        <xdr:cNvPr id="1153" name="Имя " descr="Descr "/>
        <xdr:cNvPicPr>
          <a:picLocks noChangeAspect="1"/>
        </xdr:cNvPicPr>
      </xdr:nvPicPr>
      <xdr:blipFill>
        <a:blip xmlns:r="http://schemas.openxmlformats.org/officeDocument/2006/relationships" r:embed="rId227"/>
        <a:stretch>
          <a:fillRect/>
        </a:stretch>
      </xdr:blipFill>
      <xdr:spPr>
        <a:xfrm>
          <a:off x="5248275" y="84496275"/>
          <a:ext cx="1332000" cy="1332000"/>
        </a:xfrm>
        <a:prstGeom prst="rect">
          <a:avLst/>
        </a:prstGeom>
        <a:ln w="9525">
          <a:solidFill>
            <a:srgbClr val="000000"/>
          </a:solidFill>
          <a:prstDash val="solid"/>
        </a:ln>
      </xdr:spPr>
    </xdr:pic>
    <xdr:clientData/>
  </xdr:twoCellAnchor>
  <xdr:twoCellAnchor>
    <xdr:from>
      <xdr:col>8</xdr:col>
      <xdr:colOff>133350</xdr:colOff>
      <xdr:row>241</xdr:row>
      <xdr:rowOff>85725</xdr:rowOff>
    </xdr:from>
    <xdr:to>
      <xdr:col>8</xdr:col>
      <xdr:colOff>1465350</xdr:colOff>
      <xdr:row>241</xdr:row>
      <xdr:rowOff>1417725</xdr:rowOff>
    </xdr:to>
    <xdr:pic>
      <xdr:nvPicPr>
        <xdr:cNvPr id="1154" name="Имя " descr="Descr "/>
        <xdr:cNvPicPr>
          <a:picLocks noChangeAspect="1"/>
        </xdr:cNvPicPr>
      </xdr:nvPicPr>
      <xdr:blipFill>
        <a:blip xmlns:r="http://schemas.openxmlformats.org/officeDocument/2006/relationships" r:embed="rId228"/>
        <a:stretch>
          <a:fillRect/>
        </a:stretch>
      </xdr:blipFill>
      <xdr:spPr>
        <a:xfrm>
          <a:off x="5248275" y="86020275"/>
          <a:ext cx="1332000" cy="1332000"/>
        </a:xfrm>
        <a:prstGeom prst="rect">
          <a:avLst/>
        </a:prstGeom>
        <a:ln w="9525">
          <a:solidFill>
            <a:srgbClr val="000000"/>
          </a:solid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65</xdr:row>
      <xdr:rowOff>9525</xdr:rowOff>
    </xdr:from>
    <xdr:to>
      <xdr:col>16</xdr:col>
      <xdr:colOff>466725</xdr:colOff>
      <xdr:row>89</xdr:row>
      <xdr:rowOff>66675</xdr:rowOff>
    </xdr:to>
    <xdr:grpSp>
      <xdr:nvGrpSpPr>
        <xdr:cNvPr id="2049" name="Group 1"/>
        <xdr:cNvGrpSpPr>
          <a:grpSpLocks/>
        </xdr:cNvGrpSpPr>
      </xdr:nvGrpSpPr>
      <xdr:grpSpPr bwMode="auto">
        <a:xfrm>
          <a:off x="104775" y="11734800"/>
          <a:ext cx="9182100" cy="4781550"/>
          <a:chOff x="15" y="1244"/>
          <a:chExt cx="957" cy="492"/>
        </a:xfrm>
      </xdr:grpSpPr>
      <xdr:pic>
        <xdr:nvPicPr>
          <xdr:cNvPr id="207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5" y="1244"/>
            <a:ext cx="957" cy="492"/>
          </a:xfrm>
          <a:prstGeom prst="rect">
            <a:avLst/>
          </a:prstGeom>
          <a:noFill/>
          <a:ln w="1">
            <a:noFill/>
            <a:miter lim="800000"/>
            <a:headEnd/>
            <a:tailEnd/>
          </a:ln>
        </xdr:spPr>
      </xdr:pic>
      <xdr:sp macro="" textlink="">
        <xdr:nvSpPr>
          <xdr:cNvPr id="2079" name="Oval 3"/>
          <xdr:cNvSpPr>
            <a:spLocks noChangeArrowheads="1"/>
          </xdr:cNvSpPr>
        </xdr:nvSpPr>
        <xdr:spPr bwMode="auto">
          <a:xfrm>
            <a:off x="585" y="1278"/>
            <a:ext cx="366" cy="209"/>
          </a:xfrm>
          <a:prstGeom prst="ellipse">
            <a:avLst/>
          </a:prstGeom>
          <a:noFill/>
          <a:ln w="28575">
            <a:solidFill>
              <a:srgbClr val="FF0000"/>
            </a:solidFill>
            <a:round/>
            <a:headEnd/>
            <a:tailEnd/>
          </a:ln>
        </xdr:spPr>
      </xdr:sp>
    </xdr:grpSp>
    <xdr:clientData/>
  </xdr:twoCellAnchor>
  <xdr:twoCellAnchor editAs="absolute">
    <xdr:from>
      <xdr:col>1</xdr:col>
      <xdr:colOff>0</xdr:colOff>
      <xdr:row>92</xdr:row>
      <xdr:rowOff>38100</xdr:rowOff>
    </xdr:from>
    <xdr:to>
      <xdr:col>16</xdr:col>
      <xdr:colOff>447675</xdr:colOff>
      <xdr:row>134</xdr:row>
      <xdr:rowOff>19050</xdr:rowOff>
    </xdr:to>
    <xdr:grpSp>
      <xdr:nvGrpSpPr>
        <xdr:cNvPr id="2050" name="Group 4"/>
        <xdr:cNvGrpSpPr>
          <a:grpSpLocks/>
        </xdr:cNvGrpSpPr>
      </xdr:nvGrpSpPr>
      <xdr:grpSpPr bwMode="auto">
        <a:xfrm>
          <a:off x="104775" y="17116425"/>
          <a:ext cx="9163050" cy="7305675"/>
          <a:chOff x="15" y="1805"/>
          <a:chExt cx="957" cy="733"/>
        </a:xfrm>
      </xdr:grpSpPr>
      <xdr:pic>
        <xdr:nvPicPr>
          <xdr:cNvPr id="2075"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5" y="1805"/>
            <a:ext cx="957" cy="733"/>
          </a:xfrm>
          <a:prstGeom prst="rect">
            <a:avLst/>
          </a:prstGeom>
          <a:noFill/>
          <a:ln w="1">
            <a:noFill/>
            <a:miter lim="800000"/>
            <a:headEnd/>
            <a:tailEnd/>
          </a:ln>
        </xdr:spPr>
      </xdr:pic>
      <xdr:sp macro="" textlink="">
        <xdr:nvSpPr>
          <xdr:cNvPr id="2076" name="Rectangle 6"/>
          <xdr:cNvSpPr>
            <a:spLocks noChangeArrowheads="1"/>
          </xdr:cNvSpPr>
        </xdr:nvSpPr>
        <xdr:spPr bwMode="auto">
          <a:xfrm>
            <a:off x="747" y="1910"/>
            <a:ext cx="192" cy="43"/>
          </a:xfrm>
          <a:prstGeom prst="rect">
            <a:avLst/>
          </a:prstGeom>
          <a:noFill/>
          <a:ln w="38100">
            <a:solidFill>
              <a:srgbClr val="FF0000"/>
            </a:solidFill>
            <a:prstDash val="sysDot"/>
            <a:miter lim="800000"/>
            <a:headEnd/>
            <a:tailEnd/>
          </a:ln>
        </xdr:spPr>
      </xdr:sp>
      <xdr:sp macro="" textlink="">
        <xdr:nvSpPr>
          <xdr:cNvPr id="2077" name="Line 7"/>
          <xdr:cNvSpPr>
            <a:spLocks noChangeShapeType="1"/>
          </xdr:cNvSpPr>
        </xdr:nvSpPr>
        <xdr:spPr bwMode="auto">
          <a:xfrm>
            <a:off x="624" y="1888"/>
            <a:ext cx="125" cy="23"/>
          </a:xfrm>
          <a:prstGeom prst="line">
            <a:avLst/>
          </a:prstGeom>
          <a:noFill/>
          <a:ln w="19050">
            <a:solidFill>
              <a:srgbClr val="FF0000"/>
            </a:solidFill>
            <a:round/>
            <a:headEnd/>
            <a:tailEnd type="triangle" w="med" len="med"/>
          </a:ln>
        </xdr:spPr>
      </xdr:sp>
    </xdr:grpSp>
    <xdr:clientData/>
  </xdr:twoCellAnchor>
  <xdr:twoCellAnchor editAs="absolute">
    <xdr:from>
      <xdr:col>1</xdr:col>
      <xdr:colOff>0</xdr:colOff>
      <xdr:row>136</xdr:row>
      <xdr:rowOff>28575</xdr:rowOff>
    </xdr:from>
    <xdr:to>
      <xdr:col>16</xdr:col>
      <xdr:colOff>457200</xdr:colOff>
      <xdr:row>179</xdr:row>
      <xdr:rowOff>9525</xdr:rowOff>
    </xdr:to>
    <xdr:grpSp>
      <xdr:nvGrpSpPr>
        <xdr:cNvPr id="2051" name="Group 8"/>
        <xdr:cNvGrpSpPr>
          <a:grpSpLocks/>
        </xdr:cNvGrpSpPr>
      </xdr:nvGrpSpPr>
      <xdr:grpSpPr bwMode="auto">
        <a:xfrm>
          <a:off x="104775" y="24822150"/>
          <a:ext cx="9172575" cy="8696325"/>
          <a:chOff x="17" y="2602"/>
          <a:chExt cx="958" cy="898"/>
        </a:xfrm>
      </xdr:grpSpPr>
      <xdr:grpSp>
        <xdr:nvGrpSpPr>
          <xdr:cNvPr id="2068" name="Group 9"/>
          <xdr:cNvGrpSpPr>
            <a:grpSpLocks/>
          </xdr:cNvGrpSpPr>
        </xdr:nvGrpSpPr>
        <xdr:grpSpPr bwMode="auto">
          <a:xfrm>
            <a:off x="17" y="2602"/>
            <a:ext cx="958" cy="898"/>
            <a:chOff x="17" y="2602"/>
            <a:chExt cx="958" cy="898"/>
          </a:xfrm>
        </xdr:grpSpPr>
        <xdr:pic>
          <xdr:nvPicPr>
            <xdr:cNvPr id="2070" name="Picture 10"/>
            <xdr:cNvPicPr>
              <a:picLocks noChangeAspect="1" noChangeArrowheads="1"/>
            </xdr:cNvPicPr>
          </xdr:nvPicPr>
          <xdr:blipFill>
            <a:blip xmlns:r="http://schemas.openxmlformats.org/officeDocument/2006/relationships" r:embed="rId3" cstate="print"/>
            <a:srcRect/>
            <a:stretch>
              <a:fillRect/>
            </a:stretch>
          </xdr:blipFill>
          <xdr:spPr bwMode="auto">
            <a:xfrm>
              <a:off x="18" y="2602"/>
              <a:ext cx="957" cy="244"/>
            </a:xfrm>
            <a:prstGeom prst="rect">
              <a:avLst/>
            </a:prstGeom>
            <a:noFill/>
            <a:ln w="1">
              <a:noFill/>
              <a:miter lim="800000"/>
              <a:headEnd/>
              <a:tailEnd/>
            </a:ln>
          </xdr:spPr>
        </xdr:pic>
        <xdr:sp macro="" textlink="">
          <xdr:nvSpPr>
            <xdr:cNvPr id="2071" name="Rectangle 11"/>
            <xdr:cNvSpPr>
              <a:spLocks noChangeArrowheads="1"/>
            </xdr:cNvSpPr>
          </xdr:nvSpPr>
          <xdr:spPr bwMode="auto">
            <a:xfrm>
              <a:off x="754" y="2633"/>
              <a:ext cx="201" cy="44"/>
            </a:xfrm>
            <a:prstGeom prst="rect">
              <a:avLst/>
            </a:prstGeom>
            <a:noFill/>
            <a:ln w="19050">
              <a:solidFill>
                <a:srgbClr val="FF0000"/>
              </a:solidFill>
              <a:miter lim="800000"/>
              <a:headEnd/>
              <a:tailEnd/>
            </a:ln>
          </xdr:spPr>
        </xdr:sp>
        <xdr:sp macro="" textlink="">
          <xdr:nvSpPr>
            <xdr:cNvPr id="2072" name="Line 12"/>
            <xdr:cNvSpPr>
              <a:spLocks noChangeShapeType="1"/>
            </xdr:cNvSpPr>
          </xdr:nvSpPr>
          <xdr:spPr bwMode="auto">
            <a:xfrm>
              <a:off x="581" y="2636"/>
              <a:ext cx="170" cy="21"/>
            </a:xfrm>
            <a:prstGeom prst="line">
              <a:avLst/>
            </a:prstGeom>
            <a:noFill/>
            <a:ln w="12700">
              <a:solidFill>
                <a:srgbClr val="FF0000"/>
              </a:solidFill>
              <a:round/>
              <a:headEnd/>
              <a:tailEnd type="triangle" w="med" len="med"/>
            </a:ln>
          </xdr:spPr>
        </xdr:sp>
        <xdr:pic>
          <xdr:nvPicPr>
            <xdr:cNvPr id="2073" name="Picture 13"/>
            <xdr:cNvPicPr>
              <a:picLocks noChangeAspect="1" noChangeArrowheads="1"/>
            </xdr:cNvPicPr>
          </xdr:nvPicPr>
          <xdr:blipFill>
            <a:blip xmlns:r="http://schemas.openxmlformats.org/officeDocument/2006/relationships" r:embed="rId4" cstate="print"/>
            <a:srcRect/>
            <a:stretch>
              <a:fillRect/>
            </a:stretch>
          </xdr:blipFill>
          <xdr:spPr bwMode="auto">
            <a:xfrm>
              <a:off x="17" y="2888"/>
              <a:ext cx="957" cy="612"/>
            </a:xfrm>
            <a:prstGeom prst="rect">
              <a:avLst/>
            </a:prstGeom>
            <a:noFill/>
            <a:ln w="1">
              <a:noFill/>
              <a:miter lim="800000"/>
              <a:headEnd/>
              <a:tailEnd/>
            </a:ln>
          </xdr:spPr>
        </xdr:pic>
        <xdr:sp macro="" textlink="">
          <xdr:nvSpPr>
            <xdr:cNvPr id="2074" name="Line 14"/>
            <xdr:cNvSpPr>
              <a:spLocks noChangeShapeType="1"/>
            </xdr:cNvSpPr>
          </xdr:nvSpPr>
          <xdr:spPr bwMode="auto">
            <a:xfrm flipH="1">
              <a:off x="210" y="2678"/>
              <a:ext cx="636" cy="582"/>
            </a:xfrm>
            <a:prstGeom prst="line">
              <a:avLst/>
            </a:prstGeom>
            <a:noFill/>
            <a:ln w="9525">
              <a:solidFill>
                <a:srgbClr val="FF0000"/>
              </a:solidFill>
              <a:round/>
              <a:headEnd/>
              <a:tailEnd type="triangle" w="med" len="med"/>
            </a:ln>
          </xdr:spPr>
        </xdr:sp>
      </xdr:grpSp>
      <xdr:sp macro="" textlink="">
        <xdr:nvSpPr>
          <xdr:cNvPr id="2069" name="Rectangle 15"/>
          <xdr:cNvSpPr>
            <a:spLocks noChangeArrowheads="1"/>
          </xdr:cNvSpPr>
        </xdr:nvSpPr>
        <xdr:spPr bwMode="auto">
          <a:xfrm>
            <a:off x="27" y="3260"/>
            <a:ext cx="184" cy="167"/>
          </a:xfrm>
          <a:prstGeom prst="rect">
            <a:avLst/>
          </a:prstGeom>
          <a:noFill/>
          <a:ln w="19050">
            <a:solidFill>
              <a:srgbClr val="FF0000"/>
            </a:solidFill>
            <a:prstDash val="dash"/>
            <a:miter lim="800000"/>
            <a:headEnd/>
            <a:tailEnd/>
          </a:ln>
        </xdr:spPr>
      </xdr:sp>
    </xdr:grpSp>
    <xdr:clientData/>
  </xdr:twoCellAnchor>
  <xdr:twoCellAnchor editAs="absolute">
    <xdr:from>
      <xdr:col>1</xdr:col>
      <xdr:colOff>0</xdr:colOff>
      <xdr:row>183</xdr:row>
      <xdr:rowOff>19050</xdr:rowOff>
    </xdr:from>
    <xdr:to>
      <xdr:col>16</xdr:col>
      <xdr:colOff>447675</xdr:colOff>
      <xdr:row>197</xdr:row>
      <xdr:rowOff>19050</xdr:rowOff>
    </xdr:to>
    <xdr:grpSp>
      <xdr:nvGrpSpPr>
        <xdr:cNvPr id="2052" name="Group 16"/>
        <xdr:cNvGrpSpPr>
          <a:grpSpLocks/>
        </xdr:cNvGrpSpPr>
      </xdr:nvGrpSpPr>
      <xdr:grpSpPr bwMode="auto">
        <a:xfrm>
          <a:off x="104775" y="34375725"/>
          <a:ext cx="9163050" cy="2714625"/>
          <a:chOff x="15" y="3589"/>
          <a:chExt cx="819" cy="235"/>
        </a:xfrm>
      </xdr:grpSpPr>
      <xdr:pic>
        <xdr:nvPicPr>
          <xdr:cNvPr id="2066" name="Picture 17"/>
          <xdr:cNvPicPr>
            <a:picLocks noChangeAspect="1" noChangeArrowheads="1"/>
          </xdr:cNvPicPr>
        </xdr:nvPicPr>
        <xdr:blipFill>
          <a:blip xmlns:r="http://schemas.openxmlformats.org/officeDocument/2006/relationships" r:embed="rId5" cstate="print"/>
          <a:srcRect/>
          <a:stretch>
            <a:fillRect/>
          </a:stretch>
        </xdr:blipFill>
        <xdr:spPr bwMode="auto">
          <a:xfrm>
            <a:off x="15" y="3589"/>
            <a:ext cx="819" cy="235"/>
          </a:xfrm>
          <a:prstGeom prst="rect">
            <a:avLst/>
          </a:prstGeom>
          <a:noFill/>
          <a:ln w="1">
            <a:noFill/>
            <a:miter lim="800000"/>
            <a:headEnd/>
            <a:tailEnd/>
          </a:ln>
        </xdr:spPr>
      </xdr:pic>
      <xdr:sp macro="" textlink="">
        <xdr:nvSpPr>
          <xdr:cNvPr id="2067" name="Rectangle 18"/>
          <xdr:cNvSpPr>
            <a:spLocks noChangeArrowheads="1"/>
          </xdr:cNvSpPr>
        </xdr:nvSpPr>
        <xdr:spPr bwMode="auto">
          <a:xfrm>
            <a:off x="491" y="3668"/>
            <a:ext cx="244" cy="46"/>
          </a:xfrm>
          <a:prstGeom prst="rect">
            <a:avLst/>
          </a:prstGeom>
          <a:noFill/>
          <a:ln w="28575">
            <a:solidFill>
              <a:srgbClr val="FF0000"/>
            </a:solidFill>
            <a:miter lim="800000"/>
            <a:headEnd/>
            <a:tailEnd/>
          </a:ln>
        </xdr:spPr>
      </xdr:sp>
    </xdr:grpSp>
    <xdr:clientData/>
  </xdr:twoCellAnchor>
  <xdr:twoCellAnchor editAs="absolute">
    <xdr:from>
      <xdr:col>1</xdr:col>
      <xdr:colOff>0</xdr:colOff>
      <xdr:row>201</xdr:row>
      <xdr:rowOff>19050</xdr:rowOff>
    </xdr:from>
    <xdr:to>
      <xdr:col>16</xdr:col>
      <xdr:colOff>447675</xdr:colOff>
      <xdr:row>222</xdr:row>
      <xdr:rowOff>19050</xdr:rowOff>
    </xdr:to>
    <xdr:grpSp>
      <xdr:nvGrpSpPr>
        <xdr:cNvPr id="2053" name="Group 19"/>
        <xdr:cNvGrpSpPr>
          <a:grpSpLocks/>
        </xdr:cNvGrpSpPr>
      </xdr:nvGrpSpPr>
      <xdr:grpSpPr bwMode="auto">
        <a:xfrm>
          <a:off x="104775" y="37957125"/>
          <a:ext cx="9163050" cy="3295650"/>
          <a:chOff x="11" y="3966"/>
          <a:chExt cx="960" cy="341"/>
        </a:xfrm>
      </xdr:grpSpPr>
      <xdr:pic>
        <xdr:nvPicPr>
          <xdr:cNvPr id="2064" name="Picture 20"/>
          <xdr:cNvPicPr>
            <a:picLocks noChangeAspect="1" noChangeArrowheads="1"/>
          </xdr:cNvPicPr>
        </xdr:nvPicPr>
        <xdr:blipFill>
          <a:blip xmlns:r="http://schemas.openxmlformats.org/officeDocument/2006/relationships" r:embed="rId6" cstate="print"/>
          <a:srcRect/>
          <a:stretch>
            <a:fillRect/>
          </a:stretch>
        </xdr:blipFill>
        <xdr:spPr bwMode="auto">
          <a:xfrm>
            <a:off x="11" y="3966"/>
            <a:ext cx="960" cy="341"/>
          </a:xfrm>
          <a:prstGeom prst="rect">
            <a:avLst/>
          </a:prstGeom>
          <a:noFill/>
          <a:ln w="1">
            <a:noFill/>
            <a:miter lim="800000"/>
            <a:headEnd/>
            <a:tailEnd/>
          </a:ln>
        </xdr:spPr>
      </xdr:pic>
      <xdr:sp macro="" textlink="">
        <xdr:nvSpPr>
          <xdr:cNvPr id="2065" name="Rectangle 21"/>
          <xdr:cNvSpPr>
            <a:spLocks noChangeArrowheads="1"/>
          </xdr:cNvSpPr>
        </xdr:nvSpPr>
        <xdr:spPr bwMode="auto">
          <a:xfrm>
            <a:off x="28" y="4057"/>
            <a:ext cx="935" cy="89"/>
          </a:xfrm>
          <a:prstGeom prst="rect">
            <a:avLst/>
          </a:prstGeom>
          <a:noFill/>
          <a:ln w="19050">
            <a:solidFill>
              <a:srgbClr val="FF0000"/>
            </a:solidFill>
            <a:prstDash val="dash"/>
            <a:miter lim="800000"/>
            <a:headEnd/>
            <a:tailEnd/>
          </a:ln>
        </xdr:spPr>
      </xdr:sp>
    </xdr:grpSp>
    <xdr:clientData/>
  </xdr:twoCellAnchor>
  <xdr:twoCellAnchor editAs="absolute">
    <xdr:from>
      <xdr:col>1</xdr:col>
      <xdr:colOff>0</xdr:colOff>
      <xdr:row>228</xdr:row>
      <xdr:rowOff>19050</xdr:rowOff>
    </xdr:from>
    <xdr:to>
      <xdr:col>16</xdr:col>
      <xdr:colOff>457200</xdr:colOff>
      <xdr:row>285</xdr:row>
      <xdr:rowOff>0</xdr:rowOff>
    </xdr:to>
    <xdr:grpSp>
      <xdr:nvGrpSpPr>
        <xdr:cNvPr id="2054" name="Group 28"/>
        <xdr:cNvGrpSpPr>
          <a:grpSpLocks/>
        </xdr:cNvGrpSpPr>
      </xdr:nvGrpSpPr>
      <xdr:grpSpPr bwMode="auto">
        <a:xfrm>
          <a:off x="104775" y="42557700"/>
          <a:ext cx="9172575" cy="11077575"/>
          <a:chOff x="16" y="4471"/>
          <a:chExt cx="954" cy="1153"/>
        </a:xfrm>
      </xdr:grpSpPr>
      <xdr:pic>
        <xdr:nvPicPr>
          <xdr:cNvPr id="2062" name="Picture 29"/>
          <xdr:cNvPicPr>
            <a:picLocks noChangeAspect="1" noChangeArrowheads="1"/>
          </xdr:cNvPicPr>
        </xdr:nvPicPr>
        <xdr:blipFill>
          <a:blip xmlns:r="http://schemas.openxmlformats.org/officeDocument/2006/relationships" r:embed="rId7" cstate="print"/>
          <a:srcRect/>
          <a:stretch>
            <a:fillRect/>
          </a:stretch>
        </xdr:blipFill>
        <xdr:spPr bwMode="auto">
          <a:xfrm>
            <a:off x="16" y="4471"/>
            <a:ext cx="954" cy="1153"/>
          </a:xfrm>
          <a:prstGeom prst="rect">
            <a:avLst/>
          </a:prstGeom>
          <a:noFill/>
          <a:ln w="1">
            <a:noFill/>
            <a:miter lim="800000"/>
            <a:headEnd/>
            <a:tailEnd/>
          </a:ln>
        </xdr:spPr>
      </xdr:pic>
      <xdr:sp macro="" textlink="">
        <xdr:nvSpPr>
          <xdr:cNvPr id="2063" name="Rectangle 30"/>
          <xdr:cNvSpPr>
            <a:spLocks noChangeArrowheads="1"/>
          </xdr:cNvSpPr>
        </xdr:nvSpPr>
        <xdr:spPr bwMode="auto">
          <a:xfrm>
            <a:off x="583" y="4575"/>
            <a:ext cx="287" cy="39"/>
          </a:xfrm>
          <a:prstGeom prst="rect">
            <a:avLst/>
          </a:prstGeom>
          <a:noFill/>
          <a:ln w="28575">
            <a:solidFill>
              <a:srgbClr val="FF0000"/>
            </a:solidFill>
            <a:miter lim="800000"/>
            <a:headEnd/>
            <a:tailEnd/>
          </a:ln>
        </xdr:spPr>
      </xdr:sp>
    </xdr:grpSp>
    <xdr:clientData/>
  </xdr:twoCellAnchor>
  <xdr:twoCellAnchor editAs="absolute">
    <xdr:from>
      <xdr:col>1</xdr:col>
      <xdr:colOff>0</xdr:colOff>
      <xdr:row>287</xdr:row>
      <xdr:rowOff>28575</xdr:rowOff>
    </xdr:from>
    <xdr:to>
      <xdr:col>16</xdr:col>
      <xdr:colOff>438150</xdr:colOff>
      <xdr:row>337</xdr:row>
      <xdr:rowOff>28575</xdr:rowOff>
    </xdr:to>
    <xdr:grpSp>
      <xdr:nvGrpSpPr>
        <xdr:cNvPr id="2055" name="Group 31"/>
        <xdr:cNvGrpSpPr>
          <a:grpSpLocks/>
        </xdr:cNvGrpSpPr>
      </xdr:nvGrpSpPr>
      <xdr:grpSpPr bwMode="auto">
        <a:xfrm>
          <a:off x="104775" y="54054375"/>
          <a:ext cx="9153525" cy="8696325"/>
          <a:chOff x="17" y="5664"/>
          <a:chExt cx="956" cy="906"/>
        </a:xfrm>
      </xdr:grpSpPr>
      <xdr:pic>
        <xdr:nvPicPr>
          <xdr:cNvPr id="2060" name="Picture 32"/>
          <xdr:cNvPicPr>
            <a:picLocks noChangeAspect="1" noChangeArrowheads="1"/>
          </xdr:cNvPicPr>
        </xdr:nvPicPr>
        <xdr:blipFill>
          <a:blip xmlns:r="http://schemas.openxmlformats.org/officeDocument/2006/relationships" r:embed="rId8" cstate="print"/>
          <a:srcRect b="2"/>
          <a:stretch>
            <a:fillRect/>
          </a:stretch>
        </xdr:blipFill>
        <xdr:spPr bwMode="auto">
          <a:xfrm>
            <a:off x="17" y="5664"/>
            <a:ext cx="956" cy="906"/>
          </a:xfrm>
          <a:prstGeom prst="rect">
            <a:avLst/>
          </a:prstGeom>
          <a:noFill/>
          <a:ln w="1">
            <a:noFill/>
            <a:miter lim="800000"/>
            <a:headEnd/>
            <a:tailEnd/>
          </a:ln>
        </xdr:spPr>
      </xdr:pic>
      <xdr:sp macro="" textlink="">
        <xdr:nvSpPr>
          <xdr:cNvPr id="2061" name="Oval 33"/>
          <xdr:cNvSpPr>
            <a:spLocks noChangeArrowheads="1"/>
          </xdr:cNvSpPr>
        </xdr:nvSpPr>
        <xdr:spPr bwMode="auto">
          <a:xfrm>
            <a:off x="410" y="6072"/>
            <a:ext cx="474" cy="172"/>
          </a:xfrm>
          <a:prstGeom prst="ellipse">
            <a:avLst/>
          </a:prstGeom>
          <a:noFill/>
          <a:ln w="28575">
            <a:solidFill>
              <a:srgbClr val="FF0000"/>
            </a:solidFill>
            <a:prstDash val="dash"/>
            <a:round/>
            <a:headEnd/>
            <a:tailEnd/>
          </a:ln>
        </xdr:spPr>
      </xdr:sp>
    </xdr:grpSp>
    <xdr:clientData/>
  </xdr:twoCellAnchor>
  <xdr:twoCellAnchor editAs="absolute">
    <xdr:from>
      <xdr:col>1</xdr:col>
      <xdr:colOff>9525</xdr:colOff>
      <xdr:row>341</xdr:row>
      <xdr:rowOff>19050</xdr:rowOff>
    </xdr:from>
    <xdr:to>
      <xdr:col>16</xdr:col>
      <xdr:colOff>438150</xdr:colOff>
      <xdr:row>387</xdr:row>
      <xdr:rowOff>9525</xdr:rowOff>
    </xdr:to>
    <xdr:grpSp>
      <xdr:nvGrpSpPr>
        <xdr:cNvPr id="2056" name="Group 34"/>
        <xdr:cNvGrpSpPr>
          <a:grpSpLocks/>
        </xdr:cNvGrpSpPr>
      </xdr:nvGrpSpPr>
      <xdr:grpSpPr bwMode="auto">
        <a:xfrm>
          <a:off x="114300" y="63588900"/>
          <a:ext cx="9144000" cy="7381875"/>
          <a:chOff x="15" y="6658"/>
          <a:chExt cx="958" cy="773"/>
        </a:xfrm>
      </xdr:grpSpPr>
      <xdr:pic>
        <xdr:nvPicPr>
          <xdr:cNvPr id="2057" name="Picture 35"/>
          <xdr:cNvPicPr>
            <a:picLocks noChangeAspect="1" noChangeArrowheads="1"/>
          </xdr:cNvPicPr>
        </xdr:nvPicPr>
        <xdr:blipFill>
          <a:blip xmlns:r="http://schemas.openxmlformats.org/officeDocument/2006/relationships" r:embed="rId9" cstate="print"/>
          <a:srcRect r="2"/>
          <a:stretch>
            <a:fillRect/>
          </a:stretch>
        </xdr:blipFill>
        <xdr:spPr bwMode="auto">
          <a:xfrm>
            <a:off x="17" y="6658"/>
            <a:ext cx="956" cy="773"/>
          </a:xfrm>
          <a:prstGeom prst="rect">
            <a:avLst/>
          </a:prstGeom>
          <a:noFill/>
          <a:ln w="19050">
            <a:solidFill>
              <a:srgbClr val="FFFFFF"/>
            </a:solidFill>
            <a:prstDash val="lgDash"/>
            <a:miter lim="800000"/>
            <a:headEnd/>
            <a:tailEnd/>
          </a:ln>
        </xdr:spPr>
      </xdr:pic>
      <xdr:sp macro="" textlink="">
        <xdr:nvSpPr>
          <xdr:cNvPr id="2058" name="Rectangle 36"/>
          <xdr:cNvSpPr>
            <a:spLocks noChangeArrowheads="1"/>
          </xdr:cNvSpPr>
        </xdr:nvSpPr>
        <xdr:spPr bwMode="auto">
          <a:xfrm>
            <a:off x="15" y="6917"/>
            <a:ext cx="26" cy="172"/>
          </a:xfrm>
          <a:prstGeom prst="rect">
            <a:avLst/>
          </a:prstGeom>
          <a:noFill/>
          <a:ln w="28575">
            <a:solidFill>
              <a:srgbClr val="0000FF"/>
            </a:solidFill>
            <a:prstDash val="lgDash"/>
            <a:miter lim="800000"/>
            <a:headEnd/>
            <a:tailEnd/>
          </a:ln>
        </xdr:spPr>
      </xdr:sp>
      <xdr:sp macro="" textlink="">
        <xdr:nvSpPr>
          <xdr:cNvPr id="2059" name="Rectangle 37"/>
          <xdr:cNvSpPr>
            <a:spLocks noChangeArrowheads="1"/>
          </xdr:cNvSpPr>
        </xdr:nvSpPr>
        <xdr:spPr bwMode="auto">
          <a:xfrm>
            <a:off x="30" y="6901"/>
            <a:ext cx="934" cy="163"/>
          </a:xfrm>
          <a:prstGeom prst="rect">
            <a:avLst/>
          </a:prstGeom>
          <a:noFill/>
          <a:ln w="19050">
            <a:solidFill>
              <a:srgbClr val="FF0000"/>
            </a:solidFill>
            <a:miter lim="800000"/>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otoserv\Managers\&#1052;&#1086;&#1080;%20&#1076;&#1086;&#1082;&#1091;&#1084;&#1077;&#1085;&#1090;&#1099;\&#1053;&#1086;&#1074;&#1080;&#1085;&#1082;&#1080;%20&#1080;&#1079;%20&#1087;&#1088;&#1072;&#1081;&#1089;&#1072;\2019%20&#1075;&#1086;&#1076;\01_&#1071;&#1085;&#1074;&#1072;&#1088;&#1100;\Users\Sirenko.AS\AppData\Local\Temp\notes256C9A\&#1055;&#1088;&#1072;&#1081;&#1089;&#1083;&#1080;&#1089;&#1090;%20&#1055;&#1088;&#1072;&#1081;&#1089;%20&#1086;&#1090;%2009%20&#1089;&#1077;&#1085;&#1090;&#1103;&#1073;&#1088;&#1103;%202016%20&#1075;%2011-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лист"/>
    </sheet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cdn.eksmo.ru/v2/AST000000000121042/COVER/cover1.jpg" TargetMode="External"/><Relationship Id="rId21" Type="http://schemas.openxmlformats.org/officeDocument/2006/relationships/hyperlink" Target="http://cdn.eksmo.ru/v2/ASE000000000858219/COVER/cover1.jpg" TargetMode="External"/><Relationship Id="rId42" Type="http://schemas.openxmlformats.org/officeDocument/2006/relationships/hyperlink" Target="http://cdn.eksmo.ru/v2/ASE000000000718896/COVER/cover1.jpg" TargetMode="External"/><Relationship Id="rId47" Type="http://schemas.openxmlformats.org/officeDocument/2006/relationships/hyperlink" Target="http://cdn.eksmo.ru/v2/ASE000000000872173/COVER/cover1.jpg" TargetMode="External"/><Relationship Id="rId63" Type="http://schemas.openxmlformats.org/officeDocument/2006/relationships/hyperlink" Target="http://cdn.eksmo.ru/v2/ASE000000000855571/COVER/cover1.jpg" TargetMode="External"/><Relationship Id="rId68" Type="http://schemas.openxmlformats.org/officeDocument/2006/relationships/hyperlink" Target="http://cdn.eksmo.ru/v2/ASE000000000855791/COVER/cover1.jpg" TargetMode="External"/><Relationship Id="rId2" Type="http://schemas.openxmlformats.org/officeDocument/2006/relationships/hyperlink" Target="http://cdn.eksmo.ru/v2/ASE000000000880048/COVER/cover1.jpg" TargetMode="External"/><Relationship Id="rId16" Type="http://schemas.openxmlformats.org/officeDocument/2006/relationships/hyperlink" Target="http://cdn.eksmo.ru/v2/ASE000000000875126/COVER/cover1.jpg" TargetMode="External"/><Relationship Id="rId29" Type="http://schemas.openxmlformats.org/officeDocument/2006/relationships/hyperlink" Target="http://cdn.eksmo.ru/v2/ASE000000000889572/COVER/cover1.jpg" TargetMode="External"/><Relationship Id="rId11" Type="http://schemas.openxmlformats.org/officeDocument/2006/relationships/hyperlink" Target="http://cdn.eksmo.ru/v2/ASE000000000895617/COVER/cover1.jpg" TargetMode="External"/><Relationship Id="rId24" Type="http://schemas.openxmlformats.org/officeDocument/2006/relationships/hyperlink" Target="http://cdn.eksmo.ru/v2/ASE000000000898802/COVER/cover1.jpg" TargetMode="External"/><Relationship Id="rId32" Type="http://schemas.openxmlformats.org/officeDocument/2006/relationships/hyperlink" Target="http://cdn.eksmo.ru/v2/ASE000000000878837/COVER/cover1.jpg" TargetMode="External"/><Relationship Id="rId37" Type="http://schemas.openxmlformats.org/officeDocument/2006/relationships/hyperlink" Target="http://cdn.eksmo.ru/v2/ASE000000000896185/COVER/cover1.jpg" TargetMode="External"/><Relationship Id="rId40" Type="http://schemas.openxmlformats.org/officeDocument/2006/relationships/hyperlink" Target="http://cdn.eksmo.ru/v2/AST000000000155413/COVER/cover1.jpg" TargetMode="External"/><Relationship Id="rId45" Type="http://schemas.openxmlformats.org/officeDocument/2006/relationships/hyperlink" Target="http://cdn.eksmo.ru/v2/ASE000000000895614/COVER/cover1.jpg" TargetMode="External"/><Relationship Id="rId53" Type="http://schemas.openxmlformats.org/officeDocument/2006/relationships/hyperlink" Target="http://cdn.eksmo.ru/v2/ASE000000000702282/COVER/cover1.jpg" TargetMode="External"/><Relationship Id="rId58" Type="http://schemas.openxmlformats.org/officeDocument/2006/relationships/hyperlink" Target="http://cdn.eksmo.ru/v2/ASE000000000891592/COVER/cover1.jpg" TargetMode="External"/><Relationship Id="rId66" Type="http://schemas.openxmlformats.org/officeDocument/2006/relationships/hyperlink" Target="http://cdn.eksmo.ru/v2/ASE000000000881533/COVER/cover1.jpg" TargetMode="External"/><Relationship Id="rId74" Type="http://schemas.openxmlformats.org/officeDocument/2006/relationships/vmlDrawing" Target="../drawings/vmlDrawing1.vml"/><Relationship Id="rId5" Type="http://schemas.openxmlformats.org/officeDocument/2006/relationships/hyperlink" Target="http://cdn.eksmo.ru/v2/ASE000000000863718/COVER/cover1.jpg" TargetMode="External"/><Relationship Id="rId61" Type="http://schemas.openxmlformats.org/officeDocument/2006/relationships/hyperlink" Target="http://cdn.eksmo.ru/v2/ASE000000000842610/COVER/cover1.jpg" TargetMode="External"/><Relationship Id="rId19" Type="http://schemas.openxmlformats.org/officeDocument/2006/relationships/hyperlink" Target="http://cdn.eksmo.ru/v2/AST000000000000475/COVER/cover1.jpg" TargetMode="External"/><Relationship Id="rId14" Type="http://schemas.openxmlformats.org/officeDocument/2006/relationships/hyperlink" Target="http://cdn.eksmo.ru/v2/ASE000000000873676/COVER/cover1.jpg" TargetMode="External"/><Relationship Id="rId22" Type="http://schemas.openxmlformats.org/officeDocument/2006/relationships/hyperlink" Target="http://cdn.eksmo.ru/v2/ASE000000000895696/COVER/cover1.jpg" TargetMode="External"/><Relationship Id="rId27" Type="http://schemas.openxmlformats.org/officeDocument/2006/relationships/hyperlink" Target="http://cdn.eksmo.ru/v2/ASE000000000719509/COVER/cover1.jpg" TargetMode="External"/><Relationship Id="rId30" Type="http://schemas.openxmlformats.org/officeDocument/2006/relationships/hyperlink" Target="http://cdn.eksmo.ru/v2/ASE000000000885160/COVER/cover1.jpg" TargetMode="External"/><Relationship Id="rId35" Type="http://schemas.openxmlformats.org/officeDocument/2006/relationships/hyperlink" Target="http://cdn.eksmo.ru/v2/ASE000000000866795/COVER/cover1.jpg" TargetMode="External"/><Relationship Id="rId43" Type="http://schemas.openxmlformats.org/officeDocument/2006/relationships/hyperlink" Target="http://cdn.eksmo.ru/v2/AST000000000170185/COVER/cover1.jpg" TargetMode="External"/><Relationship Id="rId48" Type="http://schemas.openxmlformats.org/officeDocument/2006/relationships/hyperlink" Target="http://cdn.eksmo.ru/v2/ASE000000000889027/COVER/cover1.jpg" TargetMode="External"/><Relationship Id="rId56" Type="http://schemas.openxmlformats.org/officeDocument/2006/relationships/hyperlink" Target="http://cdn.eksmo.ru/v2/ASE000000000873543/COVER/cover1.jpg" TargetMode="External"/><Relationship Id="rId64" Type="http://schemas.openxmlformats.org/officeDocument/2006/relationships/hyperlink" Target="http://cdn.eksmo.ru/v2/ASE000000000898464/COVER/cover1.jpg" TargetMode="External"/><Relationship Id="rId69" Type="http://schemas.openxmlformats.org/officeDocument/2006/relationships/hyperlink" Target="http://cdn.eksmo.ru/v2/ASE000000000702122/COVER/cover1.jpg" TargetMode="External"/><Relationship Id="rId8" Type="http://schemas.openxmlformats.org/officeDocument/2006/relationships/hyperlink" Target="http://cdn.eksmo.ru/v2/ASE000000000881796/COVER/cover1.jpg" TargetMode="External"/><Relationship Id="rId51" Type="http://schemas.openxmlformats.org/officeDocument/2006/relationships/hyperlink" Target="http://cdn.eksmo.ru/v2/ASE000000000872441/COVER/cover1.jpg" TargetMode="External"/><Relationship Id="rId72" Type="http://schemas.openxmlformats.org/officeDocument/2006/relationships/printerSettings" Target="../printerSettings/printerSettings1.bin"/><Relationship Id="rId3" Type="http://schemas.openxmlformats.org/officeDocument/2006/relationships/hyperlink" Target="http://cdn.eksmo.ru/v2/ASE000000000859796/COVER/cover1.jpg" TargetMode="External"/><Relationship Id="rId12" Type="http://schemas.openxmlformats.org/officeDocument/2006/relationships/hyperlink" Target="http://cdn.eksmo.ru/v2/ASE000000000895618/COVER/cover1.jpg" TargetMode="External"/><Relationship Id="rId17" Type="http://schemas.openxmlformats.org/officeDocument/2006/relationships/hyperlink" Target="http://cdn.eksmo.ru/v2/ASE000000000897343/COVER/cover1.jpg" TargetMode="External"/><Relationship Id="rId25" Type="http://schemas.openxmlformats.org/officeDocument/2006/relationships/hyperlink" Target="http://cdn.eksmo.ru/v2/ASE000000000897526/COVER/cover1.jpg" TargetMode="External"/><Relationship Id="rId33" Type="http://schemas.openxmlformats.org/officeDocument/2006/relationships/hyperlink" Target="http://cdn.eksmo.ru/v2/ASE000000000885979/COVER/cover1.jpg" TargetMode="External"/><Relationship Id="rId38" Type="http://schemas.openxmlformats.org/officeDocument/2006/relationships/hyperlink" Target="http://cdn.eksmo.ru/v2/ASE000000000889508/COVER/cover1.jpg" TargetMode="External"/><Relationship Id="rId46" Type="http://schemas.openxmlformats.org/officeDocument/2006/relationships/hyperlink" Target="http://cdn.eksmo.ru/v2/ASE000000000897868/COVER/cover1.jpg" TargetMode="External"/><Relationship Id="rId59" Type="http://schemas.openxmlformats.org/officeDocument/2006/relationships/hyperlink" Target="http://cdn.eksmo.ru/v2/ASE000000000893212/COVER/cover1.jpg" TargetMode="External"/><Relationship Id="rId67" Type="http://schemas.openxmlformats.org/officeDocument/2006/relationships/hyperlink" Target="http://cdn.eksmo.ru/v2/ASE000000000828605/COVER/cover1.jpg" TargetMode="External"/><Relationship Id="rId20" Type="http://schemas.openxmlformats.org/officeDocument/2006/relationships/hyperlink" Target="http://cdn.eksmo.ru/v2/ASE000000000850993/COVER/cover1.jpg" TargetMode="External"/><Relationship Id="rId41" Type="http://schemas.openxmlformats.org/officeDocument/2006/relationships/hyperlink" Target="http://cdn.eksmo.ru/v2/ASE000000000897571/COVER/cover1.jpg" TargetMode="External"/><Relationship Id="rId54" Type="http://schemas.openxmlformats.org/officeDocument/2006/relationships/hyperlink" Target="http://cdn.eksmo.ru/v2/ASE000000000893437/COVER/cover1.jpg" TargetMode="External"/><Relationship Id="rId62" Type="http://schemas.openxmlformats.org/officeDocument/2006/relationships/hyperlink" Target="http://cdn.eksmo.ru/v2/ASE000000000835225/COVER/cover1.jpg" TargetMode="External"/><Relationship Id="rId70" Type="http://schemas.openxmlformats.org/officeDocument/2006/relationships/hyperlink" Target="http://cdn.eksmo.ru/v2/AST000000000173430/COVER/cover1.jpg" TargetMode="External"/><Relationship Id="rId75" Type="http://schemas.openxmlformats.org/officeDocument/2006/relationships/comments" Target="../comments1.xml"/><Relationship Id="rId1" Type="http://schemas.openxmlformats.org/officeDocument/2006/relationships/hyperlink" Target="http://cdn.eksmo.ru/v2/ASE000000000866379/COVER/cover1.jpg" TargetMode="External"/><Relationship Id="rId6" Type="http://schemas.openxmlformats.org/officeDocument/2006/relationships/hyperlink" Target="http://cdn.eksmo.ru/v2/ASE000000000885005/COVER/cover1.jpg" TargetMode="External"/><Relationship Id="rId15" Type="http://schemas.openxmlformats.org/officeDocument/2006/relationships/hyperlink" Target="http://cdn.eksmo.ru/v2/ASE000000000711917/COVER/cover1.jpg" TargetMode="External"/><Relationship Id="rId23" Type="http://schemas.openxmlformats.org/officeDocument/2006/relationships/hyperlink" Target="http://cdn.eksmo.ru/v2/ASE000000000894458/COVER/cover1.jpg" TargetMode="External"/><Relationship Id="rId28" Type="http://schemas.openxmlformats.org/officeDocument/2006/relationships/hyperlink" Target="http://cdn.eksmo.ru/v2/ASE000000000886274/COVER/cover1.jpg" TargetMode="External"/><Relationship Id="rId36" Type="http://schemas.openxmlformats.org/officeDocument/2006/relationships/hyperlink" Target="http://cdn.eksmo.ru/v2/ASE000000000896186/COVER/cover1.jpg" TargetMode="External"/><Relationship Id="rId49" Type="http://schemas.openxmlformats.org/officeDocument/2006/relationships/hyperlink" Target="http://cdn.eksmo.ru/v2/ASE000000000705580/COVER/cover1.jpg" TargetMode="External"/><Relationship Id="rId57" Type="http://schemas.openxmlformats.org/officeDocument/2006/relationships/hyperlink" Target="http://cdn.eksmo.ru/v2/ASE000000000865240/COVER/cover1.jpg" TargetMode="External"/><Relationship Id="rId10" Type="http://schemas.openxmlformats.org/officeDocument/2006/relationships/hyperlink" Target="http://cdn.eksmo.ru/v2/ASE000000000895616/COVER/cover1.jpg" TargetMode="External"/><Relationship Id="rId31" Type="http://schemas.openxmlformats.org/officeDocument/2006/relationships/hyperlink" Target="http://cdn.eksmo.ru/v2/ASE000000000888401/COVER/cover1.jpg" TargetMode="External"/><Relationship Id="rId44" Type="http://schemas.openxmlformats.org/officeDocument/2006/relationships/hyperlink" Target="http://cdn.eksmo.ru/v2/ASE000000000856696/COVER/cover1.jpg" TargetMode="External"/><Relationship Id="rId52" Type="http://schemas.openxmlformats.org/officeDocument/2006/relationships/hyperlink" Target="http://cdn.eksmo.ru/v2/ASE000000000885996/COVER/cover1.jpg" TargetMode="External"/><Relationship Id="rId60" Type="http://schemas.openxmlformats.org/officeDocument/2006/relationships/hyperlink" Target="http://cdn.eksmo.ru/v2/ASE000000000857230/COVER/cover1.jpg" TargetMode="External"/><Relationship Id="rId65" Type="http://schemas.openxmlformats.org/officeDocument/2006/relationships/hyperlink" Target="http://cdn.eksmo.ru/v2/ASE000000000826187/COVER/cover1.jpg" TargetMode="External"/><Relationship Id="rId73" Type="http://schemas.openxmlformats.org/officeDocument/2006/relationships/drawing" Target="../drawings/drawing1.xml"/><Relationship Id="rId4" Type="http://schemas.openxmlformats.org/officeDocument/2006/relationships/hyperlink" Target="http://cdn.eksmo.ru/v2/ASE000000000870303/COVER/cover1.jpg" TargetMode="External"/><Relationship Id="rId9" Type="http://schemas.openxmlformats.org/officeDocument/2006/relationships/hyperlink" Target="http://cdn.eksmo.ru/v2/ASE000000000895621/COVER/cover1.jpg" TargetMode="External"/><Relationship Id="rId13" Type="http://schemas.openxmlformats.org/officeDocument/2006/relationships/hyperlink" Target="http://cdn.eksmo.ru/v2/AST000000000172234/COVER/cover1.jpg" TargetMode="External"/><Relationship Id="rId18" Type="http://schemas.openxmlformats.org/officeDocument/2006/relationships/hyperlink" Target="http://cdn.eksmo.ru/v2/ASE000000000857935/COVER/cover1.jpg" TargetMode="External"/><Relationship Id="rId39" Type="http://schemas.openxmlformats.org/officeDocument/2006/relationships/hyperlink" Target="http://cdn.eksmo.ru/v2/ASE000000000826718/COVER/cover1.jpg" TargetMode="External"/><Relationship Id="rId34" Type="http://schemas.openxmlformats.org/officeDocument/2006/relationships/hyperlink" Target="http://cdn.eksmo.ru/v2/ASE000000000703545/COVER/cover1.jpg" TargetMode="External"/><Relationship Id="rId50" Type="http://schemas.openxmlformats.org/officeDocument/2006/relationships/hyperlink" Target="http://cdn.eksmo.ru/v2/ASE000000000893946/COVER/cover1.jpg" TargetMode="External"/><Relationship Id="rId55" Type="http://schemas.openxmlformats.org/officeDocument/2006/relationships/hyperlink" Target="http://cdn.eksmo.ru/v2/ASE000000000855985/COVER/cover1.jpg" TargetMode="External"/><Relationship Id="rId7" Type="http://schemas.openxmlformats.org/officeDocument/2006/relationships/hyperlink" Target="http://cdn.eksmo.ru/v2/ASE000000000833546/COVER/cover1.jpg" TargetMode="External"/><Relationship Id="rId71" Type="http://schemas.openxmlformats.org/officeDocument/2006/relationships/hyperlink" Target="http://cdn.eksmo.ru/v2/ASE000000000719503/COVER/cover1.jp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heet">
    <tabColor indexed="50"/>
    <pageSetUpPr fitToPage="1"/>
  </sheetPr>
  <dimension ref="A1:BJ245"/>
  <sheetViews>
    <sheetView showGridLines="0" tabSelected="1" showOutlineSymbols="0" zoomScale="85" zoomScaleNormal="85" workbookViewId="0">
      <pane xSplit="10" ySplit="17" topLeftCell="AC18" activePane="bottomRight" state="frozen"/>
      <selection activeCell="I31" sqref="I31"/>
      <selection pane="topRight" activeCell="I31" sqref="I31"/>
      <selection pane="bottomLeft" activeCell="I31" sqref="I31"/>
      <selection pane="bottomRight" activeCell="AE17" sqref="AE17"/>
    </sheetView>
  </sheetViews>
  <sheetFormatPr defaultColWidth="1.7109375" defaultRowHeight="12.75" outlineLevelRow="1" x14ac:dyDescent="0.2"/>
  <cols>
    <col min="1" max="1" width="7.7109375" style="156" customWidth="1"/>
    <col min="2" max="2" width="6.7109375" style="87" customWidth="1"/>
    <col min="3" max="3" width="7.42578125" style="88" customWidth="1"/>
    <col min="4" max="4" width="7.28515625" style="88" customWidth="1"/>
    <col min="5" max="5" width="8.85546875" style="42" customWidth="1"/>
    <col min="6" max="6" width="20.28515625" style="23" customWidth="1"/>
    <col min="7" max="7" width="9.42578125" style="24" customWidth="1"/>
    <col min="8" max="8" width="9" style="24" customWidth="1"/>
    <col min="9" max="9" width="25" style="25" customWidth="1"/>
    <col min="10" max="10" width="9" style="25" customWidth="1"/>
    <col min="11" max="11" width="9.5703125" style="71" hidden="1" customWidth="1"/>
    <col min="12" max="12" width="9.5703125" style="24" hidden="1" customWidth="1"/>
    <col min="13" max="13" width="9.5703125" style="24" customWidth="1"/>
    <col min="14" max="14" width="7.85546875" style="24" customWidth="1"/>
    <col min="15" max="15" width="10.85546875" style="24" customWidth="1"/>
    <col min="16" max="16" width="12.28515625" style="24" customWidth="1"/>
    <col min="17" max="17" width="9.42578125" style="24" hidden="1" customWidth="1"/>
    <col min="18" max="18" width="7.85546875" style="24" customWidth="1"/>
    <col min="19" max="19" width="9.140625" style="69" customWidth="1"/>
    <col min="20" max="20" width="5.7109375" style="28" customWidth="1"/>
    <col min="21" max="21" width="6.28515625" style="28" customWidth="1"/>
    <col min="22" max="22" width="9.140625" style="68" customWidth="1"/>
    <col min="23" max="23" width="11" style="68" customWidth="1"/>
    <col min="24" max="24" width="5.5703125" style="24" customWidth="1"/>
    <col min="25" max="25" width="7.7109375" style="52" customWidth="1"/>
    <col min="26" max="26" width="6.5703125" style="56" customWidth="1"/>
    <col min="27" max="27" width="10.42578125" style="25" customWidth="1"/>
    <col min="28" max="28" width="10.140625" style="25" hidden="1" customWidth="1"/>
    <col min="29" max="29" width="9" style="25" customWidth="1"/>
    <col min="30" max="30" width="6.140625" style="25" customWidth="1"/>
    <col min="31" max="31" width="16.140625" style="25" customWidth="1"/>
    <col min="32" max="35" width="16.7109375" style="25" hidden="1" customWidth="1"/>
    <col min="36" max="36" width="8.140625" style="25" customWidth="1"/>
    <col min="37" max="37" width="12" style="25" hidden="1" customWidth="1"/>
    <col min="38" max="38" width="20.85546875" style="25" customWidth="1"/>
    <col min="39" max="39" width="10.5703125" style="25" customWidth="1"/>
    <col min="40" max="40" width="13.42578125" style="25" customWidth="1"/>
    <col min="41" max="41" width="8" style="149" customWidth="1"/>
    <col min="42" max="42" width="10.140625" style="24" customWidth="1"/>
    <col min="43" max="43" width="8.42578125" style="24" customWidth="1"/>
    <col min="44" max="45" width="10" style="26" hidden="1" customWidth="1"/>
    <col min="46" max="47" width="10" style="59" hidden="1" customWidth="1"/>
    <col min="48" max="48" width="7.140625" style="142" customWidth="1"/>
    <col min="49" max="49" width="28.85546875" style="60" customWidth="1"/>
    <col min="50" max="50" width="11.28515625" style="24" hidden="1" customWidth="1"/>
    <col min="51" max="51" width="27.28515625" style="24" customWidth="1"/>
    <col min="52" max="52" width="8.28515625" style="24" customWidth="1"/>
    <col min="53" max="57" width="8.28515625" style="24" hidden="1" customWidth="1"/>
    <col min="58" max="58" width="9.42578125" style="24" customWidth="1"/>
    <col min="59" max="60" width="4.42578125" style="27" hidden="1" customWidth="1"/>
    <col min="61" max="61" width="4.42578125" style="46" customWidth="1"/>
    <col min="62" max="62" width="4.42578125" style="44" customWidth="1"/>
    <col min="63" max="16384" width="1.7109375" style="27"/>
  </cols>
  <sheetData>
    <row r="1" spans="1:62" s="3" customFormat="1" ht="2.25" customHeight="1" x14ac:dyDescent="0.2">
      <c r="A1" s="153"/>
      <c r="B1" s="32"/>
      <c r="C1" s="33"/>
      <c r="D1" s="34"/>
      <c r="E1" s="39"/>
      <c r="F1" s="16"/>
      <c r="G1" s="16"/>
      <c r="H1" s="16"/>
      <c r="I1" s="17"/>
      <c r="J1" s="61"/>
      <c r="K1" s="70"/>
      <c r="L1" s="17"/>
      <c r="M1" s="17"/>
      <c r="N1" s="17"/>
      <c r="O1" s="17"/>
      <c r="P1" s="18"/>
      <c r="Q1" s="179"/>
      <c r="R1" s="179"/>
      <c r="S1" s="180"/>
      <c r="T1" s="180"/>
      <c r="U1" s="181"/>
      <c r="V1" s="64"/>
      <c r="W1" s="64"/>
      <c r="X1" s="32"/>
      <c r="Y1" s="49"/>
      <c r="Z1" s="53"/>
      <c r="AO1" s="148"/>
      <c r="AT1" s="57"/>
      <c r="AU1" s="57"/>
      <c r="AV1" s="107"/>
      <c r="AW1" s="58"/>
      <c r="AX1" s="72"/>
      <c r="AY1" s="72"/>
      <c r="AZ1" s="72"/>
      <c r="BA1" s="72"/>
      <c r="BB1" s="72"/>
      <c r="BC1" s="72"/>
      <c r="BD1" s="72"/>
      <c r="BE1" s="72"/>
      <c r="BF1" s="72"/>
      <c r="BI1" s="45"/>
      <c r="BJ1" s="43"/>
    </row>
    <row r="2" spans="1:62" s="3" customFormat="1" x14ac:dyDescent="0.2">
      <c r="A2" s="210">
        <f ca="1">TODAY()</f>
        <v>46146</v>
      </c>
      <c r="B2" s="210"/>
      <c r="C2" s="210"/>
      <c r="D2" s="210"/>
      <c r="E2" s="211"/>
      <c r="F2" s="212" t="s">
        <v>115</v>
      </c>
      <c r="G2" s="212"/>
      <c r="H2" s="212"/>
      <c r="I2" s="217" t="s">
        <v>114</v>
      </c>
      <c r="J2" s="218"/>
      <c r="K2" s="209" t="s">
        <v>28</v>
      </c>
      <c r="L2" s="209"/>
      <c r="M2" s="209"/>
      <c r="N2" s="209"/>
      <c r="O2" s="209"/>
      <c r="P2" s="209"/>
      <c r="Q2" s="209"/>
      <c r="R2" s="209"/>
      <c r="S2" s="209"/>
      <c r="T2" s="209"/>
      <c r="U2" s="49"/>
      <c r="V2" s="64"/>
      <c r="W2" s="64"/>
      <c r="X2" s="32"/>
      <c r="Y2" s="49"/>
      <c r="Z2" s="53"/>
      <c r="AO2" s="148"/>
      <c r="AT2" s="57"/>
      <c r="AU2" s="57"/>
      <c r="AV2" s="107"/>
      <c r="AW2" s="58"/>
      <c r="AX2" s="72"/>
      <c r="AY2" s="72"/>
      <c r="AZ2" s="72"/>
      <c r="BA2" s="72"/>
      <c r="BB2" s="72"/>
      <c r="BC2" s="72"/>
      <c r="BD2" s="72"/>
      <c r="BE2" s="72"/>
      <c r="BF2" s="72"/>
      <c r="BI2" s="45"/>
      <c r="BJ2" s="43"/>
    </row>
    <row r="3" spans="1:62" s="3" customFormat="1" ht="18" x14ac:dyDescent="0.2">
      <c r="A3" s="210"/>
      <c r="B3" s="210"/>
      <c r="C3" s="210"/>
      <c r="D3" s="210"/>
      <c r="E3" s="211"/>
      <c r="F3" s="213" t="s">
        <v>113</v>
      </c>
      <c r="G3" s="213"/>
      <c r="H3" s="213"/>
      <c r="I3" s="219" t="s">
        <v>112</v>
      </c>
      <c r="J3" s="220"/>
      <c r="K3" s="209"/>
      <c r="L3" s="209"/>
      <c r="M3" s="209"/>
      <c r="N3" s="209"/>
      <c r="O3" s="209"/>
      <c r="P3" s="209"/>
      <c r="Q3" s="209"/>
      <c r="R3" s="209"/>
      <c r="S3" s="209"/>
      <c r="T3" s="209"/>
      <c r="U3" s="49"/>
      <c r="V3" s="64"/>
      <c r="W3" s="64"/>
      <c r="X3" s="32"/>
      <c r="Y3" s="49"/>
      <c r="Z3" s="53"/>
      <c r="AO3" s="148"/>
      <c r="AR3" s="43"/>
      <c r="AS3" s="43"/>
      <c r="AT3" s="104"/>
      <c r="AU3" s="104"/>
      <c r="AV3" s="107"/>
      <c r="AW3" s="58"/>
      <c r="AX3" s="72"/>
      <c r="AY3" s="72"/>
      <c r="AZ3" s="72"/>
      <c r="BA3" s="72"/>
      <c r="BB3" s="72"/>
      <c r="BC3" s="72"/>
      <c r="BD3" s="72"/>
      <c r="BE3" s="72"/>
      <c r="BF3" s="72"/>
      <c r="BI3" s="45"/>
      <c r="BJ3" s="43"/>
    </row>
    <row r="4" spans="1:62" s="3" customFormat="1" ht="3" customHeight="1" x14ac:dyDescent="0.2">
      <c r="A4" s="154"/>
      <c r="B4" s="32"/>
      <c r="C4" s="35"/>
      <c r="D4" s="34"/>
      <c r="E4" s="39"/>
      <c r="F4" s="4"/>
      <c r="G4" s="4"/>
      <c r="H4" s="4"/>
      <c r="I4" s="5"/>
      <c r="J4" s="62"/>
      <c r="K4" s="70"/>
      <c r="L4" s="6"/>
      <c r="M4" s="6"/>
      <c r="N4" s="6"/>
      <c r="O4" s="6"/>
      <c r="P4" s="6"/>
      <c r="Q4" s="63"/>
      <c r="R4" s="63"/>
      <c r="S4" s="6"/>
      <c r="T4" s="47"/>
      <c r="U4" s="49"/>
      <c r="V4" s="64"/>
      <c r="W4" s="64"/>
      <c r="X4" s="32"/>
      <c r="Y4" s="49"/>
      <c r="Z4" s="53"/>
      <c r="AO4" s="148"/>
      <c r="AR4" s="43"/>
      <c r="AS4" s="43"/>
      <c r="AT4" s="104" t="s">
        <v>20</v>
      </c>
      <c r="AU4" s="104"/>
      <c r="AV4" s="107"/>
      <c r="AW4" s="58"/>
      <c r="AX4" s="72"/>
      <c r="AY4" s="72"/>
      <c r="AZ4" s="72"/>
      <c r="BA4" s="72"/>
      <c r="BB4" s="72"/>
      <c r="BC4" s="72"/>
      <c r="BD4" s="72"/>
      <c r="BE4" s="72"/>
      <c r="BF4" s="72"/>
      <c r="BI4" s="45"/>
      <c r="BJ4" s="43"/>
    </row>
    <row r="5" spans="1:62" s="3" customFormat="1" ht="3" customHeight="1" thickBot="1" x14ac:dyDescent="0.25">
      <c r="A5" s="154"/>
      <c r="B5" s="32"/>
      <c r="C5" s="35"/>
      <c r="D5" s="34"/>
      <c r="E5" s="39"/>
      <c r="F5" s="4"/>
      <c r="G5" s="7"/>
      <c r="H5" s="4"/>
      <c r="I5" s="5"/>
      <c r="J5" s="62"/>
      <c r="K5" s="70"/>
      <c r="L5" s="6"/>
      <c r="M5" s="6"/>
      <c r="N5" s="6"/>
      <c r="O5" s="6"/>
      <c r="P5" s="6"/>
      <c r="Q5" s="63"/>
      <c r="R5" s="63"/>
      <c r="S5" s="6"/>
      <c r="T5" s="47"/>
      <c r="U5" s="49"/>
      <c r="V5" s="64"/>
      <c r="W5" s="64"/>
      <c r="X5" s="32"/>
      <c r="Y5" s="49"/>
      <c r="Z5" s="53"/>
      <c r="AO5" s="148"/>
      <c r="AR5" s="43"/>
      <c r="AS5" s="43"/>
      <c r="AT5" s="104" t="s">
        <v>46</v>
      </c>
      <c r="AU5" s="104"/>
      <c r="AV5" s="107"/>
      <c r="AW5" s="58"/>
      <c r="AX5" s="72"/>
      <c r="AY5" s="72"/>
      <c r="AZ5" s="72"/>
      <c r="BA5" s="72"/>
      <c r="BB5" s="72"/>
      <c r="BC5" s="72"/>
      <c r="BD5" s="72"/>
      <c r="BE5" s="72"/>
      <c r="BF5" s="72"/>
      <c r="BI5" s="45"/>
      <c r="BJ5" s="43"/>
    </row>
    <row r="6" spans="1:62" s="116" customFormat="1" ht="12" customHeight="1" outlineLevel="1" thickBot="1" x14ac:dyDescent="0.25">
      <c r="A6" s="154"/>
      <c r="B6" s="112"/>
      <c r="C6" s="36"/>
      <c r="D6" s="36"/>
      <c r="E6" s="40"/>
      <c r="F6" s="214" t="s">
        <v>27</v>
      </c>
      <c r="G6" s="215"/>
      <c r="H6" s="215"/>
      <c r="I6" s="215"/>
      <c r="J6" s="216"/>
      <c r="K6" s="206" t="s">
        <v>130</v>
      </c>
      <c r="L6" s="207"/>
      <c r="M6" s="207"/>
      <c r="N6" s="207"/>
      <c r="O6" s="207"/>
      <c r="P6" s="207"/>
      <c r="Q6" s="207"/>
      <c r="R6" s="207"/>
      <c r="S6" s="207"/>
      <c r="T6" s="208"/>
      <c r="U6" s="141"/>
      <c r="V6" s="114"/>
      <c r="W6" s="114"/>
      <c r="X6" s="112"/>
      <c r="Y6" s="113"/>
      <c r="Z6" s="115"/>
      <c r="AO6" s="113"/>
      <c r="AR6" s="117"/>
      <c r="AS6" s="117"/>
      <c r="AT6" s="118"/>
      <c r="AU6" s="118"/>
      <c r="AV6" s="119"/>
      <c r="AW6" s="112"/>
      <c r="AX6" s="120"/>
      <c r="AY6" s="120"/>
      <c r="AZ6" s="120"/>
      <c r="BA6" s="120"/>
      <c r="BB6" s="120"/>
      <c r="BC6" s="120"/>
      <c r="BD6" s="120"/>
      <c r="BE6" s="120"/>
      <c r="BF6" s="120"/>
      <c r="BI6" s="121"/>
      <c r="BJ6" s="117"/>
    </row>
    <row r="7" spans="1:62" s="116" customFormat="1" ht="7.5" customHeight="1" outlineLevel="1" x14ac:dyDescent="0.2">
      <c r="A7" s="154"/>
      <c r="B7" s="112"/>
      <c r="C7" s="108"/>
      <c r="D7" s="109"/>
      <c r="E7" s="110"/>
      <c r="F7" s="29"/>
      <c r="G7" s="111"/>
      <c r="H7" s="122"/>
      <c r="I7" s="122"/>
      <c r="J7" s="171" t="s">
        <v>0</v>
      </c>
      <c r="K7" s="200" t="s">
        <v>26</v>
      </c>
      <c r="L7" s="201"/>
      <c r="M7" s="201"/>
      <c r="N7" s="201"/>
      <c r="O7" s="202"/>
      <c r="P7" s="105"/>
      <c r="Q7" s="173" t="s">
        <v>132</v>
      </c>
      <c r="R7" s="174"/>
      <c r="S7" s="174"/>
      <c r="T7" s="175"/>
      <c r="U7" s="141"/>
      <c r="V7" s="114"/>
      <c r="W7" s="114"/>
      <c r="X7" s="112"/>
      <c r="Y7" s="113"/>
      <c r="Z7" s="115"/>
      <c r="AO7" s="113"/>
      <c r="AR7" s="117"/>
      <c r="AS7" s="117"/>
      <c r="AT7" s="118"/>
      <c r="AU7" s="118"/>
      <c r="AV7" s="119"/>
      <c r="AW7" s="112"/>
      <c r="AX7" s="120"/>
      <c r="AY7" s="120"/>
      <c r="AZ7" s="120"/>
      <c r="BA7" s="120"/>
      <c r="BB7" s="120"/>
      <c r="BC7" s="120"/>
      <c r="BD7" s="120"/>
      <c r="BE7" s="120"/>
      <c r="BF7" s="120"/>
      <c r="BI7" s="121"/>
      <c r="BJ7" s="117"/>
    </row>
    <row r="8" spans="1:62" s="116" customFormat="1" ht="7.5" customHeight="1" outlineLevel="1" thickBot="1" x14ac:dyDescent="0.25">
      <c r="A8" s="154"/>
      <c r="B8" s="112"/>
      <c r="C8" s="109"/>
      <c r="D8" s="109"/>
      <c r="E8" s="110"/>
      <c r="F8" s="30"/>
      <c r="G8" s="31"/>
      <c r="H8" s="31"/>
      <c r="I8" s="31"/>
      <c r="J8" s="172"/>
      <c r="K8" s="203"/>
      <c r="L8" s="204"/>
      <c r="M8" s="204"/>
      <c r="N8" s="204"/>
      <c r="O8" s="205"/>
      <c r="P8" s="106"/>
      <c r="Q8" s="176"/>
      <c r="R8" s="177"/>
      <c r="S8" s="177"/>
      <c r="T8" s="178"/>
      <c r="U8" s="141"/>
      <c r="V8" s="114"/>
      <c r="W8" s="114"/>
      <c r="X8" s="112"/>
      <c r="Y8" s="113"/>
      <c r="Z8" s="115"/>
      <c r="AO8" s="113"/>
      <c r="AR8" s="117"/>
      <c r="AS8" s="117"/>
      <c r="AT8" s="118"/>
      <c r="AU8" s="118"/>
      <c r="AV8" s="119"/>
      <c r="AW8" s="112"/>
      <c r="AX8" s="120"/>
      <c r="AY8" s="120"/>
      <c r="AZ8" s="120"/>
      <c r="BA8" s="120"/>
      <c r="BB8" s="120"/>
      <c r="BC8" s="120"/>
      <c r="BD8" s="120"/>
      <c r="BE8" s="120"/>
      <c r="BF8" s="120"/>
      <c r="BI8" s="121"/>
      <c r="BJ8" s="117"/>
    </row>
    <row r="9" spans="1:62" s="116" customFormat="1" ht="12.75" customHeight="1" outlineLevel="1" x14ac:dyDescent="0.2">
      <c r="A9" s="155"/>
      <c r="B9" s="112"/>
      <c r="C9" s="109"/>
      <c r="D9" s="109"/>
      <c r="E9" s="110"/>
      <c r="F9" s="123" t="s">
        <v>60</v>
      </c>
      <c r="G9" s="124"/>
      <c r="H9" s="124"/>
      <c r="I9" s="124"/>
      <c r="J9" s="125">
        <f>SUM(BI18:BI245)</f>
        <v>0</v>
      </c>
      <c r="K9" s="194">
        <v>0</v>
      </c>
      <c r="L9" s="195"/>
      <c r="M9" s="195"/>
      <c r="N9" s="195"/>
      <c r="O9" s="196"/>
      <c r="P9" s="73"/>
      <c r="Q9" s="182">
        <f>J9*(1-K9)</f>
        <v>0</v>
      </c>
      <c r="R9" s="183"/>
      <c r="S9" s="183"/>
      <c r="T9" s="184"/>
      <c r="U9" s="141"/>
      <c r="V9" s="114"/>
      <c r="W9" s="114"/>
      <c r="X9" s="112"/>
      <c r="Y9" s="113"/>
      <c r="Z9" s="115"/>
      <c r="AO9" s="113"/>
      <c r="AR9" s="117"/>
      <c r="AS9" s="117"/>
      <c r="AT9" s="118"/>
      <c r="AU9" s="118"/>
      <c r="AV9" s="119"/>
      <c r="AW9" s="112"/>
      <c r="AX9" s="120"/>
      <c r="AY9" s="120"/>
      <c r="AZ9" s="120"/>
      <c r="BA9" s="120"/>
      <c r="BB9" s="120"/>
      <c r="BC9" s="120"/>
      <c r="BD9" s="120"/>
      <c r="BE9" s="120"/>
      <c r="BF9" s="120"/>
      <c r="BI9" s="121"/>
      <c r="BJ9" s="117"/>
    </row>
    <row r="10" spans="1:62" s="116" customFormat="1" ht="12.75" customHeight="1" outlineLevel="1" thickBot="1" x14ac:dyDescent="0.25">
      <c r="A10" s="155"/>
      <c r="B10" s="112"/>
      <c r="C10" s="109"/>
      <c r="D10" s="109"/>
      <c r="E10" s="110"/>
      <c r="F10" s="126" t="s">
        <v>1</v>
      </c>
      <c r="G10" s="127"/>
      <c r="H10" s="127"/>
      <c r="I10" s="127"/>
      <c r="J10" s="128">
        <f t="array" ref="J10">SUM(IF(IF(C18:C245&gt;0,TRUE,FALSE)+IF(D18:D245&gt;0,TRUE,FALSE),1,0))</f>
        <v>0</v>
      </c>
      <c r="K10" s="197"/>
      <c r="L10" s="198"/>
      <c r="M10" s="198"/>
      <c r="N10" s="198"/>
      <c r="O10" s="199"/>
      <c r="P10" s="74"/>
      <c r="Q10" s="185"/>
      <c r="R10" s="186"/>
      <c r="S10" s="186"/>
      <c r="T10" s="187"/>
      <c r="U10" s="141"/>
      <c r="V10" s="114"/>
      <c r="W10" s="114"/>
      <c r="X10" s="112"/>
      <c r="Y10" s="113"/>
      <c r="Z10" s="115"/>
      <c r="AO10" s="113"/>
      <c r="AR10" s="117"/>
      <c r="AS10" s="117"/>
      <c r="AT10" s="118"/>
      <c r="AU10" s="118"/>
      <c r="AV10" s="119"/>
      <c r="AW10" s="112"/>
      <c r="AX10" s="120"/>
      <c r="AY10" s="120"/>
      <c r="AZ10" s="120"/>
      <c r="BA10" s="120"/>
      <c r="BB10" s="120"/>
      <c r="BC10" s="120"/>
      <c r="BD10" s="120"/>
      <c r="BE10" s="120"/>
      <c r="BF10" s="120"/>
      <c r="BI10" s="121"/>
      <c r="BJ10" s="117"/>
    </row>
    <row r="11" spans="1:62" s="116" customFormat="1" ht="12.75" customHeight="1" outlineLevel="1" x14ac:dyDescent="0.2">
      <c r="A11" s="155"/>
      <c r="B11" s="112"/>
      <c r="C11" s="109"/>
      <c r="D11" s="109"/>
      <c r="E11" s="110"/>
      <c r="F11" s="126" t="s">
        <v>2</v>
      </c>
      <c r="G11" s="127"/>
      <c r="H11" s="127"/>
      <c r="I11" s="127"/>
      <c r="J11" s="128">
        <f t="array" ref="J11">SUM(D18:D245)</f>
        <v>0</v>
      </c>
      <c r="K11" s="188" t="s">
        <v>131</v>
      </c>
      <c r="L11" s="189"/>
      <c r="M11" s="189"/>
      <c r="N11" s="189"/>
      <c r="O11" s="189"/>
      <c r="P11" s="189"/>
      <c r="Q11" s="189"/>
      <c r="R11" s="189"/>
      <c r="S11" s="189"/>
      <c r="T11" s="190"/>
      <c r="U11" s="141"/>
      <c r="V11" s="114"/>
      <c r="W11" s="114"/>
      <c r="X11" s="112"/>
      <c r="Y11" s="113"/>
      <c r="Z11" s="115"/>
      <c r="AO11" s="113"/>
      <c r="AT11" s="119"/>
      <c r="AU11" s="119"/>
      <c r="AV11" s="119"/>
      <c r="AW11" s="112"/>
      <c r="AX11" s="120"/>
      <c r="AY11" s="120"/>
      <c r="AZ11" s="120"/>
      <c r="BA11" s="120"/>
      <c r="BB11" s="120"/>
      <c r="BC11" s="120"/>
      <c r="BD11" s="120"/>
      <c r="BE11" s="120"/>
      <c r="BF11" s="120"/>
      <c r="BI11" s="121"/>
      <c r="BJ11" s="117"/>
    </row>
    <row r="12" spans="1:62" s="116" customFormat="1" ht="12.75" customHeight="1" outlineLevel="1" x14ac:dyDescent="0.2">
      <c r="A12" s="155"/>
      <c r="B12" s="112"/>
      <c r="C12" s="37"/>
      <c r="D12" s="37"/>
      <c r="E12" s="41"/>
      <c r="F12" s="126" t="s">
        <v>3</v>
      </c>
      <c r="G12" s="127"/>
      <c r="H12" s="127"/>
      <c r="I12" s="127"/>
      <c r="J12" s="128">
        <f t="array" ref="J12">SUM(C18:C245)</f>
        <v>0</v>
      </c>
      <c r="K12" s="188"/>
      <c r="L12" s="189"/>
      <c r="M12" s="189"/>
      <c r="N12" s="189"/>
      <c r="O12" s="189"/>
      <c r="P12" s="189"/>
      <c r="Q12" s="189"/>
      <c r="R12" s="189"/>
      <c r="S12" s="189"/>
      <c r="T12" s="190"/>
      <c r="U12" s="141"/>
      <c r="V12" s="114"/>
      <c r="W12" s="114"/>
      <c r="X12" s="112"/>
      <c r="Y12" s="113"/>
      <c r="Z12" s="115"/>
      <c r="AO12" s="113"/>
      <c r="AT12" s="119"/>
      <c r="AU12" s="119"/>
      <c r="AV12" s="119"/>
      <c r="AW12" s="112"/>
      <c r="AX12" s="120"/>
      <c r="AY12" s="120"/>
      <c r="AZ12" s="120"/>
      <c r="BA12" s="120"/>
      <c r="BB12" s="120"/>
      <c r="BC12" s="120"/>
      <c r="BD12" s="120"/>
      <c r="BE12" s="120"/>
      <c r="BF12" s="120"/>
      <c r="BI12" s="121"/>
      <c r="BJ12" s="117"/>
    </row>
    <row r="13" spans="1:62" s="116" customFormat="1" ht="12.75" customHeight="1" outlineLevel="1" x14ac:dyDescent="0.2">
      <c r="A13" s="155"/>
      <c r="B13" s="112"/>
      <c r="C13" s="37"/>
      <c r="D13" s="37"/>
      <c r="E13" s="41"/>
      <c r="F13" s="126" t="s">
        <v>4</v>
      </c>
      <c r="G13" s="127"/>
      <c r="H13" s="127"/>
      <c r="I13" s="127"/>
      <c r="J13" s="128">
        <f t="array" ref="J13">SUM(C18:C245+IF(U18:U245&gt;0,D18:D245/U18:U245,0))</f>
        <v>0</v>
      </c>
      <c r="K13" s="188"/>
      <c r="L13" s="189"/>
      <c r="M13" s="189"/>
      <c r="N13" s="189"/>
      <c r="O13" s="189"/>
      <c r="P13" s="189"/>
      <c r="Q13" s="189"/>
      <c r="R13" s="189"/>
      <c r="S13" s="189"/>
      <c r="T13" s="190"/>
      <c r="U13" s="141"/>
      <c r="V13" s="114"/>
      <c r="W13" s="114"/>
      <c r="X13" s="112"/>
      <c r="Y13" s="113"/>
      <c r="Z13" s="115"/>
      <c r="AO13" s="113"/>
      <c r="AT13" s="119"/>
      <c r="AU13" s="119"/>
      <c r="AV13" s="119"/>
      <c r="AW13" s="112"/>
      <c r="AX13" s="120"/>
      <c r="AY13" s="120"/>
      <c r="AZ13" s="120"/>
      <c r="BA13" s="120"/>
      <c r="BB13" s="120"/>
      <c r="BC13" s="120"/>
      <c r="BD13" s="120"/>
      <c r="BE13" s="120"/>
      <c r="BF13" s="120"/>
      <c r="BI13" s="121"/>
      <c r="BJ13" s="117"/>
    </row>
    <row r="14" spans="1:62" s="116" customFormat="1" ht="12.75" customHeight="1" outlineLevel="1" x14ac:dyDescent="0.2">
      <c r="A14" s="155"/>
      <c r="B14" s="112"/>
      <c r="C14" s="109"/>
      <c r="D14" s="109"/>
      <c r="E14" s="110"/>
      <c r="F14" s="126" t="s">
        <v>5</v>
      </c>
      <c r="G14" s="127"/>
      <c r="H14" s="127"/>
      <c r="I14" s="127"/>
      <c r="J14" s="128">
        <f t="array" ref="J14">SUM(AO18:AO245)</f>
        <v>0</v>
      </c>
      <c r="K14" s="188"/>
      <c r="L14" s="189"/>
      <c r="M14" s="189"/>
      <c r="N14" s="189"/>
      <c r="O14" s="189"/>
      <c r="P14" s="189"/>
      <c r="Q14" s="189"/>
      <c r="R14" s="189"/>
      <c r="S14" s="189"/>
      <c r="T14" s="190"/>
      <c r="U14" s="141"/>
      <c r="V14" s="114"/>
      <c r="W14" s="114"/>
      <c r="X14" s="112"/>
      <c r="Y14" s="113"/>
      <c r="Z14" s="115"/>
      <c r="AO14" s="113"/>
      <c r="AT14" s="119"/>
      <c r="AU14" s="119"/>
      <c r="AV14" s="119"/>
      <c r="AW14" s="112"/>
      <c r="AX14" s="120"/>
      <c r="AY14" s="120"/>
      <c r="AZ14" s="120"/>
      <c r="BA14" s="120"/>
      <c r="BB14" s="120"/>
      <c r="BC14" s="120"/>
      <c r="BD14" s="120"/>
      <c r="BE14" s="120"/>
      <c r="BF14" s="120"/>
      <c r="BI14" s="121"/>
      <c r="BJ14" s="117"/>
    </row>
    <row r="15" spans="1:62" s="116" customFormat="1" ht="12.75" customHeight="1" outlineLevel="1" thickBot="1" x14ac:dyDescent="0.25">
      <c r="A15" s="155"/>
      <c r="B15" s="112"/>
      <c r="C15" s="109"/>
      <c r="D15" s="109"/>
      <c r="E15" s="110"/>
      <c r="F15" s="129" t="s">
        <v>6</v>
      </c>
      <c r="G15" s="130"/>
      <c r="H15" s="130"/>
      <c r="I15" s="130"/>
      <c r="J15" s="131">
        <f>SUM(BJ18:BJ245)</f>
        <v>0</v>
      </c>
      <c r="K15" s="191"/>
      <c r="L15" s="192"/>
      <c r="M15" s="192"/>
      <c r="N15" s="192"/>
      <c r="O15" s="192"/>
      <c r="P15" s="192"/>
      <c r="Q15" s="192"/>
      <c r="R15" s="192"/>
      <c r="S15" s="192"/>
      <c r="T15" s="193"/>
      <c r="U15" s="141"/>
      <c r="V15" s="114"/>
      <c r="W15" s="114"/>
      <c r="X15" s="112"/>
      <c r="Y15" s="113"/>
      <c r="Z15" s="115"/>
      <c r="AO15" s="113"/>
      <c r="AT15" s="119"/>
      <c r="AU15" s="119"/>
      <c r="AV15" s="119"/>
      <c r="AW15" s="112"/>
      <c r="AX15" s="120"/>
      <c r="AY15" s="120"/>
      <c r="AZ15" s="120"/>
      <c r="BA15" s="120"/>
      <c r="BB15" s="120"/>
      <c r="BC15" s="120"/>
      <c r="BD15" s="120"/>
      <c r="BE15" s="120"/>
      <c r="BF15" s="120"/>
      <c r="BI15" s="121"/>
      <c r="BJ15" s="117"/>
    </row>
    <row r="16" spans="1:62" s="3" customFormat="1" ht="4.5" customHeight="1" thickBot="1" x14ac:dyDescent="0.25">
      <c r="A16" s="154"/>
      <c r="B16" s="32"/>
      <c r="C16" s="34"/>
      <c r="D16" s="34"/>
      <c r="E16" s="39"/>
      <c r="F16" s="1"/>
      <c r="G16" s="1"/>
      <c r="H16" s="1"/>
      <c r="I16" s="18"/>
      <c r="J16" s="2"/>
      <c r="K16" s="70"/>
      <c r="L16" s="1"/>
      <c r="M16" s="1"/>
      <c r="N16" s="1"/>
      <c r="O16" s="2"/>
      <c r="P16" s="2"/>
      <c r="Q16" s="1"/>
      <c r="R16" s="1"/>
      <c r="S16" s="2"/>
      <c r="T16" s="19"/>
      <c r="U16" s="19"/>
      <c r="V16" s="65"/>
      <c r="W16" s="66"/>
      <c r="X16" s="2"/>
      <c r="Y16" s="50"/>
      <c r="Z16" s="54"/>
      <c r="AA16" s="48"/>
      <c r="AB16" s="48"/>
      <c r="AC16" s="20"/>
      <c r="AD16" s="20"/>
      <c r="AE16" s="48"/>
      <c r="AF16" s="48"/>
      <c r="AG16" s="48"/>
      <c r="AH16" s="48"/>
      <c r="AI16" s="48"/>
      <c r="AJ16" s="48"/>
      <c r="AK16" s="48"/>
      <c r="AL16" s="48"/>
      <c r="AM16" s="48"/>
      <c r="AN16" s="48"/>
      <c r="AO16" s="148"/>
      <c r="AT16" s="57"/>
      <c r="AU16" s="57"/>
      <c r="AV16" s="107"/>
      <c r="AW16" s="58"/>
      <c r="AX16" s="1"/>
      <c r="AY16" s="1"/>
      <c r="AZ16" s="1"/>
      <c r="BA16" s="1"/>
      <c r="BB16" s="1"/>
      <c r="BC16" s="1"/>
      <c r="BD16" s="1"/>
      <c r="BE16" s="1"/>
      <c r="BF16" s="1"/>
      <c r="BI16" s="45"/>
      <c r="BJ16" s="43"/>
    </row>
    <row r="17" spans="1:62" s="145" customFormat="1" ht="39" customHeight="1" thickBot="1" x14ac:dyDescent="0.25">
      <c r="A17" s="21" t="s">
        <v>139</v>
      </c>
      <c r="B17" s="21" t="s">
        <v>129</v>
      </c>
      <c r="C17" s="136" t="s">
        <v>7</v>
      </c>
      <c r="D17" s="136" t="s">
        <v>8</v>
      </c>
      <c r="E17" s="137" t="s">
        <v>124</v>
      </c>
      <c r="F17" s="21" t="s">
        <v>9</v>
      </c>
      <c r="G17" s="21" t="s">
        <v>10</v>
      </c>
      <c r="H17" s="21" t="s">
        <v>11</v>
      </c>
      <c r="I17" s="151" t="s">
        <v>50</v>
      </c>
      <c r="J17" s="152" t="s">
        <v>107</v>
      </c>
      <c r="K17" s="160" t="s">
        <v>51</v>
      </c>
      <c r="L17" s="161" t="s">
        <v>62</v>
      </c>
      <c r="M17" s="22" t="s">
        <v>59</v>
      </c>
      <c r="N17" s="22" t="s">
        <v>69</v>
      </c>
      <c r="O17" s="22" t="s">
        <v>21</v>
      </c>
      <c r="P17" s="22" t="s">
        <v>58</v>
      </c>
      <c r="Q17" s="21" t="s">
        <v>29</v>
      </c>
      <c r="R17" s="21" t="s">
        <v>68</v>
      </c>
      <c r="S17" s="22" t="s">
        <v>12</v>
      </c>
      <c r="T17" s="22" t="s">
        <v>47</v>
      </c>
      <c r="U17" s="38" t="s">
        <v>117</v>
      </c>
      <c r="V17" s="158" t="s">
        <v>13</v>
      </c>
      <c r="W17" s="67" t="s">
        <v>14</v>
      </c>
      <c r="X17" s="22" t="s">
        <v>15</v>
      </c>
      <c r="Y17" s="51" t="s">
        <v>16</v>
      </c>
      <c r="Z17" s="55" t="s">
        <v>17</v>
      </c>
      <c r="AA17" s="22" t="s">
        <v>63</v>
      </c>
      <c r="AB17" s="22" t="s">
        <v>64</v>
      </c>
      <c r="AC17" s="22" t="s">
        <v>18</v>
      </c>
      <c r="AD17" s="22" t="s">
        <v>19</v>
      </c>
      <c r="AE17" s="138" t="s">
        <v>133</v>
      </c>
      <c r="AF17" s="22" t="s">
        <v>182</v>
      </c>
      <c r="AG17" s="161" t="s">
        <v>65</v>
      </c>
      <c r="AH17" s="161" t="s">
        <v>66</v>
      </c>
      <c r="AI17" s="22" t="s">
        <v>126</v>
      </c>
      <c r="AJ17" s="22" t="s">
        <v>125</v>
      </c>
      <c r="AK17" s="22" t="s">
        <v>67</v>
      </c>
      <c r="AL17" s="165" t="s">
        <v>49</v>
      </c>
      <c r="AM17" s="22" t="s">
        <v>119</v>
      </c>
      <c r="AN17" s="22" t="s">
        <v>134</v>
      </c>
      <c r="AO17" s="144" t="s">
        <v>61</v>
      </c>
      <c r="AP17" s="164" t="s">
        <v>116</v>
      </c>
      <c r="AQ17" s="22" t="s">
        <v>120</v>
      </c>
      <c r="AR17" s="161" t="s">
        <v>22</v>
      </c>
      <c r="AS17" s="161" t="s">
        <v>23</v>
      </c>
      <c r="AT17" s="161" t="s">
        <v>24</v>
      </c>
      <c r="AU17" s="162" t="s">
        <v>25</v>
      </c>
      <c r="AV17" s="138" t="s">
        <v>123</v>
      </c>
      <c r="AW17" s="166" t="s">
        <v>121</v>
      </c>
      <c r="AX17" s="139" t="s">
        <v>52</v>
      </c>
      <c r="AY17" s="139" t="s">
        <v>53</v>
      </c>
      <c r="AZ17" s="140" t="s">
        <v>122</v>
      </c>
      <c r="BA17" s="161" t="s">
        <v>54</v>
      </c>
      <c r="BB17" s="161" t="s">
        <v>50</v>
      </c>
      <c r="BC17" s="161" t="s">
        <v>55</v>
      </c>
      <c r="BD17" s="161" t="s">
        <v>56</v>
      </c>
      <c r="BE17" s="161" t="s">
        <v>57</v>
      </c>
      <c r="BF17" s="167" t="s">
        <v>128</v>
      </c>
      <c r="BI17" s="146"/>
      <c r="BJ17" s="147"/>
    </row>
    <row r="18" spans="1:62" ht="120" customHeight="1" x14ac:dyDescent="0.2">
      <c r="A18" s="170" t="s">
        <v>181</v>
      </c>
      <c r="B18" s="132"/>
      <c r="C18" s="150">
        <v>0</v>
      </c>
      <c r="D18" s="150">
        <v>0</v>
      </c>
      <c r="E18" s="133">
        <v>1159.2</v>
      </c>
      <c r="F18" s="134" t="s">
        <v>1803</v>
      </c>
      <c r="G18" s="86" t="s">
        <v>524</v>
      </c>
      <c r="H18" s="86" t="s">
        <v>1804</v>
      </c>
      <c r="I18" s="89"/>
      <c r="J18" s="90">
        <v>4</v>
      </c>
      <c r="K18" s="86"/>
      <c r="L18" s="86"/>
      <c r="M18" s="92" t="s">
        <v>140</v>
      </c>
      <c r="N18" s="86" t="s">
        <v>108</v>
      </c>
      <c r="O18" s="163" t="s">
        <v>226</v>
      </c>
      <c r="P18" s="163" t="s">
        <v>325</v>
      </c>
      <c r="Q18" s="91" t="s">
        <v>109</v>
      </c>
      <c r="R18" s="91" t="s">
        <v>207</v>
      </c>
      <c r="S18" s="91" t="s">
        <v>1805</v>
      </c>
      <c r="T18" s="92">
        <v>10</v>
      </c>
      <c r="U18" s="93">
        <v>10</v>
      </c>
      <c r="V18" s="94">
        <v>45439</v>
      </c>
      <c r="W18" s="94">
        <v>46139</v>
      </c>
      <c r="X18" s="95">
        <v>9785171637989</v>
      </c>
      <c r="Y18" s="96">
        <v>160</v>
      </c>
      <c r="Z18" s="97">
        <v>0.59</v>
      </c>
      <c r="AA18" s="98" t="s">
        <v>157</v>
      </c>
      <c r="AB18" s="98" t="s">
        <v>161</v>
      </c>
      <c r="AC18" s="98" t="s">
        <v>158</v>
      </c>
      <c r="AD18" s="91" t="s">
        <v>110</v>
      </c>
      <c r="AE18" s="135" t="s">
        <v>118</v>
      </c>
      <c r="AF18" s="168"/>
      <c r="AG18" s="98" t="s">
        <v>380</v>
      </c>
      <c r="AH18" s="98"/>
      <c r="AI18" s="86" t="s">
        <v>1806</v>
      </c>
      <c r="AJ18" s="101" t="s">
        <v>151</v>
      </c>
      <c r="AK18" s="91"/>
      <c r="AL18" s="100" t="s">
        <v>1807</v>
      </c>
      <c r="AM18" s="86" t="s">
        <v>377</v>
      </c>
      <c r="AN18" s="86" t="s">
        <v>144</v>
      </c>
      <c r="AO18" s="143">
        <f t="shared" ref="AO18:AO81" si="0">C18*U18+D18</f>
        <v>0</v>
      </c>
      <c r="AP18" s="85" t="s">
        <v>1808</v>
      </c>
      <c r="AQ18" s="100" t="s">
        <v>149</v>
      </c>
      <c r="AR18" s="97" t="s">
        <v>127</v>
      </c>
      <c r="AV18" s="99"/>
      <c r="AW18" s="159" t="s">
        <v>1809</v>
      </c>
      <c r="AX18" s="102"/>
      <c r="AY18" s="157" t="s">
        <v>1810</v>
      </c>
      <c r="AZ18" s="159"/>
      <c r="BF18" s="103">
        <v>46142</v>
      </c>
      <c r="BG18" s="46"/>
      <c r="BH18" s="46"/>
      <c r="BI18" s="46">
        <f t="shared" ref="BI18:BI81" si="1">AO18*E18</f>
        <v>0</v>
      </c>
      <c r="BJ18" s="46">
        <f t="shared" ref="BJ18:BJ81" si="2">AO18*Z18</f>
        <v>0</v>
      </c>
    </row>
    <row r="19" spans="1:62" ht="120" customHeight="1" x14ac:dyDescent="0.2">
      <c r="A19" s="170" t="s">
        <v>181</v>
      </c>
      <c r="B19" s="132"/>
      <c r="C19" s="150">
        <v>0</v>
      </c>
      <c r="D19" s="150">
        <v>0</v>
      </c>
      <c r="E19" s="133">
        <v>1461.6000000000001</v>
      </c>
      <c r="F19" s="134" t="s">
        <v>1487</v>
      </c>
      <c r="G19" s="86" t="s">
        <v>1488</v>
      </c>
      <c r="H19" s="86" t="s">
        <v>1489</v>
      </c>
      <c r="I19" s="89"/>
      <c r="J19" s="90" t="s">
        <v>198</v>
      </c>
      <c r="K19" s="86"/>
      <c r="L19" s="86"/>
      <c r="M19" s="92" t="s">
        <v>153</v>
      </c>
      <c r="N19" s="86" t="s">
        <v>108</v>
      </c>
      <c r="O19" s="163" t="s">
        <v>218</v>
      </c>
      <c r="P19" s="163" t="s">
        <v>218</v>
      </c>
      <c r="Q19" s="91" t="s">
        <v>109</v>
      </c>
      <c r="R19" s="91" t="s">
        <v>207</v>
      </c>
      <c r="S19" s="91" t="s">
        <v>1490</v>
      </c>
      <c r="T19" s="92">
        <v>10</v>
      </c>
      <c r="U19" s="93">
        <v>4</v>
      </c>
      <c r="V19" s="94">
        <v>46138</v>
      </c>
      <c r="W19" s="94">
        <v>46138</v>
      </c>
      <c r="X19" s="95">
        <v>9785171828066</v>
      </c>
      <c r="Y19" s="96">
        <v>608</v>
      </c>
      <c r="Z19" s="97">
        <v>0.59</v>
      </c>
      <c r="AA19" s="98" t="s">
        <v>147</v>
      </c>
      <c r="AB19" s="98" t="s">
        <v>279</v>
      </c>
      <c r="AC19" s="98" t="s">
        <v>148</v>
      </c>
      <c r="AD19" s="91" t="s">
        <v>110</v>
      </c>
      <c r="AE19" s="169" t="s">
        <v>197</v>
      </c>
      <c r="AF19" s="168"/>
      <c r="AG19" s="98" t="s">
        <v>280</v>
      </c>
      <c r="AH19" s="98"/>
      <c r="AI19" s="86" t="s">
        <v>1489</v>
      </c>
      <c r="AJ19" s="101"/>
      <c r="AK19" s="91" t="s">
        <v>1491</v>
      </c>
      <c r="AL19" s="100" t="s">
        <v>1492</v>
      </c>
      <c r="AM19" s="86" t="s">
        <v>219</v>
      </c>
      <c r="AN19" s="86" t="s">
        <v>155</v>
      </c>
      <c r="AO19" s="143">
        <f t="shared" si="0"/>
        <v>0</v>
      </c>
      <c r="AP19" s="85" t="s">
        <v>1493</v>
      </c>
      <c r="AQ19" s="100" t="s">
        <v>156</v>
      </c>
      <c r="AR19" s="97" t="s">
        <v>127</v>
      </c>
      <c r="AV19" s="99"/>
      <c r="AW19" s="159" t="s">
        <v>1494</v>
      </c>
      <c r="AX19" s="102" t="s">
        <v>1495</v>
      </c>
      <c r="AY19" s="157" t="s">
        <v>1496</v>
      </c>
      <c r="AZ19" s="159"/>
      <c r="BF19" s="103">
        <v>46141</v>
      </c>
      <c r="BG19" s="46"/>
      <c r="BH19" s="46"/>
      <c r="BI19" s="46">
        <f t="shared" si="1"/>
        <v>0</v>
      </c>
      <c r="BJ19" s="46">
        <f t="shared" si="2"/>
        <v>0</v>
      </c>
    </row>
    <row r="20" spans="1:62" ht="120" customHeight="1" x14ac:dyDescent="0.2">
      <c r="A20" s="170" t="s">
        <v>181</v>
      </c>
      <c r="B20" s="132"/>
      <c r="C20" s="150">
        <v>0</v>
      </c>
      <c r="D20" s="150">
        <v>0</v>
      </c>
      <c r="E20" s="133">
        <v>1650.6000000000001</v>
      </c>
      <c r="F20" s="134" t="s">
        <v>894</v>
      </c>
      <c r="G20" s="86" t="s">
        <v>895</v>
      </c>
      <c r="H20" s="86" t="s">
        <v>896</v>
      </c>
      <c r="I20" s="89"/>
      <c r="J20" s="90">
        <v>4</v>
      </c>
      <c r="K20" s="86" t="s">
        <v>897</v>
      </c>
      <c r="L20" s="86"/>
      <c r="M20" s="92" t="s">
        <v>153</v>
      </c>
      <c r="N20" s="86" t="s">
        <v>108</v>
      </c>
      <c r="O20" s="163" t="s">
        <v>200</v>
      </c>
      <c r="P20" s="163" t="s">
        <v>201</v>
      </c>
      <c r="Q20" s="91" t="s">
        <v>109</v>
      </c>
      <c r="R20" s="91" t="s">
        <v>207</v>
      </c>
      <c r="S20" s="91" t="s">
        <v>898</v>
      </c>
      <c r="T20" s="92">
        <v>10</v>
      </c>
      <c r="U20" s="93">
        <v>5</v>
      </c>
      <c r="V20" s="94">
        <v>44722</v>
      </c>
      <c r="W20" s="94">
        <v>46136</v>
      </c>
      <c r="X20" s="95">
        <v>9785171500573</v>
      </c>
      <c r="Y20" s="96">
        <v>384</v>
      </c>
      <c r="Z20" s="97">
        <v>0.62</v>
      </c>
      <c r="AA20" s="98" t="s">
        <v>320</v>
      </c>
      <c r="AB20" s="98" t="s">
        <v>240</v>
      </c>
      <c r="AC20" s="98" t="s">
        <v>899</v>
      </c>
      <c r="AD20" s="91" t="s">
        <v>110</v>
      </c>
      <c r="AE20" s="135" t="s">
        <v>118</v>
      </c>
      <c r="AF20" s="168"/>
      <c r="AG20" s="98" t="s">
        <v>384</v>
      </c>
      <c r="AH20" s="98"/>
      <c r="AI20" s="86" t="s">
        <v>896</v>
      </c>
      <c r="AJ20" s="101"/>
      <c r="AK20" s="91"/>
      <c r="AL20" s="100" t="s">
        <v>900</v>
      </c>
      <c r="AM20" s="86" t="s">
        <v>211</v>
      </c>
      <c r="AN20" s="86" t="s">
        <v>155</v>
      </c>
      <c r="AO20" s="143">
        <f t="shared" si="0"/>
        <v>0</v>
      </c>
      <c r="AP20" s="85" t="s">
        <v>901</v>
      </c>
      <c r="AQ20" s="100" t="s">
        <v>159</v>
      </c>
      <c r="AR20" s="97" t="s">
        <v>127</v>
      </c>
      <c r="AV20" s="99"/>
      <c r="AW20" s="159" t="s">
        <v>902</v>
      </c>
      <c r="AX20" s="102" t="s">
        <v>903</v>
      </c>
      <c r="AY20" s="157" t="s">
        <v>904</v>
      </c>
      <c r="AZ20" s="159"/>
      <c r="BF20" s="103">
        <v>46140</v>
      </c>
      <c r="BG20" s="46"/>
      <c r="BH20" s="46"/>
      <c r="BI20" s="46">
        <f t="shared" si="1"/>
        <v>0</v>
      </c>
      <c r="BJ20" s="46">
        <f t="shared" si="2"/>
        <v>0</v>
      </c>
    </row>
    <row r="21" spans="1:62" ht="120" customHeight="1" x14ac:dyDescent="0.2">
      <c r="A21" s="170" t="s">
        <v>181</v>
      </c>
      <c r="B21" s="132"/>
      <c r="C21" s="150">
        <v>0</v>
      </c>
      <c r="D21" s="150">
        <v>0</v>
      </c>
      <c r="E21" s="133">
        <v>648.9</v>
      </c>
      <c r="F21" s="134" t="s">
        <v>1811</v>
      </c>
      <c r="G21" s="86" t="s">
        <v>1812</v>
      </c>
      <c r="H21" s="86" t="s">
        <v>395</v>
      </c>
      <c r="I21" s="89"/>
      <c r="J21" s="90">
        <v>3</v>
      </c>
      <c r="K21" s="86"/>
      <c r="L21" s="86"/>
      <c r="M21" s="92" t="s">
        <v>153</v>
      </c>
      <c r="N21" s="86" t="s">
        <v>108</v>
      </c>
      <c r="O21" s="163" t="s">
        <v>244</v>
      </c>
      <c r="P21" s="163" t="s">
        <v>269</v>
      </c>
      <c r="Q21" s="91" t="s">
        <v>109</v>
      </c>
      <c r="R21" s="91" t="s">
        <v>207</v>
      </c>
      <c r="S21" s="91" t="s">
        <v>1813</v>
      </c>
      <c r="T21" s="92">
        <v>10</v>
      </c>
      <c r="U21" s="93">
        <v>10</v>
      </c>
      <c r="V21" s="94">
        <v>44992</v>
      </c>
      <c r="W21" s="94">
        <v>46139</v>
      </c>
      <c r="X21" s="95">
        <v>9785171232092</v>
      </c>
      <c r="Y21" s="96">
        <v>160</v>
      </c>
      <c r="Z21" s="97">
        <v>0.182</v>
      </c>
      <c r="AA21" s="98" t="s">
        <v>284</v>
      </c>
      <c r="AB21" s="98" t="s">
        <v>240</v>
      </c>
      <c r="AC21" s="98" t="s">
        <v>285</v>
      </c>
      <c r="AD21" s="91" t="s">
        <v>110</v>
      </c>
      <c r="AE21" s="135" t="s">
        <v>118</v>
      </c>
      <c r="AF21" s="168"/>
      <c r="AG21" s="98" t="s">
        <v>384</v>
      </c>
      <c r="AH21" s="98"/>
      <c r="AI21" s="86" t="s">
        <v>395</v>
      </c>
      <c r="AJ21" s="101"/>
      <c r="AK21" s="91" t="s">
        <v>1814</v>
      </c>
      <c r="AL21" s="100" t="s">
        <v>1815</v>
      </c>
      <c r="AM21" s="86" t="s">
        <v>211</v>
      </c>
      <c r="AN21" s="86" t="s">
        <v>155</v>
      </c>
      <c r="AO21" s="143">
        <f t="shared" si="0"/>
        <v>0</v>
      </c>
      <c r="AP21" s="85" t="s">
        <v>1816</v>
      </c>
      <c r="AQ21" s="100" t="s">
        <v>159</v>
      </c>
      <c r="AR21" s="97" t="s">
        <v>127</v>
      </c>
      <c r="AV21" s="99"/>
      <c r="AW21" s="159" t="s">
        <v>1817</v>
      </c>
      <c r="AX21" s="102" t="s">
        <v>1818</v>
      </c>
      <c r="AY21" s="157" t="s">
        <v>1819</v>
      </c>
      <c r="AZ21" s="159"/>
      <c r="BF21" s="103">
        <v>46142</v>
      </c>
      <c r="BG21" s="46"/>
      <c r="BH21" s="46"/>
      <c r="BI21" s="46">
        <f t="shared" si="1"/>
        <v>0</v>
      </c>
      <c r="BJ21" s="46">
        <f t="shared" si="2"/>
        <v>0</v>
      </c>
    </row>
    <row r="22" spans="1:62" ht="120" customHeight="1" x14ac:dyDescent="0.2">
      <c r="A22" s="170" t="s">
        <v>181</v>
      </c>
      <c r="B22" s="132"/>
      <c r="C22" s="150">
        <v>0</v>
      </c>
      <c r="D22" s="150">
        <v>0</v>
      </c>
      <c r="E22" s="133">
        <v>913.5</v>
      </c>
      <c r="F22" s="134" t="s">
        <v>905</v>
      </c>
      <c r="G22" s="86" t="s">
        <v>544</v>
      </c>
      <c r="H22" s="86" t="s">
        <v>506</v>
      </c>
      <c r="I22" s="89"/>
      <c r="J22" s="90">
        <v>8</v>
      </c>
      <c r="K22" s="86" t="s">
        <v>897</v>
      </c>
      <c r="L22" s="86"/>
      <c r="M22" s="92" t="s">
        <v>153</v>
      </c>
      <c r="N22" s="86" t="s">
        <v>108</v>
      </c>
      <c r="O22" s="163" t="s">
        <v>220</v>
      </c>
      <c r="P22" s="163" t="s">
        <v>220</v>
      </c>
      <c r="Q22" s="91" t="s">
        <v>109</v>
      </c>
      <c r="R22" s="91" t="s">
        <v>207</v>
      </c>
      <c r="S22" s="91" t="s">
        <v>906</v>
      </c>
      <c r="T22" s="92">
        <v>10</v>
      </c>
      <c r="U22" s="93">
        <v>6</v>
      </c>
      <c r="V22" s="94">
        <v>45385</v>
      </c>
      <c r="W22" s="94">
        <v>46133</v>
      </c>
      <c r="X22" s="95">
        <v>9785171635503</v>
      </c>
      <c r="Y22" s="96">
        <v>416</v>
      </c>
      <c r="Z22" s="97">
        <v>0.45</v>
      </c>
      <c r="AA22" s="98" t="s">
        <v>147</v>
      </c>
      <c r="AB22" s="98" t="s">
        <v>166</v>
      </c>
      <c r="AC22" s="98" t="s">
        <v>148</v>
      </c>
      <c r="AD22" s="91" t="s">
        <v>110</v>
      </c>
      <c r="AE22" s="135" t="s">
        <v>118</v>
      </c>
      <c r="AF22" s="168"/>
      <c r="AG22" s="98" t="s">
        <v>283</v>
      </c>
      <c r="AH22" s="98"/>
      <c r="AI22" s="86" t="s">
        <v>507</v>
      </c>
      <c r="AJ22" s="101"/>
      <c r="AK22" s="91" t="s">
        <v>545</v>
      </c>
      <c r="AL22" s="100" t="s">
        <v>907</v>
      </c>
      <c r="AM22" s="86" t="s">
        <v>219</v>
      </c>
      <c r="AN22" s="86" t="s">
        <v>155</v>
      </c>
      <c r="AO22" s="143">
        <f t="shared" si="0"/>
        <v>0</v>
      </c>
      <c r="AP22" s="85" t="s">
        <v>908</v>
      </c>
      <c r="AQ22" s="100" t="s">
        <v>156</v>
      </c>
      <c r="AR22" s="97" t="s">
        <v>127</v>
      </c>
      <c r="AV22" s="99"/>
      <c r="AW22" s="159" t="s">
        <v>909</v>
      </c>
      <c r="AX22" s="102" t="s">
        <v>546</v>
      </c>
      <c r="AY22" s="157" t="s">
        <v>547</v>
      </c>
      <c r="AZ22" s="159"/>
      <c r="BF22" s="103">
        <v>46140</v>
      </c>
      <c r="BG22" s="46"/>
      <c r="BH22" s="46"/>
      <c r="BI22" s="46">
        <f t="shared" si="1"/>
        <v>0</v>
      </c>
      <c r="BJ22" s="46">
        <f t="shared" si="2"/>
        <v>0</v>
      </c>
    </row>
    <row r="23" spans="1:62" ht="120" customHeight="1" x14ac:dyDescent="0.2">
      <c r="A23" s="170" t="s">
        <v>181</v>
      </c>
      <c r="B23" s="132"/>
      <c r="C23" s="150">
        <v>0</v>
      </c>
      <c r="D23" s="150">
        <v>0</v>
      </c>
      <c r="E23" s="133">
        <v>2501.1</v>
      </c>
      <c r="F23" s="134" t="s">
        <v>1977</v>
      </c>
      <c r="G23" s="86" t="s">
        <v>1978</v>
      </c>
      <c r="H23" s="86" t="s">
        <v>1979</v>
      </c>
      <c r="I23" s="89"/>
      <c r="J23" s="90">
        <v>5</v>
      </c>
      <c r="K23" s="86"/>
      <c r="L23" s="86"/>
      <c r="M23" s="92" t="s">
        <v>153</v>
      </c>
      <c r="N23" s="86" t="s">
        <v>108</v>
      </c>
      <c r="O23" s="163" t="s">
        <v>200</v>
      </c>
      <c r="P23" s="163" t="s">
        <v>201</v>
      </c>
      <c r="Q23" s="91" t="s">
        <v>109</v>
      </c>
      <c r="R23" s="91" t="s">
        <v>207</v>
      </c>
      <c r="S23" s="91" t="s">
        <v>1980</v>
      </c>
      <c r="T23" s="92">
        <v>22</v>
      </c>
      <c r="U23" s="93">
        <v>4</v>
      </c>
      <c r="V23" s="94">
        <v>45306</v>
      </c>
      <c r="W23" s="94">
        <v>46111</v>
      </c>
      <c r="X23" s="95">
        <v>9785171462871</v>
      </c>
      <c r="Y23" s="96">
        <v>512</v>
      </c>
      <c r="Z23" s="97">
        <v>1.4319999999999999</v>
      </c>
      <c r="AA23" s="98" t="s">
        <v>141</v>
      </c>
      <c r="AB23" s="98" t="s">
        <v>192</v>
      </c>
      <c r="AC23" s="98" t="s">
        <v>142</v>
      </c>
      <c r="AD23" s="91" t="s">
        <v>110</v>
      </c>
      <c r="AE23" s="135" t="s">
        <v>118</v>
      </c>
      <c r="AF23" s="168"/>
      <c r="AG23" s="98" t="s">
        <v>443</v>
      </c>
      <c r="AH23" s="98"/>
      <c r="AI23" s="86" t="s">
        <v>1981</v>
      </c>
      <c r="AJ23" s="101"/>
      <c r="AK23" s="91" t="s">
        <v>1982</v>
      </c>
      <c r="AL23" s="100" t="s">
        <v>1983</v>
      </c>
      <c r="AM23" s="86" t="s">
        <v>436</v>
      </c>
      <c r="AN23" s="86" t="s">
        <v>233</v>
      </c>
      <c r="AO23" s="143">
        <f t="shared" si="0"/>
        <v>0</v>
      </c>
      <c r="AP23" s="85" t="s">
        <v>1984</v>
      </c>
      <c r="AQ23" s="100" t="s">
        <v>156</v>
      </c>
      <c r="AR23" s="97" t="s">
        <v>127</v>
      </c>
      <c r="AV23" s="99"/>
      <c r="AW23" s="159" t="s">
        <v>1985</v>
      </c>
      <c r="AX23" s="102" t="s">
        <v>1986</v>
      </c>
      <c r="AY23" s="157" t="s">
        <v>1987</v>
      </c>
      <c r="AZ23" s="159"/>
      <c r="BF23" s="103">
        <v>46146</v>
      </c>
      <c r="BG23" s="46"/>
      <c r="BH23" s="46"/>
      <c r="BI23" s="46">
        <f t="shared" si="1"/>
        <v>0</v>
      </c>
      <c r="BJ23" s="46">
        <f t="shared" si="2"/>
        <v>0</v>
      </c>
    </row>
    <row r="24" spans="1:62" ht="120" customHeight="1" x14ac:dyDescent="0.2">
      <c r="A24" s="170" t="s">
        <v>181</v>
      </c>
      <c r="B24" s="132"/>
      <c r="C24" s="150">
        <v>0</v>
      </c>
      <c r="D24" s="150">
        <v>0</v>
      </c>
      <c r="E24" s="133">
        <v>875.7</v>
      </c>
      <c r="F24" s="134" t="s">
        <v>910</v>
      </c>
      <c r="G24" s="86" t="s">
        <v>911</v>
      </c>
      <c r="H24" s="86" t="s">
        <v>912</v>
      </c>
      <c r="I24" s="89"/>
      <c r="J24" s="90">
        <v>5</v>
      </c>
      <c r="K24" s="86" t="s">
        <v>897</v>
      </c>
      <c r="L24" s="86"/>
      <c r="M24" s="92" t="s">
        <v>135</v>
      </c>
      <c r="N24" s="86" t="s">
        <v>108</v>
      </c>
      <c r="O24" s="163" t="s">
        <v>174</v>
      </c>
      <c r="P24" s="163" t="s">
        <v>190</v>
      </c>
      <c r="Q24" s="91" t="s">
        <v>109</v>
      </c>
      <c r="R24" s="91" t="s">
        <v>207</v>
      </c>
      <c r="S24" s="91" t="s">
        <v>913</v>
      </c>
      <c r="T24" s="92">
        <v>10</v>
      </c>
      <c r="U24" s="93">
        <v>6</v>
      </c>
      <c r="V24" s="94">
        <v>44865</v>
      </c>
      <c r="W24" s="94">
        <v>46132</v>
      </c>
      <c r="X24" s="95">
        <v>9785171488598</v>
      </c>
      <c r="Y24" s="96">
        <v>352</v>
      </c>
      <c r="Z24" s="97">
        <v>0.45</v>
      </c>
      <c r="AA24" s="98" t="s">
        <v>136</v>
      </c>
      <c r="AB24" s="98" t="s">
        <v>279</v>
      </c>
      <c r="AC24" s="98" t="s">
        <v>137</v>
      </c>
      <c r="AD24" s="91" t="s">
        <v>110</v>
      </c>
      <c r="AE24" s="135" t="s">
        <v>118</v>
      </c>
      <c r="AF24" s="168"/>
      <c r="AG24" s="98" t="s">
        <v>398</v>
      </c>
      <c r="AH24" s="98"/>
      <c r="AI24" s="86" t="s">
        <v>914</v>
      </c>
      <c r="AJ24" s="101"/>
      <c r="AK24" s="91" t="s">
        <v>915</v>
      </c>
      <c r="AL24" s="100" t="s">
        <v>916</v>
      </c>
      <c r="AM24" s="86" t="s">
        <v>231</v>
      </c>
      <c r="AN24" s="86" t="s">
        <v>233</v>
      </c>
      <c r="AO24" s="143">
        <f t="shared" si="0"/>
        <v>0</v>
      </c>
      <c r="AP24" s="85" t="s">
        <v>917</v>
      </c>
      <c r="AQ24" s="100" t="s">
        <v>111</v>
      </c>
      <c r="AR24" s="97" t="s">
        <v>127</v>
      </c>
      <c r="AV24" s="99"/>
      <c r="AW24" s="159" t="s">
        <v>918</v>
      </c>
      <c r="AX24" s="102" t="s">
        <v>919</v>
      </c>
      <c r="AY24" s="157" t="s">
        <v>920</v>
      </c>
      <c r="AZ24" s="159"/>
      <c r="BF24" s="103">
        <v>46140</v>
      </c>
      <c r="BG24" s="46"/>
      <c r="BH24" s="46"/>
      <c r="BI24" s="46">
        <f t="shared" si="1"/>
        <v>0</v>
      </c>
      <c r="BJ24" s="46">
        <f t="shared" si="2"/>
        <v>0</v>
      </c>
    </row>
    <row r="25" spans="1:62" ht="120" customHeight="1" x14ac:dyDescent="0.2">
      <c r="A25" s="170" t="s">
        <v>181</v>
      </c>
      <c r="B25" s="132"/>
      <c r="C25" s="150">
        <v>0</v>
      </c>
      <c r="D25" s="150">
        <v>0</v>
      </c>
      <c r="E25" s="133">
        <v>781.2</v>
      </c>
      <c r="F25" s="134" t="s">
        <v>921</v>
      </c>
      <c r="G25" s="86" t="s">
        <v>922</v>
      </c>
      <c r="H25" s="86" t="s">
        <v>923</v>
      </c>
      <c r="I25" s="89"/>
      <c r="J25" s="90" t="s">
        <v>198</v>
      </c>
      <c r="K25" s="86" t="s">
        <v>897</v>
      </c>
      <c r="L25" s="86"/>
      <c r="M25" s="92" t="s">
        <v>153</v>
      </c>
      <c r="N25" s="86" t="s">
        <v>108</v>
      </c>
      <c r="O25" s="163" t="s">
        <v>204</v>
      </c>
      <c r="P25" s="163" t="s">
        <v>204</v>
      </c>
      <c r="Q25" s="91" t="s">
        <v>109</v>
      </c>
      <c r="R25" s="91" t="s">
        <v>207</v>
      </c>
      <c r="S25" s="91" t="s">
        <v>924</v>
      </c>
      <c r="T25" s="92">
        <v>10</v>
      </c>
      <c r="U25" s="93">
        <v>6</v>
      </c>
      <c r="V25" s="94">
        <v>46113</v>
      </c>
      <c r="W25" s="94">
        <v>46113</v>
      </c>
      <c r="X25" s="95">
        <v>9785171538880</v>
      </c>
      <c r="Y25" s="96">
        <v>272</v>
      </c>
      <c r="Z25" s="97">
        <v>0.33</v>
      </c>
      <c r="AA25" s="98" t="s">
        <v>170</v>
      </c>
      <c r="AB25" s="98" t="s">
        <v>162</v>
      </c>
      <c r="AC25" s="98" t="s">
        <v>171</v>
      </c>
      <c r="AD25" s="91" t="s">
        <v>110</v>
      </c>
      <c r="AE25" s="169" t="s">
        <v>197</v>
      </c>
      <c r="AF25" s="168"/>
      <c r="AG25" s="98" t="s">
        <v>350</v>
      </c>
      <c r="AH25" s="98"/>
      <c r="AI25" s="86" t="s">
        <v>925</v>
      </c>
      <c r="AJ25" s="101" t="s">
        <v>111</v>
      </c>
      <c r="AK25" s="91"/>
      <c r="AL25" s="100" t="s">
        <v>926</v>
      </c>
      <c r="AM25" s="86" t="s">
        <v>351</v>
      </c>
      <c r="AN25" s="86" t="s">
        <v>144</v>
      </c>
      <c r="AO25" s="143">
        <f t="shared" si="0"/>
        <v>0</v>
      </c>
      <c r="AP25" s="85" t="s">
        <v>927</v>
      </c>
      <c r="AQ25" s="100" t="s">
        <v>111</v>
      </c>
      <c r="AR25" s="97" t="s">
        <v>127</v>
      </c>
      <c r="AV25" s="99"/>
      <c r="AW25" s="159" t="s">
        <v>928</v>
      </c>
      <c r="AX25" s="102"/>
      <c r="AY25" s="157" t="s">
        <v>929</v>
      </c>
      <c r="AZ25" s="159"/>
      <c r="BF25" s="103">
        <v>46140</v>
      </c>
      <c r="BG25" s="46"/>
      <c r="BH25" s="46"/>
      <c r="BI25" s="46">
        <f t="shared" si="1"/>
        <v>0</v>
      </c>
      <c r="BJ25" s="46">
        <f t="shared" si="2"/>
        <v>0</v>
      </c>
    </row>
    <row r="26" spans="1:62" ht="120" customHeight="1" x14ac:dyDescent="0.2">
      <c r="A26" s="170" t="s">
        <v>181</v>
      </c>
      <c r="B26" s="132"/>
      <c r="C26" s="150">
        <v>0</v>
      </c>
      <c r="D26" s="150">
        <v>0</v>
      </c>
      <c r="E26" s="133">
        <v>737.1</v>
      </c>
      <c r="F26" s="134" t="s">
        <v>1497</v>
      </c>
      <c r="G26" s="86" t="s">
        <v>1498</v>
      </c>
      <c r="H26" s="86" t="s">
        <v>932</v>
      </c>
      <c r="I26" s="89"/>
      <c r="J26" s="90">
        <v>7</v>
      </c>
      <c r="K26" s="86"/>
      <c r="L26" s="86"/>
      <c r="M26" s="92" t="s">
        <v>153</v>
      </c>
      <c r="N26" s="86" t="s">
        <v>108</v>
      </c>
      <c r="O26" s="163" t="s">
        <v>310</v>
      </c>
      <c r="P26" s="163" t="s">
        <v>310</v>
      </c>
      <c r="Q26" s="91" t="s">
        <v>109</v>
      </c>
      <c r="R26" s="91" t="s">
        <v>207</v>
      </c>
      <c r="S26" s="91" t="s">
        <v>1499</v>
      </c>
      <c r="T26" s="92">
        <v>10</v>
      </c>
      <c r="U26" s="93">
        <v>12</v>
      </c>
      <c r="V26" s="94">
        <v>44498</v>
      </c>
      <c r="W26" s="94">
        <v>46136</v>
      </c>
      <c r="X26" s="95">
        <v>9785171380137</v>
      </c>
      <c r="Y26" s="96">
        <v>88</v>
      </c>
      <c r="Z26" s="97">
        <v>0.35899999999999999</v>
      </c>
      <c r="AA26" s="98" t="s">
        <v>188</v>
      </c>
      <c r="AB26" s="98" t="s">
        <v>202</v>
      </c>
      <c r="AC26" s="98" t="s">
        <v>189</v>
      </c>
      <c r="AD26" s="91" t="s">
        <v>110</v>
      </c>
      <c r="AE26" s="135" t="s">
        <v>118</v>
      </c>
      <c r="AF26" s="168"/>
      <c r="AG26" s="98" t="s">
        <v>373</v>
      </c>
      <c r="AH26" s="98"/>
      <c r="AI26" s="86" t="s">
        <v>934</v>
      </c>
      <c r="AJ26" s="101"/>
      <c r="AK26" s="91" t="s">
        <v>1500</v>
      </c>
      <c r="AL26" s="100" t="s">
        <v>1501</v>
      </c>
      <c r="AM26" s="86" t="s">
        <v>247</v>
      </c>
      <c r="AN26" s="86" t="s">
        <v>155</v>
      </c>
      <c r="AO26" s="143">
        <f t="shared" si="0"/>
        <v>0</v>
      </c>
      <c r="AP26" s="85" t="s">
        <v>1502</v>
      </c>
      <c r="AQ26" s="100" t="s">
        <v>159</v>
      </c>
      <c r="AR26" s="97" t="s">
        <v>127</v>
      </c>
      <c r="AV26" s="99"/>
      <c r="AW26" s="159" t="s">
        <v>1503</v>
      </c>
      <c r="AX26" s="102" t="s">
        <v>1504</v>
      </c>
      <c r="AY26" s="157" t="s">
        <v>1505</v>
      </c>
      <c r="AZ26" s="159"/>
      <c r="BF26" s="103">
        <v>46141</v>
      </c>
      <c r="BG26" s="46"/>
      <c r="BH26" s="46"/>
      <c r="BI26" s="46">
        <f t="shared" si="1"/>
        <v>0</v>
      </c>
      <c r="BJ26" s="46">
        <f t="shared" si="2"/>
        <v>0</v>
      </c>
    </row>
    <row r="27" spans="1:62" ht="120" customHeight="1" x14ac:dyDescent="0.2">
      <c r="A27" s="170" t="s">
        <v>181</v>
      </c>
      <c r="B27" s="132"/>
      <c r="C27" s="150">
        <v>0</v>
      </c>
      <c r="D27" s="150">
        <v>0</v>
      </c>
      <c r="E27" s="133">
        <v>737.1</v>
      </c>
      <c r="F27" s="134" t="s">
        <v>930</v>
      </c>
      <c r="G27" s="86" t="s">
        <v>931</v>
      </c>
      <c r="H27" s="86" t="s">
        <v>932</v>
      </c>
      <c r="I27" s="89"/>
      <c r="J27" s="90">
        <v>6</v>
      </c>
      <c r="K27" s="86" t="s">
        <v>897</v>
      </c>
      <c r="L27" s="86"/>
      <c r="M27" s="92" t="s">
        <v>153</v>
      </c>
      <c r="N27" s="86" t="s">
        <v>108</v>
      </c>
      <c r="O27" s="163" t="s">
        <v>310</v>
      </c>
      <c r="P27" s="163" t="s">
        <v>310</v>
      </c>
      <c r="Q27" s="91" t="s">
        <v>109</v>
      </c>
      <c r="R27" s="91" t="s">
        <v>207</v>
      </c>
      <c r="S27" s="91" t="s">
        <v>933</v>
      </c>
      <c r="T27" s="92">
        <v>10</v>
      </c>
      <c r="U27" s="93">
        <v>12</v>
      </c>
      <c r="V27" s="94">
        <v>44679</v>
      </c>
      <c r="W27" s="94">
        <v>46136</v>
      </c>
      <c r="X27" s="95">
        <v>9785171475499</v>
      </c>
      <c r="Y27" s="96">
        <v>88</v>
      </c>
      <c r="Z27" s="97">
        <v>0.38300000000000001</v>
      </c>
      <c r="AA27" s="98" t="s">
        <v>188</v>
      </c>
      <c r="AB27" s="98" t="s">
        <v>202</v>
      </c>
      <c r="AC27" s="98" t="s">
        <v>189</v>
      </c>
      <c r="AD27" s="91" t="s">
        <v>110</v>
      </c>
      <c r="AE27" s="135" t="s">
        <v>118</v>
      </c>
      <c r="AF27" s="168"/>
      <c r="AG27" s="98" t="s">
        <v>373</v>
      </c>
      <c r="AH27" s="98"/>
      <c r="AI27" s="86" t="s">
        <v>934</v>
      </c>
      <c r="AJ27" s="101"/>
      <c r="AK27" s="91" t="s">
        <v>935</v>
      </c>
      <c r="AL27" s="100" t="s">
        <v>936</v>
      </c>
      <c r="AM27" s="86" t="s">
        <v>247</v>
      </c>
      <c r="AN27" s="86" t="s">
        <v>155</v>
      </c>
      <c r="AO27" s="143">
        <f t="shared" si="0"/>
        <v>0</v>
      </c>
      <c r="AP27" s="85" t="s">
        <v>937</v>
      </c>
      <c r="AQ27" s="100" t="s">
        <v>159</v>
      </c>
      <c r="AR27" s="97" t="s">
        <v>127</v>
      </c>
      <c r="AV27" s="99"/>
      <c r="AW27" s="159" t="s">
        <v>938</v>
      </c>
      <c r="AX27" s="102" t="s">
        <v>939</v>
      </c>
      <c r="AY27" s="157" t="s">
        <v>940</v>
      </c>
      <c r="AZ27" s="159"/>
      <c r="BF27" s="103">
        <v>46140</v>
      </c>
      <c r="BG27" s="46"/>
      <c r="BH27" s="46"/>
      <c r="BI27" s="46">
        <f t="shared" si="1"/>
        <v>0</v>
      </c>
      <c r="BJ27" s="46">
        <f t="shared" si="2"/>
        <v>0</v>
      </c>
    </row>
    <row r="28" spans="1:62" ht="120" customHeight="1" x14ac:dyDescent="0.2">
      <c r="A28" s="170" t="s">
        <v>181</v>
      </c>
      <c r="B28" s="132"/>
      <c r="C28" s="150">
        <v>0</v>
      </c>
      <c r="D28" s="150">
        <v>0</v>
      </c>
      <c r="E28" s="133">
        <v>825.30000000000007</v>
      </c>
      <c r="F28" s="134" t="s">
        <v>1506</v>
      </c>
      <c r="G28" s="86" t="s">
        <v>1507</v>
      </c>
      <c r="H28" s="86" t="s">
        <v>1508</v>
      </c>
      <c r="I28" s="89"/>
      <c r="J28" s="90" t="s">
        <v>196</v>
      </c>
      <c r="K28" s="86"/>
      <c r="L28" s="86"/>
      <c r="M28" s="92" t="s">
        <v>135</v>
      </c>
      <c r="N28" s="86" t="s">
        <v>108</v>
      </c>
      <c r="O28" s="163" t="s">
        <v>174</v>
      </c>
      <c r="P28" s="163" t="s">
        <v>190</v>
      </c>
      <c r="Q28" s="91" t="s">
        <v>109</v>
      </c>
      <c r="R28" s="91" t="s">
        <v>207</v>
      </c>
      <c r="S28" s="91" t="s">
        <v>1509</v>
      </c>
      <c r="T28" s="92">
        <v>10</v>
      </c>
      <c r="U28" s="93">
        <v>14</v>
      </c>
      <c r="V28" s="94">
        <v>46136</v>
      </c>
      <c r="W28" s="94">
        <v>46136</v>
      </c>
      <c r="X28" s="95">
        <v>9785171826147</v>
      </c>
      <c r="Y28" s="96">
        <v>304</v>
      </c>
      <c r="Z28" s="97">
        <v>0.39900000000000002</v>
      </c>
      <c r="AA28" s="98" t="s">
        <v>136</v>
      </c>
      <c r="AB28" s="98" t="s">
        <v>225</v>
      </c>
      <c r="AC28" s="98" t="s">
        <v>137</v>
      </c>
      <c r="AD28" s="91" t="s">
        <v>110</v>
      </c>
      <c r="AE28" s="169" t="s">
        <v>197</v>
      </c>
      <c r="AF28" s="168"/>
      <c r="AG28" s="98" t="s">
        <v>552</v>
      </c>
      <c r="AH28" s="98"/>
      <c r="AI28" s="86" t="s">
        <v>1508</v>
      </c>
      <c r="AJ28" s="101"/>
      <c r="AK28" s="91"/>
      <c r="AL28" s="100" t="s">
        <v>1510</v>
      </c>
      <c r="AM28" s="86" t="s">
        <v>231</v>
      </c>
      <c r="AN28" s="86" t="s">
        <v>233</v>
      </c>
      <c r="AO28" s="143">
        <f t="shared" si="0"/>
        <v>0</v>
      </c>
      <c r="AP28" s="85" t="s">
        <v>1511</v>
      </c>
      <c r="AQ28" s="100" t="s">
        <v>111</v>
      </c>
      <c r="AR28" s="97" t="s">
        <v>127</v>
      </c>
      <c r="AV28" s="99"/>
      <c r="AW28" s="159" t="s">
        <v>1512</v>
      </c>
      <c r="AX28" s="102"/>
      <c r="AY28" s="157" t="s">
        <v>1513</v>
      </c>
      <c r="AZ28" s="159"/>
      <c r="BF28" s="103">
        <v>46141</v>
      </c>
      <c r="BG28" s="46"/>
      <c r="BH28" s="46"/>
      <c r="BI28" s="46">
        <f t="shared" si="1"/>
        <v>0</v>
      </c>
      <c r="BJ28" s="46">
        <f t="shared" si="2"/>
        <v>0</v>
      </c>
    </row>
    <row r="29" spans="1:62" ht="120" customHeight="1" x14ac:dyDescent="0.2">
      <c r="A29" s="170" t="s">
        <v>181</v>
      </c>
      <c r="B29" s="132"/>
      <c r="C29" s="150">
        <v>0</v>
      </c>
      <c r="D29" s="150">
        <v>0</v>
      </c>
      <c r="E29" s="133">
        <v>762.30000000000007</v>
      </c>
      <c r="F29" s="134" t="s">
        <v>1988</v>
      </c>
      <c r="G29" s="86" t="s">
        <v>444</v>
      </c>
      <c r="H29" s="86" t="s">
        <v>1508</v>
      </c>
      <c r="I29" s="89"/>
      <c r="J29" s="90">
        <v>5</v>
      </c>
      <c r="K29" s="86"/>
      <c r="L29" s="86"/>
      <c r="M29" s="92" t="s">
        <v>135</v>
      </c>
      <c r="N29" s="86" t="s">
        <v>108</v>
      </c>
      <c r="O29" s="163" t="s">
        <v>174</v>
      </c>
      <c r="P29" s="163" t="s">
        <v>190</v>
      </c>
      <c r="Q29" s="91" t="s">
        <v>109</v>
      </c>
      <c r="R29" s="91" t="s">
        <v>207</v>
      </c>
      <c r="S29" s="91" t="s">
        <v>1989</v>
      </c>
      <c r="T29" s="92">
        <v>10</v>
      </c>
      <c r="U29" s="93">
        <v>16</v>
      </c>
      <c r="V29" s="94">
        <v>45240</v>
      </c>
      <c r="W29" s="94">
        <v>46140</v>
      </c>
      <c r="X29" s="95">
        <v>9785171604905</v>
      </c>
      <c r="Y29" s="96">
        <v>288</v>
      </c>
      <c r="Z29" s="97">
        <v>0.35599999999999998</v>
      </c>
      <c r="AA29" s="98" t="s">
        <v>136</v>
      </c>
      <c r="AB29" s="98" t="s">
        <v>279</v>
      </c>
      <c r="AC29" s="98" t="s">
        <v>137</v>
      </c>
      <c r="AD29" s="91" t="s">
        <v>110</v>
      </c>
      <c r="AE29" s="135" t="s">
        <v>118</v>
      </c>
      <c r="AF29" s="168"/>
      <c r="AG29" s="98" t="s">
        <v>371</v>
      </c>
      <c r="AH29" s="98"/>
      <c r="AI29" s="86" t="s">
        <v>1508</v>
      </c>
      <c r="AJ29" s="101"/>
      <c r="AK29" s="91"/>
      <c r="AL29" s="100" t="s">
        <v>1990</v>
      </c>
      <c r="AM29" s="86" t="s">
        <v>249</v>
      </c>
      <c r="AN29" s="86" t="s">
        <v>233</v>
      </c>
      <c r="AO29" s="143">
        <f t="shared" si="0"/>
        <v>0</v>
      </c>
      <c r="AP29" s="85" t="s">
        <v>1991</v>
      </c>
      <c r="AQ29" s="100" t="s">
        <v>111</v>
      </c>
      <c r="AR29" s="97" t="s">
        <v>127</v>
      </c>
      <c r="AV29" s="99"/>
      <c r="AW29" s="159" t="s">
        <v>1992</v>
      </c>
      <c r="AX29" s="102"/>
      <c r="AY29" s="157" t="s">
        <v>1993</v>
      </c>
      <c r="AZ29" s="159"/>
      <c r="BF29" s="103">
        <v>46146</v>
      </c>
      <c r="BG29" s="46"/>
      <c r="BH29" s="46"/>
      <c r="BI29" s="46">
        <f t="shared" si="1"/>
        <v>0</v>
      </c>
      <c r="BJ29" s="46">
        <f t="shared" si="2"/>
        <v>0</v>
      </c>
    </row>
    <row r="30" spans="1:62" ht="120" customHeight="1" x14ac:dyDescent="0.2">
      <c r="A30" s="170" t="s">
        <v>181</v>
      </c>
      <c r="B30" s="132"/>
      <c r="C30" s="150">
        <v>0</v>
      </c>
      <c r="D30" s="150">
        <v>0</v>
      </c>
      <c r="E30" s="133">
        <v>762.30000000000007</v>
      </c>
      <c r="F30" s="134" t="s">
        <v>1994</v>
      </c>
      <c r="G30" s="86" t="s">
        <v>1995</v>
      </c>
      <c r="H30" s="86" t="s">
        <v>1996</v>
      </c>
      <c r="I30" s="89"/>
      <c r="J30" s="90">
        <v>9</v>
      </c>
      <c r="K30" s="86"/>
      <c r="L30" s="86"/>
      <c r="M30" s="92" t="s">
        <v>135</v>
      </c>
      <c r="N30" s="86" t="s">
        <v>108</v>
      </c>
      <c r="O30" s="163" t="s">
        <v>221</v>
      </c>
      <c r="P30" s="163" t="s">
        <v>237</v>
      </c>
      <c r="Q30" s="91" t="s">
        <v>109</v>
      </c>
      <c r="R30" s="91" t="s">
        <v>207</v>
      </c>
      <c r="S30" s="91" t="s">
        <v>1997</v>
      </c>
      <c r="T30" s="92">
        <v>22</v>
      </c>
      <c r="U30" s="93">
        <v>18</v>
      </c>
      <c r="V30" s="94">
        <v>45006</v>
      </c>
      <c r="W30" s="94">
        <v>46140</v>
      </c>
      <c r="X30" s="95">
        <v>9785171552404</v>
      </c>
      <c r="Y30" s="96">
        <v>256</v>
      </c>
      <c r="Z30" s="97">
        <v>0.32100000000000001</v>
      </c>
      <c r="AA30" s="98" t="s">
        <v>136</v>
      </c>
      <c r="AB30" s="98" t="s">
        <v>166</v>
      </c>
      <c r="AC30" s="98" t="s">
        <v>137</v>
      </c>
      <c r="AD30" s="91" t="s">
        <v>110</v>
      </c>
      <c r="AE30" s="135" t="s">
        <v>118</v>
      </c>
      <c r="AF30" s="168"/>
      <c r="AG30" s="98" t="s">
        <v>398</v>
      </c>
      <c r="AH30" s="98"/>
      <c r="AI30" s="86" t="s">
        <v>1996</v>
      </c>
      <c r="AJ30" s="101"/>
      <c r="AK30" s="91"/>
      <c r="AL30" s="100" t="s">
        <v>1998</v>
      </c>
      <c r="AM30" s="86" t="s">
        <v>303</v>
      </c>
      <c r="AN30" s="86" t="s">
        <v>233</v>
      </c>
      <c r="AO30" s="143">
        <f t="shared" si="0"/>
        <v>0</v>
      </c>
      <c r="AP30" s="85" t="s">
        <v>1999</v>
      </c>
      <c r="AQ30" s="100" t="s">
        <v>111</v>
      </c>
      <c r="AR30" s="97" t="s">
        <v>127</v>
      </c>
      <c r="AV30" s="99"/>
      <c r="AW30" s="159" t="s">
        <v>2000</v>
      </c>
      <c r="AX30" s="102"/>
      <c r="AY30" s="157" t="s">
        <v>2001</v>
      </c>
      <c r="AZ30" s="159"/>
      <c r="BF30" s="103">
        <v>46146</v>
      </c>
      <c r="BG30" s="46"/>
      <c r="BH30" s="46"/>
      <c r="BI30" s="46">
        <f t="shared" si="1"/>
        <v>0</v>
      </c>
      <c r="BJ30" s="46">
        <f t="shared" si="2"/>
        <v>0</v>
      </c>
    </row>
    <row r="31" spans="1:62" ht="120" customHeight="1" x14ac:dyDescent="0.2">
      <c r="A31" s="170" t="s">
        <v>181</v>
      </c>
      <c r="B31" s="132"/>
      <c r="C31" s="150">
        <v>0</v>
      </c>
      <c r="D31" s="150">
        <v>0</v>
      </c>
      <c r="E31" s="133">
        <v>220.5</v>
      </c>
      <c r="F31" s="134" t="s">
        <v>1514</v>
      </c>
      <c r="G31" s="86" t="s">
        <v>213</v>
      </c>
      <c r="H31" s="86" t="s">
        <v>1515</v>
      </c>
      <c r="I31" s="89"/>
      <c r="J31" s="90">
        <v>3</v>
      </c>
      <c r="K31" s="86"/>
      <c r="L31" s="86"/>
      <c r="M31" s="92" t="s">
        <v>214</v>
      </c>
      <c r="N31" s="86" t="s">
        <v>108</v>
      </c>
      <c r="O31" s="163" t="s">
        <v>215</v>
      </c>
      <c r="P31" s="163" t="s">
        <v>252</v>
      </c>
      <c r="Q31" s="91" t="s">
        <v>109</v>
      </c>
      <c r="R31" s="91" t="s">
        <v>207</v>
      </c>
      <c r="S31" s="91" t="s">
        <v>1516</v>
      </c>
      <c r="T31" s="92">
        <v>10</v>
      </c>
      <c r="U31" s="93">
        <v>64</v>
      </c>
      <c r="V31" s="94">
        <v>45139</v>
      </c>
      <c r="W31" s="94">
        <v>46139</v>
      </c>
      <c r="X31" s="95">
        <v>9785171542085</v>
      </c>
      <c r="Y31" s="96">
        <v>160</v>
      </c>
      <c r="Z31" s="97">
        <v>7.3999999999999996E-2</v>
      </c>
      <c r="AA31" s="98" t="s">
        <v>362</v>
      </c>
      <c r="AB31" s="98" t="s">
        <v>193</v>
      </c>
      <c r="AC31" s="98" t="s">
        <v>363</v>
      </c>
      <c r="AD31" s="91">
        <v>3</v>
      </c>
      <c r="AE31" s="135" t="s">
        <v>118</v>
      </c>
      <c r="AF31" s="168"/>
      <c r="AG31" s="98" t="s">
        <v>274</v>
      </c>
      <c r="AH31" s="98"/>
      <c r="AI31" s="86" t="s">
        <v>1517</v>
      </c>
      <c r="AJ31" s="101" t="s">
        <v>143</v>
      </c>
      <c r="AK31" s="91"/>
      <c r="AL31" s="100" t="s">
        <v>1518</v>
      </c>
      <c r="AM31" s="86" t="s">
        <v>186</v>
      </c>
      <c r="AN31" s="86" t="s">
        <v>144</v>
      </c>
      <c r="AO31" s="143">
        <f t="shared" si="0"/>
        <v>0</v>
      </c>
      <c r="AP31" s="85" t="s">
        <v>1519</v>
      </c>
      <c r="AQ31" s="100" t="s">
        <v>149</v>
      </c>
      <c r="AR31" s="97" t="s">
        <v>127</v>
      </c>
      <c r="AV31" s="99"/>
      <c r="AW31" s="159" t="s">
        <v>1520</v>
      </c>
      <c r="AX31" s="102" t="s">
        <v>1521</v>
      </c>
      <c r="AY31" s="157" t="s">
        <v>1522</v>
      </c>
      <c r="AZ31" s="159"/>
      <c r="BF31" s="103">
        <v>46141</v>
      </c>
      <c r="BG31" s="46"/>
      <c r="BH31" s="46"/>
      <c r="BI31" s="46">
        <f t="shared" si="1"/>
        <v>0</v>
      </c>
      <c r="BJ31" s="46">
        <f t="shared" si="2"/>
        <v>0</v>
      </c>
    </row>
    <row r="32" spans="1:62" ht="120" customHeight="1" x14ac:dyDescent="0.2">
      <c r="A32" s="170" t="s">
        <v>181</v>
      </c>
      <c r="B32" s="132"/>
      <c r="C32" s="150">
        <v>0</v>
      </c>
      <c r="D32" s="150">
        <v>0</v>
      </c>
      <c r="E32" s="133">
        <v>913.5</v>
      </c>
      <c r="F32" s="134" t="s">
        <v>578</v>
      </c>
      <c r="G32" s="86" t="s">
        <v>579</v>
      </c>
      <c r="H32" s="86" t="s">
        <v>508</v>
      </c>
      <c r="I32" s="89"/>
      <c r="J32" s="90" t="s">
        <v>196</v>
      </c>
      <c r="K32" s="86"/>
      <c r="L32" s="86"/>
      <c r="M32" s="92" t="s">
        <v>135</v>
      </c>
      <c r="N32" s="86" t="s">
        <v>108</v>
      </c>
      <c r="O32" s="163" t="s">
        <v>344</v>
      </c>
      <c r="P32" s="163" t="s">
        <v>418</v>
      </c>
      <c r="Q32" s="91" t="s">
        <v>109</v>
      </c>
      <c r="R32" s="91" t="s">
        <v>207</v>
      </c>
      <c r="S32" s="91" t="s">
        <v>580</v>
      </c>
      <c r="T32" s="92">
        <v>10</v>
      </c>
      <c r="U32" s="93">
        <v>10</v>
      </c>
      <c r="V32" s="94">
        <v>46135</v>
      </c>
      <c r="W32" s="94">
        <v>46135</v>
      </c>
      <c r="X32" s="95">
        <v>9785171677107</v>
      </c>
      <c r="Y32" s="96">
        <v>272</v>
      </c>
      <c r="Z32" s="97">
        <v>0.436</v>
      </c>
      <c r="AA32" s="98" t="s">
        <v>136</v>
      </c>
      <c r="AB32" s="98" t="s">
        <v>161</v>
      </c>
      <c r="AC32" s="98" t="s">
        <v>137</v>
      </c>
      <c r="AD32" s="91">
        <v>3</v>
      </c>
      <c r="AE32" s="169" t="s">
        <v>197</v>
      </c>
      <c r="AF32" s="168"/>
      <c r="AG32" s="98" t="s">
        <v>292</v>
      </c>
      <c r="AH32" s="98"/>
      <c r="AI32" s="86" t="s">
        <v>509</v>
      </c>
      <c r="AJ32" s="101"/>
      <c r="AK32" s="91"/>
      <c r="AL32" s="100" t="s">
        <v>581</v>
      </c>
      <c r="AM32" s="86" t="s">
        <v>293</v>
      </c>
      <c r="AN32" s="86" t="s">
        <v>233</v>
      </c>
      <c r="AO32" s="143">
        <f t="shared" si="0"/>
        <v>0</v>
      </c>
      <c r="AP32" s="85" t="s">
        <v>582</v>
      </c>
      <c r="AQ32" s="100" t="s">
        <v>159</v>
      </c>
      <c r="AR32" s="97" t="s">
        <v>127</v>
      </c>
      <c r="AV32" s="99"/>
      <c r="AW32" s="159" t="s">
        <v>583</v>
      </c>
      <c r="AX32" s="102" t="s">
        <v>584</v>
      </c>
      <c r="AY32" s="157" t="s">
        <v>584</v>
      </c>
      <c r="AZ32" s="159"/>
      <c r="BA32" s="24" t="s">
        <v>585</v>
      </c>
      <c r="BF32" s="103">
        <v>46139</v>
      </c>
      <c r="BG32" s="46"/>
      <c r="BH32" s="46"/>
      <c r="BI32" s="46">
        <f t="shared" si="1"/>
        <v>0</v>
      </c>
      <c r="BJ32" s="46">
        <f t="shared" si="2"/>
        <v>0</v>
      </c>
    </row>
    <row r="33" spans="1:62" ht="120" customHeight="1" x14ac:dyDescent="0.2">
      <c r="A33" s="170" t="s">
        <v>181</v>
      </c>
      <c r="B33" s="132"/>
      <c r="C33" s="150">
        <v>0</v>
      </c>
      <c r="D33" s="150">
        <v>0</v>
      </c>
      <c r="E33" s="133">
        <v>516.6</v>
      </c>
      <c r="F33" s="134" t="s">
        <v>586</v>
      </c>
      <c r="G33" s="86" t="s">
        <v>587</v>
      </c>
      <c r="H33" s="86" t="s">
        <v>419</v>
      </c>
      <c r="I33" s="89"/>
      <c r="J33" s="90" t="s">
        <v>196</v>
      </c>
      <c r="K33" s="86"/>
      <c r="L33" s="86"/>
      <c r="M33" s="92" t="s">
        <v>135</v>
      </c>
      <c r="N33" s="86" t="s">
        <v>108</v>
      </c>
      <c r="O33" s="163" t="s">
        <v>223</v>
      </c>
      <c r="P33" s="163" t="s">
        <v>224</v>
      </c>
      <c r="Q33" s="91" t="s">
        <v>109</v>
      </c>
      <c r="R33" s="91" t="s">
        <v>207</v>
      </c>
      <c r="S33" s="91" t="s">
        <v>588</v>
      </c>
      <c r="T33" s="92">
        <v>10</v>
      </c>
      <c r="U33" s="93">
        <v>10</v>
      </c>
      <c r="V33" s="94">
        <v>46122</v>
      </c>
      <c r="W33" s="94">
        <v>46122</v>
      </c>
      <c r="X33" s="95">
        <v>9785171792596</v>
      </c>
      <c r="Y33" s="96">
        <v>112</v>
      </c>
      <c r="Z33" s="97">
        <v>0.254</v>
      </c>
      <c r="AA33" s="98" t="s">
        <v>176</v>
      </c>
      <c r="AB33" s="98" t="s">
        <v>222</v>
      </c>
      <c r="AC33" s="98" t="s">
        <v>177</v>
      </c>
      <c r="AD33" s="91">
        <v>3</v>
      </c>
      <c r="AE33" s="169" t="s">
        <v>197</v>
      </c>
      <c r="AF33" s="168"/>
      <c r="AG33" s="98" t="s">
        <v>589</v>
      </c>
      <c r="AH33" s="98"/>
      <c r="AI33" s="86" t="s">
        <v>420</v>
      </c>
      <c r="AJ33" s="101"/>
      <c r="AK33" s="91"/>
      <c r="AL33" s="100" t="s">
        <v>590</v>
      </c>
      <c r="AM33" s="86" t="s">
        <v>370</v>
      </c>
      <c r="AN33" s="86" t="s">
        <v>233</v>
      </c>
      <c r="AO33" s="143">
        <f t="shared" si="0"/>
        <v>0</v>
      </c>
      <c r="AP33" s="85" t="s">
        <v>591</v>
      </c>
      <c r="AQ33" s="100" t="s">
        <v>111</v>
      </c>
      <c r="AR33" s="97" t="s">
        <v>127</v>
      </c>
      <c r="AV33" s="99"/>
      <c r="AW33" s="159" t="s">
        <v>592</v>
      </c>
      <c r="AX33" s="102"/>
      <c r="AY33" s="157" t="s">
        <v>593</v>
      </c>
      <c r="AZ33" s="159"/>
      <c r="BA33" s="24" t="s">
        <v>585</v>
      </c>
      <c r="BF33" s="103">
        <v>46139</v>
      </c>
      <c r="BG33" s="46"/>
      <c r="BH33" s="46"/>
      <c r="BI33" s="46">
        <f t="shared" si="1"/>
        <v>0</v>
      </c>
      <c r="BJ33" s="46">
        <f t="shared" si="2"/>
        <v>0</v>
      </c>
    </row>
    <row r="34" spans="1:62" ht="120" customHeight="1" x14ac:dyDescent="0.2">
      <c r="A34" s="170" t="s">
        <v>181</v>
      </c>
      <c r="B34" s="132"/>
      <c r="C34" s="150">
        <v>0</v>
      </c>
      <c r="D34" s="150">
        <v>0</v>
      </c>
      <c r="E34" s="133">
        <v>299.25</v>
      </c>
      <c r="F34" s="134" t="s">
        <v>1523</v>
      </c>
      <c r="G34" s="86" t="s">
        <v>213</v>
      </c>
      <c r="H34" s="86" t="s">
        <v>382</v>
      </c>
      <c r="I34" s="89"/>
      <c r="J34" s="90">
        <v>6</v>
      </c>
      <c r="K34" s="86"/>
      <c r="L34" s="86"/>
      <c r="M34" s="92" t="s">
        <v>214</v>
      </c>
      <c r="N34" s="86" t="s">
        <v>108</v>
      </c>
      <c r="O34" s="163" t="s">
        <v>215</v>
      </c>
      <c r="P34" s="163" t="s">
        <v>308</v>
      </c>
      <c r="Q34" s="91" t="s">
        <v>109</v>
      </c>
      <c r="R34" s="91" t="s">
        <v>207</v>
      </c>
      <c r="S34" s="91" t="s">
        <v>1524</v>
      </c>
      <c r="T34" s="92">
        <v>10</v>
      </c>
      <c r="U34" s="93">
        <v>16</v>
      </c>
      <c r="V34" s="94">
        <v>45832</v>
      </c>
      <c r="W34" s="94">
        <v>46139</v>
      </c>
      <c r="X34" s="95">
        <v>9785171664824</v>
      </c>
      <c r="Y34" s="96">
        <v>144</v>
      </c>
      <c r="Z34" s="97">
        <v>0.24299999999999999</v>
      </c>
      <c r="AA34" s="98" t="s">
        <v>157</v>
      </c>
      <c r="AB34" s="98" t="s">
        <v>193</v>
      </c>
      <c r="AC34" s="98" t="s">
        <v>158</v>
      </c>
      <c r="AD34" s="91">
        <v>3</v>
      </c>
      <c r="AE34" s="135" t="s">
        <v>118</v>
      </c>
      <c r="AF34" s="168"/>
      <c r="AG34" s="98" t="s">
        <v>274</v>
      </c>
      <c r="AH34" s="98"/>
      <c r="AI34" s="86" t="s">
        <v>383</v>
      </c>
      <c r="AJ34" s="101" t="s">
        <v>143</v>
      </c>
      <c r="AK34" s="91"/>
      <c r="AL34" s="100" t="s">
        <v>1525</v>
      </c>
      <c r="AM34" s="86" t="s">
        <v>186</v>
      </c>
      <c r="AN34" s="86" t="s">
        <v>144</v>
      </c>
      <c r="AO34" s="143">
        <f t="shared" si="0"/>
        <v>0</v>
      </c>
      <c r="AP34" s="85" t="s">
        <v>1526</v>
      </c>
      <c r="AQ34" s="100" t="s">
        <v>149</v>
      </c>
      <c r="AR34" s="97" t="s">
        <v>127</v>
      </c>
      <c r="AV34" s="99"/>
      <c r="AW34" s="159" t="s">
        <v>1527</v>
      </c>
      <c r="AX34" s="102" t="s">
        <v>1528</v>
      </c>
      <c r="AY34" s="157" t="s">
        <v>1529</v>
      </c>
      <c r="AZ34" s="159"/>
      <c r="BF34" s="103">
        <v>46141</v>
      </c>
      <c r="BG34" s="46"/>
      <c r="BH34" s="46"/>
      <c r="BI34" s="46">
        <f t="shared" si="1"/>
        <v>0</v>
      </c>
      <c r="BJ34" s="46">
        <f t="shared" si="2"/>
        <v>0</v>
      </c>
    </row>
    <row r="35" spans="1:62" ht="120" customHeight="1" x14ac:dyDescent="0.2">
      <c r="A35" s="170" t="s">
        <v>181</v>
      </c>
      <c r="B35" s="132"/>
      <c r="C35" s="150">
        <v>0</v>
      </c>
      <c r="D35" s="150">
        <v>0</v>
      </c>
      <c r="E35" s="133">
        <v>229.95000000000002</v>
      </c>
      <c r="F35" s="134" t="s">
        <v>2002</v>
      </c>
      <c r="G35" s="86" t="s">
        <v>213</v>
      </c>
      <c r="H35" s="86" t="s">
        <v>382</v>
      </c>
      <c r="I35" s="89"/>
      <c r="J35" s="90">
        <v>3</v>
      </c>
      <c r="K35" s="86"/>
      <c r="L35" s="86"/>
      <c r="M35" s="92" t="s">
        <v>214</v>
      </c>
      <c r="N35" s="86" t="s">
        <v>108</v>
      </c>
      <c r="O35" s="163" t="s">
        <v>215</v>
      </c>
      <c r="P35" s="163" t="s">
        <v>252</v>
      </c>
      <c r="Q35" s="91" t="s">
        <v>109</v>
      </c>
      <c r="R35" s="91" t="s">
        <v>207</v>
      </c>
      <c r="S35" s="91" t="s">
        <v>2003</v>
      </c>
      <c r="T35" s="92">
        <v>10</v>
      </c>
      <c r="U35" s="93">
        <v>12</v>
      </c>
      <c r="V35" s="94">
        <v>42552</v>
      </c>
      <c r="W35" s="94">
        <v>46139</v>
      </c>
      <c r="X35" s="95">
        <v>9785170983834</v>
      </c>
      <c r="Y35" s="96">
        <v>160</v>
      </c>
      <c r="Z35" s="97">
        <v>0.125</v>
      </c>
      <c r="AA35" s="98" t="s">
        <v>147</v>
      </c>
      <c r="AB35" s="98" t="s">
        <v>203</v>
      </c>
      <c r="AC35" s="98" t="s">
        <v>148</v>
      </c>
      <c r="AD35" s="91">
        <v>3</v>
      </c>
      <c r="AE35" s="135" t="s">
        <v>118</v>
      </c>
      <c r="AF35" s="168"/>
      <c r="AG35" s="98" t="s">
        <v>274</v>
      </c>
      <c r="AH35" s="98"/>
      <c r="AI35" s="86" t="s">
        <v>383</v>
      </c>
      <c r="AJ35" s="101" t="s">
        <v>143</v>
      </c>
      <c r="AK35" s="91"/>
      <c r="AL35" s="100" t="s">
        <v>2004</v>
      </c>
      <c r="AM35" s="86" t="s">
        <v>186</v>
      </c>
      <c r="AN35" s="86" t="s">
        <v>144</v>
      </c>
      <c r="AO35" s="143">
        <f t="shared" si="0"/>
        <v>0</v>
      </c>
      <c r="AP35" s="85" t="s">
        <v>2005</v>
      </c>
      <c r="AQ35" s="100" t="s">
        <v>149</v>
      </c>
      <c r="AR35" s="97" t="s">
        <v>127</v>
      </c>
      <c r="AV35" s="99"/>
      <c r="AW35" s="159" t="s">
        <v>2006</v>
      </c>
      <c r="AX35" s="102" t="s">
        <v>2007</v>
      </c>
      <c r="AY35" s="157" t="s">
        <v>2007</v>
      </c>
      <c r="AZ35" s="159"/>
      <c r="BF35" s="103">
        <v>46146</v>
      </c>
      <c r="BG35" s="46"/>
      <c r="BH35" s="46"/>
      <c r="BI35" s="46">
        <f t="shared" si="1"/>
        <v>0</v>
      </c>
      <c r="BJ35" s="46">
        <f t="shared" si="2"/>
        <v>0</v>
      </c>
    </row>
    <row r="36" spans="1:62" ht="120" customHeight="1" x14ac:dyDescent="0.2">
      <c r="A36" s="170" t="s">
        <v>181</v>
      </c>
      <c r="B36" s="132"/>
      <c r="C36" s="150">
        <v>0</v>
      </c>
      <c r="D36" s="150">
        <v>0</v>
      </c>
      <c r="E36" s="133">
        <v>193.20000000000002</v>
      </c>
      <c r="F36" s="134" t="s">
        <v>2008</v>
      </c>
      <c r="G36" s="86" t="s">
        <v>213</v>
      </c>
      <c r="H36" s="86" t="s">
        <v>382</v>
      </c>
      <c r="I36" s="89"/>
      <c r="J36" s="90">
        <v>4</v>
      </c>
      <c r="K36" s="86"/>
      <c r="L36" s="86"/>
      <c r="M36" s="92" t="s">
        <v>214</v>
      </c>
      <c r="N36" s="86" t="s">
        <v>108</v>
      </c>
      <c r="O36" s="163" t="s">
        <v>215</v>
      </c>
      <c r="P36" s="163" t="s">
        <v>252</v>
      </c>
      <c r="Q36" s="91" t="s">
        <v>109</v>
      </c>
      <c r="R36" s="91" t="s">
        <v>207</v>
      </c>
      <c r="S36" s="91" t="s">
        <v>2009</v>
      </c>
      <c r="T36" s="92">
        <v>10</v>
      </c>
      <c r="U36" s="93">
        <v>36</v>
      </c>
      <c r="V36" s="94">
        <v>42552</v>
      </c>
      <c r="W36" s="94">
        <v>46141</v>
      </c>
      <c r="X36" s="95">
        <v>9785170982455</v>
      </c>
      <c r="Y36" s="96">
        <v>128</v>
      </c>
      <c r="Z36" s="97">
        <v>0.10299999999999999</v>
      </c>
      <c r="AA36" s="98" t="s">
        <v>147</v>
      </c>
      <c r="AB36" s="98" t="s">
        <v>193</v>
      </c>
      <c r="AC36" s="98" t="s">
        <v>148</v>
      </c>
      <c r="AD36" s="91">
        <v>3</v>
      </c>
      <c r="AE36" s="135" t="s">
        <v>118</v>
      </c>
      <c r="AF36" s="168"/>
      <c r="AG36" s="98" t="s">
        <v>274</v>
      </c>
      <c r="AH36" s="98"/>
      <c r="AI36" s="86" t="s">
        <v>383</v>
      </c>
      <c r="AJ36" s="101" t="s">
        <v>143</v>
      </c>
      <c r="AK36" s="91"/>
      <c r="AL36" s="100" t="s">
        <v>2010</v>
      </c>
      <c r="AM36" s="86" t="s">
        <v>186</v>
      </c>
      <c r="AN36" s="86" t="s">
        <v>144</v>
      </c>
      <c r="AO36" s="143">
        <f t="shared" si="0"/>
        <v>0</v>
      </c>
      <c r="AP36" s="85" t="s">
        <v>2011</v>
      </c>
      <c r="AQ36" s="100" t="s">
        <v>149</v>
      </c>
      <c r="AR36" s="97" t="s">
        <v>127</v>
      </c>
      <c r="AV36" s="99"/>
      <c r="AW36" s="159" t="s">
        <v>2012</v>
      </c>
      <c r="AX36" s="102" t="s">
        <v>2013</v>
      </c>
      <c r="AY36" s="157" t="s">
        <v>2014</v>
      </c>
      <c r="AZ36" s="159"/>
      <c r="BF36" s="103">
        <v>46146</v>
      </c>
      <c r="BG36" s="46"/>
      <c r="BH36" s="46"/>
      <c r="BI36" s="46">
        <f t="shared" si="1"/>
        <v>0</v>
      </c>
      <c r="BJ36" s="46">
        <f t="shared" si="2"/>
        <v>0</v>
      </c>
    </row>
    <row r="37" spans="1:62" ht="120" customHeight="1" x14ac:dyDescent="0.2">
      <c r="A37" s="170" t="s">
        <v>181</v>
      </c>
      <c r="B37" s="132"/>
      <c r="C37" s="150">
        <v>0</v>
      </c>
      <c r="D37" s="150">
        <v>0</v>
      </c>
      <c r="E37" s="133">
        <v>693</v>
      </c>
      <c r="F37" s="134" t="s">
        <v>2015</v>
      </c>
      <c r="G37" s="86" t="s">
        <v>2016</v>
      </c>
      <c r="H37" s="86" t="s">
        <v>2017</v>
      </c>
      <c r="I37" s="89"/>
      <c r="J37" s="90">
        <v>3</v>
      </c>
      <c r="K37" s="86"/>
      <c r="L37" s="86"/>
      <c r="M37" s="92" t="s">
        <v>135</v>
      </c>
      <c r="N37" s="86" t="s">
        <v>108</v>
      </c>
      <c r="O37" s="163" t="s">
        <v>221</v>
      </c>
      <c r="P37" s="163" t="s">
        <v>341</v>
      </c>
      <c r="Q37" s="91" t="s">
        <v>109</v>
      </c>
      <c r="R37" s="91" t="s">
        <v>207</v>
      </c>
      <c r="S37" s="91" t="s">
        <v>2018</v>
      </c>
      <c r="T37" s="92">
        <v>22</v>
      </c>
      <c r="U37" s="93">
        <v>16</v>
      </c>
      <c r="V37" s="94">
        <v>44390</v>
      </c>
      <c r="W37" s="94">
        <v>46140</v>
      </c>
      <c r="X37" s="95">
        <v>9785171387426</v>
      </c>
      <c r="Y37" s="96">
        <v>256</v>
      </c>
      <c r="Z37" s="97">
        <v>0.26200000000000001</v>
      </c>
      <c r="AA37" s="98" t="s">
        <v>136</v>
      </c>
      <c r="AB37" s="98" t="s">
        <v>175</v>
      </c>
      <c r="AC37" s="98" t="s">
        <v>137</v>
      </c>
      <c r="AD37" s="91" t="s">
        <v>110</v>
      </c>
      <c r="AE37" s="135" t="s">
        <v>118</v>
      </c>
      <c r="AF37" s="168"/>
      <c r="AG37" s="98" t="s">
        <v>245</v>
      </c>
      <c r="AH37" s="98"/>
      <c r="AI37" s="86" t="s">
        <v>2019</v>
      </c>
      <c r="AJ37" s="101"/>
      <c r="AK37" s="91"/>
      <c r="AL37" s="100" t="s">
        <v>2020</v>
      </c>
      <c r="AM37" s="86" t="s">
        <v>232</v>
      </c>
      <c r="AN37" s="86" t="s">
        <v>233</v>
      </c>
      <c r="AO37" s="143">
        <f t="shared" si="0"/>
        <v>0</v>
      </c>
      <c r="AP37" s="85" t="s">
        <v>2021</v>
      </c>
      <c r="AQ37" s="100" t="s">
        <v>159</v>
      </c>
      <c r="AR37" s="97" t="s">
        <v>127</v>
      </c>
      <c r="AV37" s="99"/>
      <c r="AW37" s="159" t="s">
        <v>2022</v>
      </c>
      <c r="AX37" s="102" t="s">
        <v>2023</v>
      </c>
      <c r="AY37" s="157" t="s">
        <v>2024</v>
      </c>
      <c r="AZ37" s="159"/>
      <c r="BF37" s="103">
        <v>46146</v>
      </c>
      <c r="BG37" s="46"/>
      <c r="BH37" s="46"/>
      <c r="BI37" s="46">
        <f t="shared" si="1"/>
        <v>0</v>
      </c>
      <c r="BJ37" s="46">
        <f t="shared" si="2"/>
        <v>0</v>
      </c>
    </row>
    <row r="38" spans="1:62" ht="120" customHeight="1" x14ac:dyDescent="0.2">
      <c r="A38" s="170" t="s">
        <v>181</v>
      </c>
      <c r="B38" s="132"/>
      <c r="C38" s="150">
        <v>0</v>
      </c>
      <c r="D38" s="150">
        <v>0</v>
      </c>
      <c r="E38" s="133">
        <v>516.6</v>
      </c>
      <c r="F38" s="134" t="s">
        <v>2025</v>
      </c>
      <c r="G38" s="86" t="s">
        <v>2026</v>
      </c>
      <c r="H38" s="86" t="s">
        <v>2027</v>
      </c>
      <c r="I38" s="89"/>
      <c r="J38" s="90" t="s">
        <v>196</v>
      </c>
      <c r="K38" s="86"/>
      <c r="L38" s="86"/>
      <c r="M38" s="92" t="s">
        <v>153</v>
      </c>
      <c r="N38" s="86" t="s">
        <v>108</v>
      </c>
      <c r="O38" s="163" t="s">
        <v>218</v>
      </c>
      <c r="P38" s="163" t="s">
        <v>218</v>
      </c>
      <c r="Q38" s="91" t="s">
        <v>109</v>
      </c>
      <c r="R38" s="91" t="s">
        <v>207</v>
      </c>
      <c r="S38" s="91" t="s">
        <v>2028</v>
      </c>
      <c r="T38" s="92">
        <v>10</v>
      </c>
      <c r="U38" s="93">
        <v>14</v>
      </c>
      <c r="V38" s="94">
        <v>46139</v>
      </c>
      <c r="W38" s="94">
        <v>46139</v>
      </c>
      <c r="X38" s="95">
        <v>9785171756604</v>
      </c>
      <c r="Y38" s="96">
        <v>224</v>
      </c>
      <c r="Z38" s="97">
        <v>0.20899999999999999</v>
      </c>
      <c r="AA38" s="98" t="s">
        <v>147</v>
      </c>
      <c r="AB38" s="98" t="s">
        <v>162</v>
      </c>
      <c r="AC38" s="98" t="s">
        <v>148</v>
      </c>
      <c r="AD38" s="91">
        <v>3</v>
      </c>
      <c r="AE38" s="169" t="s">
        <v>197</v>
      </c>
      <c r="AF38" s="168"/>
      <c r="AG38" s="98" t="s">
        <v>553</v>
      </c>
      <c r="AH38" s="98"/>
      <c r="AI38" s="86" t="s">
        <v>2029</v>
      </c>
      <c r="AJ38" s="101" t="s">
        <v>156</v>
      </c>
      <c r="AK38" s="91" t="s">
        <v>2030</v>
      </c>
      <c r="AL38" s="100" t="s">
        <v>2031</v>
      </c>
      <c r="AM38" s="86" t="s">
        <v>247</v>
      </c>
      <c r="AN38" s="86" t="s">
        <v>155</v>
      </c>
      <c r="AO38" s="143">
        <f t="shared" si="0"/>
        <v>0</v>
      </c>
      <c r="AP38" s="85" t="s">
        <v>2032</v>
      </c>
      <c r="AQ38" s="100" t="s">
        <v>156</v>
      </c>
      <c r="AR38" s="97" t="s">
        <v>127</v>
      </c>
      <c r="AV38" s="99"/>
      <c r="AW38" s="159" t="s">
        <v>2033</v>
      </c>
      <c r="AX38" s="102" t="s">
        <v>2034</v>
      </c>
      <c r="AY38" s="157" t="s">
        <v>2035</v>
      </c>
      <c r="AZ38" s="159"/>
      <c r="BF38" s="103">
        <v>46146</v>
      </c>
      <c r="BG38" s="46"/>
      <c r="BH38" s="46"/>
      <c r="BI38" s="46">
        <f t="shared" si="1"/>
        <v>0</v>
      </c>
      <c r="BJ38" s="46">
        <f t="shared" si="2"/>
        <v>0</v>
      </c>
    </row>
    <row r="39" spans="1:62" ht="120" customHeight="1" x14ac:dyDescent="0.2">
      <c r="A39" s="170" t="s">
        <v>181</v>
      </c>
      <c r="B39" s="132"/>
      <c r="C39" s="150">
        <v>0</v>
      </c>
      <c r="D39" s="150">
        <v>0</v>
      </c>
      <c r="E39" s="133">
        <v>913.5</v>
      </c>
      <c r="F39" s="134" t="s">
        <v>1820</v>
      </c>
      <c r="G39" s="86" t="s">
        <v>208</v>
      </c>
      <c r="H39" s="86" t="s">
        <v>942</v>
      </c>
      <c r="I39" s="89"/>
      <c r="J39" s="90">
        <v>3</v>
      </c>
      <c r="K39" s="86"/>
      <c r="L39" s="86"/>
      <c r="M39" s="92" t="s">
        <v>146</v>
      </c>
      <c r="N39" s="86" t="s">
        <v>108</v>
      </c>
      <c r="O39" s="163" t="s">
        <v>238</v>
      </c>
      <c r="P39" s="163" t="s">
        <v>327</v>
      </c>
      <c r="Q39" s="91" t="s">
        <v>109</v>
      </c>
      <c r="R39" s="91" t="s">
        <v>207</v>
      </c>
      <c r="S39" s="91" t="s">
        <v>1821</v>
      </c>
      <c r="T39" s="92">
        <v>10</v>
      </c>
      <c r="U39" s="93">
        <v>10</v>
      </c>
      <c r="V39" s="94">
        <v>45099</v>
      </c>
      <c r="W39" s="94">
        <v>46139</v>
      </c>
      <c r="X39" s="95">
        <v>9785171568757</v>
      </c>
      <c r="Y39" s="96">
        <v>96</v>
      </c>
      <c r="Z39" s="97">
        <v>0.65400000000000003</v>
      </c>
      <c r="AA39" s="98" t="s">
        <v>141</v>
      </c>
      <c r="AB39" s="98" t="s">
        <v>415</v>
      </c>
      <c r="AC39" s="98" t="s">
        <v>142</v>
      </c>
      <c r="AD39" s="91" t="s">
        <v>110</v>
      </c>
      <c r="AE39" s="135" t="s">
        <v>118</v>
      </c>
      <c r="AF39" s="168"/>
      <c r="AG39" s="98" t="s">
        <v>292</v>
      </c>
      <c r="AH39" s="98"/>
      <c r="AI39" s="86" t="s">
        <v>944</v>
      </c>
      <c r="AJ39" s="101"/>
      <c r="AK39" s="91"/>
      <c r="AL39" s="100" t="s">
        <v>1822</v>
      </c>
      <c r="AM39" s="86" t="s">
        <v>293</v>
      </c>
      <c r="AN39" s="86" t="s">
        <v>233</v>
      </c>
      <c r="AO39" s="143">
        <f t="shared" si="0"/>
        <v>0</v>
      </c>
      <c r="AP39" s="85" t="s">
        <v>1823</v>
      </c>
      <c r="AQ39" s="100" t="s">
        <v>145</v>
      </c>
      <c r="AR39" s="97" t="s">
        <v>127</v>
      </c>
      <c r="AV39" s="99"/>
      <c r="AW39" s="159" t="s">
        <v>1824</v>
      </c>
      <c r="AX39" s="102"/>
      <c r="AY39" s="157" t="s">
        <v>1825</v>
      </c>
      <c r="AZ39" s="159"/>
      <c r="BF39" s="103">
        <v>46142</v>
      </c>
      <c r="BG39" s="46"/>
      <c r="BH39" s="46"/>
      <c r="BI39" s="46">
        <f t="shared" si="1"/>
        <v>0</v>
      </c>
      <c r="BJ39" s="46">
        <f t="shared" si="2"/>
        <v>0</v>
      </c>
    </row>
    <row r="40" spans="1:62" ht="120" customHeight="1" x14ac:dyDescent="0.2">
      <c r="A40" s="170" t="s">
        <v>181</v>
      </c>
      <c r="B40" s="132"/>
      <c r="C40" s="150">
        <v>0</v>
      </c>
      <c r="D40" s="150">
        <v>0</v>
      </c>
      <c r="E40" s="133">
        <v>1461.6000000000001</v>
      </c>
      <c r="F40" s="134" t="s">
        <v>941</v>
      </c>
      <c r="G40" s="86" t="s">
        <v>208</v>
      </c>
      <c r="H40" s="86" t="s">
        <v>942</v>
      </c>
      <c r="I40" s="89"/>
      <c r="J40" s="90">
        <v>3</v>
      </c>
      <c r="K40" s="86" t="s">
        <v>897</v>
      </c>
      <c r="L40" s="86"/>
      <c r="M40" s="92" t="s">
        <v>146</v>
      </c>
      <c r="N40" s="86" t="s">
        <v>108</v>
      </c>
      <c r="O40" s="163" t="s">
        <v>238</v>
      </c>
      <c r="P40" s="163" t="s">
        <v>327</v>
      </c>
      <c r="Q40" s="91" t="s">
        <v>109</v>
      </c>
      <c r="R40" s="91" t="s">
        <v>207</v>
      </c>
      <c r="S40" s="91" t="s">
        <v>943</v>
      </c>
      <c r="T40" s="92">
        <v>10</v>
      </c>
      <c r="U40" s="93">
        <v>5</v>
      </c>
      <c r="V40" s="94">
        <v>45566</v>
      </c>
      <c r="W40" s="94">
        <v>46135</v>
      </c>
      <c r="X40" s="95">
        <v>9785171685898</v>
      </c>
      <c r="Y40" s="96">
        <v>256</v>
      </c>
      <c r="Z40" s="97">
        <v>1.169</v>
      </c>
      <c r="AA40" s="98" t="s">
        <v>141</v>
      </c>
      <c r="AB40" s="98" t="s">
        <v>222</v>
      </c>
      <c r="AC40" s="98" t="s">
        <v>142</v>
      </c>
      <c r="AD40" s="91" t="s">
        <v>110</v>
      </c>
      <c r="AE40" s="135" t="s">
        <v>118</v>
      </c>
      <c r="AF40" s="168"/>
      <c r="AG40" s="98" t="s">
        <v>292</v>
      </c>
      <c r="AH40" s="98"/>
      <c r="AI40" s="86" t="s">
        <v>944</v>
      </c>
      <c r="AJ40" s="101"/>
      <c r="AK40" s="91"/>
      <c r="AL40" s="100" t="s">
        <v>945</v>
      </c>
      <c r="AM40" s="86" t="s">
        <v>293</v>
      </c>
      <c r="AN40" s="86" t="s">
        <v>233</v>
      </c>
      <c r="AO40" s="143">
        <f t="shared" si="0"/>
        <v>0</v>
      </c>
      <c r="AP40" s="85" t="s">
        <v>946</v>
      </c>
      <c r="AQ40" s="100" t="s">
        <v>145</v>
      </c>
      <c r="AR40" s="97" t="s">
        <v>127</v>
      </c>
      <c r="AV40" s="99"/>
      <c r="AW40" s="159" t="s">
        <v>947</v>
      </c>
      <c r="AX40" s="102" t="s">
        <v>948</v>
      </c>
      <c r="AY40" s="157" t="s">
        <v>948</v>
      </c>
      <c r="AZ40" s="159"/>
      <c r="BF40" s="103">
        <v>46140</v>
      </c>
      <c r="BG40" s="46"/>
      <c r="BH40" s="46"/>
      <c r="BI40" s="46">
        <f t="shared" si="1"/>
        <v>0</v>
      </c>
      <c r="BJ40" s="46">
        <f t="shared" si="2"/>
        <v>0</v>
      </c>
    </row>
    <row r="41" spans="1:62" ht="120" customHeight="1" x14ac:dyDescent="0.2">
      <c r="A41" s="170" t="s">
        <v>181</v>
      </c>
      <c r="B41" s="132"/>
      <c r="C41" s="150">
        <v>0</v>
      </c>
      <c r="D41" s="150">
        <v>0</v>
      </c>
      <c r="E41" s="133">
        <v>497.70000000000005</v>
      </c>
      <c r="F41" s="134" t="s">
        <v>949</v>
      </c>
      <c r="G41" s="86" t="s">
        <v>208</v>
      </c>
      <c r="H41" s="86" t="s">
        <v>942</v>
      </c>
      <c r="I41" s="89"/>
      <c r="J41" s="90">
        <v>7</v>
      </c>
      <c r="K41" s="86" t="s">
        <v>897</v>
      </c>
      <c r="L41" s="86"/>
      <c r="M41" s="92" t="s">
        <v>140</v>
      </c>
      <c r="N41" s="86" t="s">
        <v>108</v>
      </c>
      <c r="O41" s="163" t="s">
        <v>378</v>
      </c>
      <c r="P41" s="163" t="s">
        <v>465</v>
      </c>
      <c r="Q41" s="91" t="s">
        <v>109</v>
      </c>
      <c r="R41" s="91" t="s">
        <v>207</v>
      </c>
      <c r="S41" s="91" t="s">
        <v>950</v>
      </c>
      <c r="T41" s="92">
        <v>10</v>
      </c>
      <c r="U41" s="93">
        <v>10</v>
      </c>
      <c r="V41" s="94">
        <v>43619</v>
      </c>
      <c r="W41" s="94">
        <v>46136</v>
      </c>
      <c r="X41" s="95">
        <v>9785171057121</v>
      </c>
      <c r="Y41" s="96">
        <v>32</v>
      </c>
      <c r="Z41" s="97">
        <v>0.22</v>
      </c>
      <c r="AA41" s="98" t="s">
        <v>445</v>
      </c>
      <c r="AB41" s="98" t="s">
        <v>202</v>
      </c>
      <c r="AC41" s="98" t="s">
        <v>446</v>
      </c>
      <c r="AD41" s="91">
        <v>3</v>
      </c>
      <c r="AE41" s="135" t="s">
        <v>118</v>
      </c>
      <c r="AF41" s="168"/>
      <c r="AG41" s="98" t="s">
        <v>292</v>
      </c>
      <c r="AH41" s="98"/>
      <c r="AI41" s="86" t="s">
        <v>944</v>
      </c>
      <c r="AJ41" s="101" t="s">
        <v>164</v>
      </c>
      <c r="AK41" s="91"/>
      <c r="AL41" s="100" t="s">
        <v>951</v>
      </c>
      <c r="AM41" s="86" t="s">
        <v>293</v>
      </c>
      <c r="AN41" s="86" t="s">
        <v>233</v>
      </c>
      <c r="AO41" s="143">
        <f t="shared" si="0"/>
        <v>0</v>
      </c>
      <c r="AP41" s="85" t="s">
        <v>952</v>
      </c>
      <c r="AQ41" s="100" t="s">
        <v>145</v>
      </c>
      <c r="AR41" s="97" t="s">
        <v>127</v>
      </c>
      <c r="AV41" s="99"/>
      <c r="AW41" s="159" t="s">
        <v>953</v>
      </c>
      <c r="AX41" s="102" t="s">
        <v>954</v>
      </c>
      <c r="AY41" s="157" t="s">
        <v>955</v>
      </c>
      <c r="AZ41" s="159"/>
      <c r="BF41" s="103">
        <v>46140</v>
      </c>
      <c r="BG41" s="46"/>
      <c r="BH41" s="46"/>
      <c r="BI41" s="46">
        <f t="shared" si="1"/>
        <v>0</v>
      </c>
      <c r="BJ41" s="46">
        <f t="shared" si="2"/>
        <v>0</v>
      </c>
    </row>
    <row r="42" spans="1:62" ht="120" customHeight="1" x14ac:dyDescent="0.2">
      <c r="A42" s="170" t="s">
        <v>181</v>
      </c>
      <c r="B42" s="132"/>
      <c r="C42" s="150">
        <v>0</v>
      </c>
      <c r="D42" s="150">
        <v>0</v>
      </c>
      <c r="E42" s="133">
        <v>630</v>
      </c>
      <c r="F42" s="134" t="s">
        <v>1530</v>
      </c>
      <c r="G42" s="86" t="s">
        <v>208</v>
      </c>
      <c r="H42" s="86" t="s">
        <v>486</v>
      </c>
      <c r="I42" s="89"/>
      <c r="J42" s="90">
        <v>3</v>
      </c>
      <c r="K42" s="86"/>
      <c r="L42" s="86"/>
      <c r="M42" s="92" t="s">
        <v>153</v>
      </c>
      <c r="N42" s="86" t="s">
        <v>108</v>
      </c>
      <c r="O42" s="163" t="s">
        <v>364</v>
      </c>
      <c r="P42" s="163" t="s">
        <v>487</v>
      </c>
      <c r="Q42" s="91" t="s">
        <v>109</v>
      </c>
      <c r="R42" s="91" t="s">
        <v>207</v>
      </c>
      <c r="S42" s="91" t="s">
        <v>1531</v>
      </c>
      <c r="T42" s="92">
        <v>10</v>
      </c>
      <c r="U42" s="93">
        <v>16</v>
      </c>
      <c r="V42" s="94">
        <v>45313</v>
      </c>
      <c r="W42" s="94">
        <v>46136</v>
      </c>
      <c r="X42" s="95">
        <v>9785171609054</v>
      </c>
      <c r="Y42" s="96">
        <v>160</v>
      </c>
      <c r="Z42" s="97">
        <v>0.25900000000000001</v>
      </c>
      <c r="AA42" s="98" t="s">
        <v>488</v>
      </c>
      <c r="AB42" s="98" t="s">
        <v>161</v>
      </c>
      <c r="AC42" s="98" t="s">
        <v>285</v>
      </c>
      <c r="AD42" s="91" t="s">
        <v>110</v>
      </c>
      <c r="AE42" s="135" t="s">
        <v>118</v>
      </c>
      <c r="AF42" s="168"/>
      <c r="AG42" s="98" t="s">
        <v>1532</v>
      </c>
      <c r="AH42" s="98"/>
      <c r="AI42" s="86" t="s">
        <v>489</v>
      </c>
      <c r="AJ42" s="101"/>
      <c r="AK42" s="91"/>
      <c r="AL42" s="100" t="s">
        <v>1533</v>
      </c>
      <c r="AM42" s="86" t="s">
        <v>436</v>
      </c>
      <c r="AN42" s="86" t="s">
        <v>233</v>
      </c>
      <c r="AO42" s="143">
        <f t="shared" si="0"/>
        <v>0</v>
      </c>
      <c r="AP42" s="85" t="s">
        <v>1534</v>
      </c>
      <c r="AQ42" s="100" t="s">
        <v>159</v>
      </c>
      <c r="AR42" s="97" t="s">
        <v>127</v>
      </c>
      <c r="AV42" s="99"/>
      <c r="AW42" s="159" t="s">
        <v>1535</v>
      </c>
      <c r="AX42" s="102"/>
      <c r="AY42" s="157" t="s">
        <v>1536</v>
      </c>
      <c r="AZ42" s="159"/>
      <c r="BF42" s="103">
        <v>46141</v>
      </c>
      <c r="BG42" s="46"/>
      <c r="BH42" s="46"/>
      <c r="BI42" s="46">
        <f t="shared" si="1"/>
        <v>0</v>
      </c>
      <c r="BJ42" s="46">
        <f t="shared" si="2"/>
        <v>0</v>
      </c>
    </row>
    <row r="43" spans="1:62" ht="120" customHeight="1" x14ac:dyDescent="0.2">
      <c r="A43" s="170" t="s">
        <v>181</v>
      </c>
      <c r="B43" s="132"/>
      <c r="C43" s="150">
        <v>0</v>
      </c>
      <c r="D43" s="150">
        <v>0</v>
      </c>
      <c r="E43" s="133">
        <v>825.30000000000007</v>
      </c>
      <c r="F43" s="134" t="s">
        <v>1826</v>
      </c>
      <c r="G43" s="86" t="s">
        <v>1827</v>
      </c>
      <c r="H43" s="86" t="s">
        <v>387</v>
      </c>
      <c r="I43" s="89"/>
      <c r="J43" s="90" t="s">
        <v>196</v>
      </c>
      <c r="K43" s="86"/>
      <c r="L43" s="86"/>
      <c r="M43" s="92" t="s">
        <v>153</v>
      </c>
      <c r="N43" s="86" t="s">
        <v>108</v>
      </c>
      <c r="O43" s="163" t="s">
        <v>163</v>
      </c>
      <c r="P43" s="163" t="s">
        <v>163</v>
      </c>
      <c r="Q43" s="91" t="s">
        <v>109</v>
      </c>
      <c r="R43" s="91" t="s">
        <v>207</v>
      </c>
      <c r="S43" s="91" t="s">
        <v>1828</v>
      </c>
      <c r="T43" s="92">
        <v>10</v>
      </c>
      <c r="U43" s="93">
        <v>12</v>
      </c>
      <c r="V43" s="94">
        <v>46135</v>
      </c>
      <c r="W43" s="94">
        <v>46135</v>
      </c>
      <c r="X43" s="95">
        <v>9785171703035</v>
      </c>
      <c r="Y43" s="96">
        <v>448</v>
      </c>
      <c r="Z43" s="97">
        <v>0.45700000000000002</v>
      </c>
      <c r="AA43" s="98" t="s">
        <v>147</v>
      </c>
      <c r="AB43" s="98" t="s">
        <v>166</v>
      </c>
      <c r="AC43" s="98" t="s">
        <v>148</v>
      </c>
      <c r="AD43" s="91">
        <v>7</v>
      </c>
      <c r="AE43" s="169" t="s">
        <v>197</v>
      </c>
      <c r="AF43" s="168"/>
      <c r="AG43" s="98" t="s">
        <v>577</v>
      </c>
      <c r="AH43" s="98"/>
      <c r="AI43" s="86" t="s">
        <v>388</v>
      </c>
      <c r="AJ43" s="101"/>
      <c r="AK43" s="91" t="s">
        <v>1829</v>
      </c>
      <c r="AL43" s="100" t="s">
        <v>1830</v>
      </c>
      <c r="AM43" s="86" t="s">
        <v>267</v>
      </c>
      <c r="AN43" s="86" t="s">
        <v>155</v>
      </c>
      <c r="AO43" s="143">
        <f t="shared" si="0"/>
        <v>0</v>
      </c>
      <c r="AP43" s="85" t="s">
        <v>1831</v>
      </c>
      <c r="AQ43" s="100" t="s">
        <v>111</v>
      </c>
      <c r="AR43" s="97" t="s">
        <v>127</v>
      </c>
      <c r="AV43" s="99"/>
      <c r="AW43" s="159" t="s">
        <v>1832</v>
      </c>
      <c r="AX43" s="102" t="s">
        <v>1833</v>
      </c>
      <c r="AY43" s="157" t="s">
        <v>1834</v>
      </c>
      <c r="AZ43" s="159"/>
      <c r="BF43" s="103">
        <v>46142</v>
      </c>
      <c r="BG43" s="46"/>
      <c r="BH43" s="46"/>
      <c r="BI43" s="46">
        <f t="shared" si="1"/>
        <v>0</v>
      </c>
      <c r="BJ43" s="46">
        <f t="shared" si="2"/>
        <v>0</v>
      </c>
    </row>
    <row r="44" spans="1:62" ht="120" customHeight="1" x14ac:dyDescent="0.2">
      <c r="A44" s="170" t="s">
        <v>181</v>
      </c>
      <c r="B44" s="132"/>
      <c r="C44" s="150">
        <v>0</v>
      </c>
      <c r="D44" s="150">
        <v>0</v>
      </c>
      <c r="E44" s="133">
        <v>781.2</v>
      </c>
      <c r="F44" s="134" t="s">
        <v>594</v>
      </c>
      <c r="G44" s="86" t="s">
        <v>556</v>
      </c>
      <c r="H44" s="86" t="s">
        <v>387</v>
      </c>
      <c r="I44" s="89"/>
      <c r="J44" s="90">
        <v>4</v>
      </c>
      <c r="K44" s="86"/>
      <c r="L44" s="86"/>
      <c r="M44" s="92" t="s">
        <v>153</v>
      </c>
      <c r="N44" s="86" t="s">
        <v>108</v>
      </c>
      <c r="O44" s="163" t="s">
        <v>163</v>
      </c>
      <c r="P44" s="163" t="s">
        <v>163</v>
      </c>
      <c r="Q44" s="91" t="s">
        <v>109</v>
      </c>
      <c r="R44" s="91" t="s">
        <v>207</v>
      </c>
      <c r="S44" s="91" t="s">
        <v>595</v>
      </c>
      <c r="T44" s="92">
        <v>10</v>
      </c>
      <c r="U44" s="93">
        <v>10</v>
      </c>
      <c r="V44" s="94">
        <v>43951</v>
      </c>
      <c r="W44" s="94">
        <v>46132</v>
      </c>
      <c r="X44" s="95">
        <v>9785171126636</v>
      </c>
      <c r="Y44" s="96">
        <v>512</v>
      </c>
      <c r="Z44" s="97">
        <v>0.50800000000000001</v>
      </c>
      <c r="AA44" s="98" t="s">
        <v>147</v>
      </c>
      <c r="AB44" s="98" t="s">
        <v>166</v>
      </c>
      <c r="AC44" s="98" t="s">
        <v>148</v>
      </c>
      <c r="AD44" s="91">
        <v>7</v>
      </c>
      <c r="AE44" s="135" t="s">
        <v>118</v>
      </c>
      <c r="AF44" s="168"/>
      <c r="AG44" s="98" t="s">
        <v>239</v>
      </c>
      <c r="AH44" s="98"/>
      <c r="AI44" s="86" t="s">
        <v>388</v>
      </c>
      <c r="AJ44" s="101"/>
      <c r="AK44" s="91" t="s">
        <v>557</v>
      </c>
      <c r="AL44" s="100" t="s">
        <v>596</v>
      </c>
      <c r="AM44" s="86" t="s">
        <v>268</v>
      </c>
      <c r="AN44" s="86" t="s">
        <v>155</v>
      </c>
      <c r="AO44" s="143">
        <f t="shared" si="0"/>
        <v>0</v>
      </c>
      <c r="AP44" s="85" t="s">
        <v>597</v>
      </c>
      <c r="AQ44" s="100" t="s">
        <v>111</v>
      </c>
      <c r="AR44" s="97" t="s">
        <v>127</v>
      </c>
      <c r="AV44" s="99"/>
      <c r="AW44" s="159" t="s">
        <v>598</v>
      </c>
      <c r="AX44" s="102"/>
      <c r="AY44" s="157" t="s">
        <v>599</v>
      </c>
      <c r="AZ44" s="159"/>
      <c r="BA44" s="24" t="s">
        <v>585</v>
      </c>
      <c r="BF44" s="103">
        <v>46139</v>
      </c>
      <c r="BG44" s="46"/>
      <c r="BH44" s="46"/>
      <c r="BI44" s="46">
        <f t="shared" si="1"/>
        <v>0</v>
      </c>
      <c r="BJ44" s="46">
        <f t="shared" si="2"/>
        <v>0</v>
      </c>
    </row>
    <row r="45" spans="1:62" ht="120" customHeight="1" x14ac:dyDescent="0.2">
      <c r="A45" s="170" t="s">
        <v>181</v>
      </c>
      <c r="B45" s="132"/>
      <c r="C45" s="150">
        <v>0</v>
      </c>
      <c r="D45" s="150">
        <v>0</v>
      </c>
      <c r="E45" s="133">
        <v>737.1</v>
      </c>
      <c r="F45" s="134" t="s">
        <v>956</v>
      </c>
      <c r="G45" s="86" t="s">
        <v>448</v>
      </c>
      <c r="H45" s="86" t="s">
        <v>387</v>
      </c>
      <c r="I45" s="89"/>
      <c r="J45" s="90">
        <v>6</v>
      </c>
      <c r="K45" s="86" t="s">
        <v>897</v>
      </c>
      <c r="L45" s="86"/>
      <c r="M45" s="92" t="s">
        <v>153</v>
      </c>
      <c r="N45" s="86" t="s">
        <v>108</v>
      </c>
      <c r="O45" s="163" t="s">
        <v>163</v>
      </c>
      <c r="P45" s="163" t="s">
        <v>163</v>
      </c>
      <c r="Q45" s="91" t="s">
        <v>109</v>
      </c>
      <c r="R45" s="91" t="s">
        <v>207</v>
      </c>
      <c r="S45" s="91" t="s">
        <v>957</v>
      </c>
      <c r="T45" s="92">
        <v>10</v>
      </c>
      <c r="U45" s="93">
        <v>12</v>
      </c>
      <c r="V45" s="94">
        <v>45449</v>
      </c>
      <c r="W45" s="94">
        <v>46133</v>
      </c>
      <c r="X45" s="95">
        <v>9785171646394</v>
      </c>
      <c r="Y45" s="96">
        <v>320</v>
      </c>
      <c r="Z45" s="97">
        <v>0.38200000000000001</v>
      </c>
      <c r="AA45" s="98" t="s">
        <v>147</v>
      </c>
      <c r="AB45" s="98" t="s">
        <v>138</v>
      </c>
      <c r="AC45" s="98" t="s">
        <v>148</v>
      </c>
      <c r="AD45" s="91">
        <v>7</v>
      </c>
      <c r="AE45" s="135" t="s">
        <v>118</v>
      </c>
      <c r="AF45" s="168"/>
      <c r="AG45" s="98" t="s">
        <v>261</v>
      </c>
      <c r="AH45" s="98"/>
      <c r="AI45" s="86" t="s">
        <v>388</v>
      </c>
      <c r="AJ45" s="101"/>
      <c r="AK45" s="91"/>
      <c r="AL45" s="100" t="s">
        <v>958</v>
      </c>
      <c r="AM45" s="86" t="s">
        <v>267</v>
      </c>
      <c r="AN45" s="86" t="s">
        <v>155</v>
      </c>
      <c r="AO45" s="143">
        <f t="shared" si="0"/>
        <v>0</v>
      </c>
      <c r="AP45" s="85" t="s">
        <v>959</v>
      </c>
      <c r="AQ45" s="100" t="s">
        <v>111</v>
      </c>
      <c r="AR45" s="97" t="s">
        <v>127</v>
      </c>
      <c r="AV45" s="99"/>
      <c r="AW45" s="159" t="s">
        <v>960</v>
      </c>
      <c r="AX45" s="102"/>
      <c r="AY45" s="157" t="s">
        <v>961</v>
      </c>
      <c r="AZ45" s="159"/>
      <c r="BF45" s="103">
        <v>46140</v>
      </c>
      <c r="BG45" s="46"/>
      <c r="BH45" s="46"/>
      <c r="BI45" s="46">
        <f t="shared" si="1"/>
        <v>0</v>
      </c>
      <c r="BJ45" s="46">
        <f t="shared" si="2"/>
        <v>0</v>
      </c>
    </row>
    <row r="46" spans="1:62" ht="120" customHeight="1" x14ac:dyDescent="0.2">
      <c r="A46" s="170" t="s">
        <v>181</v>
      </c>
      <c r="B46" s="132"/>
      <c r="C46" s="150">
        <v>0</v>
      </c>
      <c r="D46" s="150">
        <v>0</v>
      </c>
      <c r="E46" s="133">
        <v>269.85000000000002</v>
      </c>
      <c r="F46" s="134" t="s">
        <v>962</v>
      </c>
      <c r="G46" s="86" t="s">
        <v>241</v>
      </c>
      <c r="H46" s="86" t="s">
        <v>963</v>
      </c>
      <c r="I46" s="89"/>
      <c r="J46" s="90" t="s">
        <v>196</v>
      </c>
      <c r="K46" s="86" t="s">
        <v>897</v>
      </c>
      <c r="L46" s="86"/>
      <c r="M46" s="92" t="s">
        <v>140</v>
      </c>
      <c r="N46" s="86" t="s">
        <v>108</v>
      </c>
      <c r="O46" s="163" t="s">
        <v>216</v>
      </c>
      <c r="P46" s="163" t="s">
        <v>217</v>
      </c>
      <c r="Q46" s="91" t="s">
        <v>109</v>
      </c>
      <c r="R46" s="91" t="s">
        <v>207</v>
      </c>
      <c r="S46" s="91" t="s">
        <v>964</v>
      </c>
      <c r="T46" s="92">
        <v>10</v>
      </c>
      <c r="U46" s="93">
        <v>20</v>
      </c>
      <c r="V46" s="94">
        <v>46136</v>
      </c>
      <c r="W46" s="94">
        <v>46136</v>
      </c>
      <c r="X46" s="95">
        <v>9785171822712</v>
      </c>
      <c r="Y46" s="96">
        <v>48</v>
      </c>
      <c r="Z46" s="97">
        <v>0.13</v>
      </c>
      <c r="AA46" s="98" t="s">
        <v>176</v>
      </c>
      <c r="AB46" s="98" t="s">
        <v>222</v>
      </c>
      <c r="AC46" s="98" t="s">
        <v>177</v>
      </c>
      <c r="AD46" s="91" t="s">
        <v>437</v>
      </c>
      <c r="AE46" s="169" t="s">
        <v>197</v>
      </c>
      <c r="AF46" s="168"/>
      <c r="AG46" s="98" t="s">
        <v>339</v>
      </c>
      <c r="AH46" s="98"/>
      <c r="AI46" s="86" t="s">
        <v>965</v>
      </c>
      <c r="AJ46" s="101" t="s">
        <v>966</v>
      </c>
      <c r="AK46" s="91"/>
      <c r="AL46" s="100" t="s">
        <v>967</v>
      </c>
      <c r="AM46" s="86" t="s">
        <v>185</v>
      </c>
      <c r="AN46" s="86" t="s">
        <v>144</v>
      </c>
      <c r="AO46" s="143">
        <f t="shared" si="0"/>
        <v>0</v>
      </c>
      <c r="AP46" s="85" t="s">
        <v>968</v>
      </c>
      <c r="AQ46" s="100" t="s">
        <v>145</v>
      </c>
      <c r="AR46" s="97" t="s">
        <v>127</v>
      </c>
      <c r="AV46" s="99"/>
      <c r="AW46" s="159" t="s">
        <v>969</v>
      </c>
      <c r="AX46" s="102" t="s">
        <v>970</v>
      </c>
      <c r="AY46" s="157" t="s">
        <v>971</v>
      </c>
      <c r="AZ46" s="159"/>
      <c r="BF46" s="103">
        <v>46140</v>
      </c>
      <c r="BG46" s="46"/>
      <c r="BH46" s="46"/>
      <c r="BI46" s="46">
        <f t="shared" si="1"/>
        <v>0</v>
      </c>
      <c r="BJ46" s="46">
        <f t="shared" si="2"/>
        <v>0</v>
      </c>
    </row>
    <row r="47" spans="1:62" ht="120" customHeight="1" x14ac:dyDescent="0.2">
      <c r="A47" s="170" t="s">
        <v>181</v>
      </c>
      <c r="B47" s="132"/>
      <c r="C47" s="150">
        <v>0</v>
      </c>
      <c r="D47" s="150">
        <v>0</v>
      </c>
      <c r="E47" s="133">
        <v>269.85000000000002</v>
      </c>
      <c r="F47" s="134" t="s">
        <v>972</v>
      </c>
      <c r="G47" s="86" t="s">
        <v>241</v>
      </c>
      <c r="H47" s="86" t="s">
        <v>963</v>
      </c>
      <c r="I47" s="89"/>
      <c r="J47" s="90" t="s">
        <v>196</v>
      </c>
      <c r="K47" s="86" t="s">
        <v>897</v>
      </c>
      <c r="L47" s="86"/>
      <c r="M47" s="92" t="s">
        <v>140</v>
      </c>
      <c r="N47" s="86" t="s">
        <v>108</v>
      </c>
      <c r="O47" s="163" t="s">
        <v>216</v>
      </c>
      <c r="P47" s="163" t="s">
        <v>217</v>
      </c>
      <c r="Q47" s="91" t="s">
        <v>109</v>
      </c>
      <c r="R47" s="91" t="s">
        <v>207</v>
      </c>
      <c r="S47" s="91" t="s">
        <v>973</v>
      </c>
      <c r="T47" s="92">
        <v>10</v>
      </c>
      <c r="U47" s="93">
        <v>20</v>
      </c>
      <c r="V47" s="94">
        <v>46133</v>
      </c>
      <c r="W47" s="94">
        <v>46133</v>
      </c>
      <c r="X47" s="95">
        <v>9785171822682</v>
      </c>
      <c r="Y47" s="96">
        <v>48</v>
      </c>
      <c r="Z47" s="97">
        <v>0.121</v>
      </c>
      <c r="AA47" s="98" t="s">
        <v>176</v>
      </c>
      <c r="AB47" s="98" t="s">
        <v>222</v>
      </c>
      <c r="AC47" s="98" t="s">
        <v>177</v>
      </c>
      <c r="AD47" s="91" t="s">
        <v>437</v>
      </c>
      <c r="AE47" s="169" t="s">
        <v>197</v>
      </c>
      <c r="AF47" s="168"/>
      <c r="AG47" s="98" t="s">
        <v>333</v>
      </c>
      <c r="AH47" s="98"/>
      <c r="AI47" s="86" t="s">
        <v>965</v>
      </c>
      <c r="AJ47" s="101" t="s">
        <v>525</v>
      </c>
      <c r="AK47" s="91"/>
      <c r="AL47" s="100" t="s">
        <v>974</v>
      </c>
      <c r="AM47" s="86" t="s">
        <v>185</v>
      </c>
      <c r="AN47" s="86" t="s">
        <v>144</v>
      </c>
      <c r="AO47" s="143">
        <f t="shared" si="0"/>
        <v>0</v>
      </c>
      <c r="AP47" s="85" t="s">
        <v>975</v>
      </c>
      <c r="AQ47" s="100" t="s">
        <v>145</v>
      </c>
      <c r="AR47" s="97" t="s">
        <v>127</v>
      </c>
      <c r="AV47" s="99"/>
      <c r="AW47" s="159" t="s">
        <v>976</v>
      </c>
      <c r="AX47" s="102" t="s">
        <v>977</v>
      </c>
      <c r="AY47" s="157" t="s">
        <v>978</v>
      </c>
      <c r="AZ47" s="159"/>
      <c r="BF47" s="103">
        <v>46140</v>
      </c>
      <c r="BG47" s="46"/>
      <c r="BH47" s="46"/>
      <c r="BI47" s="46">
        <f t="shared" si="1"/>
        <v>0</v>
      </c>
      <c r="BJ47" s="46">
        <f t="shared" si="2"/>
        <v>0</v>
      </c>
    </row>
    <row r="48" spans="1:62" ht="120" customHeight="1" x14ac:dyDescent="0.2">
      <c r="A48" s="170" t="s">
        <v>181</v>
      </c>
      <c r="B48" s="132"/>
      <c r="C48" s="150">
        <v>0</v>
      </c>
      <c r="D48" s="150">
        <v>0</v>
      </c>
      <c r="E48" s="133">
        <v>269.85000000000002</v>
      </c>
      <c r="F48" s="134" t="s">
        <v>2036</v>
      </c>
      <c r="G48" s="86" t="s">
        <v>241</v>
      </c>
      <c r="H48" s="86" t="s">
        <v>963</v>
      </c>
      <c r="I48" s="89"/>
      <c r="J48" s="90" t="s">
        <v>196</v>
      </c>
      <c r="K48" s="86"/>
      <c r="L48" s="86"/>
      <c r="M48" s="92" t="s">
        <v>140</v>
      </c>
      <c r="N48" s="86" t="s">
        <v>108</v>
      </c>
      <c r="O48" s="163" t="s">
        <v>216</v>
      </c>
      <c r="P48" s="163" t="s">
        <v>217</v>
      </c>
      <c r="Q48" s="91" t="s">
        <v>109</v>
      </c>
      <c r="R48" s="91" t="s">
        <v>207</v>
      </c>
      <c r="S48" s="91" t="s">
        <v>2037</v>
      </c>
      <c r="T48" s="92">
        <v>10</v>
      </c>
      <c r="U48" s="93">
        <v>20</v>
      </c>
      <c r="V48" s="94">
        <v>46140</v>
      </c>
      <c r="W48" s="94">
        <v>46140</v>
      </c>
      <c r="X48" s="95">
        <v>9785171822705</v>
      </c>
      <c r="Y48" s="96">
        <v>48</v>
      </c>
      <c r="Z48" s="97">
        <v>0.11799999999999999</v>
      </c>
      <c r="AA48" s="98" t="s">
        <v>176</v>
      </c>
      <c r="AB48" s="98" t="s">
        <v>222</v>
      </c>
      <c r="AC48" s="98" t="s">
        <v>177</v>
      </c>
      <c r="AD48" s="91" t="s">
        <v>437</v>
      </c>
      <c r="AE48" s="169" t="s">
        <v>197</v>
      </c>
      <c r="AF48" s="168"/>
      <c r="AG48" s="98" t="s">
        <v>339</v>
      </c>
      <c r="AH48" s="98"/>
      <c r="AI48" s="86" t="s">
        <v>965</v>
      </c>
      <c r="AJ48" s="101" t="s">
        <v>966</v>
      </c>
      <c r="AK48" s="91"/>
      <c r="AL48" s="100" t="s">
        <v>2038</v>
      </c>
      <c r="AM48" s="86" t="s">
        <v>185</v>
      </c>
      <c r="AN48" s="86" t="s">
        <v>144</v>
      </c>
      <c r="AO48" s="143">
        <f t="shared" si="0"/>
        <v>0</v>
      </c>
      <c r="AP48" s="85" t="s">
        <v>2039</v>
      </c>
      <c r="AQ48" s="100" t="s">
        <v>145</v>
      </c>
      <c r="AR48" s="97" t="s">
        <v>127</v>
      </c>
      <c r="AV48" s="99"/>
      <c r="AW48" s="159" t="s">
        <v>2040</v>
      </c>
      <c r="AX48" s="102" t="s">
        <v>2041</v>
      </c>
      <c r="AY48" s="157" t="s">
        <v>2042</v>
      </c>
      <c r="AZ48" s="159"/>
      <c r="BF48" s="103">
        <v>46146</v>
      </c>
      <c r="BG48" s="46"/>
      <c r="BH48" s="46"/>
      <c r="BI48" s="46">
        <f t="shared" si="1"/>
        <v>0</v>
      </c>
      <c r="BJ48" s="46">
        <f t="shared" si="2"/>
        <v>0</v>
      </c>
    </row>
    <row r="49" spans="1:62" ht="120" customHeight="1" x14ac:dyDescent="0.2">
      <c r="A49" s="170" t="s">
        <v>181</v>
      </c>
      <c r="B49" s="132"/>
      <c r="C49" s="150">
        <v>0</v>
      </c>
      <c r="D49" s="150">
        <v>0</v>
      </c>
      <c r="E49" s="133">
        <v>269.85000000000002</v>
      </c>
      <c r="F49" s="134" t="s">
        <v>979</v>
      </c>
      <c r="G49" s="86" t="s">
        <v>241</v>
      </c>
      <c r="H49" s="86" t="s">
        <v>963</v>
      </c>
      <c r="I49" s="89"/>
      <c r="J49" s="90" t="s">
        <v>196</v>
      </c>
      <c r="K49" s="86" t="s">
        <v>897</v>
      </c>
      <c r="L49" s="86"/>
      <c r="M49" s="92" t="s">
        <v>140</v>
      </c>
      <c r="N49" s="86" t="s">
        <v>108</v>
      </c>
      <c r="O49" s="163" t="s">
        <v>216</v>
      </c>
      <c r="P49" s="163" t="s">
        <v>217</v>
      </c>
      <c r="Q49" s="91" t="s">
        <v>109</v>
      </c>
      <c r="R49" s="91" t="s">
        <v>207</v>
      </c>
      <c r="S49" s="91" t="s">
        <v>980</v>
      </c>
      <c r="T49" s="92">
        <v>10</v>
      </c>
      <c r="U49" s="93">
        <v>20</v>
      </c>
      <c r="V49" s="94">
        <v>46136</v>
      </c>
      <c r="W49" s="94">
        <v>46136</v>
      </c>
      <c r="X49" s="95">
        <v>9785171822507</v>
      </c>
      <c r="Y49" s="96">
        <v>48</v>
      </c>
      <c r="Z49" s="97">
        <v>0.13100000000000001</v>
      </c>
      <c r="AA49" s="98" t="s">
        <v>176</v>
      </c>
      <c r="AB49" s="98" t="s">
        <v>222</v>
      </c>
      <c r="AC49" s="98" t="s">
        <v>177</v>
      </c>
      <c r="AD49" s="91" t="s">
        <v>437</v>
      </c>
      <c r="AE49" s="169" t="s">
        <v>197</v>
      </c>
      <c r="AF49" s="168"/>
      <c r="AG49" s="98" t="s">
        <v>333</v>
      </c>
      <c r="AH49" s="98"/>
      <c r="AI49" s="86" t="s">
        <v>965</v>
      </c>
      <c r="AJ49" s="101" t="s">
        <v>525</v>
      </c>
      <c r="AK49" s="91"/>
      <c r="AL49" s="100" t="s">
        <v>981</v>
      </c>
      <c r="AM49" s="86" t="s">
        <v>185</v>
      </c>
      <c r="AN49" s="86" t="s">
        <v>144</v>
      </c>
      <c r="AO49" s="143">
        <f t="shared" si="0"/>
        <v>0</v>
      </c>
      <c r="AP49" s="85" t="s">
        <v>982</v>
      </c>
      <c r="AQ49" s="100" t="s">
        <v>145</v>
      </c>
      <c r="AR49" s="97" t="s">
        <v>127</v>
      </c>
      <c r="AV49" s="99"/>
      <c r="AW49" s="159" t="s">
        <v>983</v>
      </c>
      <c r="AX49" s="102" t="s">
        <v>984</v>
      </c>
      <c r="AY49" s="157" t="s">
        <v>985</v>
      </c>
      <c r="AZ49" s="159"/>
      <c r="BF49" s="103">
        <v>46140</v>
      </c>
      <c r="BG49" s="46"/>
      <c r="BH49" s="46"/>
      <c r="BI49" s="46">
        <f t="shared" si="1"/>
        <v>0</v>
      </c>
      <c r="BJ49" s="46">
        <f t="shared" si="2"/>
        <v>0</v>
      </c>
    </row>
    <row r="50" spans="1:62" ht="120" customHeight="1" x14ac:dyDescent="0.2">
      <c r="A50" s="170" t="s">
        <v>181</v>
      </c>
      <c r="B50" s="132"/>
      <c r="C50" s="150">
        <v>0</v>
      </c>
      <c r="D50" s="150">
        <v>0</v>
      </c>
      <c r="E50" s="133">
        <v>269.85000000000002</v>
      </c>
      <c r="F50" s="134" t="s">
        <v>2043</v>
      </c>
      <c r="G50" s="86" t="s">
        <v>241</v>
      </c>
      <c r="H50" s="86" t="s">
        <v>963</v>
      </c>
      <c r="I50" s="89"/>
      <c r="J50" s="90" t="s">
        <v>196</v>
      </c>
      <c r="K50" s="86"/>
      <c r="L50" s="86"/>
      <c r="M50" s="92" t="s">
        <v>140</v>
      </c>
      <c r="N50" s="86" t="s">
        <v>108</v>
      </c>
      <c r="O50" s="163" t="s">
        <v>216</v>
      </c>
      <c r="P50" s="163" t="s">
        <v>217</v>
      </c>
      <c r="Q50" s="91" t="s">
        <v>109</v>
      </c>
      <c r="R50" s="91" t="s">
        <v>207</v>
      </c>
      <c r="S50" s="91" t="s">
        <v>2044</v>
      </c>
      <c r="T50" s="92">
        <v>10</v>
      </c>
      <c r="U50" s="93">
        <v>20</v>
      </c>
      <c r="V50" s="94">
        <v>46140</v>
      </c>
      <c r="W50" s="94">
        <v>46140</v>
      </c>
      <c r="X50" s="95">
        <v>9785171822491</v>
      </c>
      <c r="Y50" s="96">
        <v>48</v>
      </c>
      <c r="Z50" s="97">
        <v>0.124</v>
      </c>
      <c r="AA50" s="98" t="s">
        <v>176</v>
      </c>
      <c r="AB50" s="98" t="s">
        <v>222</v>
      </c>
      <c r="AC50" s="98" t="s">
        <v>177</v>
      </c>
      <c r="AD50" s="91" t="s">
        <v>437</v>
      </c>
      <c r="AE50" s="169" t="s">
        <v>197</v>
      </c>
      <c r="AF50" s="168"/>
      <c r="AG50" s="98" t="s">
        <v>339</v>
      </c>
      <c r="AH50" s="98"/>
      <c r="AI50" s="86" t="s">
        <v>965</v>
      </c>
      <c r="AJ50" s="101" t="s">
        <v>966</v>
      </c>
      <c r="AK50" s="91"/>
      <c r="AL50" s="100" t="s">
        <v>2045</v>
      </c>
      <c r="AM50" s="86" t="s">
        <v>185</v>
      </c>
      <c r="AN50" s="86" t="s">
        <v>144</v>
      </c>
      <c r="AO50" s="143">
        <f t="shared" si="0"/>
        <v>0</v>
      </c>
      <c r="AP50" s="85" t="s">
        <v>2046</v>
      </c>
      <c r="AQ50" s="100" t="s">
        <v>145</v>
      </c>
      <c r="AR50" s="97" t="s">
        <v>127</v>
      </c>
      <c r="AV50" s="99"/>
      <c r="AW50" s="159" t="s">
        <v>2047</v>
      </c>
      <c r="AX50" s="102" t="s">
        <v>2048</v>
      </c>
      <c r="AY50" s="157" t="s">
        <v>2049</v>
      </c>
      <c r="AZ50" s="159"/>
      <c r="BF50" s="103">
        <v>46146</v>
      </c>
      <c r="BG50" s="46"/>
      <c r="BH50" s="46"/>
      <c r="BI50" s="46">
        <f t="shared" si="1"/>
        <v>0</v>
      </c>
      <c r="BJ50" s="46">
        <f t="shared" si="2"/>
        <v>0</v>
      </c>
    </row>
    <row r="51" spans="1:62" ht="120" customHeight="1" x14ac:dyDescent="0.2">
      <c r="A51" s="170" t="s">
        <v>181</v>
      </c>
      <c r="B51" s="132"/>
      <c r="C51" s="150">
        <v>0</v>
      </c>
      <c r="D51" s="150">
        <v>0</v>
      </c>
      <c r="E51" s="133">
        <v>269.85000000000002</v>
      </c>
      <c r="F51" s="134" t="s">
        <v>986</v>
      </c>
      <c r="G51" s="86" t="s">
        <v>241</v>
      </c>
      <c r="H51" s="86" t="s">
        <v>963</v>
      </c>
      <c r="I51" s="89"/>
      <c r="J51" s="90" t="s">
        <v>196</v>
      </c>
      <c r="K51" s="86" t="s">
        <v>897</v>
      </c>
      <c r="L51" s="86"/>
      <c r="M51" s="92" t="s">
        <v>140</v>
      </c>
      <c r="N51" s="86" t="s">
        <v>108</v>
      </c>
      <c r="O51" s="163" t="s">
        <v>216</v>
      </c>
      <c r="P51" s="163" t="s">
        <v>217</v>
      </c>
      <c r="Q51" s="91" t="s">
        <v>109</v>
      </c>
      <c r="R51" s="91" t="s">
        <v>207</v>
      </c>
      <c r="S51" s="91" t="s">
        <v>987</v>
      </c>
      <c r="T51" s="92">
        <v>10</v>
      </c>
      <c r="U51" s="93">
        <v>20</v>
      </c>
      <c r="V51" s="94">
        <v>46133</v>
      </c>
      <c r="W51" s="94">
        <v>46133</v>
      </c>
      <c r="X51" s="95">
        <v>9785171822699</v>
      </c>
      <c r="Y51" s="96">
        <v>48</v>
      </c>
      <c r="Z51" s="97">
        <v>0.13400000000000001</v>
      </c>
      <c r="AA51" s="98" t="s">
        <v>176</v>
      </c>
      <c r="AB51" s="98" t="s">
        <v>222</v>
      </c>
      <c r="AC51" s="98" t="s">
        <v>177</v>
      </c>
      <c r="AD51" s="91" t="s">
        <v>437</v>
      </c>
      <c r="AE51" s="169" t="s">
        <v>197</v>
      </c>
      <c r="AF51" s="168"/>
      <c r="AG51" s="98" t="s">
        <v>333</v>
      </c>
      <c r="AH51" s="98"/>
      <c r="AI51" s="86" t="s">
        <v>965</v>
      </c>
      <c r="AJ51" s="101" t="s">
        <v>525</v>
      </c>
      <c r="AK51" s="91"/>
      <c r="AL51" s="100" t="s">
        <v>988</v>
      </c>
      <c r="AM51" s="86" t="s">
        <v>185</v>
      </c>
      <c r="AN51" s="86" t="s">
        <v>144</v>
      </c>
      <c r="AO51" s="143">
        <f t="shared" si="0"/>
        <v>0</v>
      </c>
      <c r="AP51" s="85" t="s">
        <v>989</v>
      </c>
      <c r="AQ51" s="100" t="s">
        <v>145</v>
      </c>
      <c r="AR51" s="97" t="s">
        <v>127</v>
      </c>
      <c r="AV51" s="99"/>
      <c r="AW51" s="159" t="s">
        <v>990</v>
      </c>
      <c r="AX51" s="102" t="s">
        <v>991</v>
      </c>
      <c r="AY51" s="157" t="s">
        <v>992</v>
      </c>
      <c r="AZ51" s="159"/>
      <c r="BF51" s="103">
        <v>46140</v>
      </c>
      <c r="BG51" s="46"/>
      <c r="BH51" s="46"/>
      <c r="BI51" s="46">
        <f t="shared" si="1"/>
        <v>0</v>
      </c>
      <c r="BJ51" s="46">
        <f t="shared" si="2"/>
        <v>0</v>
      </c>
    </row>
    <row r="52" spans="1:62" ht="120" customHeight="1" x14ac:dyDescent="0.2">
      <c r="A52" s="170" t="s">
        <v>181</v>
      </c>
      <c r="B52" s="132"/>
      <c r="C52" s="150">
        <v>0</v>
      </c>
      <c r="D52" s="150">
        <v>0</v>
      </c>
      <c r="E52" s="133">
        <v>648.9</v>
      </c>
      <c r="F52" s="134" t="s">
        <v>600</v>
      </c>
      <c r="G52" s="86" t="s">
        <v>601</v>
      </c>
      <c r="H52" s="86" t="s">
        <v>358</v>
      </c>
      <c r="I52" s="89"/>
      <c r="J52" s="90" t="s">
        <v>260</v>
      </c>
      <c r="K52" s="86"/>
      <c r="L52" s="86"/>
      <c r="M52" s="92" t="s">
        <v>153</v>
      </c>
      <c r="N52" s="86" t="s">
        <v>108</v>
      </c>
      <c r="O52" s="163" t="s">
        <v>183</v>
      </c>
      <c r="P52" s="163" t="s">
        <v>183</v>
      </c>
      <c r="Q52" s="91" t="s">
        <v>109</v>
      </c>
      <c r="R52" s="91" t="s">
        <v>207</v>
      </c>
      <c r="S52" s="91" t="s">
        <v>602</v>
      </c>
      <c r="T52" s="92">
        <v>22</v>
      </c>
      <c r="U52" s="93">
        <v>12</v>
      </c>
      <c r="V52" s="94">
        <v>46128</v>
      </c>
      <c r="W52" s="94">
        <v>46128</v>
      </c>
      <c r="X52" s="95">
        <v>9785171856953</v>
      </c>
      <c r="Y52" s="96">
        <v>352</v>
      </c>
      <c r="Z52" s="97">
        <v>0.27500000000000002</v>
      </c>
      <c r="AA52" s="98" t="s">
        <v>147</v>
      </c>
      <c r="AB52" s="98" t="s">
        <v>175</v>
      </c>
      <c r="AC52" s="98" t="s">
        <v>148</v>
      </c>
      <c r="AD52" s="91" t="s">
        <v>110</v>
      </c>
      <c r="AE52" s="169" t="s">
        <v>197</v>
      </c>
      <c r="AF52" s="168"/>
      <c r="AG52" s="98" t="s">
        <v>230</v>
      </c>
      <c r="AH52" s="98"/>
      <c r="AI52" s="86" t="s">
        <v>359</v>
      </c>
      <c r="AJ52" s="101"/>
      <c r="AK52" s="91"/>
      <c r="AL52" s="100" t="s">
        <v>603</v>
      </c>
      <c r="AM52" s="86" t="s">
        <v>229</v>
      </c>
      <c r="AN52" s="86" t="s">
        <v>155</v>
      </c>
      <c r="AO52" s="143">
        <f t="shared" si="0"/>
        <v>0</v>
      </c>
      <c r="AP52" s="85" t="s">
        <v>604</v>
      </c>
      <c r="AQ52" s="100" t="s">
        <v>156</v>
      </c>
      <c r="AR52" s="97" t="s">
        <v>127</v>
      </c>
      <c r="AV52" s="99"/>
      <c r="AW52" s="159" t="s">
        <v>605</v>
      </c>
      <c r="AX52" s="102" t="s">
        <v>606</v>
      </c>
      <c r="AY52" s="157" t="s">
        <v>607</v>
      </c>
      <c r="AZ52" s="159"/>
      <c r="BA52" s="24" t="s">
        <v>585</v>
      </c>
      <c r="BF52" s="103">
        <v>46139</v>
      </c>
      <c r="BG52" s="46"/>
      <c r="BH52" s="46"/>
      <c r="BI52" s="46">
        <f t="shared" si="1"/>
        <v>0</v>
      </c>
      <c r="BJ52" s="46">
        <f t="shared" si="2"/>
        <v>0</v>
      </c>
    </row>
    <row r="53" spans="1:62" ht="120" customHeight="1" x14ac:dyDescent="0.2">
      <c r="A53" s="170" t="s">
        <v>181</v>
      </c>
      <c r="B53" s="132"/>
      <c r="C53" s="150">
        <v>0</v>
      </c>
      <c r="D53" s="150">
        <v>0</v>
      </c>
      <c r="E53" s="133">
        <v>269.85000000000002</v>
      </c>
      <c r="F53" s="134" t="s">
        <v>1537</v>
      </c>
      <c r="G53" s="86" t="s">
        <v>1538</v>
      </c>
      <c r="H53" s="86" t="s">
        <v>1539</v>
      </c>
      <c r="I53" s="89"/>
      <c r="J53" s="90">
        <v>9</v>
      </c>
      <c r="K53" s="86"/>
      <c r="L53" s="86"/>
      <c r="M53" s="92" t="s">
        <v>140</v>
      </c>
      <c r="N53" s="86" t="s">
        <v>108</v>
      </c>
      <c r="O53" s="163" t="s">
        <v>242</v>
      </c>
      <c r="P53" s="163" t="s">
        <v>281</v>
      </c>
      <c r="Q53" s="91" t="s">
        <v>109</v>
      </c>
      <c r="R53" s="91" t="s">
        <v>207</v>
      </c>
      <c r="S53" s="91" t="s">
        <v>1540</v>
      </c>
      <c r="T53" s="92">
        <v>10</v>
      </c>
      <c r="U53" s="93">
        <v>24</v>
      </c>
      <c r="V53" s="94">
        <v>42688</v>
      </c>
      <c r="W53" s="94">
        <v>46139</v>
      </c>
      <c r="X53" s="95">
        <v>9785171009717</v>
      </c>
      <c r="Y53" s="96">
        <v>64</v>
      </c>
      <c r="Z53" s="97">
        <v>0.22500000000000001</v>
      </c>
      <c r="AA53" s="98" t="s">
        <v>1541</v>
      </c>
      <c r="AB53" s="98" t="s">
        <v>161</v>
      </c>
      <c r="AC53" s="98" t="s">
        <v>1542</v>
      </c>
      <c r="AD53" s="91">
        <v>3</v>
      </c>
      <c r="AE53" s="135" t="s">
        <v>118</v>
      </c>
      <c r="AF53" s="168"/>
      <c r="AG53" s="98" t="s">
        <v>271</v>
      </c>
      <c r="AH53" s="98"/>
      <c r="AI53" s="86" t="s">
        <v>1543</v>
      </c>
      <c r="AJ53" s="101" t="s">
        <v>164</v>
      </c>
      <c r="AK53" s="91"/>
      <c r="AL53" s="100" t="s">
        <v>1544</v>
      </c>
      <c r="AM53" s="86" t="s">
        <v>185</v>
      </c>
      <c r="AN53" s="86" t="s">
        <v>144</v>
      </c>
      <c r="AO53" s="143">
        <f t="shared" si="0"/>
        <v>0</v>
      </c>
      <c r="AP53" s="85" t="s">
        <v>1545</v>
      </c>
      <c r="AQ53" s="100" t="s">
        <v>145</v>
      </c>
      <c r="AR53" s="97" t="s">
        <v>127</v>
      </c>
      <c r="AV53" s="99"/>
      <c r="AW53" s="159" t="s">
        <v>1546</v>
      </c>
      <c r="AX53" s="102" t="s">
        <v>1547</v>
      </c>
      <c r="AY53" s="157" t="s">
        <v>1548</v>
      </c>
      <c r="AZ53" s="159"/>
      <c r="BF53" s="103">
        <v>46141</v>
      </c>
      <c r="BG53" s="46"/>
      <c r="BH53" s="46"/>
      <c r="BI53" s="46">
        <f t="shared" si="1"/>
        <v>0</v>
      </c>
      <c r="BJ53" s="46">
        <f t="shared" si="2"/>
        <v>0</v>
      </c>
    </row>
    <row r="54" spans="1:62" ht="120" customHeight="1" x14ac:dyDescent="0.2">
      <c r="A54" s="170" t="s">
        <v>181</v>
      </c>
      <c r="B54" s="132"/>
      <c r="C54" s="150">
        <v>0</v>
      </c>
      <c r="D54" s="150">
        <v>0</v>
      </c>
      <c r="E54" s="133">
        <v>269.85000000000002</v>
      </c>
      <c r="F54" s="134" t="s">
        <v>1549</v>
      </c>
      <c r="G54" s="86" t="s">
        <v>1550</v>
      </c>
      <c r="H54" s="86" t="s">
        <v>1539</v>
      </c>
      <c r="I54" s="89"/>
      <c r="J54" s="90">
        <v>9</v>
      </c>
      <c r="K54" s="86"/>
      <c r="L54" s="86"/>
      <c r="M54" s="92" t="s">
        <v>140</v>
      </c>
      <c r="N54" s="86" t="s">
        <v>108</v>
      </c>
      <c r="O54" s="163" t="s">
        <v>242</v>
      </c>
      <c r="P54" s="163" t="s">
        <v>281</v>
      </c>
      <c r="Q54" s="91" t="s">
        <v>109</v>
      </c>
      <c r="R54" s="91" t="s">
        <v>207</v>
      </c>
      <c r="S54" s="91" t="s">
        <v>1551</v>
      </c>
      <c r="T54" s="92">
        <v>10</v>
      </c>
      <c r="U54" s="93">
        <v>22</v>
      </c>
      <c r="V54" s="94">
        <v>42688</v>
      </c>
      <c r="W54" s="94">
        <v>46136</v>
      </c>
      <c r="X54" s="95">
        <v>9785171009724</v>
      </c>
      <c r="Y54" s="96">
        <v>64</v>
      </c>
      <c r="Z54" s="97">
        <v>0.22</v>
      </c>
      <c r="AA54" s="98" t="s">
        <v>1541</v>
      </c>
      <c r="AB54" s="98" t="s">
        <v>161</v>
      </c>
      <c r="AC54" s="98" t="s">
        <v>1542</v>
      </c>
      <c r="AD54" s="91">
        <v>3</v>
      </c>
      <c r="AE54" s="135" t="s">
        <v>118</v>
      </c>
      <c r="AF54" s="168"/>
      <c r="AG54" s="98" t="s">
        <v>271</v>
      </c>
      <c r="AH54" s="98"/>
      <c r="AI54" s="86" t="s">
        <v>1543</v>
      </c>
      <c r="AJ54" s="101" t="s">
        <v>164</v>
      </c>
      <c r="AK54" s="91"/>
      <c r="AL54" s="100" t="s">
        <v>1552</v>
      </c>
      <c r="AM54" s="86" t="s">
        <v>185</v>
      </c>
      <c r="AN54" s="86" t="s">
        <v>144</v>
      </c>
      <c r="AO54" s="143">
        <f t="shared" si="0"/>
        <v>0</v>
      </c>
      <c r="AP54" s="85" t="s">
        <v>1553</v>
      </c>
      <c r="AQ54" s="100" t="s">
        <v>145</v>
      </c>
      <c r="AR54" s="97" t="s">
        <v>127</v>
      </c>
      <c r="AV54" s="99"/>
      <c r="AW54" s="159" t="s">
        <v>1554</v>
      </c>
      <c r="AX54" s="102" t="s">
        <v>1555</v>
      </c>
      <c r="AY54" s="157" t="s">
        <v>1556</v>
      </c>
      <c r="AZ54" s="159"/>
      <c r="BF54" s="103">
        <v>46141</v>
      </c>
      <c r="BG54" s="46"/>
      <c r="BH54" s="46"/>
      <c r="BI54" s="46">
        <f t="shared" si="1"/>
        <v>0</v>
      </c>
      <c r="BJ54" s="46">
        <f t="shared" si="2"/>
        <v>0</v>
      </c>
    </row>
    <row r="55" spans="1:62" ht="120" customHeight="1" x14ac:dyDescent="0.2">
      <c r="A55" s="170" t="s">
        <v>181</v>
      </c>
      <c r="B55" s="132"/>
      <c r="C55" s="150">
        <v>0</v>
      </c>
      <c r="D55" s="150">
        <v>0</v>
      </c>
      <c r="E55" s="133">
        <v>585.9</v>
      </c>
      <c r="F55" s="134" t="s">
        <v>1557</v>
      </c>
      <c r="G55" s="86" t="s">
        <v>1558</v>
      </c>
      <c r="H55" s="86" t="s">
        <v>501</v>
      </c>
      <c r="I55" s="89"/>
      <c r="J55" s="90">
        <v>5</v>
      </c>
      <c r="K55" s="86"/>
      <c r="L55" s="86"/>
      <c r="M55" s="92" t="s">
        <v>140</v>
      </c>
      <c r="N55" s="86" t="s">
        <v>108</v>
      </c>
      <c r="O55" s="163" t="s">
        <v>378</v>
      </c>
      <c r="P55" s="163" t="s">
        <v>379</v>
      </c>
      <c r="Q55" s="91" t="s">
        <v>109</v>
      </c>
      <c r="R55" s="91" t="s">
        <v>207</v>
      </c>
      <c r="S55" s="91" t="s">
        <v>1559</v>
      </c>
      <c r="T55" s="92">
        <v>10</v>
      </c>
      <c r="U55" s="93">
        <v>18</v>
      </c>
      <c r="V55" s="94">
        <v>45937</v>
      </c>
      <c r="W55" s="94">
        <v>46135</v>
      </c>
      <c r="X55" s="95">
        <v>9785171750015</v>
      </c>
      <c r="Y55" s="96">
        <v>64</v>
      </c>
      <c r="Z55" s="97">
        <v>0.36799999999999999</v>
      </c>
      <c r="AA55" s="98" t="s">
        <v>157</v>
      </c>
      <c r="AB55" s="98" t="s">
        <v>161</v>
      </c>
      <c r="AC55" s="98" t="s">
        <v>158</v>
      </c>
      <c r="AD55" s="91" t="s">
        <v>110</v>
      </c>
      <c r="AE55" s="135" t="s">
        <v>118</v>
      </c>
      <c r="AF55" s="168"/>
      <c r="AG55" s="98" t="s">
        <v>333</v>
      </c>
      <c r="AH55" s="98"/>
      <c r="AI55" s="86" t="s">
        <v>502</v>
      </c>
      <c r="AJ55" s="101" t="s">
        <v>516</v>
      </c>
      <c r="AK55" s="91"/>
      <c r="AL55" s="100" t="s">
        <v>1560</v>
      </c>
      <c r="AM55" s="86" t="s">
        <v>185</v>
      </c>
      <c r="AN55" s="86" t="s">
        <v>144</v>
      </c>
      <c r="AO55" s="143">
        <f t="shared" si="0"/>
        <v>0</v>
      </c>
      <c r="AP55" s="85" t="s">
        <v>1561</v>
      </c>
      <c r="AQ55" s="100" t="s">
        <v>145</v>
      </c>
      <c r="AR55" s="97" t="s">
        <v>127</v>
      </c>
      <c r="AV55" s="99"/>
      <c r="AW55" s="159" t="s">
        <v>1562</v>
      </c>
      <c r="AX55" s="102" t="s">
        <v>1563</v>
      </c>
      <c r="AY55" s="157" t="s">
        <v>1564</v>
      </c>
      <c r="AZ55" s="159"/>
      <c r="BF55" s="103">
        <v>46141</v>
      </c>
      <c r="BG55" s="46"/>
      <c r="BH55" s="46"/>
      <c r="BI55" s="46">
        <f t="shared" si="1"/>
        <v>0</v>
      </c>
      <c r="BJ55" s="46">
        <f t="shared" si="2"/>
        <v>0</v>
      </c>
    </row>
    <row r="56" spans="1:62" ht="120" customHeight="1" x14ac:dyDescent="0.2">
      <c r="A56" s="170" t="s">
        <v>181</v>
      </c>
      <c r="B56" s="132"/>
      <c r="C56" s="150">
        <v>0</v>
      </c>
      <c r="D56" s="150">
        <v>0</v>
      </c>
      <c r="E56" s="133">
        <v>472.5</v>
      </c>
      <c r="F56" s="134" t="s">
        <v>608</v>
      </c>
      <c r="G56" s="86" t="s">
        <v>430</v>
      </c>
      <c r="H56" s="86" t="s">
        <v>431</v>
      </c>
      <c r="I56" s="89"/>
      <c r="J56" s="90">
        <v>6</v>
      </c>
      <c r="K56" s="86"/>
      <c r="L56" s="86"/>
      <c r="M56" s="92" t="s">
        <v>153</v>
      </c>
      <c r="N56" s="86" t="s">
        <v>108</v>
      </c>
      <c r="O56" s="163" t="s">
        <v>165</v>
      </c>
      <c r="P56" s="163" t="s">
        <v>165</v>
      </c>
      <c r="Q56" s="91" t="s">
        <v>109</v>
      </c>
      <c r="R56" s="91" t="s">
        <v>207</v>
      </c>
      <c r="S56" s="91" t="s">
        <v>609</v>
      </c>
      <c r="T56" s="92">
        <v>10</v>
      </c>
      <c r="U56" s="93">
        <v>8</v>
      </c>
      <c r="V56" s="94">
        <v>43297</v>
      </c>
      <c r="W56" s="94">
        <v>46132</v>
      </c>
      <c r="X56" s="95">
        <v>9785171084516</v>
      </c>
      <c r="Y56" s="96">
        <v>576</v>
      </c>
      <c r="Z56" s="97">
        <v>0.30499999999999999</v>
      </c>
      <c r="AA56" s="98" t="s">
        <v>172</v>
      </c>
      <c r="AB56" s="98" t="s">
        <v>175</v>
      </c>
      <c r="AC56" s="98" t="s">
        <v>173</v>
      </c>
      <c r="AD56" s="91">
        <v>3</v>
      </c>
      <c r="AE56" s="135" t="s">
        <v>118</v>
      </c>
      <c r="AF56" s="168"/>
      <c r="AG56" s="98" t="s">
        <v>228</v>
      </c>
      <c r="AH56" s="98"/>
      <c r="AI56" s="86" t="s">
        <v>432</v>
      </c>
      <c r="AJ56" s="101"/>
      <c r="AK56" s="91" t="s">
        <v>610</v>
      </c>
      <c r="AL56" s="100" t="s">
        <v>611</v>
      </c>
      <c r="AM56" s="86" t="s">
        <v>266</v>
      </c>
      <c r="AN56" s="86" t="s">
        <v>155</v>
      </c>
      <c r="AO56" s="143">
        <f t="shared" si="0"/>
        <v>0</v>
      </c>
      <c r="AP56" s="85" t="s">
        <v>612</v>
      </c>
      <c r="AQ56" s="100" t="s">
        <v>111</v>
      </c>
      <c r="AR56" s="97" t="s">
        <v>127</v>
      </c>
      <c r="AV56" s="99"/>
      <c r="AW56" s="159" t="s">
        <v>613</v>
      </c>
      <c r="AX56" s="102" t="s">
        <v>614</v>
      </c>
      <c r="AY56" s="157" t="s">
        <v>615</v>
      </c>
      <c r="AZ56" s="159"/>
      <c r="BA56" s="24" t="s">
        <v>585</v>
      </c>
      <c r="BF56" s="103">
        <v>46139</v>
      </c>
      <c r="BG56" s="46"/>
      <c r="BH56" s="46"/>
      <c r="BI56" s="46">
        <f t="shared" si="1"/>
        <v>0</v>
      </c>
      <c r="BJ56" s="46">
        <f t="shared" si="2"/>
        <v>0</v>
      </c>
    </row>
    <row r="57" spans="1:62" ht="120" customHeight="1" x14ac:dyDescent="0.2">
      <c r="A57" s="170" t="s">
        <v>181</v>
      </c>
      <c r="B57" s="132"/>
      <c r="C57" s="150">
        <v>0</v>
      </c>
      <c r="D57" s="150">
        <v>0</v>
      </c>
      <c r="E57" s="133">
        <v>472.5</v>
      </c>
      <c r="F57" s="134" t="s">
        <v>993</v>
      </c>
      <c r="G57" s="86" t="s">
        <v>430</v>
      </c>
      <c r="H57" s="86" t="s">
        <v>431</v>
      </c>
      <c r="I57" s="89"/>
      <c r="J57" s="90">
        <v>3</v>
      </c>
      <c r="K57" s="86" t="s">
        <v>897</v>
      </c>
      <c r="L57" s="86"/>
      <c r="M57" s="92" t="s">
        <v>153</v>
      </c>
      <c r="N57" s="86" t="s">
        <v>108</v>
      </c>
      <c r="O57" s="163" t="s">
        <v>165</v>
      </c>
      <c r="P57" s="163" t="s">
        <v>165</v>
      </c>
      <c r="Q57" s="91" t="s">
        <v>109</v>
      </c>
      <c r="R57" s="91" t="s">
        <v>207</v>
      </c>
      <c r="S57" s="91" t="s">
        <v>994</v>
      </c>
      <c r="T57" s="92">
        <v>10</v>
      </c>
      <c r="U57" s="93">
        <v>5</v>
      </c>
      <c r="V57" s="94">
        <v>41974</v>
      </c>
      <c r="W57" s="94">
        <v>46136</v>
      </c>
      <c r="X57" s="95">
        <v>9785170137763</v>
      </c>
      <c r="Y57" s="96">
        <v>448</v>
      </c>
      <c r="Z57" s="97">
        <v>0.24</v>
      </c>
      <c r="AA57" s="98" t="s">
        <v>172</v>
      </c>
      <c r="AB57" s="98" t="s">
        <v>175</v>
      </c>
      <c r="AC57" s="98" t="s">
        <v>173</v>
      </c>
      <c r="AD57" s="91">
        <v>3</v>
      </c>
      <c r="AE57" s="135" t="s">
        <v>118</v>
      </c>
      <c r="AF57" s="168"/>
      <c r="AG57" s="98" t="s">
        <v>228</v>
      </c>
      <c r="AH57" s="98"/>
      <c r="AI57" s="86" t="s">
        <v>432</v>
      </c>
      <c r="AJ57" s="101"/>
      <c r="AK57" s="91" t="s">
        <v>995</v>
      </c>
      <c r="AL57" s="100" t="s">
        <v>996</v>
      </c>
      <c r="AM57" s="86" t="s">
        <v>266</v>
      </c>
      <c r="AN57" s="86" t="s">
        <v>155</v>
      </c>
      <c r="AO57" s="143">
        <f t="shared" si="0"/>
        <v>0</v>
      </c>
      <c r="AP57" s="85" t="s">
        <v>997</v>
      </c>
      <c r="AQ57" s="100" t="s">
        <v>111</v>
      </c>
      <c r="AR57" s="97" t="s">
        <v>127</v>
      </c>
      <c r="AV57" s="99"/>
      <c r="AW57" s="159" t="s">
        <v>998</v>
      </c>
      <c r="AX57" s="102" t="s">
        <v>470</v>
      </c>
      <c r="AY57" s="157" t="s">
        <v>999</v>
      </c>
      <c r="AZ57" s="159"/>
      <c r="BF57" s="103">
        <v>46140</v>
      </c>
      <c r="BG57" s="46"/>
      <c r="BH57" s="46"/>
      <c r="BI57" s="46">
        <f t="shared" si="1"/>
        <v>0</v>
      </c>
      <c r="BJ57" s="46">
        <f t="shared" si="2"/>
        <v>0</v>
      </c>
    </row>
    <row r="58" spans="1:62" ht="120" customHeight="1" x14ac:dyDescent="0.2">
      <c r="A58" s="170" t="s">
        <v>181</v>
      </c>
      <c r="B58" s="132"/>
      <c r="C58" s="150">
        <v>0</v>
      </c>
      <c r="D58" s="150">
        <v>0</v>
      </c>
      <c r="E58" s="133">
        <v>1316.7</v>
      </c>
      <c r="F58" s="134" t="s">
        <v>549</v>
      </c>
      <c r="G58" s="86" t="s">
        <v>400</v>
      </c>
      <c r="H58" s="86" t="s">
        <v>2050</v>
      </c>
      <c r="I58" s="89"/>
      <c r="J58" s="90">
        <v>5</v>
      </c>
      <c r="K58" s="86"/>
      <c r="L58" s="86"/>
      <c r="M58" s="92" t="s">
        <v>153</v>
      </c>
      <c r="N58" s="86" t="s">
        <v>108</v>
      </c>
      <c r="O58" s="163" t="s">
        <v>218</v>
      </c>
      <c r="P58" s="163" t="s">
        <v>218</v>
      </c>
      <c r="Q58" s="91" t="s">
        <v>109</v>
      </c>
      <c r="R58" s="91" t="s">
        <v>207</v>
      </c>
      <c r="S58" s="91" t="s">
        <v>2051</v>
      </c>
      <c r="T58" s="92">
        <v>10</v>
      </c>
      <c r="U58" s="93">
        <v>4</v>
      </c>
      <c r="V58" s="94">
        <v>44545</v>
      </c>
      <c r="W58" s="94">
        <v>46138</v>
      </c>
      <c r="X58" s="95">
        <v>9785171394431</v>
      </c>
      <c r="Y58" s="96">
        <v>480</v>
      </c>
      <c r="Z58" s="97">
        <v>0.58599999999999997</v>
      </c>
      <c r="AA58" s="98" t="s">
        <v>136</v>
      </c>
      <c r="AB58" s="98" t="s">
        <v>166</v>
      </c>
      <c r="AC58" s="98" t="s">
        <v>137</v>
      </c>
      <c r="AD58" s="91" t="s">
        <v>110</v>
      </c>
      <c r="AE58" s="135" t="s">
        <v>118</v>
      </c>
      <c r="AF58" s="168"/>
      <c r="AG58" s="98" t="s">
        <v>393</v>
      </c>
      <c r="AH58" s="98"/>
      <c r="AI58" s="86" t="s">
        <v>2052</v>
      </c>
      <c r="AJ58" s="101"/>
      <c r="AK58" s="91" t="s">
        <v>550</v>
      </c>
      <c r="AL58" s="100" t="s">
        <v>2053</v>
      </c>
      <c r="AM58" s="86" t="s">
        <v>257</v>
      </c>
      <c r="AN58" s="86" t="s">
        <v>155</v>
      </c>
      <c r="AO58" s="143">
        <f t="shared" si="0"/>
        <v>0</v>
      </c>
      <c r="AP58" s="85" t="s">
        <v>2054</v>
      </c>
      <c r="AQ58" s="100" t="s">
        <v>111</v>
      </c>
      <c r="AR58" s="97" t="s">
        <v>127</v>
      </c>
      <c r="AV58" s="99"/>
      <c r="AW58" s="159" t="s">
        <v>2055</v>
      </c>
      <c r="AX58" s="102" t="s">
        <v>2056</v>
      </c>
      <c r="AY58" s="157" t="s">
        <v>2057</v>
      </c>
      <c r="AZ58" s="159"/>
      <c r="BF58" s="103">
        <v>46146</v>
      </c>
      <c r="BG58" s="46"/>
      <c r="BH58" s="46"/>
      <c r="BI58" s="46">
        <f t="shared" si="1"/>
        <v>0</v>
      </c>
      <c r="BJ58" s="46">
        <f t="shared" si="2"/>
        <v>0</v>
      </c>
    </row>
    <row r="59" spans="1:62" ht="120" customHeight="1" x14ac:dyDescent="0.2">
      <c r="A59" s="170" t="s">
        <v>181</v>
      </c>
      <c r="B59" s="132"/>
      <c r="C59" s="150">
        <v>0</v>
      </c>
      <c r="D59" s="150">
        <v>0</v>
      </c>
      <c r="E59" s="133">
        <v>261.45</v>
      </c>
      <c r="F59" s="134" t="s">
        <v>616</v>
      </c>
      <c r="G59" s="86" t="s">
        <v>617</v>
      </c>
      <c r="H59" s="86" t="s">
        <v>618</v>
      </c>
      <c r="I59" s="89"/>
      <c r="J59" s="90">
        <v>4</v>
      </c>
      <c r="K59" s="86"/>
      <c r="L59" s="86"/>
      <c r="M59" s="92" t="s">
        <v>153</v>
      </c>
      <c r="N59" s="86" t="s">
        <v>108</v>
      </c>
      <c r="O59" s="163" t="s">
        <v>254</v>
      </c>
      <c r="P59" s="163" t="s">
        <v>254</v>
      </c>
      <c r="Q59" s="91" t="s">
        <v>109</v>
      </c>
      <c r="R59" s="91" t="s">
        <v>207</v>
      </c>
      <c r="S59" s="91" t="s">
        <v>619</v>
      </c>
      <c r="T59" s="92">
        <v>22</v>
      </c>
      <c r="U59" s="93">
        <v>16</v>
      </c>
      <c r="V59" s="94">
        <v>45792</v>
      </c>
      <c r="W59" s="94">
        <v>46134</v>
      </c>
      <c r="X59" s="95">
        <v>9785171749835</v>
      </c>
      <c r="Y59" s="96">
        <v>320</v>
      </c>
      <c r="Z59" s="97">
        <v>0.15</v>
      </c>
      <c r="AA59" s="98" t="s">
        <v>258</v>
      </c>
      <c r="AB59" s="98" t="s">
        <v>175</v>
      </c>
      <c r="AC59" s="98" t="s">
        <v>259</v>
      </c>
      <c r="AD59" s="91">
        <v>3</v>
      </c>
      <c r="AE59" s="135" t="s">
        <v>118</v>
      </c>
      <c r="AF59" s="168"/>
      <c r="AG59" s="98" t="s">
        <v>406</v>
      </c>
      <c r="AH59" s="98"/>
      <c r="AI59" s="86" t="s">
        <v>620</v>
      </c>
      <c r="AJ59" s="101"/>
      <c r="AK59" s="91"/>
      <c r="AL59" s="100" t="s">
        <v>621</v>
      </c>
      <c r="AM59" s="86" t="s">
        <v>160</v>
      </c>
      <c r="AN59" s="86" t="s">
        <v>155</v>
      </c>
      <c r="AO59" s="143">
        <f t="shared" si="0"/>
        <v>0</v>
      </c>
      <c r="AP59" s="85" t="s">
        <v>622</v>
      </c>
      <c r="AQ59" s="100" t="s">
        <v>156</v>
      </c>
      <c r="AR59" s="97" t="s">
        <v>127</v>
      </c>
      <c r="AV59" s="99"/>
      <c r="AW59" s="159" t="s">
        <v>623</v>
      </c>
      <c r="AX59" s="102" t="s">
        <v>624</v>
      </c>
      <c r="AY59" s="157" t="s">
        <v>625</v>
      </c>
      <c r="AZ59" s="159"/>
      <c r="BA59" s="24" t="s">
        <v>585</v>
      </c>
      <c r="BF59" s="103">
        <v>46139</v>
      </c>
      <c r="BG59" s="46"/>
      <c r="BH59" s="46"/>
      <c r="BI59" s="46">
        <f t="shared" si="1"/>
        <v>0</v>
      </c>
      <c r="BJ59" s="46">
        <f t="shared" si="2"/>
        <v>0</v>
      </c>
    </row>
    <row r="60" spans="1:62" ht="120" customHeight="1" x14ac:dyDescent="0.2">
      <c r="A60" s="170" t="s">
        <v>181</v>
      </c>
      <c r="B60" s="132"/>
      <c r="C60" s="150">
        <v>0</v>
      </c>
      <c r="D60" s="150">
        <v>0</v>
      </c>
      <c r="E60" s="133">
        <v>261.45</v>
      </c>
      <c r="F60" s="134" t="s">
        <v>1565</v>
      </c>
      <c r="G60" s="86" t="s">
        <v>1566</v>
      </c>
      <c r="H60" s="86" t="s">
        <v>618</v>
      </c>
      <c r="I60" s="89"/>
      <c r="J60" s="90" t="s">
        <v>196</v>
      </c>
      <c r="K60" s="86"/>
      <c r="L60" s="86"/>
      <c r="M60" s="92" t="s">
        <v>153</v>
      </c>
      <c r="N60" s="86" t="s">
        <v>108</v>
      </c>
      <c r="O60" s="163" t="s">
        <v>254</v>
      </c>
      <c r="P60" s="163" t="s">
        <v>254</v>
      </c>
      <c r="Q60" s="91" t="s">
        <v>109</v>
      </c>
      <c r="R60" s="91" t="s">
        <v>207</v>
      </c>
      <c r="S60" s="91" t="s">
        <v>1567</v>
      </c>
      <c r="T60" s="92">
        <v>22</v>
      </c>
      <c r="U60" s="93">
        <v>16</v>
      </c>
      <c r="V60" s="94">
        <v>46136</v>
      </c>
      <c r="W60" s="94">
        <v>46136</v>
      </c>
      <c r="X60" s="95">
        <v>9785171820664</v>
      </c>
      <c r="Y60" s="96">
        <v>320</v>
      </c>
      <c r="Z60" s="97">
        <v>0.14399999999999999</v>
      </c>
      <c r="AA60" s="98" t="s">
        <v>258</v>
      </c>
      <c r="AB60" s="98" t="s">
        <v>175</v>
      </c>
      <c r="AC60" s="98" t="s">
        <v>259</v>
      </c>
      <c r="AD60" s="91">
        <v>3</v>
      </c>
      <c r="AE60" s="169" t="s">
        <v>197</v>
      </c>
      <c r="AF60" s="168"/>
      <c r="AG60" s="98" t="s">
        <v>406</v>
      </c>
      <c r="AH60" s="98"/>
      <c r="AI60" s="86" t="s">
        <v>620</v>
      </c>
      <c r="AJ60" s="101"/>
      <c r="AK60" s="91"/>
      <c r="AL60" s="100" t="s">
        <v>1568</v>
      </c>
      <c r="AM60" s="86" t="s">
        <v>160</v>
      </c>
      <c r="AN60" s="86" t="s">
        <v>155</v>
      </c>
      <c r="AO60" s="143">
        <f t="shared" si="0"/>
        <v>0</v>
      </c>
      <c r="AP60" s="85" t="s">
        <v>1569</v>
      </c>
      <c r="AQ60" s="100" t="s">
        <v>156</v>
      </c>
      <c r="AR60" s="97" t="s">
        <v>127</v>
      </c>
      <c r="AV60" s="99"/>
      <c r="AW60" s="159" t="s">
        <v>1570</v>
      </c>
      <c r="AX60" s="102" t="s">
        <v>1571</v>
      </c>
      <c r="AY60" s="157" t="s">
        <v>1572</v>
      </c>
      <c r="AZ60" s="159"/>
      <c r="BF60" s="103">
        <v>46141</v>
      </c>
      <c r="BG60" s="46"/>
      <c r="BH60" s="46"/>
      <c r="BI60" s="46">
        <f t="shared" si="1"/>
        <v>0</v>
      </c>
      <c r="BJ60" s="46">
        <f t="shared" si="2"/>
        <v>0</v>
      </c>
    </row>
    <row r="61" spans="1:62" ht="120" customHeight="1" x14ac:dyDescent="0.2">
      <c r="A61" s="170" t="s">
        <v>181</v>
      </c>
      <c r="B61" s="132"/>
      <c r="C61" s="150">
        <v>0</v>
      </c>
      <c r="D61" s="150">
        <v>0</v>
      </c>
      <c r="E61" s="133">
        <v>541.80000000000007</v>
      </c>
      <c r="F61" s="134" t="s">
        <v>1000</v>
      </c>
      <c r="G61" s="86" t="s">
        <v>1001</v>
      </c>
      <c r="H61" s="86" t="s">
        <v>1002</v>
      </c>
      <c r="I61" s="89"/>
      <c r="J61" s="90">
        <v>2</v>
      </c>
      <c r="K61" s="86" t="s">
        <v>897</v>
      </c>
      <c r="L61" s="86"/>
      <c r="M61" s="92" t="s">
        <v>140</v>
      </c>
      <c r="N61" s="86" t="s">
        <v>108</v>
      </c>
      <c r="O61" s="163" t="s">
        <v>216</v>
      </c>
      <c r="P61" s="163" t="s">
        <v>301</v>
      </c>
      <c r="Q61" s="91" t="s">
        <v>109</v>
      </c>
      <c r="R61" s="91" t="s">
        <v>207</v>
      </c>
      <c r="S61" s="91" t="s">
        <v>1003</v>
      </c>
      <c r="T61" s="92">
        <v>10</v>
      </c>
      <c r="U61" s="93">
        <v>16</v>
      </c>
      <c r="V61" s="94">
        <v>45698</v>
      </c>
      <c r="W61" s="94">
        <v>46136</v>
      </c>
      <c r="X61" s="95">
        <v>9785171570934</v>
      </c>
      <c r="Y61" s="96">
        <v>64</v>
      </c>
      <c r="Z61" s="97">
        <v>0.34300000000000003</v>
      </c>
      <c r="AA61" s="98" t="s">
        <v>157</v>
      </c>
      <c r="AB61" s="98" t="s">
        <v>161</v>
      </c>
      <c r="AC61" s="98" t="s">
        <v>158</v>
      </c>
      <c r="AD61" s="91" t="s">
        <v>110</v>
      </c>
      <c r="AE61" s="135" t="s">
        <v>118</v>
      </c>
      <c r="AF61" s="168"/>
      <c r="AG61" s="98" t="s">
        <v>1004</v>
      </c>
      <c r="AH61" s="98"/>
      <c r="AI61" s="86" t="s">
        <v>1005</v>
      </c>
      <c r="AJ61" s="101" t="s">
        <v>169</v>
      </c>
      <c r="AK61" s="91"/>
      <c r="AL61" s="100" t="s">
        <v>1006</v>
      </c>
      <c r="AM61" s="86" t="s">
        <v>186</v>
      </c>
      <c r="AN61" s="86" t="s">
        <v>144</v>
      </c>
      <c r="AO61" s="143">
        <f t="shared" si="0"/>
        <v>0</v>
      </c>
      <c r="AP61" s="85" t="s">
        <v>1007</v>
      </c>
      <c r="AQ61" s="100" t="s">
        <v>145</v>
      </c>
      <c r="AR61" s="97" t="s">
        <v>127</v>
      </c>
      <c r="AV61" s="99"/>
      <c r="AW61" s="159" t="s">
        <v>1008</v>
      </c>
      <c r="AX61" s="102" t="s">
        <v>1009</v>
      </c>
      <c r="AY61" s="157" t="s">
        <v>1010</v>
      </c>
      <c r="AZ61" s="159"/>
      <c r="BF61" s="103">
        <v>46140</v>
      </c>
      <c r="BG61" s="46"/>
      <c r="BH61" s="46"/>
      <c r="BI61" s="46">
        <f t="shared" si="1"/>
        <v>0</v>
      </c>
      <c r="BJ61" s="46">
        <f t="shared" si="2"/>
        <v>0</v>
      </c>
    </row>
    <row r="62" spans="1:62" ht="120" customHeight="1" x14ac:dyDescent="0.2">
      <c r="A62" s="170" t="s">
        <v>181</v>
      </c>
      <c r="B62" s="132"/>
      <c r="C62" s="150">
        <v>0</v>
      </c>
      <c r="D62" s="150">
        <v>0</v>
      </c>
      <c r="E62" s="133">
        <v>1461.6000000000001</v>
      </c>
      <c r="F62" s="134" t="s">
        <v>1835</v>
      </c>
      <c r="G62" s="86" t="s">
        <v>1836</v>
      </c>
      <c r="H62" s="86" t="s">
        <v>1837</v>
      </c>
      <c r="I62" s="89"/>
      <c r="J62" s="90" t="s">
        <v>196</v>
      </c>
      <c r="K62" s="86"/>
      <c r="L62" s="86"/>
      <c r="M62" s="92" t="s">
        <v>153</v>
      </c>
      <c r="N62" s="86" t="s">
        <v>108</v>
      </c>
      <c r="O62" s="163" t="s">
        <v>310</v>
      </c>
      <c r="P62" s="163" t="s">
        <v>310</v>
      </c>
      <c r="Q62" s="91" t="s">
        <v>109</v>
      </c>
      <c r="R62" s="91" t="s">
        <v>207</v>
      </c>
      <c r="S62" s="91" t="s">
        <v>1838</v>
      </c>
      <c r="T62" s="92">
        <v>10</v>
      </c>
      <c r="U62" s="93">
        <v>6</v>
      </c>
      <c r="V62" s="94">
        <v>46106</v>
      </c>
      <c r="W62" s="94">
        <v>46106</v>
      </c>
      <c r="X62" s="95">
        <v>9785171840655</v>
      </c>
      <c r="Y62" s="96">
        <v>352</v>
      </c>
      <c r="Z62" s="97">
        <v>0.8</v>
      </c>
      <c r="AA62" s="98" t="s">
        <v>1839</v>
      </c>
      <c r="AB62" s="98" t="s">
        <v>376</v>
      </c>
      <c r="AC62" s="98" t="s">
        <v>1840</v>
      </c>
      <c r="AD62" s="91" t="s">
        <v>110</v>
      </c>
      <c r="AE62" s="169" t="s">
        <v>197</v>
      </c>
      <c r="AF62" s="168"/>
      <c r="AG62" s="98" t="s">
        <v>1841</v>
      </c>
      <c r="AH62" s="98"/>
      <c r="AI62" s="86" t="s">
        <v>1842</v>
      </c>
      <c r="AJ62" s="101" t="s">
        <v>111</v>
      </c>
      <c r="AK62" s="91"/>
      <c r="AL62" s="100" t="s">
        <v>1843</v>
      </c>
      <c r="AM62" s="86" t="s">
        <v>1844</v>
      </c>
      <c r="AN62" s="86" t="s">
        <v>144</v>
      </c>
      <c r="AO62" s="143">
        <f t="shared" si="0"/>
        <v>0</v>
      </c>
      <c r="AP62" s="85" t="s">
        <v>1845</v>
      </c>
      <c r="AQ62" s="100" t="s">
        <v>111</v>
      </c>
      <c r="AR62" s="97" t="s">
        <v>127</v>
      </c>
      <c r="AV62" s="99"/>
      <c r="AW62" s="159" t="s">
        <v>1846</v>
      </c>
      <c r="AX62" s="102"/>
      <c r="AY62" s="157" t="s">
        <v>1847</v>
      </c>
      <c r="AZ62" s="159"/>
      <c r="BF62" s="103">
        <v>46142</v>
      </c>
      <c r="BG62" s="46"/>
      <c r="BH62" s="46"/>
      <c r="BI62" s="46">
        <f t="shared" si="1"/>
        <v>0</v>
      </c>
      <c r="BJ62" s="46">
        <f t="shared" si="2"/>
        <v>0</v>
      </c>
    </row>
    <row r="63" spans="1:62" ht="120" customHeight="1" x14ac:dyDescent="0.2">
      <c r="A63" s="170" t="s">
        <v>181</v>
      </c>
      <c r="B63" s="132"/>
      <c r="C63" s="150">
        <v>0</v>
      </c>
      <c r="D63" s="150">
        <v>0</v>
      </c>
      <c r="E63" s="133">
        <v>1839.6000000000001</v>
      </c>
      <c r="F63" s="134" t="s">
        <v>1848</v>
      </c>
      <c r="G63" s="86" t="s">
        <v>1836</v>
      </c>
      <c r="H63" s="86" t="s">
        <v>1837</v>
      </c>
      <c r="I63" s="89"/>
      <c r="J63" s="90" t="s">
        <v>196</v>
      </c>
      <c r="K63" s="86"/>
      <c r="L63" s="86"/>
      <c r="M63" s="92" t="s">
        <v>153</v>
      </c>
      <c r="N63" s="86" t="s">
        <v>1849</v>
      </c>
      <c r="O63" s="163" t="s">
        <v>310</v>
      </c>
      <c r="P63" s="163" t="s">
        <v>310</v>
      </c>
      <c r="Q63" s="91" t="s">
        <v>109</v>
      </c>
      <c r="R63" s="91" t="s">
        <v>207</v>
      </c>
      <c r="S63" s="91" t="s">
        <v>1850</v>
      </c>
      <c r="T63" s="92">
        <v>22</v>
      </c>
      <c r="U63" s="93">
        <v>6</v>
      </c>
      <c r="V63" s="94">
        <v>46140</v>
      </c>
      <c r="W63" s="94">
        <v>46140</v>
      </c>
      <c r="X63" s="95">
        <v>9785171860172</v>
      </c>
      <c r="Y63" s="96">
        <v>352</v>
      </c>
      <c r="Z63" s="97">
        <v>0.79200000000000004</v>
      </c>
      <c r="AA63" s="98" t="s">
        <v>1839</v>
      </c>
      <c r="AB63" s="98"/>
      <c r="AC63" s="98" t="s">
        <v>1840</v>
      </c>
      <c r="AD63" s="91" t="s">
        <v>110</v>
      </c>
      <c r="AE63" s="169" t="s">
        <v>197</v>
      </c>
      <c r="AF63" s="168"/>
      <c r="AG63" s="98" t="s">
        <v>1841</v>
      </c>
      <c r="AH63" s="98"/>
      <c r="AI63" s="86" t="s">
        <v>1842</v>
      </c>
      <c r="AJ63" s="101"/>
      <c r="AK63" s="91"/>
      <c r="AL63" s="100" t="s">
        <v>1851</v>
      </c>
      <c r="AM63" s="86" t="s">
        <v>1844</v>
      </c>
      <c r="AN63" s="86" t="s">
        <v>144</v>
      </c>
      <c r="AO63" s="143">
        <f t="shared" si="0"/>
        <v>0</v>
      </c>
      <c r="AP63" s="85" t="s">
        <v>1852</v>
      </c>
      <c r="AQ63" s="100" t="s">
        <v>111</v>
      </c>
      <c r="AR63" s="97" t="s">
        <v>127</v>
      </c>
      <c r="AV63" s="99"/>
      <c r="AW63" s="159" t="s">
        <v>1853</v>
      </c>
      <c r="AX63" s="102"/>
      <c r="AY63" s="157"/>
      <c r="AZ63" s="159"/>
      <c r="BF63" s="103">
        <v>46142</v>
      </c>
      <c r="BG63" s="46"/>
      <c r="BH63" s="46"/>
      <c r="BI63" s="46">
        <f t="shared" si="1"/>
        <v>0</v>
      </c>
      <c r="BJ63" s="46">
        <f t="shared" si="2"/>
        <v>0</v>
      </c>
    </row>
    <row r="64" spans="1:62" ht="120" customHeight="1" x14ac:dyDescent="0.2">
      <c r="A64" s="170" t="s">
        <v>181</v>
      </c>
      <c r="B64" s="132"/>
      <c r="C64" s="150">
        <v>0</v>
      </c>
      <c r="D64" s="150">
        <v>0</v>
      </c>
      <c r="E64" s="133">
        <v>2312.1</v>
      </c>
      <c r="F64" s="134" t="s">
        <v>1854</v>
      </c>
      <c r="G64" s="86" t="s">
        <v>1855</v>
      </c>
      <c r="H64" s="86" t="s">
        <v>1856</v>
      </c>
      <c r="I64" s="89"/>
      <c r="J64" s="90">
        <v>4</v>
      </c>
      <c r="K64" s="86"/>
      <c r="L64" s="86"/>
      <c r="M64" s="92" t="s">
        <v>153</v>
      </c>
      <c r="N64" s="86" t="s">
        <v>108</v>
      </c>
      <c r="O64" s="163" t="s">
        <v>183</v>
      </c>
      <c r="P64" s="163" t="s">
        <v>183</v>
      </c>
      <c r="Q64" s="91" t="s">
        <v>109</v>
      </c>
      <c r="R64" s="91" t="s">
        <v>207</v>
      </c>
      <c r="S64" s="91" t="s">
        <v>1857</v>
      </c>
      <c r="T64" s="92">
        <v>10</v>
      </c>
      <c r="U64" s="93">
        <v>4</v>
      </c>
      <c r="V64" s="94">
        <v>42692</v>
      </c>
      <c r="W64" s="94">
        <v>46139</v>
      </c>
      <c r="X64" s="95">
        <v>9785170992560</v>
      </c>
      <c r="Y64" s="96">
        <v>832</v>
      </c>
      <c r="Z64" s="97">
        <v>1.4950000000000001</v>
      </c>
      <c r="AA64" s="98" t="s">
        <v>157</v>
      </c>
      <c r="AB64" s="98" t="s">
        <v>279</v>
      </c>
      <c r="AC64" s="98" t="s">
        <v>158</v>
      </c>
      <c r="AD64" s="91" t="s">
        <v>110</v>
      </c>
      <c r="AE64" s="135" t="s">
        <v>118</v>
      </c>
      <c r="AF64" s="168"/>
      <c r="AG64" s="98" t="s">
        <v>255</v>
      </c>
      <c r="AH64" s="98"/>
      <c r="AI64" s="86" t="s">
        <v>1856</v>
      </c>
      <c r="AJ64" s="101"/>
      <c r="AK64" s="91"/>
      <c r="AL64" s="100" t="s">
        <v>1858</v>
      </c>
      <c r="AM64" s="86" t="s">
        <v>268</v>
      </c>
      <c r="AN64" s="86" t="s">
        <v>155</v>
      </c>
      <c r="AO64" s="143">
        <f t="shared" si="0"/>
        <v>0</v>
      </c>
      <c r="AP64" s="85" t="s">
        <v>1859</v>
      </c>
      <c r="AQ64" s="100" t="s">
        <v>156</v>
      </c>
      <c r="AR64" s="97" t="s">
        <v>127</v>
      </c>
      <c r="AV64" s="99"/>
      <c r="AW64" s="159" t="s">
        <v>1860</v>
      </c>
      <c r="AX64" s="102"/>
      <c r="AY64" s="157" t="s">
        <v>1861</v>
      </c>
      <c r="AZ64" s="159"/>
      <c r="BF64" s="103">
        <v>46142</v>
      </c>
      <c r="BG64" s="46"/>
      <c r="BH64" s="46"/>
      <c r="BI64" s="46">
        <f t="shared" si="1"/>
        <v>0</v>
      </c>
      <c r="BJ64" s="46">
        <f t="shared" si="2"/>
        <v>0</v>
      </c>
    </row>
    <row r="65" spans="1:62" ht="120" customHeight="1" x14ac:dyDescent="0.2">
      <c r="A65" s="170" t="s">
        <v>181</v>
      </c>
      <c r="B65" s="132"/>
      <c r="C65" s="150">
        <v>0</v>
      </c>
      <c r="D65" s="150">
        <v>0</v>
      </c>
      <c r="E65" s="133">
        <v>307.65000000000003</v>
      </c>
      <c r="F65" s="134" t="s">
        <v>1011</v>
      </c>
      <c r="G65" s="86" t="s">
        <v>456</v>
      </c>
      <c r="H65" s="86" t="s">
        <v>457</v>
      </c>
      <c r="I65" s="89"/>
      <c r="J65" s="90">
        <v>6</v>
      </c>
      <c r="K65" s="86" t="s">
        <v>897</v>
      </c>
      <c r="L65" s="86"/>
      <c r="M65" s="92" t="s">
        <v>153</v>
      </c>
      <c r="N65" s="86" t="s">
        <v>108</v>
      </c>
      <c r="O65" s="163" t="s">
        <v>209</v>
      </c>
      <c r="P65" s="163" t="s">
        <v>209</v>
      </c>
      <c r="Q65" s="91" t="s">
        <v>109</v>
      </c>
      <c r="R65" s="91" t="s">
        <v>207</v>
      </c>
      <c r="S65" s="91" t="s">
        <v>1012</v>
      </c>
      <c r="T65" s="92">
        <v>10</v>
      </c>
      <c r="U65" s="93">
        <v>16</v>
      </c>
      <c r="V65" s="94">
        <v>42247</v>
      </c>
      <c r="W65" s="94">
        <v>46133</v>
      </c>
      <c r="X65" s="95">
        <v>9785170909933</v>
      </c>
      <c r="Y65" s="96">
        <v>320</v>
      </c>
      <c r="Z65" s="97">
        <v>0.14000000000000001</v>
      </c>
      <c r="AA65" s="98" t="s">
        <v>277</v>
      </c>
      <c r="AB65" s="98" t="s">
        <v>1013</v>
      </c>
      <c r="AC65" s="98" t="s">
        <v>278</v>
      </c>
      <c r="AD65" s="91">
        <v>3</v>
      </c>
      <c r="AE65" s="135" t="s">
        <v>118</v>
      </c>
      <c r="AF65" s="168"/>
      <c r="AG65" s="98" t="s">
        <v>458</v>
      </c>
      <c r="AH65" s="98"/>
      <c r="AI65" s="86" t="s">
        <v>459</v>
      </c>
      <c r="AJ65" s="101"/>
      <c r="AK65" s="91"/>
      <c r="AL65" s="100" t="s">
        <v>1014</v>
      </c>
      <c r="AM65" s="86" t="s">
        <v>160</v>
      </c>
      <c r="AN65" s="86" t="s">
        <v>155</v>
      </c>
      <c r="AO65" s="143">
        <f t="shared" si="0"/>
        <v>0</v>
      </c>
      <c r="AP65" s="85" t="s">
        <v>1015</v>
      </c>
      <c r="AQ65" s="100" t="s">
        <v>156</v>
      </c>
      <c r="AR65" s="97" t="s">
        <v>127</v>
      </c>
      <c r="AV65" s="99"/>
      <c r="AW65" s="159" t="s">
        <v>1016</v>
      </c>
      <c r="AX65" s="102"/>
      <c r="AY65" s="157" t="s">
        <v>1017</v>
      </c>
      <c r="AZ65" s="159"/>
      <c r="BF65" s="103">
        <v>46140</v>
      </c>
      <c r="BG65" s="46"/>
      <c r="BH65" s="46"/>
      <c r="BI65" s="46">
        <f t="shared" si="1"/>
        <v>0</v>
      </c>
      <c r="BJ65" s="46">
        <f t="shared" si="2"/>
        <v>0</v>
      </c>
    </row>
    <row r="66" spans="1:62" ht="120" customHeight="1" x14ac:dyDescent="0.2">
      <c r="A66" s="170" t="s">
        <v>181</v>
      </c>
      <c r="B66" s="132"/>
      <c r="C66" s="150">
        <v>0</v>
      </c>
      <c r="D66" s="150">
        <v>0</v>
      </c>
      <c r="E66" s="133">
        <v>307.65000000000003</v>
      </c>
      <c r="F66" s="134" t="s">
        <v>1573</v>
      </c>
      <c r="G66" s="86" t="s">
        <v>456</v>
      </c>
      <c r="H66" s="86" t="s">
        <v>457</v>
      </c>
      <c r="I66" s="89"/>
      <c r="J66" s="90">
        <v>3</v>
      </c>
      <c r="K66" s="86"/>
      <c r="L66" s="86"/>
      <c r="M66" s="92" t="s">
        <v>153</v>
      </c>
      <c r="N66" s="86" t="s">
        <v>108</v>
      </c>
      <c r="O66" s="163" t="s">
        <v>209</v>
      </c>
      <c r="P66" s="163" t="s">
        <v>209</v>
      </c>
      <c r="Q66" s="91" t="s">
        <v>109</v>
      </c>
      <c r="R66" s="91" t="s">
        <v>207</v>
      </c>
      <c r="S66" s="91" t="s">
        <v>1574</v>
      </c>
      <c r="T66" s="92">
        <v>10</v>
      </c>
      <c r="U66" s="93">
        <v>8</v>
      </c>
      <c r="V66" s="94">
        <v>45257</v>
      </c>
      <c r="W66" s="94">
        <v>46135</v>
      </c>
      <c r="X66" s="95">
        <v>9785171562403</v>
      </c>
      <c r="Y66" s="96">
        <v>320</v>
      </c>
      <c r="Z66" s="97">
        <v>0.16800000000000001</v>
      </c>
      <c r="AA66" s="98" t="s">
        <v>277</v>
      </c>
      <c r="AB66" s="98" t="s">
        <v>175</v>
      </c>
      <c r="AC66" s="98" t="s">
        <v>278</v>
      </c>
      <c r="AD66" s="91">
        <v>3</v>
      </c>
      <c r="AE66" s="135" t="s">
        <v>118</v>
      </c>
      <c r="AF66" s="168"/>
      <c r="AG66" s="98" t="s">
        <v>458</v>
      </c>
      <c r="AH66" s="98"/>
      <c r="AI66" s="86" t="s">
        <v>459</v>
      </c>
      <c r="AJ66" s="101"/>
      <c r="AK66" s="91"/>
      <c r="AL66" s="100" t="s">
        <v>1575</v>
      </c>
      <c r="AM66" s="86" t="s">
        <v>160</v>
      </c>
      <c r="AN66" s="86" t="s">
        <v>155</v>
      </c>
      <c r="AO66" s="143">
        <f t="shared" si="0"/>
        <v>0</v>
      </c>
      <c r="AP66" s="85" t="s">
        <v>1576</v>
      </c>
      <c r="AQ66" s="100" t="s">
        <v>111</v>
      </c>
      <c r="AR66" s="97" t="s">
        <v>127</v>
      </c>
      <c r="AV66" s="99"/>
      <c r="AW66" s="159" t="s">
        <v>1577</v>
      </c>
      <c r="AX66" s="102" t="s">
        <v>1578</v>
      </c>
      <c r="AY66" s="157" t="s">
        <v>1579</v>
      </c>
      <c r="AZ66" s="159"/>
      <c r="BF66" s="103">
        <v>46141</v>
      </c>
      <c r="BG66" s="46"/>
      <c r="BH66" s="46"/>
      <c r="BI66" s="46">
        <f t="shared" si="1"/>
        <v>0</v>
      </c>
      <c r="BJ66" s="46">
        <f t="shared" si="2"/>
        <v>0</v>
      </c>
    </row>
    <row r="67" spans="1:62" ht="120" customHeight="1" x14ac:dyDescent="0.2">
      <c r="A67" s="170" t="s">
        <v>181</v>
      </c>
      <c r="B67" s="132"/>
      <c r="C67" s="150">
        <v>0</v>
      </c>
      <c r="D67" s="150">
        <v>0</v>
      </c>
      <c r="E67" s="133">
        <v>957.6</v>
      </c>
      <c r="F67" s="134" t="s">
        <v>1018</v>
      </c>
      <c r="G67" s="86" t="s">
        <v>1019</v>
      </c>
      <c r="H67" s="86" t="s">
        <v>1020</v>
      </c>
      <c r="I67" s="89"/>
      <c r="J67" s="90">
        <v>3</v>
      </c>
      <c r="K67" s="86" t="s">
        <v>897</v>
      </c>
      <c r="L67" s="86"/>
      <c r="M67" s="92" t="s">
        <v>153</v>
      </c>
      <c r="N67" s="86" t="s">
        <v>108</v>
      </c>
      <c r="O67" s="163" t="s">
        <v>200</v>
      </c>
      <c r="P67" s="163" t="s">
        <v>201</v>
      </c>
      <c r="Q67" s="91" t="s">
        <v>109</v>
      </c>
      <c r="R67" s="91" t="s">
        <v>207</v>
      </c>
      <c r="S67" s="91" t="s">
        <v>1021</v>
      </c>
      <c r="T67" s="92">
        <v>10</v>
      </c>
      <c r="U67" s="93">
        <v>6</v>
      </c>
      <c r="V67" s="94">
        <v>45135</v>
      </c>
      <c r="W67" s="94">
        <v>46136</v>
      </c>
      <c r="X67" s="95">
        <v>9785171584917</v>
      </c>
      <c r="Y67" s="96">
        <v>640</v>
      </c>
      <c r="Z67" s="97">
        <v>0.627</v>
      </c>
      <c r="AA67" s="98" t="s">
        <v>147</v>
      </c>
      <c r="AB67" s="98" t="s">
        <v>240</v>
      </c>
      <c r="AC67" s="98" t="s">
        <v>148</v>
      </c>
      <c r="AD67" s="91" t="s">
        <v>110</v>
      </c>
      <c r="AE67" s="135" t="s">
        <v>118</v>
      </c>
      <c r="AF67" s="168"/>
      <c r="AG67" s="98" t="s">
        <v>570</v>
      </c>
      <c r="AH67" s="98"/>
      <c r="AI67" s="86" t="s">
        <v>1022</v>
      </c>
      <c r="AJ67" s="101"/>
      <c r="AK67" s="91"/>
      <c r="AL67" s="100" t="s">
        <v>1023</v>
      </c>
      <c r="AM67" s="86" t="s">
        <v>270</v>
      </c>
      <c r="AN67" s="86" t="s">
        <v>233</v>
      </c>
      <c r="AO67" s="143">
        <f t="shared" si="0"/>
        <v>0</v>
      </c>
      <c r="AP67" s="85" t="s">
        <v>1024</v>
      </c>
      <c r="AQ67" s="100" t="s">
        <v>111</v>
      </c>
      <c r="AR67" s="97" t="s">
        <v>127</v>
      </c>
      <c r="AV67" s="99"/>
      <c r="AW67" s="159" t="s">
        <v>1025</v>
      </c>
      <c r="AX67" s="102"/>
      <c r="AY67" s="157" t="s">
        <v>1026</v>
      </c>
      <c r="AZ67" s="159"/>
      <c r="BF67" s="103">
        <v>46140</v>
      </c>
      <c r="BG67" s="46"/>
      <c r="BH67" s="46"/>
      <c r="BI67" s="46">
        <f t="shared" si="1"/>
        <v>0</v>
      </c>
      <c r="BJ67" s="46">
        <f t="shared" si="2"/>
        <v>0</v>
      </c>
    </row>
    <row r="68" spans="1:62" ht="120" customHeight="1" x14ac:dyDescent="0.2">
      <c r="A68" s="170" t="s">
        <v>181</v>
      </c>
      <c r="B68" s="132"/>
      <c r="C68" s="150">
        <v>0</v>
      </c>
      <c r="D68" s="150">
        <v>0</v>
      </c>
      <c r="E68" s="133">
        <v>875.7</v>
      </c>
      <c r="F68" s="134" t="s">
        <v>1027</v>
      </c>
      <c r="G68" s="86" t="s">
        <v>1028</v>
      </c>
      <c r="H68" s="86" t="s">
        <v>1020</v>
      </c>
      <c r="I68" s="89"/>
      <c r="J68" s="90" t="s">
        <v>196</v>
      </c>
      <c r="K68" s="86" t="s">
        <v>897</v>
      </c>
      <c r="L68" s="86"/>
      <c r="M68" s="92" t="s">
        <v>153</v>
      </c>
      <c r="N68" s="86" t="s">
        <v>108</v>
      </c>
      <c r="O68" s="163" t="s">
        <v>200</v>
      </c>
      <c r="P68" s="163" t="s">
        <v>201</v>
      </c>
      <c r="Q68" s="91" t="s">
        <v>109</v>
      </c>
      <c r="R68" s="91" t="s">
        <v>207</v>
      </c>
      <c r="S68" s="91" t="s">
        <v>1029</v>
      </c>
      <c r="T68" s="92">
        <v>10</v>
      </c>
      <c r="U68" s="93">
        <v>10</v>
      </c>
      <c r="V68" s="94">
        <v>46134</v>
      </c>
      <c r="W68" s="94">
        <v>46134</v>
      </c>
      <c r="X68" s="95">
        <v>9785171846169</v>
      </c>
      <c r="Y68" s="96">
        <v>512</v>
      </c>
      <c r="Z68" s="97">
        <v>0.52200000000000002</v>
      </c>
      <c r="AA68" s="98" t="s">
        <v>147</v>
      </c>
      <c r="AB68" s="98" t="s">
        <v>290</v>
      </c>
      <c r="AC68" s="98" t="s">
        <v>148</v>
      </c>
      <c r="AD68" s="91" t="s">
        <v>110</v>
      </c>
      <c r="AE68" s="169" t="s">
        <v>197</v>
      </c>
      <c r="AF68" s="168"/>
      <c r="AG68" s="98" t="s">
        <v>447</v>
      </c>
      <c r="AH68" s="98"/>
      <c r="AI68" s="86" t="s">
        <v>1022</v>
      </c>
      <c r="AJ68" s="101"/>
      <c r="AK68" s="91"/>
      <c r="AL68" s="100" t="s">
        <v>1030</v>
      </c>
      <c r="AM68" s="86" t="s">
        <v>343</v>
      </c>
      <c r="AN68" s="86" t="s">
        <v>233</v>
      </c>
      <c r="AO68" s="143">
        <f t="shared" si="0"/>
        <v>0</v>
      </c>
      <c r="AP68" s="85" t="s">
        <v>1031</v>
      </c>
      <c r="AQ68" s="100" t="s">
        <v>159</v>
      </c>
      <c r="AR68" s="97" t="s">
        <v>127</v>
      </c>
      <c r="AV68" s="99"/>
      <c r="AW68" s="159" t="s">
        <v>1032</v>
      </c>
      <c r="AX68" s="102"/>
      <c r="AY68" s="157" t="s">
        <v>1033</v>
      </c>
      <c r="AZ68" s="159"/>
      <c r="BF68" s="103">
        <v>46140</v>
      </c>
      <c r="BG68" s="46"/>
      <c r="BH68" s="46"/>
      <c r="BI68" s="46">
        <f t="shared" si="1"/>
        <v>0</v>
      </c>
      <c r="BJ68" s="46">
        <f t="shared" si="2"/>
        <v>0</v>
      </c>
    </row>
    <row r="69" spans="1:62" ht="120" customHeight="1" x14ac:dyDescent="0.2">
      <c r="A69" s="170" t="s">
        <v>181</v>
      </c>
      <c r="B69" s="132"/>
      <c r="C69" s="150">
        <v>0</v>
      </c>
      <c r="D69" s="150">
        <v>0</v>
      </c>
      <c r="E69" s="133">
        <v>648.9</v>
      </c>
      <c r="F69" s="134" t="s">
        <v>1580</v>
      </c>
      <c r="G69" s="86" t="s">
        <v>1581</v>
      </c>
      <c r="H69" s="86" t="s">
        <v>1582</v>
      </c>
      <c r="I69" s="89"/>
      <c r="J69" s="90">
        <v>4</v>
      </c>
      <c r="K69" s="86"/>
      <c r="L69" s="86"/>
      <c r="M69" s="92" t="s">
        <v>153</v>
      </c>
      <c r="N69" s="86" t="s">
        <v>108</v>
      </c>
      <c r="O69" s="163" t="s">
        <v>183</v>
      </c>
      <c r="P69" s="163" t="s">
        <v>183</v>
      </c>
      <c r="Q69" s="91" t="s">
        <v>109</v>
      </c>
      <c r="R69" s="91" t="s">
        <v>207</v>
      </c>
      <c r="S69" s="91" t="s">
        <v>1583</v>
      </c>
      <c r="T69" s="92">
        <v>10</v>
      </c>
      <c r="U69" s="93">
        <v>10</v>
      </c>
      <c r="V69" s="94">
        <v>45930</v>
      </c>
      <c r="W69" s="94">
        <v>46135</v>
      </c>
      <c r="X69" s="95">
        <v>9785171793524</v>
      </c>
      <c r="Y69" s="96">
        <v>384</v>
      </c>
      <c r="Z69" s="97">
        <v>0.376</v>
      </c>
      <c r="AA69" s="98" t="s">
        <v>147</v>
      </c>
      <c r="AB69" s="98" t="s">
        <v>154</v>
      </c>
      <c r="AC69" s="98" t="s">
        <v>148</v>
      </c>
      <c r="AD69" s="91" t="s">
        <v>110</v>
      </c>
      <c r="AE69" s="135" t="s">
        <v>118</v>
      </c>
      <c r="AF69" s="168"/>
      <c r="AG69" s="98" t="s">
        <v>394</v>
      </c>
      <c r="AH69" s="98"/>
      <c r="AI69" s="86" t="s">
        <v>1584</v>
      </c>
      <c r="AJ69" s="101"/>
      <c r="AK69" s="91"/>
      <c r="AL69" s="100" t="s">
        <v>1585</v>
      </c>
      <c r="AM69" s="86" t="s">
        <v>160</v>
      </c>
      <c r="AN69" s="86" t="s">
        <v>155</v>
      </c>
      <c r="AO69" s="143">
        <f t="shared" si="0"/>
        <v>0</v>
      </c>
      <c r="AP69" s="85" t="s">
        <v>1586</v>
      </c>
      <c r="AQ69" s="100" t="s">
        <v>111</v>
      </c>
      <c r="AR69" s="97" t="s">
        <v>127</v>
      </c>
      <c r="AV69" s="99"/>
      <c r="AW69" s="159" t="s">
        <v>1587</v>
      </c>
      <c r="AX69" s="102" t="s">
        <v>1588</v>
      </c>
      <c r="AY69" s="157" t="s">
        <v>1589</v>
      </c>
      <c r="AZ69" s="159"/>
      <c r="BF69" s="103">
        <v>46141</v>
      </c>
      <c r="BG69" s="46"/>
      <c r="BH69" s="46"/>
      <c r="BI69" s="46">
        <f t="shared" si="1"/>
        <v>0</v>
      </c>
      <c r="BJ69" s="46">
        <f t="shared" si="2"/>
        <v>0</v>
      </c>
    </row>
    <row r="70" spans="1:62" ht="120" customHeight="1" x14ac:dyDescent="0.2">
      <c r="A70" s="170" t="s">
        <v>181</v>
      </c>
      <c r="B70" s="132"/>
      <c r="C70" s="150">
        <v>0</v>
      </c>
      <c r="D70" s="150">
        <v>0</v>
      </c>
      <c r="E70" s="133">
        <v>472.5</v>
      </c>
      <c r="F70" s="134" t="s">
        <v>626</v>
      </c>
      <c r="G70" s="86" t="s">
        <v>627</v>
      </c>
      <c r="H70" s="86" t="s">
        <v>460</v>
      </c>
      <c r="I70" s="89"/>
      <c r="J70" s="90">
        <v>7</v>
      </c>
      <c r="K70" s="86"/>
      <c r="L70" s="86"/>
      <c r="M70" s="92" t="s">
        <v>153</v>
      </c>
      <c r="N70" s="86" t="s">
        <v>108</v>
      </c>
      <c r="O70" s="163" t="s">
        <v>218</v>
      </c>
      <c r="P70" s="163" t="s">
        <v>218</v>
      </c>
      <c r="Q70" s="91" t="s">
        <v>109</v>
      </c>
      <c r="R70" s="91" t="s">
        <v>207</v>
      </c>
      <c r="S70" s="91" t="s">
        <v>628</v>
      </c>
      <c r="T70" s="92">
        <v>10</v>
      </c>
      <c r="U70" s="93">
        <v>10</v>
      </c>
      <c r="V70" s="94">
        <v>45040</v>
      </c>
      <c r="W70" s="94">
        <v>46132</v>
      </c>
      <c r="X70" s="95">
        <v>9785171564292</v>
      </c>
      <c r="Y70" s="96">
        <v>704</v>
      </c>
      <c r="Z70" s="97">
        <v>0.35</v>
      </c>
      <c r="AA70" s="98" t="s">
        <v>172</v>
      </c>
      <c r="AB70" s="98" t="s">
        <v>184</v>
      </c>
      <c r="AC70" s="98" t="s">
        <v>173</v>
      </c>
      <c r="AD70" s="91">
        <v>3</v>
      </c>
      <c r="AE70" s="135" t="s">
        <v>118</v>
      </c>
      <c r="AF70" s="168"/>
      <c r="AG70" s="98" t="s">
        <v>393</v>
      </c>
      <c r="AH70" s="98"/>
      <c r="AI70" s="86" t="s">
        <v>461</v>
      </c>
      <c r="AJ70" s="101"/>
      <c r="AK70" s="91"/>
      <c r="AL70" s="100" t="s">
        <v>629</v>
      </c>
      <c r="AM70" s="86" t="s">
        <v>257</v>
      </c>
      <c r="AN70" s="86" t="s">
        <v>155</v>
      </c>
      <c r="AO70" s="143">
        <f t="shared" si="0"/>
        <v>0</v>
      </c>
      <c r="AP70" s="85" t="s">
        <v>630</v>
      </c>
      <c r="AQ70" s="100" t="s">
        <v>156</v>
      </c>
      <c r="AR70" s="97" t="s">
        <v>127</v>
      </c>
      <c r="AV70" s="99"/>
      <c r="AW70" s="159" t="s">
        <v>631</v>
      </c>
      <c r="AX70" s="102"/>
      <c r="AY70" s="157" t="s">
        <v>632</v>
      </c>
      <c r="AZ70" s="159"/>
      <c r="BA70" s="24" t="s">
        <v>585</v>
      </c>
      <c r="BF70" s="103">
        <v>46139</v>
      </c>
      <c r="BG70" s="46"/>
      <c r="BH70" s="46"/>
      <c r="BI70" s="46">
        <f t="shared" si="1"/>
        <v>0</v>
      </c>
      <c r="BJ70" s="46">
        <f t="shared" si="2"/>
        <v>0</v>
      </c>
    </row>
    <row r="71" spans="1:62" ht="120" customHeight="1" x14ac:dyDescent="0.2">
      <c r="A71" s="170" t="s">
        <v>181</v>
      </c>
      <c r="B71" s="132"/>
      <c r="C71" s="150">
        <v>0</v>
      </c>
      <c r="D71" s="150">
        <v>0</v>
      </c>
      <c r="E71" s="133">
        <v>1556.1000000000001</v>
      </c>
      <c r="F71" s="134" t="s">
        <v>2058</v>
      </c>
      <c r="G71" s="86" t="s">
        <v>472</v>
      </c>
      <c r="H71" s="86" t="s">
        <v>554</v>
      </c>
      <c r="I71" s="89"/>
      <c r="J71" s="90">
        <v>1</v>
      </c>
      <c r="K71" s="86"/>
      <c r="L71" s="86"/>
      <c r="M71" s="92" t="s">
        <v>153</v>
      </c>
      <c r="N71" s="86" t="s">
        <v>108</v>
      </c>
      <c r="O71" s="163" t="s">
        <v>218</v>
      </c>
      <c r="P71" s="163" t="s">
        <v>218</v>
      </c>
      <c r="Q71" s="91" t="s">
        <v>109</v>
      </c>
      <c r="R71" s="91" t="s">
        <v>207</v>
      </c>
      <c r="S71" s="91" t="s">
        <v>2059</v>
      </c>
      <c r="T71" s="92">
        <v>10</v>
      </c>
      <c r="U71" s="93">
        <v>6</v>
      </c>
      <c r="V71" s="94">
        <v>46128</v>
      </c>
      <c r="W71" s="94">
        <v>46128</v>
      </c>
      <c r="X71" s="95">
        <v>9785171818753</v>
      </c>
      <c r="Y71" s="96">
        <v>560</v>
      </c>
      <c r="Z71" s="97">
        <v>0.71699999999999997</v>
      </c>
      <c r="AA71" s="98" t="s">
        <v>136</v>
      </c>
      <c r="AB71" s="98" t="s">
        <v>225</v>
      </c>
      <c r="AC71" s="98" t="s">
        <v>137</v>
      </c>
      <c r="AD71" s="91" t="s">
        <v>110</v>
      </c>
      <c r="AE71" s="169" t="s">
        <v>197</v>
      </c>
      <c r="AF71" s="168"/>
      <c r="AG71" s="98" t="s">
        <v>261</v>
      </c>
      <c r="AH71" s="98"/>
      <c r="AI71" s="86" t="s">
        <v>554</v>
      </c>
      <c r="AJ71" s="101"/>
      <c r="AK71" s="91" t="s">
        <v>2060</v>
      </c>
      <c r="AL71" s="100" t="s">
        <v>2061</v>
      </c>
      <c r="AM71" s="86" t="s">
        <v>267</v>
      </c>
      <c r="AN71" s="86" t="s">
        <v>155</v>
      </c>
      <c r="AO71" s="143">
        <f t="shared" si="0"/>
        <v>0</v>
      </c>
      <c r="AP71" s="85" t="s">
        <v>2062</v>
      </c>
      <c r="AQ71" s="100" t="s">
        <v>111</v>
      </c>
      <c r="AR71" s="97" t="s">
        <v>127</v>
      </c>
      <c r="AV71" s="99" t="s">
        <v>123</v>
      </c>
      <c r="AW71" s="159" t="s">
        <v>2063</v>
      </c>
      <c r="AX71" s="102" t="s">
        <v>2064</v>
      </c>
      <c r="AY71" s="157" t="s">
        <v>2065</v>
      </c>
      <c r="AZ71" s="159"/>
      <c r="BF71" s="103">
        <v>46146</v>
      </c>
      <c r="BG71" s="46"/>
      <c r="BH71" s="46"/>
      <c r="BI71" s="46">
        <f t="shared" si="1"/>
        <v>0</v>
      </c>
      <c r="BJ71" s="46">
        <f t="shared" si="2"/>
        <v>0</v>
      </c>
    </row>
    <row r="72" spans="1:62" ht="120" customHeight="1" x14ac:dyDescent="0.2">
      <c r="A72" s="170" t="s">
        <v>181</v>
      </c>
      <c r="B72" s="132"/>
      <c r="C72" s="150">
        <v>0</v>
      </c>
      <c r="D72" s="150">
        <v>0</v>
      </c>
      <c r="E72" s="133">
        <v>762.30000000000007</v>
      </c>
      <c r="F72" s="134" t="s">
        <v>2066</v>
      </c>
      <c r="G72" s="86" t="s">
        <v>2067</v>
      </c>
      <c r="H72" s="86" t="s">
        <v>2068</v>
      </c>
      <c r="I72" s="89"/>
      <c r="J72" s="90">
        <v>3</v>
      </c>
      <c r="K72" s="86"/>
      <c r="L72" s="86"/>
      <c r="M72" s="92" t="s">
        <v>135</v>
      </c>
      <c r="N72" s="86" t="s">
        <v>108</v>
      </c>
      <c r="O72" s="163" t="s">
        <v>174</v>
      </c>
      <c r="P72" s="163" t="s">
        <v>411</v>
      </c>
      <c r="Q72" s="91" t="s">
        <v>109</v>
      </c>
      <c r="R72" s="91" t="s">
        <v>207</v>
      </c>
      <c r="S72" s="91" t="s">
        <v>2069</v>
      </c>
      <c r="T72" s="92">
        <v>10</v>
      </c>
      <c r="U72" s="93">
        <v>12</v>
      </c>
      <c r="V72" s="94">
        <v>42557</v>
      </c>
      <c r="W72" s="94">
        <v>46139</v>
      </c>
      <c r="X72" s="95">
        <v>9785170988532</v>
      </c>
      <c r="Y72" s="96">
        <v>304</v>
      </c>
      <c r="Z72" s="97">
        <v>0.30399999999999999</v>
      </c>
      <c r="AA72" s="98" t="s">
        <v>136</v>
      </c>
      <c r="AB72" s="98" t="s">
        <v>319</v>
      </c>
      <c r="AC72" s="98" t="s">
        <v>137</v>
      </c>
      <c r="AD72" s="91">
        <v>3</v>
      </c>
      <c r="AE72" s="135" t="s">
        <v>118</v>
      </c>
      <c r="AF72" s="168"/>
      <c r="AG72" s="98" t="s">
        <v>428</v>
      </c>
      <c r="AH72" s="98"/>
      <c r="AI72" s="86" t="s">
        <v>2070</v>
      </c>
      <c r="AJ72" s="101"/>
      <c r="AK72" s="91"/>
      <c r="AL72" s="100" t="s">
        <v>2071</v>
      </c>
      <c r="AM72" s="86" t="s">
        <v>435</v>
      </c>
      <c r="AN72" s="86" t="s">
        <v>233</v>
      </c>
      <c r="AO72" s="143">
        <f t="shared" si="0"/>
        <v>0</v>
      </c>
      <c r="AP72" s="85" t="s">
        <v>2072</v>
      </c>
      <c r="AQ72" s="100" t="s">
        <v>159</v>
      </c>
      <c r="AR72" s="97" t="s">
        <v>127</v>
      </c>
      <c r="AV72" s="99"/>
      <c r="AW72" s="159" t="s">
        <v>2073</v>
      </c>
      <c r="AX72" s="102" t="s">
        <v>2074</v>
      </c>
      <c r="AY72" s="157" t="s">
        <v>2075</v>
      </c>
      <c r="AZ72" s="159"/>
      <c r="BF72" s="103">
        <v>46146</v>
      </c>
      <c r="BG72" s="46"/>
      <c r="BH72" s="46"/>
      <c r="BI72" s="46">
        <f t="shared" si="1"/>
        <v>0</v>
      </c>
      <c r="BJ72" s="46">
        <f t="shared" si="2"/>
        <v>0</v>
      </c>
    </row>
    <row r="73" spans="1:62" ht="120" customHeight="1" x14ac:dyDescent="0.2">
      <c r="A73" s="170" t="s">
        <v>181</v>
      </c>
      <c r="B73" s="132"/>
      <c r="C73" s="150">
        <v>0</v>
      </c>
      <c r="D73" s="150">
        <v>0</v>
      </c>
      <c r="E73" s="133">
        <v>1102.5</v>
      </c>
      <c r="F73" s="134" t="s">
        <v>1590</v>
      </c>
      <c r="G73" s="86" t="s">
        <v>1591</v>
      </c>
      <c r="H73" s="86" t="s">
        <v>1592</v>
      </c>
      <c r="I73" s="89"/>
      <c r="J73" s="90" t="s">
        <v>196</v>
      </c>
      <c r="K73" s="86"/>
      <c r="L73" s="86"/>
      <c r="M73" s="92" t="s">
        <v>135</v>
      </c>
      <c r="N73" s="86" t="s">
        <v>108</v>
      </c>
      <c r="O73" s="163" t="s">
        <v>236</v>
      </c>
      <c r="P73" s="163" t="s">
        <v>256</v>
      </c>
      <c r="Q73" s="91" t="s">
        <v>109</v>
      </c>
      <c r="R73" s="91" t="s">
        <v>207</v>
      </c>
      <c r="S73" s="91" t="s">
        <v>1593</v>
      </c>
      <c r="T73" s="92">
        <v>10</v>
      </c>
      <c r="U73" s="93">
        <v>6</v>
      </c>
      <c r="V73" s="94">
        <v>46136</v>
      </c>
      <c r="W73" s="94">
        <v>46136</v>
      </c>
      <c r="X73" s="95">
        <v>9785171818371</v>
      </c>
      <c r="Y73" s="96">
        <v>336</v>
      </c>
      <c r="Z73" s="97">
        <v>0.66300000000000003</v>
      </c>
      <c r="AA73" s="98" t="s">
        <v>188</v>
      </c>
      <c r="AB73" s="98" t="s">
        <v>192</v>
      </c>
      <c r="AC73" s="98" t="s">
        <v>189</v>
      </c>
      <c r="AD73" s="91" t="s">
        <v>110</v>
      </c>
      <c r="AE73" s="169" t="s">
        <v>197</v>
      </c>
      <c r="AF73" s="168"/>
      <c r="AG73" s="98" t="s">
        <v>1594</v>
      </c>
      <c r="AH73" s="98"/>
      <c r="AI73" s="86" t="s">
        <v>1595</v>
      </c>
      <c r="AJ73" s="101"/>
      <c r="AK73" s="91"/>
      <c r="AL73" s="100" t="s">
        <v>1596</v>
      </c>
      <c r="AM73" s="86" t="s">
        <v>321</v>
      </c>
      <c r="AN73" s="86" t="s">
        <v>233</v>
      </c>
      <c r="AO73" s="143">
        <f t="shared" si="0"/>
        <v>0</v>
      </c>
      <c r="AP73" s="85" t="s">
        <v>1597</v>
      </c>
      <c r="AQ73" s="100" t="s">
        <v>159</v>
      </c>
      <c r="AR73" s="97" t="s">
        <v>127</v>
      </c>
      <c r="AV73" s="99"/>
      <c r="AW73" s="159" t="s">
        <v>1598</v>
      </c>
      <c r="AX73" s="102"/>
      <c r="AY73" s="157" t="s">
        <v>1599</v>
      </c>
      <c r="AZ73" s="159"/>
      <c r="BF73" s="103">
        <v>46141</v>
      </c>
      <c r="BG73" s="46"/>
      <c r="BH73" s="46"/>
      <c r="BI73" s="46">
        <f t="shared" si="1"/>
        <v>0</v>
      </c>
      <c r="BJ73" s="46">
        <f t="shared" si="2"/>
        <v>0</v>
      </c>
    </row>
    <row r="74" spans="1:62" ht="120" customHeight="1" x14ac:dyDescent="0.2">
      <c r="A74" s="170" t="s">
        <v>181</v>
      </c>
      <c r="B74" s="132"/>
      <c r="C74" s="150">
        <v>0</v>
      </c>
      <c r="D74" s="150">
        <v>0</v>
      </c>
      <c r="E74" s="133">
        <v>648.9</v>
      </c>
      <c r="F74" s="134" t="s">
        <v>633</v>
      </c>
      <c r="G74" s="86" t="s">
        <v>634</v>
      </c>
      <c r="H74" s="86" t="s">
        <v>635</v>
      </c>
      <c r="I74" s="89"/>
      <c r="J74" s="90" t="s">
        <v>199</v>
      </c>
      <c r="K74" s="86"/>
      <c r="L74" s="86"/>
      <c r="M74" s="92" t="s">
        <v>153</v>
      </c>
      <c r="N74" s="86" t="s">
        <v>108</v>
      </c>
      <c r="O74" s="163" t="s">
        <v>183</v>
      </c>
      <c r="P74" s="163" t="s">
        <v>183</v>
      </c>
      <c r="Q74" s="91" t="s">
        <v>109</v>
      </c>
      <c r="R74" s="91" t="s">
        <v>207</v>
      </c>
      <c r="S74" s="91" t="s">
        <v>636</v>
      </c>
      <c r="T74" s="92">
        <v>10</v>
      </c>
      <c r="U74" s="93">
        <v>16</v>
      </c>
      <c r="V74" s="94">
        <v>46135</v>
      </c>
      <c r="W74" s="94">
        <v>46135</v>
      </c>
      <c r="X74" s="95">
        <v>9785171849764</v>
      </c>
      <c r="Y74" s="96">
        <v>384</v>
      </c>
      <c r="Z74" s="97">
        <v>0.35299999999999998</v>
      </c>
      <c r="AA74" s="98" t="s">
        <v>147</v>
      </c>
      <c r="AB74" s="98" t="s">
        <v>203</v>
      </c>
      <c r="AC74" s="98" t="s">
        <v>148</v>
      </c>
      <c r="AD74" s="91" t="s">
        <v>110</v>
      </c>
      <c r="AE74" s="169" t="s">
        <v>197</v>
      </c>
      <c r="AF74" s="168"/>
      <c r="AG74" s="98" t="s">
        <v>394</v>
      </c>
      <c r="AH74" s="98"/>
      <c r="AI74" s="86" t="s">
        <v>637</v>
      </c>
      <c r="AJ74" s="101"/>
      <c r="AK74" s="91"/>
      <c r="AL74" s="100" t="s">
        <v>638</v>
      </c>
      <c r="AM74" s="86" t="s">
        <v>160</v>
      </c>
      <c r="AN74" s="86" t="s">
        <v>155</v>
      </c>
      <c r="AO74" s="143">
        <f t="shared" si="0"/>
        <v>0</v>
      </c>
      <c r="AP74" s="85" t="s">
        <v>639</v>
      </c>
      <c r="AQ74" s="100" t="s">
        <v>111</v>
      </c>
      <c r="AR74" s="97" t="s">
        <v>127</v>
      </c>
      <c r="AV74" s="99"/>
      <c r="AW74" s="159" t="s">
        <v>640</v>
      </c>
      <c r="AX74" s="102"/>
      <c r="AY74" s="157" t="s">
        <v>641</v>
      </c>
      <c r="AZ74" s="159"/>
      <c r="BA74" s="24" t="s">
        <v>585</v>
      </c>
      <c r="BF74" s="103">
        <v>46139</v>
      </c>
      <c r="BG74" s="46"/>
      <c r="BH74" s="46"/>
      <c r="BI74" s="46">
        <f t="shared" si="1"/>
        <v>0</v>
      </c>
      <c r="BJ74" s="46">
        <f t="shared" si="2"/>
        <v>0</v>
      </c>
    </row>
    <row r="75" spans="1:62" ht="120" customHeight="1" x14ac:dyDescent="0.2">
      <c r="A75" s="170" t="s">
        <v>181</v>
      </c>
      <c r="B75" s="132"/>
      <c r="C75" s="150">
        <v>0</v>
      </c>
      <c r="D75" s="150">
        <v>0</v>
      </c>
      <c r="E75" s="133">
        <v>299.25</v>
      </c>
      <c r="F75" s="134" t="s">
        <v>2076</v>
      </c>
      <c r="G75" s="86" t="s">
        <v>2077</v>
      </c>
      <c r="H75" s="86" t="s">
        <v>360</v>
      </c>
      <c r="I75" s="89"/>
      <c r="J75" s="90">
        <v>6</v>
      </c>
      <c r="K75" s="86"/>
      <c r="L75" s="86"/>
      <c r="M75" s="92" t="s">
        <v>140</v>
      </c>
      <c r="N75" s="86" t="s">
        <v>108</v>
      </c>
      <c r="O75" s="163" t="s">
        <v>167</v>
      </c>
      <c r="P75" s="163" t="s">
        <v>451</v>
      </c>
      <c r="Q75" s="91" t="s">
        <v>109</v>
      </c>
      <c r="R75" s="91" t="s">
        <v>207</v>
      </c>
      <c r="S75" s="91" t="s">
        <v>2078</v>
      </c>
      <c r="T75" s="92">
        <v>10</v>
      </c>
      <c r="U75" s="93">
        <v>32</v>
      </c>
      <c r="V75" s="94">
        <v>44314</v>
      </c>
      <c r="W75" s="94">
        <v>46135</v>
      </c>
      <c r="X75" s="95">
        <v>9785171358969</v>
      </c>
      <c r="Y75" s="96">
        <v>96</v>
      </c>
      <c r="Z75" s="97">
        <v>0.17100000000000001</v>
      </c>
      <c r="AA75" s="98" t="s">
        <v>426</v>
      </c>
      <c r="AB75" s="98" t="s">
        <v>225</v>
      </c>
      <c r="AC75" s="98" t="s">
        <v>148</v>
      </c>
      <c r="AD75" s="91" t="s">
        <v>110</v>
      </c>
      <c r="AE75" s="135" t="s">
        <v>118</v>
      </c>
      <c r="AF75" s="168"/>
      <c r="AG75" s="98" t="s">
        <v>386</v>
      </c>
      <c r="AH75" s="98"/>
      <c r="AI75" s="86" t="s">
        <v>361</v>
      </c>
      <c r="AJ75" s="101" t="s">
        <v>151</v>
      </c>
      <c r="AK75" s="91"/>
      <c r="AL75" s="100" t="s">
        <v>2079</v>
      </c>
      <c r="AM75" s="86" t="s">
        <v>440</v>
      </c>
      <c r="AN75" s="86" t="s">
        <v>144</v>
      </c>
      <c r="AO75" s="143">
        <f t="shared" si="0"/>
        <v>0</v>
      </c>
      <c r="AP75" s="85" t="s">
        <v>2080</v>
      </c>
      <c r="AQ75" s="100" t="s">
        <v>149</v>
      </c>
      <c r="AR75" s="97" t="s">
        <v>127</v>
      </c>
      <c r="AV75" s="99"/>
      <c r="AW75" s="159" t="s">
        <v>2081</v>
      </c>
      <c r="AX75" s="102" t="s">
        <v>2082</v>
      </c>
      <c r="AY75" s="157" t="s">
        <v>2083</v>
      </c>
      <c r="AZ75" s="159"/>
      <c r="BF75" s="103">
        <v>46146</v>
      </c>
      <c r="BG75" s="46"/>
      <c r="BH75" s="46"/>
      <c r="BI75" s="46">
        <f t="shared" si="1"/>
        <v>0</v>
      </c>
      <c r="BJ75" s="46">
        <f t="shared" si="2"/>
        <v>0</v>
      </c>
    </row>
    <row r="76" spans="1:62" ht="120" customHeight="1" x14ac:dyDescent="0.2">
      <c r="A76" s="170" t="s">
        <v>181</v>
      </c>
      <c r="B76" s="132"/>
      <c r="C76" s="150">
        <v>0</v>
      </c>
      <c r="D76" s="150">
        <v>0</v>
      </c>
      <c r="E76" s="133">
        <v>407.40000000000003</v>
      </c>
      <c r="F76" s="134" t="s">
        <v>1600</v>
      </c>
      <c r="G76" s="86" t="s">
        <v>1601</v>
      </c>
      <c r="H76" s="86" t="s">
        <v>1602</v>
      </c>
      <c r="I76" s="89"/>
      <c r="J76" s="90">
        <v>6</v>
      </c>
      <c r="K76" s="86"/>
      <c r="L76" s="86"/>
      <c r="M76" s="92" t="s">
        <v>140</v>
      </c>
      <c r="N76" s="86" t="s">
        <v>108</v>
      </c>
      <c r="O76" s="163" t="s">
        <v>226</v>
      </c>
      <c r="P76" s="163" t="s">
        <v>226</v>
      </c>
      <c r="Q76" s="91" t="s">
        <v>109</v>
      </c>
      <c r="R76" s="91" t="s">
        <v>207</v>
      </c>
      <c r="S76" s="91" t="s">
        <v>1603</v>
      </c>
      <c r="T76" s="92">
        <v>10</v>
      </c>
      <c r="U76" s="93">
        <v>16</v>
      </c>
      <c r="V76" s="94">
        <v>44670</v>
      </c>
      <c r="W76" s="94">
        <v>46139</v>
      </c>
      <c r="X76" s="95">
        <v>9785171466176</v>
      </c>
      <c r="Y76" s="96">
        <v>32</v>
      </c>
      <c r="Z76" s="97">
        <v>0.38300000000000001</v>
      </c>
      <c r="AA76" s="98" t="s">
        <v>141</v>
      </c>
      <c r="AB76" s="98" t="s">
        <v>312</v>
      </c>
      <c r="AC76" s="98" t="s">
        <v>142</v>
      </c>
      <c r="AD76" s="91" t="s">
        <v>110</v>
      </c>
      <c r="AE76" s="135" t="s">
        <v>118</v>
      </c>
      <c r="AF76" s="168"/>
      <c r="AG76" s="98" t="s">
        <v>380</v>
      </c>
      <c r="AH76" s="98"/>
      <c r="AI76" s="86" t="s">
        <v>1604</v>
      </c>
      <c r="AJ76" s="101" t="s">
        <v>143</v>
      </c>
      <c r="AK76" s="91"/>
      <c r="AL76" s="100" t="s">
        <v>1605</v>
      </c>
      <c r="AM76" s="86" t="s">
        <v>227</v>
      </c>
      <c r="AN76" s="86" t="s">
        <v>144</v>
      </c>
      <c r="AO76" s="143">
        <f t="shared" si="0"/>
        <v>0</v>
      </c>
      <c r="AP76" s="85" t="s">
        <v>1606</v>
      </c>
      <c r="AQ76" s="100" t="s">
        <v>145</v>
      </c>
      <c r="AR76" s="97" t="s">
        <v>127</v>
      </c>
      <c r="AV76" s="99"/>
      <c r="AW76" s="159" t="s">
        <v>1607</v>
      </c>
      <c r="AX76" s="102" t="s">
        <v>1608</v>
      </c>
      <c r="AY76" s="157" t="s">
        <v>1609</v>
      </c>
      <c r="AZ76" s="159"/>
      <c r="BF76" s="103">
        <v>46141</v>
      </c>
      <c r="BG76" s="46"/>
      <c r="BH76" s="46"/>
      <c r="BI76" s="46">
        <f t="shared" si="1"/>
        <v>0</v>
      </c>
      <c r="BJ76" s="46">
        <f t="shared" si="2"/>
        <v>0</v>
      </c>
    </row>
    <row r="77" spans="1:62" ht="120" customHeight="1" x14ac:dyDescent="0.2">
      <c r="A77" s="170" t="s">
        <v>181</v>
      </c>
      <c r="B77" s="132"/>
      <c r="C77" s="150">
        <v>0</v>
      </c>
      <c r="D77" s="150">
        <v>0</v>
      </c>
      <c r="E77" s="133">
        <v>382.2</v>
      </c>
      <c r="F77" s="134" t="s">
        <v>1610</v>
      </c>
      <c r="G77" s="86" t="s">
        <v>1611</v>
      </c>
      <c r="H77" s="86" t="s">
        <v>551</v>
      </c>
      <c r="I77" s="89"/>
      <c r="J77" s="90" t="s">
        <v>196</v>
      </c>
      <c r="K77" s="86"/>
      <c r="L77" s="86"/>
      <c r="M77" s="92" t="s">
        <v>140</v>
      </c>
      <c r="N77" s="86" t="s">
        <v>108</v>
      </c>
      <c r="O77" s="163" t="s">
        <v>150</v>
      </c>
      <c r="P77" s="163" t="s">
        <v>330</v>
      </c>
      <c r="Q77" s="91" t="s">
        <v>109</v>
      </c>
      <c r="R77" s="91" t="s">
        <v>207</v>
      </c>
      <c r="S77" s="91" t="s">
        <v>1612</v>
      </c>
      <c r="T77" s="92">
        <v>10</v>
      </c>
      <c r="U77" s="93">
        <v>24</v>
      </c>
      <c r="V77" s="94">
        <v>46135</v>
      </c>
      <c r="W77" s="94">
        <v>46135</v>
      </c>
      <c r="X77" s="95">
        <v>9785171782962</v>
      </c>
      <c r="Y77" s="96">
        <v>144</v>
      </c>
      <c r="Z77" s="97">
        <v>0.22800000000000001</v>
      </c>
      <c r="AA77" s="98" t="s">
        <v>170</v>
      </c>
      <c r="AB77" s="98" t="s">
        <v>138</v>
      </c>
      <c r="AC77" s="98" t="s">
        <v>171</v>
      </c>
      <c r="AD77" s="91" t="s">
        <v>110</v>
      </c>
      <c r="AE77" s="169" t="s">
        <v>197</v>
      </c>
      <c r="AF77" s="168"/>
      <c r="AG77" s="98" t="s">
        <v>434</v>
      </c>
      <c r="AH77" s="98"/>
      <c r="AI77" s="86" t="s">
        <v>551</v>
      </c>
      <c r="AJ77" s="101" t="s">
        <v>151</v>
      </c>
      <c r="AK77" s="91"/>
      <c r="AL77" s="100" t="s">
        <v>1613</v>
      </c>
      <c r="AM77" s="86" t="s">
        <v>152</v>
      </c>
      <c r="AN77" s="86" t="s">
        <v>144</v>
      </c>
      <c r="AO77" s="143">
        <f t="shared" si="0"/>
        <v>0</v>
      </c>
      <c r="AP77" s="85" t="s">
        <v>1614</v>
      </c>
      <c r="AQ77" s="100" t="s">
        <v>159</v>
      </c>
      <c r="AR77" s="97" t="s">
        <v>127</v>
      </c>
      <c r="AV77" s="99"/>
      <c r="AW77" s="159" t="s">
        <v>1615</v>
      </c>
      <c r="AX77" s="102" t="s">
        <v>1616</v>
      </c>
      <c r="AY77" s="157" t="s">
        <v>1617</v>
      </c>
      <c r="AZ77" s="159"/>
      <c r="BF77" s="103">
        <v>46141</v>
      </c>
      <c r="BG77" s="46"/>
      <c r="BH77" s="46"/>
      <c r="BI77" s="46">
        <f t="shared" si="1"/>
        <v>0</v>
      </c>
      <c r="BJ77" s="46">
        <f t="shared" si="2"/>
        <v>0</v>
      </c>
    </row>
    <row r="78" spans="1:62" ht="120" customHeight="1" x14ac:dyDescent="0.2">
      <c r="A78" s="170"/>
      <c r="B78" s="132"/>
      <c r="C78" s="150">
        <v>0</v>
      </c>
      <c r="D78" s="150">
        <v>0</v>
      </c>
      <c r="E78" s="133">
        <v>1266.3</v>
      </c>
      <c r="F78" s="134" t="s">
        <v>2084</v>
      </c>
      <c r="G78" s="86" t="s">
        <v>2085</v>
      </c>
      <c r="H78" s="86" t="s">
        <v>2086</v>
      </c>
      <c r="I78" s="89"/>
      <c r="J78" s="90">
        <v>2</v>
      </c>
      <c r="K78" s="86"/>
      <c r="L78" s="86"/>
      <c r="M78" s="92" t="s">
        <v>153</v>
      </c>
      <c r="N78" s="86" t="s">
        <v>108</v>
      </c>
      <c r="O78" s="163" t="s">
        <v>183</v>
      </c>
      <c r="P78" s="163" t="s">
        <v>183</v>
      </c>
      <c r="Q78" s="91" t="s">
        <v>109</v>
      </c>
      <c r="R78" s="91" t="s">
        <v>207</v>
      </c>
      <c r="S78" s="91" t="s">
        <v>2087</v>
      </c>
      <c r="T78" s="92">
        <v>10</v>
      </c>
      <c r="U78" s="93">
        <v>3</v>
      </c>
      <c r="V78" s="94">
        <v>45694</v>
      </c>
      <c r="W78" s="94">
        <v>46140</v>
      </c>
      <c r="X78" s="95">
        <v>9785171188092</v>
      </c>
      <c r="Y78" s="96">
        <v>928</v>
      </c>
      <c r="Z78" s="97">
        <v>0.96</v>
      </c>
      <c r="AA78" s="98" t="s">
        <v>136</v>
      </c>
      <c r="AB78" s="98" t="s">
        <v>154</v>
      </c>
      <c r="AC78" s="98" t="s">
        <v>137</v>
      </c>
      <c r="AD78" s="91" t="s">
        <v>110</v>
      </c>
      <c r="AE78" s="135" t="s">
        <v>118</v>
      </c>
      <c r="AF78" s="168"/>
      <c r="AG78" s="98" t="s">
        <v>324</v>
      </c>
      <c r="AH78" s="98"/>
      <c r="AI78" s="86" t="s">
        <v>2088</v>
      </c>
      <c r="AJ78" s="101"/>
      <c r="AK78" s="91" t="s">
        <v>2089</v>
      </c>
      <c r="AL78" s="100" t="s">
        <v>2090</v>
      </c>
      <c r="AM78" s="86" t="s">
        <v>219</v>
      </c>
      <c r="AN78" s="86" t="s">
        <v>155</v>
      </c>
      <c r="AO78" s="143">
        <f t="shared" si="0"/>
        <v>0</v>
      </c>
      <c r="AP78" s="85" t="s">
        <v>2091</v>
      </c>
      <c r="AQ78" s="100" t="s">
        <v>156</v>
      </c>
      <c r="AR78" s="97" t="s">
        <v>127</v>
      </c>
      <c r="AV78" s="99"/>
      <c r="AW78" s="159" t="s">
        <v>2092</v>
      </c>
      <c r="AX78" s="102" t="s">
        <v>2093</v>
      </c>
      <c r="AY78" s="157" t="s">
        <v>2094</v>
      </c>
      <c r="AZ78" s="159"/>
      <c r="BF78" s="103">
        <v>46146</v>
      </c>
      <c r="BG78" s="46"/>
      <c r="BH78" s="46"/>
      <c r="BI78" s="46">
        <f t="shared" si="1"/>
        <v>0</v>
      </c>
      <c r="BJ78" s="46">
        <f t="shared" si="2"/>
        <v>0</v>
      </c>
    </row>
    <row r="79" spans="1:62" ht="120" customHeight="1" x14ac:dyDescent="0.2">
      <c r="A79" s="170" t="s">
        <v>181</v>
      </c>
      <c r="B79" s="132"/>
      <c r="C79" s="150">
        <v>0</v>
      </c>
      <c r="D79" s="150">
        <v>0</v>
      </c>
      <c r="E79" s="133">
        <v>1001.7</v>
      </c>
      <c r="F79" s="134" t="s">
        <v>2095</v>
      </c>
      <c r="G79" s="86" t="s">
        <v>2085</v>
      </c>
      <c r="H79" s="86" t="s">
        <v>2086</v>
      </c>
      <c r="I79" s="89"/>
      <c r="J79" s="90" t="s">
        <v>198</v>
      </c>
      <c r="K79" s="86"/>
      <c r="L79" s="86"/>
      <c r="M79" s="92" t="s">
        <v>153</v>
      </c>
      <c r="N79" s="86" t="s">
        <v>108</v>
      </c>
      <c r="O79" s="163" t="s">
        <v>218</v>
      </c>
      <c r="P79" s="163" t="s">
        <v>218</v>
      </c>
      <c r="Q79" s="91" t="s">
        <v>109</v>
      </c>
      <c r="R79" s="91" t="s">
        <v>207</v>
      </c>
      <c r="S79" s="91" t="s">
        <v>2096</v>
      </c>
      <c r="T79" s="92">
        <v>22</v>
      </c>
      <c r="U79" s="93">
        <v>4</v>
      </c>
      <c r="V79" s="94">
        <v>46138</v>
      </c>
      <c r="W79" s="94">
        <v>46138</v>
      </c>
      <c r="X79" s="95">
        <v>9785171868444</v>
      </c>
      <c r="Y79" s="96">
        <v>608</v>
      </c>
      <c r="Z79" s="97">
        <v>0.65900000000000003</v>
      </c>
      <c r="AA79" s="98" t="s">
        <v>136</v>
      </c>
      <c r="AB79" s="98" t="s">
        <v>162</v>
      </c>
      <c r="AC79" s="98" t="s">
        <v>137</v>
      </c>
      <c r="AD79" s="91" t="s">
        <v>110</v>
      </c>
      <c r="AE79" s="169" t="s">
        <v>197</v>
      </c>
      <c r="AF79" s="168"/>
      <c r="AG79" s="98" t="s">
        <v>324</v>
      </c>
      <c r="AH79" s="98"/>
      <c r="AI79" s="86" t="s">
        <v>2088</v>
      </c>
      <c r="AJ79" s="101"/>
      <c r="AK79" s="91"/>
      <c r="AL79" s="100" t="s">
        <v>2097</v>
      </c>
      <c r="AM79" s="86" t="s">
        <v>219</v>
      </c>
      <c r="AN79" s="86" t="s">
        <v>155</v>
      </c>
      <c r="AO79" s="143">
        <f t="shared" si="0"/>
        <v>0</v>
      </c>
      <c r="AP79" s="85" t="s">
        <v>2098</v>
      </c>
      <c r="AQ79" s="100" t="s">
        <v>156</v>
      </c>
      <c r="AR79" s="97" t="s">
        <v>127</v>
      </c>
      <c r="AV79" s="99"/>
      <c r="AW79" s="159" t="s">
        <v>2099</v>
      </c>
      <c r="AX79" s="102"/>
      <c r="AY79" s="157" t="s">
        <v>2100</v>
      </c>
      <c r="AZ79" s="159"/>
      <c r="BF79" s="103">
        <v>46146</v>
      </c>
      <c r="BG79" s="46"/>
      <c r="BH79" s="46"/>
      <c r="BI79" s="46">
        <f t="shared" si="1"/>
        <v>0</v>
      </c>
      <c r="BJ79" s="46">
        <f t="shared" si="2"/>
        <v>0</v>
      </c>
    </row>
    <row r="80" spans="1:62" ht="120" customHeight="1" x14ac:dyDescent="0.2">
      <c r="A80" s="170" t="s">
        <v>181</v>
      </c>
      <c r="B80" s="132"/>
      <c r="C80" s="150">
        <v>0</v>
      </c>
      <c r="D80" s="150">
        <v>0</v>
      </c>
      <c r="E80" s="133">
        <v>850.5</v>
      </c>
      <c r="F80" s="134" t="s">
        <v>1034</v>
      </c>
      <c r="G80" s="86" t="s">
        <v>367</v>
      </c>
      <c r="H80" s="86" t="s">
        <v>368</v>
      </c>
      <c r="I80" s="89"/>
      <c r="J80" s="90">
        <v>2</v>
      </c>
      <c r="K80" s="86" t="s">
        <v>897</v>
      </c>
      <c r="L80" s="86"/>
      <c r="M80" s="92" t="s">
        <v>153</v>
      </c>
      <c r="N80" s="86" t="s">
        <v>108</v>
      </c>
      <c r="O80" s="163" t="s">
        <v>209</v>
      </c>
      <c r="P80" s="163" t="s">
        <v>209</v>
      </c>
      <c r="Q80" s="91" t="s">
        <v>109</v>
      </c>
      <c r="R80" s="91" t="s">
        <v>207</v>
      </c>
      <c r="S80" s="91" t="s">
        <v>1035</v>
      </c>
      <c r="T80" s="92">
        <v>10</v>
      </c>
      <c r="U80" s="93">
        <v>6</v>
      </c>
      <c r="V80" s="94">
        <v>44370</v>
      </c>
      <c r="W80" s="94">
        <v>46138</v>
      </c>
      <c r="X80" s="95">
        <v>9785171370893</v>
      </c>
      <c r="Y80" s="96">
        <v>640</v>
      </c>
      <c r="Z80" s="97">
        <v>0.54700000000000004</v>
      </c>
      <c r="AA80" s="98" t="s">
        <v>147</v>
      </c>
      <c r="AB80" s="98" t="s">
        <v>154</v>
      </c>
      <c r="AC80" s="98" t="s">
        <v>148</v>
      </c>
      <c r="AD80" s="91" t="s">
        <v>110</v>
      </c>
      <c r="AE80" s="135" t="s">
        <v>118</v>
      </c>
      <c r="AF80" s="168"/>
      <c r="AG80" s="98" t="s">
        <v>518</v>
      </c>
      <c r="AH80" s="98"/>
      <c r="AI80" s="86" t="s">
        <v>369</v>
      </c>
      <c r="AJ80" s="101"/>
      <c r="AK80" s="91"/>
      <c r="AL80" s="100" t="s">
        <v>1036</v>
      </c>
      <c r="AM80" s="86" t="s">
        <v>435</v>
      </c>
      <c r="AN80" s="86" t="s">
        <v>233</v>
      </c>
      <c r="AO80" s="143">
        <f t="shared" si="0"/>
        <v>0</v>
      </c>
      <c r="AP80" s="85" t="s">
        <v>1037</v>
      </c>
      <c r="AQ80" s="100" t="s">
        <v>111</v>
      </c>
      <c r="AR80" s="97" t="s">
        <v>127</v>
      </c>
      <c r="AV80" s="99"/>
      <c r="AW80" s="159" t="s">
        <v>1038</v>
      </c>
      <c r="AX80" s="102" t="s">
        <v>1039</v>
      </c>
      <c r="AY80" s="157" t="s">
        <v>1040</v>
      </c>
      <c r="AZ80" s="159"/>
      <c r="BF80" s="103">
        <v>46140</v>
      </c>
      <c r="BG80" s="46"/>
      <c r="BH80" s="46"/>
      <c r="BI80" s="46">
        <f t="shared" si="1"/>
        <v>0</v>
      </c>
      <c r="BJ80" s="46">
        <f t="shared" si="2"/>
        <v>0</v>
      </c>
    </row>
    <row r="81" spans="1:62" ht="120" customHeight="1" x14ac:dyDescent="0.2">
      <c r="A81" s="170" t="s">
        <v>181</v>
      </c>
      <c r="B81" s="132"/>
      <c r="C81" s="150">
        <v>0</v>
      </c>
      <c r="D81" s="150">
        <v>0</v>
      </c>
      <c r="E81" s="133">
        <v>850.5</v>
      </c>
      <c r="F81" s="134" t="s">
        <v>2101</v>
      </c>
      <c r="G81" s="86" t="s">
        <v>367</v>
      </c>
      <c r="H81" s="86" t="s">
        <v>368</v>
      </c>
      <c r="I81" s="89"/>
      <c r="J81" s="90">
        <v>1</v>
      </c>
      <c r="K81" s="86"/>
      <c r="L81" s="86"/>
      <c r="M81" s="92" t="s">
        <v>153</v>
      </c>
      <c r="N81" s="86" t="s">
        <v>108</v>
      </c>
      <c r="O81" s="163" t="s">
        <v>209</v>
      </c>
      <c r="P81" s="163" t="s">
        <v>209</v>
      </c>
      <c r="Q81" s="91" t="s">
        <v>109</v>
      </c>
      <c r="R81" s="91" t="s">
        <v>207</v>
      </c>
      <c r="S81" s="91" t="s">
        <v>2102</v>
      </c>
      <c r="T81" s="92">
        <v>10</v>
      </c>
      <c r="U81" s="93">
        <v>6</v>
      </c>
      <c r="V81" s="94">
        <v>44425</v>
      </c>
      <c r="W81" s="94">
        <v>46141</v>
      </c>
      <c r="X81" s="95">
        <v>9785171370909</v>
      </c>
      <c r="Y81" s="96">
        <v>608</v>
      </c>
      <c r="Z81" s="97">
        <v>0.55300000000000005</v>
      </c>
      <c r="AA81" s="98" t="s">
        <v>147</v>
      </c>
      <c r="AB81" s="98" t="s">
        <v>154</v>
      </c>
      <c r="AC81" s="98" t="s">
        <v>148</v>
      </c>
      <c r="AD81" s="91" t="s">
        <v>110</v>
      </c>
      <c r="AE81" s="135" t="s">
        <v>118</v>
      </c>
      <c r="AF81" s="168"/>
      <c r="AG81" s="98" t="s">
        <v>518</v>
      </c>
      <c r="AH81" s="98"/>
      <c r="AI81" s="86" t="s">
        <v>369</v>
      </c>
      <c r="AJ81" s="101"/>
      <c r="AK81" s="91"/>
      <c r="AL81" s="100" t="s">
        <v>2103</v>
      </c>
      <c r="AM81" s="86" t="s">
        <v>435</v>
      </c>
      <c r="AN81" s="86" t="s">
        <v>233</v>
      </c>
      <c r="AO81" s="143">
        <f t="shared" si="0"/>
        <v>0</v>
      </c>
      <c r="AP81" s="85" t="s">
        <v>2104</v>
      </c>
      <c r="AQ81" s="100" t="s">
        <v>111</v>
      </c>
      <c r="AR81" s="97" t="s">
        <v>127</v>
      </c>
      <c r="AV81" s="99"/>
      <c r="AW81" s="159" t="s">
        <v>2105</v>
      </c>
      <c r="AX81" s="102" t="s">
        <v>2106</v>
      </c>
      <c r="AY81" s="157" t="s">
        <v>2107</v>
      </c>
      <c r="AZ81" s="159"/>
      <c r="BF81" s="103">
        <v>46146</v>
      </c>
      <c r="BG81" s="46"/>
      <c r="BH81" s="46"/>
      <c r="BI81" s="46">
        <f t="shared" si="1"/>
        <v>0</v>
      </c>
      <c r="BJ81" s="46">
        <f t="shared" si="2"/>
        <v>0</v>
      </c>
    </row>
    <row r="82" spans="1:62" ht="120" customHeight="1" x14ac:dyDescent="0.2">
      <c r="A82" s="170" t="s">
        <v>181</v>
      </c>
      <c r="B82" s="132"/>
      <c r="C82" s="150">
        <v>0</v>
      </c>
      <c r="D82" s="150">
        <v>0</v>
      </c>
      <c r="E82" s="133">
        <v>382.2</v>
      </c>
      <c r="F82" s="134" t="s">
        <v>1041</v>
      </c>
      <c r="G82" s="86" t="s">
        <v>1042</v>
      </c>
      <c r="H82" s="86" t="s">
        <v>1043</v>
      </c>
      <c r="I82" s="89"/>
      <c r="J82" s="90">
        <v>4</v>
      </c>
      <c r="K82" s="86" t="s">
        <v>897</v>
      </c>
      <c r="L82" s="86"/>
      <c r="M82" s="92" t="s">
        <v>140</v>
      </c>
      <c r="N82" s="86" t="s">
        <v>108</v>
      </c>
      <c r="O82" s="163" t="s">
        <v>216</v>
      </c>
      <c r="P82" s="163" t="s">
        <v>217</v>
      </c>
      <c r="Q82" s="91" t="s">
        <v>109</v>
      </c>
      <c r="R82" s="91" t="s">
        <v>207</v>
      </c>
      <c r="S82" s="91" t="s">
        <v>1044</v>
      </c>
      <c r="T82" s="92">
        <v>10</v>
      </c>
      <c r="U82" s="93">
        <v>12</v>
      </c>
      <c r="V82" s="94">
        <v>38958</v>
      </c>
      <c r="W82" s="94">
        <v>46135</v>
      </c>
      <c r="X82" s="95">
        <v>9785170272631</v>
      </c>
      <c r="Y82" s="96">
        <v>320</v>
      </c>
      <c r="Z82" s="97">
        <v>0.27700000000000002</v>
      </c>
      <c r="AA82" s="98" t="s">
        <v>313</v>
      </c>
      <c r="AB82" s="98" t="s">
        <v>175</v>
      </c>
      <c r="AC82" s="98" t="s">
        <v>148</v>
      </c>
      <c r="AD82" s="91" t="s">
        <v>110</v>
      </c>
      <c r="AE82" s="135" t="s">
        <v>118</v>
      </c>
      <c r="AF82" s="168"/>
      <c r="AG82" s="98" t="s">
        <v>339</v>
      </c>
      <c r="AH82" s="98"/>
      <c r="AI82" s="86" t="s">
        <v>1045</v>
      </c>
      <c r="AJ82" s="101" t="s">
        <v>143</v>
      </c>
      <c r="AK82" s="91"/>
      <c r="AL82" s="100" t="s">
        <v>1046</v>
      </c>
      <c r="AM82" s="86" t="s">
        <v>185</v>
      </c>
      <c r="AN82" s="86" t="s">
        <v>144</v>
      </c>
      <c r="AO82" s="143">
        <f t="shared" ref="AO82:AO145" si="3">C82*U82+D82</f>
        <v>0</v>
      </c>
      <c r="AP82" s="85" t="s">
        <v>1047</v>
      </c>
      <c r="AQ82" s="100" t="s">
        <v>149</v>
      </c>
      <c r="AR82" s="97" t="s">
        <v>127</v>
      </c>
      <c r="AV82" s="99"/>
      <c r="AW82" s="159" t="s">
        <v>1048</v>
      </c>
      <c r="AX82" s="102" t="s">
        <v>1049</v>
      </c>
      <c r="AY82" s="157" t="s">
        <v>1049</v>
      </c>
      <c r="AZ82" s="159"/>
      <c r="BF82" s="103">
        <v>46140</v>
      </c>
      <c r="BG82" s="46"/>
      <c r="BH82" s="46"/>
      <c r="BI82" s="46">
        <f t="shared" ref="BI82:BI145" si="4">AO82*E82</f>
        <v>0</v>
      </c>
      <c r="BJ82" s="46">
        <f t="shared" ref="BJ82:BJ145" si="5">AO82*Z82</f>
        <v>0</v>
      </c>
    </row>
    <row r="83" spans="1:62" ht="120" customHeight="1" x14ac:dyDescent="0.2">
      <c r="A83" s="170" t="s">
        <v>181</v>
      </c>
      <c r="B83" s="132"/>
      <c r="C83" s="150">
        <v>0</v>
      </c>
      <c r="D83" s="150">
        <v>0</v>
      </c>
      <c r="E83" s="133">
        <v>781.2</v>
      </c>
      <c r="F83" s="134" t="s">
        <v>1050</v>
      </c>
      <c r="G83" s="86" t="s">
        <v>475</v>
      </c>
      <c r="H83" s="86" t="s">
        <v>1051</v>
      </c>
      <c r="I83" s="89"/>
      <c r="J83" s="90">
        <v>6</v>
      </c>
      <c r="K83" s="86" t="s">
        <v>897</v>
      </c>
      <c r="L83" s="86"/>
      <c r="M83" s="92" t="s">
        <v>135</v>
      </c>
      <c r="N83" s="86" t="s">
        <v>108</v>
      </c>
      <c r="O83" s="163" t="s">
        <v>223</v>
      </c>
      <c r="P83" s="163" t="s">
        <v>224</v>
      </c>
      <c r="Q83" s="91" t="s">
        <v>109</v>
      </c>
      <c r="R83" s="91" t="s">
        <v>207</v>
      </c>
      <c r="S83" s="91" t="s">
        <v>1052</v>
      </c>
      <c r="T83" s="92">
        <v>10</v>
      </c>
      <c r="U83" s="93">
        <v>8</v>
      </c>
      <c r="V83" s="94">
        <v>44068</v>
      </c>
      <c r="W83" s="94">
        <v>46135</v>
      </c>
      <c r="X83" s="95">
        <v>9785171225216</v>
      </c>
      <c r="Y83" s="96">
        <v>272</v>
      </c>
      <c r="Z83" s="97">
        <v>0.42099999999999999</v>
      </c>
      <c r="AA83" s="98" t="s">
        <v>176</v>
      </c>
      <c r="AB83" s="98" t="s">
        <v>138</v>
      </c>
      <c r="AC83" s="98" t="s">
        <v>177</v>
      </c>
      <c r="AD83" s="91" t="s">
        <v>110</v>
      </c>
      <c r="AE83" s="135" t="s">
        <v>118</v>
      </c>
      <c r="AF83" s="168"/>
      <c r="AG83" s="98" t="s">
        <v>476</v>
      </c>
      <c r="AH83" s="98"/>
      <c r="AI83" s="86" t="s">
        <v>1053</v>
      </c>
      <c r="AJ83" s="101"/>
      <c r="AK83" s="91"/>
      <c r="AL83" s="100" t="s">
        <v>1054</v>
      </c>
      <c r="AM83" s="86" t="s">
        <v>251</v>
      </c>
      <c r="AN83" s="86" t="s">
        <v>233</v>
      </c>
      <c r="AO83" s="143">
        <f t="shared" si="3"/>
        <v>0</v>
      </c>
      <c r="AP83" s="85" t="s">
        <v>1055</v>
      </c>
      <c r="AQ83" s="100" t="s">
        <v>159</v>
      </c>
      <c r="AR83" s="97" t="s">
        <v>127</v>
      </c>
      <c r="AV83" s="99"/>
      <c r="AW83" s="159" t="s">
        <v>1056</v>
      </c>
      <c r="AX83" s="102" t="s">
        <v>1057</v>
      </c>
      <c r="AY83" s="157" t="s">
        <v>1058</v>
      </c>
      <c r="AZ83" s="159"/>
      <c r="BF83" s="103">
        <v>46140</v>
      </c>
      <c r="BG83" s="46"/>
      <c r="BH83" s="46"/>
      <c r="BI83" s="46">
        <f t="shared" si="4"/>
        <v>0</v>
      </c>
      <c r="BJ83" s="46">
        <f t="shared" si="5"/>
        <v>0</v>
      </c>
    </row>
    <row r="84" spans="1:62" ht="120" customHeight="1" x14ac:dyDescent="0.2">
      <c r="A84" s="170" t="s">
        <v>181</v>
      </c>
      <c r="B84" s="132"/>
      <c r="C84" s="150">
        <v>0</v>
      </c>
      <c r="D84" s="150">
        <v>0</v>
      </c>
      <c r="E84" s="133">
        <v>604.80000000000007</v>
      </c>
      <c r="F84" s="134" t="s">
        <v>2108</v>
      </c>
      <c r="G84" s="86" t="s">
        <v>2109</v>
      </c>
      <c r="H84" s="86" t="s">
        <v>2110</v>
      </c>
      <c r="I84" s="89"/>
      <c r="J84" s="90">
        <v>3</v>
      </c>
      <c r="K84" s="86"/>
      <c r="L84" s="86"/>
      <c r="M84" s="92" t="s">
        <v>153</v>
      </c>
      <c r="N84" s="86" t="s">
        <v>108</v>
      </c>
      <c r="O84" s="163" t="s">
        <v>165</v>
      </c>
      <c r="P84" s="163" t="s">
        <v>165</v>
      </c>
      <c r="Q84" s="91" t="s">
        <v>109</v>
      </c>
      <c r="R84" s="91" t="s">
        <v>207</v>
      </c>
      <c r="S84" s="91" t="s">
        <v>2111</v>
      </c>
      <c r="T84" s="92">
        <v>10</v>
      </c>
      <c r="U84" s="93">
        <v>14</v>
      </c>
      <c r="V84" s="94">
        <v>43122</v>
      </c>
      <c r="W84" s="94">
        <v>46136</v>
      </c>
      <c r="X84" s="95">
        <v>9785171066376</v>
      </c>
      <c r="Y84" s="96">
        <v>352</v>
      </c>
      <c r="Z84" s="97">
        <v>0.36099999999999999</v>
      </c>
      <c r="AA84" s="98" t="s">
        <v>147</v>
      </c>
      <c r="AB84" s="98" t="s">
        <v>166</v>
      </c>
      <c r="AC84" s="98" t="s">
        <v>148</v>
      </c>
      <c r="AD84" s="91" t="s">
        <v>110</v>
      </c>
      <c r="AE84" s="135" t="s">
        <v>118</v>
      </c>
      <c r="AF84" s="168"/>
      <c r="AG84" s="98" t="s">
        <v>255</v>
      </c>
      <c r="AH84" s="98"/>
      <c r="AI84" s="86" t="s">
        <v>2110</v>
      </c>
      <c r="AJ84" s="101"/>
      <c r="AK84" s="91" t="s">
        <v>2112</v>
      </c>
      <c r="AL84" s="100" t="s">
        <v>2113</v>
      </c>
      <c r="AM84" s="86" t="s">
        <v>268</v>
      </c>
      <c r="AN84" s="86" t="s">
        <v>155</v>
      </c>
      <c r="AO84" s="143">
        <f t="shared" si="3"/>
        <v>0</v>
      </c>
      <c r="AP84" s="85" t="s">
        <v>2114</v>
      </c>
      <c r="AQ84" s="100" t="s">
        <v>111</v>
      </c>
      <c r="AR84" s="97" t="s">
        <v>127</v>
      </c>
      <c r="AV84" s="99"/>
      <c r="AW84" s="159" t="s">
        <v>2115</v>
      </c>
      <c r="AX84" s="102" t="s">
        <v>2116</v>
      </c>
      <c r="AY84" s="157" t="s">
        <v>2117</v>
      </c>
      <c r="AZ84" s="159"/>
      <c r="BF84" s="103">
        <v>46146</v>
      </c>
      <c r="BG84" s="46"/>
      <c r="BH84" s="46"/>
      <c r="BI84" s="46">
        <f t="shared" si="4"/>
        <v>0</v>
      </c>
      <c r="BJ84" s="46">
        <f t="shared" si="5"/>
        <v>0</v>
      </c>
    </row>
    <row r="85" spans="1:62" ht="120" customHeight="1" x14ac:dyDescent="0.2">
      <c r="A85" s="170" t="s">
        <v>181</v>
      </c>
      <c r="B85" s="132"/>
      <c r="C85" s="150">
        <v>0</v>
      </c>
      <c r="D85" s="150">
        <v>0</v>
      </c>
      <c r="E85" s="133">
        <v>604.80000000000007</v>
      </c>
      <c r="F85" s="134" t="s">
        <v>1059</v>
      </c>
      <c r="G85" s="86" t="s">
        <v>1060</v>
      </c>
      <c r="H85" s="86" t="s">
        <v>1061</v>
      </c>
      <c r="I85" s="89"/>
      <c r="J85" s="90">
        <v>5</v>
      </c>
      <c r="K85" s="86" t="s">
        <v>897</v>
      </c>
      <c r="L85" s="86"/>
      <c r="M85" s="92" t="s">
        <v>153</v>
      </c>
      <c r="N85" s="86" t="s">
        <v>108</v>
      </c>
      <c r="O85" s="163" t="s">
        <v>165</v>
      </c>
      <c r="P85" s="163" t="s">
        <v>165</v>
      </c>
      <c r="Q85" s="91" t="s">
        <v>109</v>
      </c>
      <c r="R85" s="91" t="s">
        <v>207</v>
      </c>
      <c r="S85" s="91" t="s">
        <v>1062</v>
      </c>
      <c r="T85" s="92">
        <v>10</v>
      </c>
      <c r="U85" s="93">
        <v>10</v>
      </c>
      <c r="V85" s="94">
        <v>44321</v>
      </c>
      <c r="W85" s="94">
        <v>46136</v>
      </c>
      <c r="X85" s="95">
        <v>9785171373474</v>
      </c>
      <c r="Y85" s="96">
        <v>352</v>
      </c>
      <c r="Z85" s="97">
        <v>0.28399999999999997</v>
      </c>
      <c r="AA85" s="98" t="s">
        <v>147</v>
      </c>
      <c r="AB85" s="98" t="s">
        <v>175</v>
      </c>
      <c r="AC85" s="98" t="s">
        <v>148</v>
      </c>
      <c r="AD85" s="91" t="s">
        <v>110</v>
      </c>
      <c r="AE85" s="135" t="s">
        <v>118</v>
      </c>
      <c r="AF85" s="168"/>
      <c r="AG85" s="98" t="s">
        <v>255</v>
      </c>
      <c r="AH85" s="98"/>
      <c r="AI85" s="86" t="s">
        <v>1063</v>
      </c>
      <c r="AJ85" s="101"/>
      <c r="AK85" s="91" t="s">
        <v>1064</v>
      </c>
      <c r="AL85" s="100" t="s">
        <v>1065</v>
      </c>
      <c r="AM85" s="86" t="s">
        <v>268</v>
      </c>
      <c r="AN85" s="86" t="s">
        <v>155</v>
      </c>
      <c r="AO85" s="143">
        <f t="shared" si="3"/>
        <v>0</v>
      </c>
      <c r="AP85" s="85" t="s">
        <v>1066</v>
      </c>
      <c r="AQ85" s="100" t="s">
        <v>111</v>
      </c>
      <c r="AR85" s="97" t="s">
        <v>127</v>
      </c>
      <c r="AV85" s="99"/>
      <c r="AW85" s="159" t="s">
        <v>1067</v>
      </c>
      <c r="AX85" s="102" t="s">
        <v>1068</v>
      </c>
      <c r="AY85" s="157" t="s">
        <v>1069</v>
      </c>
      <c r="AZ85" s="159"/>
      <c r="BF85" s="103">
        <v>46140</v>
      </c>
      <c r="BG85" s="46"/>
      <c r="BH85" s="46"/>
      <c r="BI85" s="46">
        <f t="shared" si="4"/>
        <v>0</v>
      </c>
      <c r="BJ85" s="46">
        <f t="shared" si="5"/>
        <v>0</v>
      </c>
    </row>
    <row r="86" spans="1:62" ht="120" customHeight="1" x14ac:dyDescent="0.2">
      <c r="A86" s="170" t="s">
        <v>181</v>
      </c>
      <c r="B86" s="132"/>
      <c r="C86" s="150">
        <v>0</v>
      </c>
      <c r="D86" s="150">
        <v>0</v>
      </c>
      <c r="E86" s="133">
        <v>913.5</v>
      </c>
      <c r="F86" s="134" t="s">
        <v>2118</v>
      </c>
      <c r="G86" s="86" t="s">
        <v>472</v>
      </c>
      <c r="H86" s="86" t="s">
        <v>473</v>
      </c>
      <c r="I86" s="89"/>
      <c r="J86" s="90">
        <v>8</v>
      </c>
      <c r="K86" s="86"/>
      <c r="L86" s="86"/>
      <c r="M86" s="92" t="s">
        <v>153</v>
      </c>
      <c r="N86" s="86" t="s">
        <v>108</v>
      </c>
      <c r="O86" s="163" t="s">
        <v>218</v>
      </c>
      <c r="P86" s="163" t="s">
        <v>218</v>
      </c>
      <c r="Q86" s="91" t="s">
        <v>109</v>
      </c>
      <c r="R86" s="91" t="s">
        <v>207</v>
      </c>
      <c r="S86" s="91" t="s">
        <v>2119</v>
      </c>
      <c r="T86" s="92">
        <v>10</v>
      </c>
      <c r="U86" s="93">
        <v>8</v>
      </c>
      <c r="V86" s="94">
        <v>44183</v>
      </c>
      <c r="W86" s="94">
        <v>46141</v>
      </c>
      <c r="X86" s="95">
        <v>9785171348823</v>
      </c>
      <c r="Y86" s="96">
        <v>576</v>
      </c>
      <c r="Z86" s="97">
        <v>0.54100000000000004</v>
      </c>
      <c r="AA86" s="98" t="s">
        <v>147</v>
      </c>
      <c r="AB86" s="98" t="s">
        <v>166</v>
      </c>
      <c r="AC86" s="98" t="s">
        <v>148</v>
      </c>
      <c r="AD86" s="91" t="s">
        <v>110</v>
      </c>
      <c r="AE86" s="135" t="s">
        <v>118</v>
      </c>
      <c r="AF86" s="168"/>
      <c r="AG86" s="98" t="s">
        <v>306</v>
      </c>
      <c r="AH86" s="98"/>
      <c r="AI86" s="86" t="s">
        <v>473</v>
      </c>
      <c r="AJ86" s="101"/>
      <c r="AK86" s="91" t="s">
        <v>2120</v>
      </c>
      <c r="AL86" s="100" t="s">
        <v>2121</v>
      </c>
      <c r="AM86" s="86" t="s">
        <v>268</v>
      </c>
      <c r="AN86" s="86" t="s">
        <v>155</v>
      </c>
      <c r="AO86" s="143">
        <f t="shared" si="3"/>
        <v>0</v>
      </c>
      <c r="AP86" s="85" t="s">
        <v>2122</v>
      </c>
      <c r="AQ86" s="100" t="s">
        <v>111</v>
      </c>
      <c r="AR86" s="97" t="s">
        <v>127</v>
      </c>
      <c r="AV86" s="99"/>
      <c r="AW86" s="159" t="s">
        <v>2123</v>
      </c>
      <c r="AX86" s="102"/>
      <c r="AY86" s="157" t="s">
        <v>2124</v>
      </c>
      <c r="AZ86" s="159"/>
      <c r="BF86" s="103">
        <v>46146</v>
      </c>
      <c r="BG86" s="46"/>
      <c r="BH86" s="46"/>
      <c r="BI86" s="46">
        <f t="shared" si="4"/>
        <v>0</v>
      </c>
      <c r="BJ86" s="46">
        <f t="shared" si="5"/>
        <v>0</v>
      </c>
    </row>
    <row r="87" spans="1:62" ht="120" customHeight="1" x14ac:dyDescent="0.2">
      <c r="A87" s="170" t="s">
        <v>181</v>
      </c>
      <c r="B87" s="132"/>
      <c r="C87" s="150">
        <v>0</v>
      </c>
      <c r="D87" s="150">
        <v>0</v>
      </c>
      <c r="E87" s="133">
        <v>630</v>
      </c>
      <c r="F87" s="134" t="s">
        <v>1070</v>
      </c>
      <c r="G87" s="86" t="s">
        <v>1071</v>
      </c>
      <c r="H87" s="86" t="s">
        <v>1072</v>
      </c>
      <c r="I87" s="89"/>
      <c r="J87" s="90" t="s">
        <v>196</v>
      </c>
      <c r="K87" s="86" t="s">
        <v>897</v>
      </c>
      <c r="L87" s="86"/>
      <c r="M87" s="92" t="s">
        <v>135</v>
      </c>
      <c r="N87" s="86" t="s">
        <v>108</v>
      </c>
      <c r="O87" s="163" t="s">
        <v>236</v>
      </c>
      <c r="P87" s="163" t="s">
        <v>256</v>
      </c>
      <c r="Q87" s="91" t="s">
        <v>109</v>
      </c>
      <c r="R87" s="91" t="s">
        <v>207</v>
      </c>
      <c r="S87" s="91" t="s">
        <v>1073</v>
      </c>
      <c r="T87" s="92">
        <v>10</v>
      </c>
      <c r="U87" s="93">
        <v>18</v>
      </c>
      <c r="V87" s="94">
        <v>46134</v>
      </c>
      <c r="W87" s="94">
        <v>46134</v>
      </c>
      <c r="X87" s="95">
        <v>9785171823191</v>
      </c>
      <c r="Y87" s="96">
        <v>288</v>
      </c>
      <c r="Z87" s="97">
        <v>0.307</v>
      </c>
      <c r="AA87" s="98" t="s">
        <v>147</v>
      </c>
      <c r="AB87" s="98" t="s">
        <v>541</v>
      </c>
      <c r="AC87" s="98" t="s">
        <v>148</v>
      </c>
      <c r="AD87" s="91" t="s">
        <v>110</v>
      </c>
      <c r="AE87" s="169" t="s">
        <v>197</v>
      </c>
      <c r="AF87" s="168"/>
      <c r="AG87" s="98" t="s">
        <v>1074</v>
      </c>
      <c r="AH87" s="98"/>
      <c r="AI87" s="86" t="s">
        <v>1075</v>
      </c>
      <c r="AJ87" s="101"/>
      <c r="AK87" s="91"/>
      <c r="AL87" s="100" t="s">
        <v>1076</v>
      </c>
      <c r="AM87" s="86" t="s">
        <v>343</v>
      </c>
      <c r="AN87" s="86" t="s">
        <v>233</v>
      </c>
      <c r="AO87" s="143">
        <f t="shared" si="3"/>
        <v>0</v>
      </c>
      <c r="AP87" s="85" t="s">
        <v>1077</v>
      </c>
      <c r="AQ87" s="100" t="s">
        <v>159</v>
      </c>
      <c r="AR87" s="97" t="s">
        <v>127</v>
      </c>
      <c r="AV87" s="99"/>
      <c r="AW87" s="159" t="s">
        <v>1078</v>
      </c>
      <c r="AX87" s="102"/>
      <c r="AY87" s="157" t="s">
        <v>1079</v>
      </c>
      <c r="AZ87" s="159"/>
      <c r="BF87" s="103">
        <v>46140</v>
      </c>
      <c r="BG87" s="46"/>
      <c r="BH87" s="46"/>
      <c r="BI87" s="46">
        <f t="shared" si="4"/>
        <v>0</v>
      </c>
      <c r="BJ87" s="46">
        <f t="shared" si="5"/>
        <v>0</v>
      </c>
    </row>
    <row r="88" spans="1:62" ht="120" customHeight="1" x14ac:dyDescent="0.2">
      <c r="A88" s="170" t="s">
        <v>181</v>
      </c>
      <c r="B88" s="132"/>
      <c r="C88" s="150">
        <v>0</v>
      </c>
      <c r="D88" s="150">
        <v>0</v>
      </c>
      <c r="E88" s="133">
        <v>1001.7</v>
      </c>
      <c r="F88" s="134" t="s">
        <v>1862</v>
      </c>
      <c r="G88" s="86" t="s">
        <v>1863</v>
      </c>
      <c r="H88" s="86" t="s">
        <v>1864</v>
      </c>
      <c r="I88" s="89"/>
      <c r="J88" s="90" t="s">
        <v>196</v>
      </c>
      <c r="K88" s="86"/>
      <c r="L88" s="86"/>
      <c r="M88" s="92" t="s">
        <v>153</v>
      </c>
      <c r="N88" s="86" t="s">
        <v>108</v>
      </c>
      <c r="O88" s="163" t="s">
        <v>200</v>
      </c>
      <c r="P88" s="163" t="s">
        <v>201</v>
      </c>
      <c r="Q88" s="91" t="s">
        <v>109</v>
      </c>
      <c r="R88" s="91" t="s">
        <v>207</v>
      </c>
      <c r="S88" s="91" t="s">
        <v>1865</v>
      </c>
      <c r="T88" s="92">
        <v>10</v>
      </c>
      <c r="U88" s="93">
        <v>8</v>
      </c>
      <c r="V88" s="94">
        <v>46139</v>
      </c>
      <c r="W88" s="94">
        <v>46139</v>
      </c>
      <c r="X88" s="95">
        <v>9785171686987</v>
      </c>
      <c r="Y88" s="96">
        <v>736</v>
      </c>
      <c r="Z88" s="97">
        <v>0.625</v>
      </c>
      <c r="AA88" s="98" t="s">
        <v>147</v>
      </c>
      <c r="AB88" s="98" t="s">
        <v>193</v>
      </c>
      <c r="AC88" s="98" t="s">
        <v>148</v>
      </c>
      <c r="AD88" s="91" t="s">
        <v>110</v>
      </c>
      <c r="AE88" s="169" t="s">
        <v>197</v>
      </c>
      <c r="AF88" s="168"/>
      <c r="AG88" s="98" t="s">
        <v>570</v>
      </c>
      <c r="AH88" s="98"/>
      <c r="AI88" s="86" t="s">
        <v>1866</v>
      </c>
      <c r="AJ88" s="101"/>
      <c r="AK88" s="91"/>
      <c r="AL88" s="100" t="s">
        <v>1867</v>
      </c>
      <c r="AM88" s="86" t="s">
        <v>270</v>
      </c>
      <c r="AN88" s="86" t="s">
        <v>233</v>
      </c>
      <c r="AO88" s="143">
        <f t="shared" si="3"/>
        <v>0</v>
      </c>
      <c r="AP88" s="85" t="s">
        <v>1868</v>
      </c>
      <c r="AQ88" s="100" t="s">
        <v>111</v>
      </c>
      <c r="AR88" s="97" t="s">
        <v>127</v>
      </c>
      <c r="AV88" s="99"/>
      <c r="AW88" s="159" t="s">
        <v>1869</v>
      </c>
      <c r="AX88" s="102"/>
      <c r="AY88" s="157" t="s">
        <v>1870</v>
      </c>
      <c r="AZ88" s="159"/>
      <c r="BF88" s="103">
        <v>46142</v>
      </c>
      <c r="BG88" s="46"/>
      <c r="BH88" s="46"/>
      <c r="BI88" s="46">
        <f t="shared" si="4"/>
        <v>0</v>
      </c>
      <c r="BJ88" s="46">
        <f t="shared" si="5"/>
        <v>0</v>
      </c>
    </row>
    <row r="89" spans="1:62" ht="120" customHeight="1" x14ac:dyDescent="0.2">
      <c r="A89" s="170" t="s">
        <v>181</v>
      </c>
      <c r="B89" s="132"/>
      <c r="C89" s="150">
        <v>0</v>
      </c>
      <c r="D89" s="150">
        <v>0</v>
      </c>
      <c r="E89" s="133">
        <v>825.30000000000007</v>
      </c>
      <c r="F89" s="134" t="s">
        <v>642</v>
      </c>
      <c r="G89" s="86" t="s">
        <v>526</v>
      </c>
      <c r="H89" s="86" t="s">
        <v>563</v>
      </c>
      <c r="I89" s="89"/>
      <c r="J89" s="90">
        <v>6</v>
      </c>
      <c r="K89" s="86"/>
      <c r="L89" s="86"/>
      <c r="M89" s="92" t="s">
        <v>153</v>
      </c>
      <c r="N89" s="86" t="s">
        <v>108</v>
      </c>
      <c r="O89" s="163" t="s">
        <v>218</v>
      </c>
      <c r="P89" s="163" t="s">
        <v>218</v>
      </c>
      <c r="Q89" s="91" t="s">
        <v>109</v>
      </c>
      <c r="R89" s="91" t="s">
        <v>207</v>
      </c>
      <c r="S89" s="91" t="s">
        <v>643</v>
      </c>
      <c r="T89" s="92">
        <v>10</v>
      </c>
      <c r="U89" s="93">
        <v>16</v>
      </c>
      <c r="V89" s="94">
        <v>45983</v>
      </c>
      <c r="W89" s="94">
        <v>46135</v>
      </c>
      <c r="X89" s="95">
        <v>9785171727987</v>
      </c>
      <c r="Y89" s="96">
        <v>384</v>
      </c>
      <c r="Z89" s="97">
        <v>0.40400000000000003</v>
      </c>
      <c r="AA89" s="98" t="s">
        <v>147</v>
      </c>
      <c r="AB89" s="98" t="s">
        <v>225</v>
      </c>
      <c r="AC89" s="98" t="s">
        <v>148</v>
      </c>
      <c r="AD89" s="91" t="s">
        <v>110</v>
      </c>
      <c r="AE89" s="135" t="s">
        <v>118</v>
      </c>
      <c r="AF89" s="168"/>
      <c r="AG89" s="98" t="s">
        <v>527</v>
      </c>
      <c r="AH89" s="98"/>
      <c r="AI89" s="86" t="s">
        <v>564</v>
      </c>
      <c r="AJ89" s="101"/>
      <c r="AK89" s="91" t="s">
        <v>644</v>
      </c>
      <c r="AL89" s="100" t="s">
        <v>645</v>
      </c>
      <c r="AM89" s="86" t="s">
        <v>160</v>
      </c>
      <c r="AN89" s="86" t="s">
        <v>155</v>
      </c>
      <c r="AO89" s="143">
        <f t="shared" si="3"/>
        <v>0</v>
      </c>
      <c r="AP89" s="85" t="s">
        <v>646</v>
      </c>
      <c r="AQ89" s="100" t="s">
        <v>156</v>
      </c>
      <c r="AR89" s="97" t="s">
        <v>127</v>
      </c>
      <c r="AV89" s="99"/>
      <c r="AW89" s="159" t="s">
        <v>647</v>
      </c>
      <c r="AX89" s="102" t="s">
        <v>648</v>
      </c>
      <c r="AY89" s="157" t="s">
        <v>649</v>
      </c>
      <c r="AZ89" s="159"/>
      <c r="BA89" s="24" t="s">
        <v>585</v>
      </c>
      <c r="BF89" s="103">
        <v>46139</v>
      </c>
      <c r="BG89" s="46"/>
      <c r="BH89" s="46"/>
      <c r="BI89" s="46">
        <f t="shared" si="4"/>
        <v>0</v>
      </c>
      <c r="BJ89" s="46">
        <f t="shared" si="5"/>
        <v>0</v>
      </c>
    </row>
    <row r="90" spans="1:62" ht="120" customHeight="1" x14ac:dyDescent="0.2">
      <c r="A90" s="170" t="s">
        <v>181</v>
      </c>
      <c r="B90" s="132"/>
      <c r="C90" s="150">
        <v>0</v>
      </c>
      <c r="D90" s="150">
        <v>0</v>
      </c>
      <c r="E90" s="133">
        <v>604.80000000000007</v>
      </c>
      <c r="F90" s="134" t="s">
        <v>2125</v>
      </c>
      <c r="G90" s="86" t="s">
        <v>2126</v>
      </c>
      <c r="H90" s="86" t="s">
        <v>2127</v>
      </c>
      <c r="I90" s="89"/>
      <c r="J90" s="90">
        <v>5</v>
      </c>
      <c r="K90" s="86"/>
      <c r="L90" s="86"/>
      <c r="M90" s="92" t="s">
        <v>135</v>
      </c>
      <c r="N90" s="86" t="s">
        <v>108</v>
      </c>
      <c r="O90" s="163" t="s">
        <v>221</v>
      </c>
      <c r="P90" s="163" t="s">
        <v>341</v>
      </c>
      <c r="Q90" s="91" t="s">
        <v>109</v>
      </c>
      <c r="R90" s="91" t="s">
        <v>207</v>
      </c>
      <c r="S90" s="91" t="s">
        <v>2128</v>
      </c>
      <c r="T90" s="92">
        <v>22</v>
      </c>
      <c r="U90" s="93">
        <v>20</v>
      </c>
      <c r="V90" s="94">
        <v>44165</v>
      </c>
      <c r="W90" s="94">
        <v>46139</v>
      </c>
      <c r="X90" s="95">
        <v>9785171349530</v>
      </c>
      <c r="Y90" s="96">
        <v>352</v>
      </c>
      <c r="Z90" s="97">
        <v>0.23699999999999999</v>
      </c>
      <c r="AA90" s="98" t="s">
        <v>147</v>
      </c>
      <c r="AB90" s="98" t="s">
        <v>184</v>
      </c>
      <c r="AC90" s="98" t="s">
        <v>148</v>
      </c>
      <c r="AD90" s="91">
        <v>3</v>
      </c>
      <c r="AE90" s="135" t="s">
        <v>118</v>
      </c>
      <c r="AF90" s="168"/>
      <c r="AG90" s="98" t="s">
        <v>398</v>
      </c>
      <c r="AH90" s="98"/>
      <c r="AI90" s="86" t="s">
        <v>2129</v>
      </c>
      <c r="AJ90" s="101"/>
      <c r="AK90" s="91"/>
      <c r="AL90" s="100" t="s">
        <v>2130</v>
      </c>
      <c r="AM90" s="86" t="s">
        <v>303</v>
      </c>
      <c r="AN90" s="86" t="s">
        <v>233</v>
      </c>
      <c r="AO90" s="143">
        <f t="shared" si="3"/>
        <v>0</v>
      </c>
      <c r="AP90" s="85" t="s">
        <v>2131</v>
      </c>
      <c r="AQ90" s="100" t="s">
        <v>111</v>
      </c>
      <c r="AR90" s="97" t="s">
        <v>127</v>
      </c>
      <c r="AV90" s="99"/>
      <c r="AW90" s="159" t="s">
        <v>2132</v>
      </c>
      <c r="AX90" s="102"/>
      <c r="AY90" s="157" t="s">
        <v>2133</v>
      </c>
      <c r="AZ90" s="159"/>
      <c r="BF90" s="103">
        <v>46146</v>
      </c>
      <c r="BG90" s="46"/>
      <c r="BH90" s="46"/>
      <c r="BI90" s="46">
        <f t="shared" si="4"/>
        <v>0</v>
      </c>
      <c r="BJ90" s="46">
        <f t="shared" si="5"/>
        <v>0</v>
      </c>
    </row>
    <row r="91" spans="1:62" ht="120" customHeight="1" x14ac:dyDescent="0.2">
      <c r="A91" s="170" t="s">
        <v>181</v>
      </c>
      <c r="B91" s="132"/>
      <c r="C91" s="150">
        <v>0</v>
      </c>
      <c r="D91" s="150">
        <v>0</v>
      </c>
      <c r="E91" s="133">
        <v>781.2</v>
      </c>
      <c r="F91" s="134" t="s">
        <v>1080</v>
      </c>
      <c r="G91" s="86" t="s">
        <v>1081</v>
      </c>
      <c r="H91" s="86" t="s">
        <v>1082</v>
      </c>
      <c r="I91" s="89"/>
      <c r="J91" s="90" t="s">
        <v>196</v>
      </c>
      <c r="K91" s="86" t="s">
        <v>897</v>
      </c>
      <c r="L91" s="86"/>
      <c r="M91" s="92" t="s">
        <v>153</v>
      </c>
      <c r="N91" s="86" t="s">
        <v>108</v>
      </c>
      <c r="O91" s="163" t="s">
        <v>204</v>
      </c>
      <c r="P91" s="163" t="s">
        <v>204</v>
      </c>
      <c r="Q91" s="91" t="s">
        <v>109</v>
      </c>
      <c r="R91" s="91" t="s">
        <v>207</v>
      </c>
      <c r="S91" s="91" t="s">
        <v>1083</v>
      </c>
      <c r="T91" s="92">
        <v>22</v>
      </c>
      <c r="U91" s="93">
        <v>10</v>
      </c>
      <c r="V91" s="94">
        <v>46136</v>
      </c>
      <c r="W91" s="94">
        <v>46136</v>
      </c>
      <c r="X91" s="95">
        <v>9785171808921</v>
      </c>
      <c r="Y91" s="96">
        <v>352</v>
      </c>
      <c r="Z91" s="97">
        <v>0.312</v>
      </c>
      <c r="AA91" s="98" t="s">
        <v>147</v>
      </c>
      <c r="AB91" s="98" t="s">
        <v>175</v>
      </c>
      <c r="AC91" s="98" t="s">
        <v>148</v>
      </c>
      <c r="AD91" s="91" t="s">
        <v>110</v>
      </c>
      <c r="AE91" s="169" t="s">
        <v>197</v>
      </c>
      <c r="AF91" s="168"/>
      <c r="AG91" s="98" t="s">
        <v>311</v>
      </c>
      <c r="AH91" s="98"/>
      <c r="AI91" s="86" t="s">
        <v>1084</v>
      </c>
      <c r="AJ91" s="101"/>
      <c r="AK91" s="91"/>
      <c r="AL91" s="100" t="s">
        <v>1085</v>
      </c>
      <c r="AM91" s="86" t="s">
        <v>160</v>
      </c>
      <c r="AN91" s="86" t="s">
        <v>155</v>
      </c>
      <c r="AO91" s="143">
        <f t="shared" si="3"/>
        <v>0</v>
      </c>
      <c r="AP91" s="85" t="s">
        <v>1086</v>
      </c>
      <c r="AQ91" s="100" t="s">
        <v>156</v>
      </c>
      <c r="AR91" s="97" t="s">
        <v>127</v>
      </c>
      <c r="AV91" s="99"/>
      <c r="AW91" s="159" t="s">
        <v>1087</v>
      </c>
      <c r="AX91" s="102" t="s">
        <v>1088</v>
      </c>
      <c r="AY91" s="157" t="s">
        <v>1089</v>
      </c>
      <c r="AZ91" s="159"/>
      <c r="BF91" s="103">
        <v>46140</v>
      </c>
      <c r="BG91" s="46"/>
      <c r="BH91" s="46"/>
      <c r="BI91" s="46">
        <f t="shared" si="4"/>
        <v>0</v>
      </c>
      <c r="BJ91" s="46">
        <f t="shared" si="5"/>
        <v>0</v>
      </c>
    </row>
    <row r="92" spans="1:62" ht="120" customHeight="1" x14ac:dyDescent="0.2">
      <c r="A92" s="170" t="s">
        <v>181</v>
      </c>
      <c r="B92" s="132"/>
      <c r="C92" s="150">
        <v>0</v>
      </c>
      <c r="D92" s="150">
        <v>0</v>
      </c>
      <c r="E92" s="133">
        <v>957.6</v>
      </c>
      <c r="F92" s="134" t="s">
        <v>2134</v>
      </c>
      <c r="G92" s="86" t="s">
        <v>2135</v>
      </c>
      <c r="H92" s="86" t="s">
        <v>2136</v>
      </c>
      <c r="I92" s="89"/>
      <c r="J92" s="90">
        <v>8</v>
      </c>
      <c r="K92" s="86"/>
      <c r="L92" s="86"/>
      <c r="M92" s="92" t="s">
        <v>140</v>
      </c>
      <c r="N92" s="86" t="s">
        <v>108</v>
      </c>
      <c r="O92" s="163" t="s">
        <v>462</v>
      </c>
      <c r="P92" s="163" t="s">
        <v>463</v>
      </c>
      <c r="Q92" s="91" t="s">
        <v>109</v>
      </c>
      <c r="R92" s="91" t="s">
        <v>207</v>
      </c>
      <c r="S92" s="91" t="s">
        <v>2137</v>
      </c>
      <c r="T92" s="92">
        <v>10</v>
      </c>
      <c r="U92" s="93">
        <v>14</v>
      </c>
      <c r="V92" s="94">
        <v>42598</v>
      </c>
      <c r="W92" s="94">
        <v>46141</v>
      </c>
      <c r="X92" s="95">
        <v>9785170980758</v>
      </c>
      <c r="Y92" s="96">
        <v>384</v>
      </c>
      <c r="Z92" s="97">
        <v>0.45200000000000001</v>
      </c>
      <c r="AA92" s="98" t="s">
        <v>136</v>
      </c>
      <c r="AB92" s="98" t="s">
        <v>166</v>
      </c>
      <c r="AC92" s="98" t="s">
        <v>137</v>
      </c>
      <c r="AD92" s="91" t="s">
        <v>110</v>
      </c>
      <c r="AE92" s="135" t="s">
        <v>118</v>
      </c>
      <c r="AF92" s="168"/>
      <c r="AG92" s="98" t="s">
        <v>393</v>
      </c>
      <c r="AH92" s="98"/>
      <c r="AI92" s="86" t="s">
        <v>2138</v>
      </c>
      <c r="AJ92" s="101"/>
      <c r="AK92" s="91"/>
      <c r="AL92" s="100" t="s">
        <v>2139</v>
      </c>
      <c r="AM92" s="86" t="s">
        <v>257</v>
      </c>
      <c r="AN92" s="86" t="s">
        <v>155</v>
      </c>
      <c r="AO92" s="143">
        <f t="shared" si="3"/>
        <v>0</v>
      </c>
      <c r="AP92" s="85" t="s">
        <v>2140</v>
      </c>
      <c r="AQ92" s="100" t="s">
        <v>159</v>
      </c>
      <c r="AR92" s="97" t="s">
        <v>127</v>
      </c>
      <c r="AV92" s="99"/>
      <c r="AW92" s="159" t="s">
        <v>2141</v>
      </c>
      <c r="AX92" s="102" t="s">
        <v>2142</v>
      </c>
      <c r="AY92" s="157" t="s">
        <v>2143</v>
      </c>
      <c r="AZ92" s="159"/>
      <c r="BF92" s="103">
        <v>46146</v>
      </c>
      <c r="BG92" s="46"/>
      <c r="BH92" s="46"/>
      <c r="BI92" s="46">
        <f t="shared" si="4"/>
        <v>0</v>
      </c>
      <c r="BJ92" s="46">
        <f t="shared" si="5"/>
        <v>0</v>
      </c>
    </row>
    <row r="93" spans="1:62" ht="120" customHeight="1" x14ac:dyDescent="0.2">
      <c r="A93" s="170" t="s">
        <v>181</v>
      </c>
      <c r="B93" s="132"/>
      <c r="C93" s="150">
        <v>0</v>
      </c>
      <c r="D93" s="150">
        <v>0</v>
      </c>
      <c r="E93" s="133">
        <v>299.25</v>
      </c>
      <c r="F93" s="134" t="s">
        <v>2144</v>
      </c>
      <c r="G93" s="86" t="s">
        <v>2145</v>
      </c>
      <c r="H93" s="86" t="s">
        <v>407</v>
      </c>
      <c r="I93" s="89"/>
      <c r="J93" s="90" t="s">
        <v>196</v>
      </c>
      <c r="K93" s="86"/>
      <c r="L93" s="86"/>
      <c r="M93" s="92" t="s">
        <v>146</v>
      </c>
      <c r="N93" s="86" t="s">
        <v>108</v>
      </c>
      <c r="O93" s="163" t="s">
        <v>178</v>
      </c>
      <c r="P93" s="163" t="s">
        <v>191</v>
      </c>
      <c r="Q93" s="91" t="s">
        <v>109</v>
      </c>
      <c r="R93" s="91" t="s">
        <v>207</v>
      </c>
      <c r="S93" s="91" t="s">
        <v>2146</v>
      </c>
      <c r="T93" s="92">
        <v>10</v>
      </c>
      <c r="U93" s="93">
        <v>16</v>
      </c>
      <c r="V93" s="94">
        <v>46140</v>
      </c>
      <c r="W93" s="94">
        <v>46140</v>
      </c>
      <c r="X93" s="95">
        <v>9785171783495</v>
      </c>
      <c r="Y93" s="96">
        <v>320</v>
      </c>
      <c r="Z93" s="97">
        <v>0.19700000000000001</v>
      </c>
      <c r="AA93" s="98" t="s">
        <v>147</v>
      </c>
      <c r="AB93" s="98" t="s">
        <v>175</v>
      </c>
      <c r="AC93" s="98" t="s">
        <v>148</v>
      </c>
      <c r="AD93" s="91">
        <v>3</v>
      </c>
      <c r="AE93" s="169" t="s">
        <v>197</v>
      </c>
      <c r="AF93" s="168"/>
      <c r="AG93" s="98" t="s">
        <v>291</v>
      </c>
      <c r="AH93" s="98"/>
      <c r="AI93" s="86" t="s">
        <v>408</v>
      </c>
      <c r="AJ93" s="101"/>
      <c r="AK93" s="91"/>
      <c r="AL93" s="100" t="s">
        <v>2147</v>
      </c>
      <c r="AM93" s="86" t="s">
        <v>263</v>
      </c>
      <c r="AN93" s="86" t="s">
        <v>233</v>
      </c>
      <c r="AO93" s="143">
        <f t="shared" si="3"/>
        <v>0</v>
      </c>
      <c r="AP93" s="85" t="s">
        <v>2148</v>
      </c>
      <c r="AQ93" s="100" t="s">
        <v>145</v>
      </c>
      <c r="AR93" s="97" t="s">
        <v>127</v>
      </c>
      <c r="AV93" s="99"/>
      <c r="AW93" s="159" t="s">
        <v>2149</v>
      </c>
      <c r="AX93" s="102"/>
      <c r="AY93" s="157" t="s">
        <v>2150</v>
      </c>
      <c r="AZ93" s="159"/>
      <c r="BF93" s="103">
        <v>46146</v>
      </c>
      <c r="BG93" s="46"/>
      <c r="BH93" s="46"/>
      <c r="BI93" s="46">
        <f t="shared" si="4"/>
        <v>0</v>
      </c>
      <c r="BJ93" s="46">
        <f t="shared" si="5"/>
        <v>0</v>
      </c>
    </row>
    <row r="94" spans="1:62" ht="120" customHeight="1" x14ac:dyDescent="0.2">
      <c r="A94" s="170" t="s">
        <v>181</v>
      </c>
      <c r="B94" s="132"/>
      <c r="C94" s="150">
        <v>0</v>
      </c>
      <c r="D94" s="150">
        <v>0</v>
      </c>
      <c r="E94" s="133">
        <v>1556.1000000000001</v>
      </c>
      <c r="F94" s="134" t="s">
        <v>650</v>
      </c>
      <c r="G94" s="86" t="s">
        <v>651</v>
      </c>
      <c r="H94" s="86" t="s">
        <v>652</v>
      </c>
      <c r="I94" s="89"/>
      <c r="J94" s="90" t="s">
        <v>196</v>
      </c>
      <c r="K94" s="86"/>
      <c r="L94" s="86"/>
      <c r="M94" s="92" t="s">
        <v>135</v>
      </c>
      <c r="N94" s="86" t="s">
        <v>108</v>
      </c>
      <c r="O94" s="163" t="s">
        <v>236</v>
      </c>
      <c r="P94" s="163" t="s">
        <v>256</v>
      </c>
      <c r="Q94" s="91" t="s">
        <v>109</v>
      </c>
      <c r="R94" s="91" t="s">
        <v>207</v>
      </c>
      <c r="S94" s="91" t="s">
        <v>653</v>
      </c>
      <c r="T94" s="92">
        <v>10</v>
      </c>
      <c r="U94" s="93">
        <v>6</v>
      </c>
      <c r="V94" s="94">
        <v>46139</v>
      </c>
      <c r="W94" s="94">
        <v>46139</v>
      </c>
      <c r="X94" s="95">
        <v>9785171721534</v>
      </c>
      <c r="Y94" s="96">
        <v>160</v>
      </c>
      <c r="Z94" s="97">
        <v>0.76300000000000001</v>
      </c>
      <c r="AA94" s="98" t="s">
        <v>157</v>
      </c>
      <c r="AB94" s="98" t="s">
        <v>202</v>
      </c>
      <c r="AC94" s="98" t="s">
        <v>158</v>
      </c>
      <c r="AD94" s="91" t="s">
        <v>110</v>
      </c>
      <c r="AE94" s="169" t="s">
        <v>197</v>
      </c>
      <c r="AF94" s="168"/>
      <c r="AG94" s="98" t="s">
        <v>322</v>
      </c>
      <c r="AH94" s="98"/>
      <c r="AI94" s="86" t="s">
        <v>654</v>
      </c>
      <c r="AJ94" s="101"/>
      <c r="AK94" s="91"/>
      <c r="AL94" s="100" t="s">
        <v>655</v>
      </c>
      <c r="AM94" s="86" t="s">
        <v>264</v>
      </c>
      <c r="AN94" s="86" t="s">
        <v>233</v>
      </c>
      <c r="AO94" s="143">
        <f t="shared" si="3"/>
        <v>0</v>
      </c>
      <c r="AP94" s="85" t="s">
        <v>656</v>
      </c>
      <c r="AQ94" s="100" t="s">
        <v>111</v>
      </c>
      <c r="AR94" s="97" t="s">
        <v>127</v>
      </c>
      <c r="AV94" s="99"/>
      <c r="AW94" s="159" t="s">
        <v>657</v>
      </c>
      <c r="AX94" s="102"/>
      <c r="AY94" s="157" t="s">
        <v>658</v>
      </c>
      <c r="AZ94" s="159"/>
      <c r="BA94" s="24" t="s">
        <v>585</v>
      </c>
      <c r="BF94" s="103">
        <v>46139</v>
      </c>
      <c r="BG94" s="46"/>
      <c r="BH94" s="46"/>
      <c r="BI94" s="46">
        <f t="shared" si="4"/>
        <v>0</v>
      </c>
      <c r="BJ94" s="46">
        <f t="shared" si="5"/>
        <v>0</v>
      </c>
    </row>
    <row r="95" spans="1:62" ht="120" customHeight="1" x14ac:dyDescent="0.2">
      <c r="A95" s="170" t="s">
        <v>181</v>
      </c>
      <c r="B95" s="132"/>
      <c r="C95" s="150">
        <v>0</v>
      </c>
      <c r="D95" s="150">
        <v>0</v>
      </c>
      <c r="E95" s="133">
        <v>1159.2</v>
      </c>
      <c r="F95" s="134" t="s">
        <v>1090</v>
      </c>
      <c r="G95" s="86" t="s">
        <v>1091</v>
      </c>
      <c r="H95" s="86" t="s">
        <v>1092</v>
      </c>
      <c r="I95" s="89"/>
      <c r="J95" s="90" t="s">
        <v>196</v>
      </c>
      <c r="K95" s="86" t="s">
        <v>897</v>
      </c>
      <c r="L95" s="86"/>
      <c r="M95" s="92" t="s">
        <v>135</v>
      </c>
      <c r="N95" s="86" t="s">
        <v>108</v>
      </c>
      <c r="O95" s="163" t="s">
        <v>236</v>
      </c>
      <c r="P95" s="163" t="s">
        <v>256</v>
      </c>
      <c r="Q95" s="91" t="s">
        <v>109</v>
      </c>
      <c r="R95" s="91" t="s">
        <v>207</v>
      </c>
      <c r="S95" s="91" t="s">
        <v>1093</v>
      </c>
      <c r="T95" s="92">
        <v>10</v>
      </c>
      <c r="U95" s="93">
        <v>10</v>
      </c>
      <c r="V95" s="94">
        <v>46136</v>
      </c>
      <c r="W95" s="94">
        <v>46136</v>
      </c>
      <c r="X95" s="95">
        <v>9785171867089</v>
      </c>
      <c r="Y95" s="96">
        <v>240</v>
      </c>
      <c r="Z95" s="97">
        <v>0.46400000000000002</v>
      </c>
      <c r="AA95" s="98" t="s">
        <v>176</v>
      </c>
      <c r="AB95" s="98" t="s">
        <v>192</v>
      </c>
      <c r="AC95" s="98" t="s">
        <v>177</v>
      </c>
      <c r="AD95" s="91" t="s">
        <v>110</v>
      </c>
      <c r="AE95" s="169" t="s">
        <v>197</v>
      </c>
      <c r="AF95" s="168"/>
      <c r="AG95" s="98" t="s">
        <v>496</v>
      </c>
      <c r="AH95" s="98"/>
      <c r="AI95" s="86" t="s">
        <v>1094</v>
      </c>
      <c r="AJ95" s="101"/>
      <c r="AK95" s="91"/>
      <c r="AL95" s="100" t="s">
        <v>1095</v>
      </c>
      <c r="AM95" s="86" t="s">
        <v>342</v>
      </c>
      <c r="AN95" s="86" t="s">
        <v>233</v>
      </c>
      <c r="AO95" s="143">
        <f t="shared" si="3"/>
        <v>0</v>
      </c>
      <c r="AP95" s="85" t="s">
        <v>1096</v>
      </c>
      <c r="AQ95" s="100" t="s">
        <v>111</v>
      </c>
      <c r="AR95" s="97" t="s">
        <v>127</v>
      </c>
      <c r="AV95" s="99"/>
      <c r="AW95" s="159" t="s">
        <v>1097</v>
      </c>
      <c r="AX95" s="102"/>
      <c r="AY95" s="157" t="s">
        <v>1098</v>
      </c>
      <c r="AZ95" s="159"/>
      <c r="BF95" s="103">
        <v>46140</v>
      </c>
      <c r="BG95" s="46"/>
      <c r="BH95" s="46"/>
      <c r="BI95" s="46">
        <f t="shared" si="4"/>
        <v>0</v>
      </c>
      <c r="BJ95" s="46">
        <f t="shared" si="5"/>
        <v>0</v>
      </c>
    </row>
    <row r="96" spans="1:62" ht="120" customHeight="1" x14ac:dyDescent="0.2">
      <c r="A96" s="170" t="s">
        <v>181</v>
      </c>
      <c r="B96" s="132"/>
      <c r="C96" s="150">
        <v>0</v>
      </c>
      <c r="D96" s="150">
        <v>0</v>
      </c>
      <c r="E96" s="133">
        <v>875.7</v>
      </c>
      <c r="F96" s="134" t="s">
        <v>2151</v>
      </c>
      <c r="G96" s="86" t="s">
        <v>2152</v>
      </c>
      <c r="H96" s="86" t="s">
        <v>2153</v>
      </c>
      <c r="I96" s="89"/>
      <c r="J96" s="90" t="s">
        <v>196</v>
      </c>
      <c r="K96" s="86"/>
      <c r="L96" s="86"/>
      <c r="M96" s="92" t="s">
        <v>153</v>
      </c>
      <c r="N96" s="86" t="s">
        <v>108</v>
      </c>
      <c r="O96" s="163" t="s">
        <v>244</v>
      </c>
      <c r="P96" s="163" t="s">
        <v>365</v>
      </c>
      <c r="Q96" s="91" t="s">
        <v>109</v>
      </c>
      <c r="R96" s="91" t="s">
        <v>207</v>
      </c>
      <c r="S96" s="91" t="s">
        <v>2154</v>
      </c>
      <c r="T96" s="92">
        <v>10</v>
      </c>
      <c r="U96" s="93">
        <v>16</v>
      </c>
      <c r="V96" s="94">
        <v>46140</v>
      </c>
      <c r="W96" s="94">
        <v>46140</v>
      </c>
      <c r="X96" s="95">
        <v>9785171856526</v>
      </c>
      <c r="Y96" s="96">
        <v>352</v>
      </c>
      <c r="Z96" s="97">
        <v>0.41299999999999998</v>
      </c>
      <c r="AA96" s="98" t="s">
        <v>136</v>
      </c>
      <c r="AB96" s="98" t="s">
        <v>279</v>
      </c>
      <c r="AC96" s="98" t="s">
        <v>137</v>
      </c>
      <c r="AD96" s="91" t="s">
        <v>110</v>
      </c>
      <c r="AE96" s="169" t="s">
        <v>197</v>
      </c>
      <c r="AF96" s="168"/>
      <c r="AG96" s="98" t="s">
        <v>1074</v>
      </c>
      <c r="AH96" s="98"/>
      <c r="AI96" s="86" t="s">
        <v>2155</v>
      </c>
      <c r="AJ96" s="101"/>
      <c r="AK96" s="91"/>
      <c r="AL96" s="100" t="s">
        <v>2156</v>
      </c>
      <c r="AM96" s="86" t="s">
        <v>343</v>
      </c>
      <c r="AN96" s="86" t="s">
        <v>233</v>
      </c>
      <c r="AO96" s="143">
        <f t="shared" si="3"/>
        <v>0</v>
      </c>
      <c r="AP96" s="85" t="s">
        <v>2157</v>
      </c>
      <c r="AQ96" s="100" t="s">
        <v>159</v>
      </c>
      <c r="AR96" s="97" t="s">
        <v>127</v>
      </c>
      <c r="AV96" s="99"/>
      <c r="AW96" s="159" t="s">
        <v>2158</v>
      </c>
      <c r="AX96" s="102"/>
      <c r="AY96" s="157" t="s">
        <v>2159</v>
      </c>
      <c r="AZ96" s="159"/>
      <c r="BF96" s="103">
        <v>46146</v>
      </c>
      <c r="BG96" s="46"/>
      <c r="BH96" s="46"/>
      <c r="BI96" s="46">
        <f t="shared" si="4"/>
        <v>0</v>
      </c>
      <c r="BJ96" s="46">
        <f t="shared" si="5"/>
        <v>0</v>
      </c>
    </row>
    <row r="97" spans="1:62" ht="120" customHeight="1" x14ac:dyDescent="0.2">
      <c r="A97" s="170" t="s">
        <v>181</v>
      </c>
      <c r="B97" s="132"/>
      <c r="C97" s="150">
        <v>0</v>
      </c>
      <c r="D97" s="150">
        <v>0</v>
      </c>
      <c r="E97" s="133">
        <v>604.80000000000007</v>
      </c>
      <c r="F97" s="134" t="s">
        <v>1871</v>
      </c>
      <c r="G97" s="86" t="s">
        <v>208</v>
      </c>
      <c r="H97" s="86" t="s">
        <v>1872</v>
      </c>
      <c r="I97" s="89"/>
      <c r="J97" s="90" t="s">
        <v>196</v>
      </c>
      <c r="K97" s="86"/>
      <c r="L97" s="86"/>
      <c r="M97" s="92" t="s">
        <v>146</v>
      </c>
      <c r="N97" s="86" t="s">
        <v>108</v>
      </c>
      <c r="O97" s="163" t="s">
        <v>246</v>
      </c>
      <c r="P97" s="163" t="s">
        <v>295</v>
      </c>
      <c r="Q97" s="91" t="s">
        <v>109</v>
      </c>
      <c r="R97" s="91" t="s">
        <v>207</v>
      </c>
      <c r="S97" s="91" t="s">
        <v>1873</v>
      </c>
      <c r="T97" s="92">
        <v>10</v>
      </c>
      <c r="U97" s="93">
        <v>30</v>
      </c>
      <c r="V97" s="94">
        <v>46139</v>
      </c>
      <c r="W97" s="94">
        <v>46139</v>
      </c>
      <c r="X97" s="95">
        <v>9785171812003</v>
      </c>
      <c r="Y97" s="96">
        <v>96</v>
      </c>
      <c r="Z97" s="97">
        <v>0.159</v>
      </c>
      <c r="AA97" s="98" t="s">
        <v>147</v>
      </c>
      <c r="AB97" s="98" t="s">
        <v>376</v>
      </c>
      <c r="AC97" s="98" t="s">
        <v>148</v>
      </c>
      <c r="AD97" s="91">
        <v>3</v>
      </c>
      <c r="AE97" s="169" t="s">
        <v>197</v>
      </c>
      <c r="AF97" s="168"/>
      <c r="AG97" s="98" t="s">
        <v>355</v>
      </c>
      <c r="AH97" s="98"/>
      <c r="AI97" s="86" t="s">
        <v>1874</v>
      </c>
      <c r="AJ97" s="101"/>
      <c r="AK97" s="91"/>
      <c r="AL97" s="100" t="s">
        <v>1875</v>
      </c>
      <c r="AM97" s="86" t="s">
        <v>343</v>
      </c>
      <c r="AN97" s="86" t="s">
        <v>233</v>
      </c>
      <c r="AO97" s="143">
        <f t="shared" si="3"/>
        <v>0</v>
      </c>
      <c r="AP97" s="85" t="s">
        <v>1876</v>
      </c>
      <c r="AQ97" s="100" t="s">
        <v>159</v>
      </c>
      <c r="AR97" s="97" t="s">
        <v>127</v>
      </c>
      <c r="AV97" s="99"/>
      <c r="AW97" s="159" t="s">
        <v>1877</v>
      </c>
      <c r="AX97" s="102"/>
      <c r="AY97" s="157" t="s">
        <v>1878</v>
      </c>
      <c r="AZ97" s="159"/>
      <c r="BF97" s="103">
        <v>46142</v>
      </c>
      <c r="BG97" s="46"/>
      <c r="BH97" s="46"/>
      <c r="BI97" s="46">
        <f t="shared" si="4"/>
        <v>0</v>
      </c>
      <c r="BJ97" s="46">
        <f t="shared" si="5"/>
        <v>0</v>
      </c>
    </row>
    <row r="98" spans="1:62" ht="120" customHeight="1" x14ac:dyDescent="0.2">
      <c r="A98" s="170" t="s">
        <v>181</v>
      </c>
      <c r="B98" s="132"/>
      <c r="C98" s="150">
        <v>0</v>
      </c>
      <c r="D98" s="150">
        <v>0</v>
      </c>
      <c r="E98" s="133">
        <v>299.25</v>
      </c>
      <c r="F98" s="134" t="s">
        <v>1099</v>
      </c>
      <c r="G98" s="86" t="s">
        <v>1100</v>
      </c>
      <c r="H98" s="86" t="s">
        <v>1101</v>
      </c>
      <c r="I98" s="89"/>
      <c r="J98" s="90" t="s">
        <v>196</v>
      </c>
      <c r="K98" s="86" t="s">
        <v>897</v>
      </c>
      <c r="L98" s="86"/>
      <c r="M98" s="92"/>
      <c r="N98" s="86" t="s">
        <v>1101</v>
      </c>
      <c r="O98" s="163" t="s">
        <v>1102</v>
      </c>
      <c r="P98" s="163" t="s">
        <v>1102</v>
      </c>
      <c r="Q98" s="91" t="s">
        <v>109</v>
      </c>
      <c r="R98" s="91" t="s">
        <v>207</v>
      </c>
      <c r="S98" s="91" t="s">
        <v>1103</v>
      </c>
      <c r="T98" s="92">
        <v>22</v>
      </c>
      <c r="U98" s="93">
        <v>40</v>
      </c>
      <c r="V98" s="94">
        <v>46136</v>
      </c>
      <c r="W98" s="94">
        <v>46136</v>
      </c>
      <c r="X98" s="95">
        <v>9785171848330</v>
      </c>
      <c r="Y98" s="96">
        <v>16</v>
      </c>
      <c r="Z98" s="97">
        <v>7.4999999999999997E-2</v>
      </c>
      <c r="AA98" s="98" t="s">
        <v>141</v>
      </c>
      <c r="AB98" s="98" t="s">
        <v>161</v>
      </c>
      <c r="AC98" s="98" t="s">
        <v>142</v>
      </c>
      <c r="AD98" s="91">
        <v>3</v>
      </c>
      <c r="AE98" s="169" t="s">
        <v>197</v>
      </c>
      <c r="AF98" s="168"/>
      <c r="AG98" s="98" t="s">
        <v>1104</v>
      </c>
      <c r="AH98" s="98"/>
      <c r="AI98" s="86"/>
      <c r="AJ98" s="101" t="s">
        <v>156</v>
      </c>
      <c r="AK98" s="91"/>
      <c r="AL98" s="100" t="s">
        <v>1105</v>
      </c>
      <c r="AM98" s="86" t="s">
        <v>530</v>
      </c>
      <c r="AN98" s="86" t="s">
        <v>144</v>
      </c>
      <c r="AO98" s="143">
        <f t="shared" si="3"/>
        <v>0</v>
      </c>
      <c r="AP98" s="85" t="s">
        <v>1106</v>
      </c>
      <c r="AQ98" s="100" t="s">
        <v>145</v>
      </c>
      <c r="AR98" s="97" t="s">
        <v>127</v>
      </c>
      <c r="AV98" s="99"/>
      <c r="AW98" s="159" t="s">
        <v>1099</v>
      </c>
      <c r="AX98" s="102" t="s">
        <v>1107</v>
      </c>
      <c r="AY98" s="157" t="s">
        <v>1108</v>
      </c>
      <c r="AZ98" s="159"/>
      <c r="BF98" s="103">
        <v>46140</v>
      </c>
      <c r="BG98" s="46"/>
      <c r="BH98" s="46"/>
      <c r="BI98" s="46">
        <f t="shared" si="4"/>
        <v>0</v>
      </c>
      <c r="BJ98" s="46">
        <f t="shared" si="5"/>
        <v>0</v>
      </c>
    </row>
    <row r="99" spans="1:62" ht="120" customHeight="1" x14ac:dyDescent="0.2">
      <c r="A99" s="170" t="s">
        <v>181</v>
      </c>
      <c r="B99" s="132"/>
      <c r="C99" s="150">
        <v>0</v>
      </c>
      <c r="D99" s="150">
        <v>0</v>
      </c>
      <c r="E99" s="133">
        <v>1934.1000000000001</v>
      </c>
      <c r="F99" s="134" t="s">
        <v>1618</v>
      </c>
      <c r="G99" s="86" t="s">
        <v>250</v>
      </c>
      <c r="H99" s="86" t="s">
        <v>304</v>
      </c>
      <c r="I99" s="89"/>
      <c r="J99" s="90">
        <v>6</v>
      </c>
      <c r="K99" s="86"/>
      <c r="L99" s="86"/>
      <c r="M99" s="92" t="s">
        <v>153</v>
      </c>
      <c r="N99" s="86" t="s">
        <v>108</v>
      </c>
      <c r="O99" s="163" t="s">
        <v>165</v>
      </c>
      <c r="P99" s="163" t="s">
        <v>165</v>
      </c>
      <c r="Q99" s="91" t="s">
        <v>109</v>
      </c>
      <c r="R99" s="91" t="s">
        <v>207</v>
      </c>
      <c r="S99" s="91" t="s">
        <v>1619</v>
      </c>
      <c r="T99" s="92">
        <v>10</v>
      </c>
      <c r="U99" s="93">
        <v>3</v>
      </c>
      <c r="V99" s="94">
        <v>44214</v>
      </c>
      <c r="W99" s="94">
        <v>46134</v>
      </c>
      <c r="X99" s="95">
        <v>9785171220600</v>
      </c>
      <c r="Y99" s="96">
        <v>1216</v>
      </c>
      <c r="Z99" s="97">
        <v>1.2889999999999999</v>
      </c>
      <c r="AA99" s="98" t="s">
        <v>136</v>
      </c>
      <c r="AB99" s="98" t="s">
        <v>225</v>
      </c>
      <c r="AC99" s="98" t="s">
        <v>137</v>
      </c>
      <c r="AD99" s="91" t="s">
        <v>110</v>
      </c>
      <c r="AE99" s="135" t="s">
        <v>118</v>
      </c>
      <c r="AF99" s="168"/>
      <c r="AG99" s="98" t="s">
        <v>228</v>
      </c>
      <c r="AH99" s="98"/>
      <c r="AI99" s="86" t="s">
        <v>305</v>
      </c>
      <c r="AJ99" s="101"/>
      <c r="AK99" s="91" t="s">
        <v>1620</v>
      </c>
      <c r="AL99" s="100" t="s">
        <v>1621</v>
      </c>
      <c r="AM99" s="86" t="s">
        <v>266</v>
      </c>
      <c r="AN99" s="86" t="s">
        <v>155</v>
      </c>
      <c r="AO99" s="143">
        <f t="shared" si="3"/>
        <v>0</v>
      </c>
      <c r="AP99" s="85" t="s">
        <v>1622</v>
      </c>
      <c r="AQ99" s="100" t="s">
        <v>156</v>
      </c>
      <c r="AR99" s="97" t="s">
        <v>127</v>
      </c>
      <c r="AV99" s="99"/>
      <c r="AW99" s="159" t="s">
        <v>1623</v>
      </c>
      <c r="AX99" s="102" t="s">
        <v>1624</v>
      </c>
      <c r="AY99" s="157" t="s">
        <v>1625</v>
      </c>
      <c r="AZ99" s="159"/>
      <c r="BF99" s="103">
        <v>46141</v>
      </c>
      <c r="BG99" s="46"/>
      <c r="BH99" s="46"/>
      <c r="BI99" s="46">
        <f t="shared" si="4"/>
        <v>0</v>
      </c>
      <c r="BJ99" s="46">
        <f t="shared" si="5"/>
        <v>0</v>
      </c>
    </row>
    <row r="100" spans="1:62" ht="120" customHeight="1" x14ac:dyDescent="0.2">
      <c r="A100" s="170" t="s">
        <v>181</v>
      </c>
      <c r="B100" s="132"/>
      <c r="C100" s="150">
        <v>0</v>
      </c>
      <c r="D100" s="150">
        <v>0</v>
      </c>
      <c r="E100" s="133">
        <v>541.80000000000007</v>
      </c>
      <c r="F100" s="134" t="s">
        <v>565</v>
      </c>
      <c r="G100" s="86" t="s">
        <v>250</v>
      </c>
      <c r="H100" s="86" t="s">
        <v>288</v>
      </c>
      <c r="I100" s="89"/>
      <c r="J100" s="90">
        <v>6</v>
      </c>
      <c r="K100" s="86" t="s">
        <v>897</v>
      </c>
      <c r="L100" s="86"/>
      <c r="M100" s="92" t="s">
        <v>153</v>
      </c>
      <c r="N100" s="86" t="s">
        <v>108</v>
      </c>
      <c r="O100" s="163" t="s">
        <v>165</v>
      </c>
      <c r="P100" s="163" t="s">
        <v>165</v>
      </c>
      <c r="Q100" s="91" t="s">
        <v>109</v>
      </c>
      <c r="R100" s="91" t="s">
        <v>207</v>
      </c>
      <c r="S100" s="91" t="s">
        <v>1109</v>
      </c>
      <c r="T100" s="92">
        <v>10</v>
      </c>
      <c r="U100" s="93">
        <v>12</v>
      </c>
      <c r="V100" s="94">
        <v>41436</v>
      </c>
      <c r="W100" s="94">
        <v>46134</v>
      </c>
      <c r="X100" s="95">
        <v>9785170786695</v>
      </c>
      <c r="Y100" s="96">
        <v>288</v>
      </c>
      <c r="Z100" s="97">
        <v>0.251</v>
      </c>
      <c r="AA100" s="98" t="s">
        <v>147</v>
      </c>
      <c r="AB100" s="98" t="s">
        <v>175</v>
      </c>
      <c r="AC100" s="98" t="s">
        <v>148</v>
      </c>
      <c r="AD100" s="91" t="s">
        <v>110</v>
      </c>
      <c r="AE100" s="135" t="s">
        <v>118</v>
      </c>
      <c r="AF100" s="168"/>
      <c r="AG100" s="98" t="s">
        <v>228</v>
      </c>
      <c r="AH100" s="98"/>
      <c r="AI100" s="86" t="s">
        <v>289</v>
      </c>
      <c r="AJ100" s="101"/>
      <c r="AK100" s="91" t="s">
        <v>566</v>
      </c>
      <c r="AL100" s="100" t="s">
        <v>1110</v>
      </c>
      <c r="AM100" s="86" t="s">
        <v>266</v>
      </c>
      <c r="AN100" s="86" t="s">
        <v>155</v>
      </c>
      <c r="AO100" s="143">
        <f t="shared" si="3"/>
        <v>0</v>
      </c>
      <c r="AP100" s="85" t="s">
        <v>1111</v>
      </c>
      <c r="AQ100" s="100" t="s">
        <v>156</v>
      </c>
      <c r="AR100" s="97" t="s">
        <v>127</v>
      </c>
      <c r="AV100" s="99"/>
      <c r="AW100" s="159" t="s">
        <v>1112</v>
      </c>
      <c r="AX100" s="102" t="s">
        <v>1113</v>
      </c>
      <c r="AY100" s="157" t="s">
        <v>567</v>
      </c>
      <c r="AZ100" s="159"/>
      <c r="BF100" s="103">
        <v>46140</v>
      </c>
      <c r="BG100" s="46"/>
      <c r="BH100" s="46"/>
      <c r="BI100" s="46">
        <f t="shared" si="4"/>
        <v>0</v>
      </c>
      <c r="BJ100" s="46">
        <f t="shared" si="5"/>
        <v>0</v>
      </c>
    </row>
    <row r="101" spans="1:62" ht="120" customHeight="1" x14ac:dyDescent="0.2">
      <c r="A101" s="170" t="s">
        <v>181</v>
      </c>
      <c r="B101" s="132"/>
      <c r="C101" s="150">
        <v>0</v>
      </c>
      <c r="D101" s="150">
        <v>0</v>
      </c>
      <c r="E101" s="133">
        <v>674.1</v>
      </c>
      <c r="F101" s="134" t="s">
        <v>1114</v>
      </c>
      <c r="G101" s="86" t="s">
        <v>250</v>
      </c>
      <c r="H101" s="86" t="s">
        <v>288</v>
      </c>
      <c r="I101" s="89"/>
      <c r="J101" s="90">
        <v>8</v>
      </c>
      <c r="K101" s="86" t="s">
        <v>897</v>
      </c>
      <c r="L101" s="86"/>
      <c r="M101" s="92" t="s">
        <v>153</v>
      </c>
      <c r="N101" s="86" t="s">
        <v>108</v>
      </c>
      <c r="O101" s="163" t="s">
        <v>165</v>
      </c>
      <c r="P101" s="163" t="s">
        <v>165</v>
      </c>
      <c r="Q101" s="91" t="s">
        <v>109</v>
      </c>
      <c r="R101" s="91" t="s">
        <v>207</v>
      </c>
      <c r="S101" s="91" t="s">
        <v>1115</v>
      </c>
      <c r="T101" s="92">
        <v>10</v>
      </c>
      <c r="U101" s="93">
        <v>12</v>
      </c>
      <c r="V101" s="94">
        <v>42299</v>
      </c>
      <c r="W101" s="94">
        <v>46135</v>
      </c>
      <c r="X101" s="95">
        <v>9785170937295</v>
      </c>
      <c r="Y101" s="96">
        <v>544</v>
      </c>
      <c r="Z101" s="97">
        <v>0.4</v>
      </c>
      <c r="AA101" s="98" t="s">
        <v>147</v>
      </c>
      <c r="AB101" s="98" t="s">
        <v>184</v>
      </c>
      <c r="AC101" s="98" t="s">
        <v>148</v>
      </c>
      <c r="AD101" s="91" t="s">
        <v>110</v>
      </c>
      <c r="AE101" s="135" t="s">
        <v>118</v>
      </c>
      <c r="AF101" s="168"/>
      <c r="AG101" s="98" t="s">
        <v>228</v>
      </c>
      <c r="AH101" s="98"/>
      <c r="AI101" s="86" t="s">
        <v>289</v>
      </c>
      <c r="AJ101" s="101"/>
      <c r="AK101" s="91" t="s">
        <v>1116</v>
      </c>
      <c r="AL101" s="100" t="s">
        <v>1117</v>
      </c>
      <c r="AM101" s="86" t="s">
        <v>266</v>
      </c>
      <c r="AN101" s="86" t="s">
        <v>155</v>
      </c>
      <c r="AO101" s="143">
        <f t="shared" si="3"/>
        <v>0</v>
      </c>
      <c r="AP101" s="85" t="s">
        <v>1118</v>
      </c>
      <c r="AQ101" s="100" t="s">
        <v>156</v>
      </c>
      <c r="AR101" s="97" t="s">
        <v>127</v>
      </c>
      <c r="AV101" s="99"/>
      <c r="AW101" s="159" t="s">
        <v>1119</v>
      </c>
      <c r="AX101" s="102" t="s">
        <v>438</v>
      </c>
      <c r="AY101" s="157" t="s">
        <v>1120</v>
      </c>
      <c r="AZ101" s="159"/>
      <c r="BF101" s="103">
        <v>46140</v>
      </c>
      <c r="BG101" s="46"/>
      <c r="BH101" s="46"/>
      <c r="BI101" s="46">
        <f t="shared" si="4"/>
        <v>0</v>
      </c>
      <c r="BJ101" s="46">
        <f t="shared" si="5"/>
        <v>0</v>
      </c>
    </row>
    <row r="102" spans="1:62" ht="120" customHeight="1" x14ac:dyDescent="0.2">
      <c r="A102" s="170" t="s">
        <v>181</v>
      </c>
      <c r="B102" s="132"/>
      <c r="C102" s="150">
        <v>0</v>
      </c>
      <c r="D102" s="150">
        <v>0</v>
      </c>
      <c r="E102" s="133">
        <v>269.85000000000002</v>
      </c>
      <c r="F102" s="134" t="s">
        <v>1121</v>
      </c>
      <c r="G102" s="86" t="s">
        <v>1122</v>
      </c>
      <c r="H102" s="86" t="s">
        <v>1123</v>
      </c>
      <c r="I102" s="89"/>
      <c r="J102" s="90">
        <v>3</v>
      </c>
      <c r="K102" s="86" t="s">
        <v>897</v>
      </c>
      <c r="L102" s="86"/>
      <c r="M102" s="92" t="s">
        <v>140</v>
      </c>
      <c r="N102" s="86" t="s">
        <v>108</v>
      </c>
      <c r="O102" s="163" t="s">
        <v>216</v>
      </c>
      <c r="P102" s="163" t="s">
        <v>562</v>
      </c>
      <c r="Q102" s="91" t="s">
        <v>109</v>
      </c>
      <c r="R102" s="91" t="s">
        <v>207</v>
      </c>
      <c r="S102" s="91" t="s">
        <v>1124</v>
      </c>
      <c r="T102" s="92">
        <v>10</v>
      </c>
      <c r="U102" s="93">
        <v>20</v>
      </c>
      <c r="V102" s="94">
        <v>46010</v>
      </c>
      <c r="W102" s="94">
        <v>46133</v>
      </c>
      <c r="X102" s="95">
        <v>9785171703226</v>
      </c>
      <c r="Y102" s="96">
        <v>64</v>
      </c>
      <c r="Z102" s="97">
        <v>0.14499999999999999</v>
      </c>
      <c r="AA102" s="98" t="s">
        <v>188</v>
      </c>
      <c r="AB102" s="98" t="s">
        <v>161</v>
      </c>
      <c r="AC102" s="98" t="s">
        <v>189</v>
      </c>
      <c r="AD102" s="91">
        <v>3</v>
      </c>
      <c r="AE102" s="135" t="s">
        <v>118</v>
      </c>
      <c r="AF102" s="168"/>
      <c r="AG102" s="98" t="s">
        <v>464</v>
      </c>
      <c r="AH102" s="98"/>
      <c r="AI102" s="86" t="s">
        <v>1125</v>
      </c>
      <c r="AJ102" s="101" t="s">
        <v>143</v>
      </c>
      <c r="AK102" s="91"/>
      <c r="AL102" s="100" t="s">
        <v>1126</v>
      </c>
      <c r="AM102" s="86" t="s">
        <v>186</v>
      </c>
      <c r="AN102" s="86" t="s">
        <v>144</v>
      </c>
      <c r="AO102" s="143">
        <f t="shared" si="3"/>
        <v>0</v>
      </c>
      <c r="AP102" s="85" t="s">
        <v>1127</v>
      </c>
      <c r="AQ102" s="100" t="s">
        <v>145</v>
      </c>
      <c r="AR102" s="97" t="s">
        <v>127</v>
      </c>
      <c r="AV102" s="99"/>
      <c r="AW102" s="159" t="s">
        <v>1128</v>
      </c>
      <c r="AX102" s="102" t="s">
        <v>1129</v>
      </c>
      <c r="AY102" s="157" t="s">
        <v>1130</v>
      </c>
      <c r="AZ102" s="159"/>
      <c r="BF102" s="103">
        <v>46140</v>
      </c>
      <c r="BG102" s="46"/>
      <c r="BH102" s="46"/>
      <c r="BI102" s="46">
        <f t="shared" si="4"/>
        <v>0</v>
      </c>
      <c r="BJ102" s="46">
        <f t="shared" si="5"/>
        <v>0</v>
      </c>
    </row>
    <row r="103" spans="1:62" ht="120" customHeight="1" x14ac:dyDescent="0.2">
      <c r="A103" s="170" t="s">
        <v>181</v>
      </c>
      <c r="B103" s="132"/>
      <c r="C103" s="150">
        <v>0</v>
      </c>
      <c r="D103" s="150">
        <v>0</v>
      </c>
      <c r="E103" s="133">
        <v>913.5</v>
      </c>
      <c r="F103" s="134" t="s">
        <v>2160</v>
      </c>
      <c r="G103" s="86" t="s">
        <v>2161</v>
      </c>
      <c r="H103" s="86" t="s">
        <v>2162</v>
      </c>
      <c r="I103" s="89"/>
      <c r="J103" s="90" t="s">
        <v>196</v>
      </c>
      <c r="K103" s="86"/>
      <c r="L103" s="86"/>
      <c r="M103" s="92" t="s">
        <v>135</v>
      </c>
      <c r="N103" s="86" t="s">
        <v>108</v>
      </c>
      <c r="O103" s="163" t="s">
        <v>236</v>
      </c>
      <c r="P103" s="163" t="s">
        <v>256</v>
      </c>
      <c r="Q103" s="91" t="s">
        <v>109</v>
      </c>
      <c r="R103" s="91" t="s">
        <v>433</v>
      </c>
      <c r="S103" s="91" t="s">
        <v>2163</v>
      </c>
      <c r="T103" s="92">
        <v>10</v>
      </c>
      <c r="U103" s="93">
        <v>14</v>
      </c>
      <c r="V103" s="94">
        <v>46141</v>
      </c>
      <c r="W103" s="94">
        <v>46141</v>
      </c>
      <c r="X103" s="95">
        <v>9785171787721</v>
      </c>
      <c r="Y103" s="96">
        <v>368</v>
      </c>
      <c r="Z103" s="97">
        <v>0.45600000000000002</v>
      </c>
      <c r="AA103" s="98" t="s">
        <v>136</v>
      </c>
      <c r="AB103" s="98" t="s">
        <v>166</v>
      </c>
      <c r="AC103" s="98" t="s">
        <v>137</v>
      </c>
      <c r="AD103" s="91" t="s">
        <v>110</v>
      </c>
      <c r="AE103" s="169" t="s">
        <v>197</v>
      </c>
      <c r="AF103" s="168"/>
      <c r="AG103" s="98" t="s">
        <v>539</v>
      </c>
      <c r="AH103" s="98"/>
      <c r="AI103" s="86" t="s">
        <v>2164</v>
      </c>
      <c r="AJ103" s="101"/>
      <c r="AK103" s="91"/>
      <c r="AL103" s="100" t="s">
        <v>2165</v>
      </c>
      <c r="AM103" s="86" t="s">
        <v>342</v>
      </c>
      <c r="AN103" s="86" t="s">
        <v>233</v>
      </c>
      <c r="AO103" s="143">
        <f t="shared" si="3"/>
        <v>0</v>
      </c>
      <c r="AP103" s="85" t="s">
        <v>2166</v>
      </c>
      <c r="AQ103" s="100" t="s">
        <v>111</v>
      </c>
      <c r="AR103" s="97" t="s">
        <v>127</v>
      </c>
      <c r="AV103" s="99"/>
      <c r="AW103" s="159" t="s">
        <v>2167</v>
      </c>
      <c r="AX103" s="102"/>
      <c r="AY103" s="157" t="s">
        <v>2168</v>
      </c>
      <c r="AZ103" s="159"/>
      <c r="BF103" s="103">
        <v>46146</v>
      </c>
      <c r="BG103" s="46"/>
      <c r="BH103" s="46"/>
      <c r="BI103" s="46">
        <f t="shared" si="4"/>
        <v>0</v>
      </c>
      <c r="BJ103" s="46">
        <f t="shared" si="5"/>
        <v>0</v>
      </c>
    </row>
    <row r="104" spans="1:62" ht="120" customHeight="1" x14ac:dyDescent="0.2">
      <c r="A104" s="170" t="s">
        <v>181</v>
      </c>
      <c r="B104" s="132"/>
      <c r="C104" s="150">
        <v>0</v>
      </c>
      <c r="D104" s="150">
        <v>0</v>
      </c>
      <c r="E104" s="133">
        <v>913.5</v>
      </c>
      <c r="F104" s="134" t="s">
        <v>2169</v>
      </c>
      <c r="G104" s="86" t="s">
        <v>2170</v>
      </c>
      <c r="H104" s="86" t="s">
        <v>2171</v>
      </c>
      <c r="I104" s="89"/>
      <c r="J104" s="90">
        <v>4</v>
      </c>
      <c r="K104" s="86"/>
      <c r="L104" s="86"/>
      <c r="M104" s="92" t="s">
        <v>153</v>
      </c>
      <c r="N104" s="86" t="s">
        <v>108</v>
      </c>
      <c r="O104" s="163" t="s">
        <v>218</v>
      </c>
      <c r="P104" s="163" t="s">
        <v>218</v>
      </c>
      <c r="Q104" s="91" t="s">
        <v>109</v>
      </c>
      <c r="R104" s="91" t="s">
        <v>207</v>
      </c>
      <c r="S104" s="91" t="s">
        <v>2172</v>
      </c>
      <c r="T104" s="92">
        <v>10</v>
      </c>
      <c r="U104" s="93">
        <v>8</v>
      </c>
      <c r="V104" s="94">
        <v>43181</v>
      </c>
      <c r="W104" s="94">
        <v>46140</v>
      </c>
      <c r="X104" s="95">
        <v>9785171063542</v>
      </c>
      <c r="Y104" s="96">
        <v>512</v>
      </c>
      <c r="Z104" s="97">
        <v>0.48799999999999999</v>
      </c>
      <c r="AA104" s="98" t="s">
        <v>147</v>
      </c>
      <c r="AB104" s="98" t="s">
        <v>154</v>
      </c>
      <c r="AC104" s="98" t="s">
        <v>148</v>
      </c>
      <c r="AD104" s="91" t="s">
        <v>110</v>
      </c>
      <c r="AE104" s="135" t="s">
        <v>118</v>
      </c>
      <c r="AF104" s="168"/>
      <c r="AG104" s="98" t="s">
        <v>393</v>
      </c>
      <c r="AH104" s="98"/>
      <c r="AI104" s="86" t="s">
        <v>2173</v>
      </c>
      <c r="AJ104" s="101"/>
      <c r="AK104" s="91"/>
      <c r="AL104" s="100" t="s">
        <v>2174</v>
      </c>
      <c r="AM104" s="86" t="s">
        <v>257</v>
      </c>
      <c r="AN104" s="86" t="s">
        <v>155</v>
      </c>
      <c r="AO104" s="143">
        <f t="shared" si="3"/>
        <v>0</v>
      </c>
      <c r="AP104" s="85" t="s">
        <v>2175</v>
      </c>
      <c r="AQ104" s="100" t="s">
        <v>156</v>
      </c>
      <c r="AR104" s="97" t="s">
        <v>127</v>
      </c>
      <c r="AV104" s="99"/>
      <c r="AW104" s="159" t="s">
        <v>2176</v>
      </c>
      <c r="AX104" s="102" t="s">
        <v>2177</v>
      </c>
      <c r="AY104" s="157" t="s">
        <v>2178</v>
      </c>
      <c r="AZ104" s="159"/>
      <c r="BF104" s="103">
        <v>46146</v>
      </c>
      <c r="BG104" s="46"/>
      <c r="BH104" s="46"/>
      <c r="BI104" s="46">
        <f t="shared" si="4"/>
        <v>0</v>
      </c>
      <c r="BJ104" s="46">
        <f t="shared" si="5"/>
        <v>0</v>
      </c>
    </row>
    <row r="105" spans="1:62" ht="120" customHeight="1" x14ac:dyDescent="0.2">
      <c r="A105" s="170" t="s">
        <v>181</v>
      </c>
      <c r="B105" s="132"/>
      <c r="C105" s="150">
        <v>0</v>
      </c>
      <c r="D105" s="150">
        <v>0</v>
      </c>
      <c r="E105" s="133">
        <v>1052.1000000000001</v>
      </c>
      <c r="F105" s="134" t="s">
        <v>1879</v>
      </c>
      <c r="G105" s="86" t="s">
        <v>1880</v>
      </c>
      <c r="H105" s="86" t="s">
        <v>1881</v>
      </c>
      <c r="I105" s="89"/>
      <c r="J105" s="90" t="s">
        <v>196</v>
      </c>
      <c r="K105" s="86"/>
      <c r="L105" s="86"/>
      <c r="M105" s="92" t="s">
        <v>135</v>
      </c>
      <c r="N105" s="86" t="s">
        <v>108</v>
      </c>
      <c r="O105" s="163" t="s">
        <v>210</v>
      </c>
      <c r="P105" s="163" t="s">
        <v>309</v>
      </c>
      <c r="Q105" s="91" t="s">
        <v>109</v>
      </c>
      <c r="R105" s="91" t="s">
        <v>207</v>
      </c>
      <c r="S105" s="91" t="s">
        <v>1882</v>
      </c>
      <c r="T105" s="92">
        <v>10</v>
      </c>
      <c r="U105" s="93">
        <v>12</v>
      </c>
      <c r="V105" s="94">
        <v>46135</v>
      </c>
      <c r="W105" s="94">
        <v>46135</v>
      </c>
      <c r="X105" s="95">
        <v>9785171840822</v>
      </c>
      <c r="Y105" s="96">
        <v>160</v>
      </c>
      <c r="Z105" s="97">
        <v>0.41</v>
      </c>
      <c r="AA105" s="98" t="s">
        <v>188</v>
      </c>
      <c r="AB105" s="98" t="s">
        <v>192</v>
      </c>
      <c r="AC105" s="98" t="s">
        <v>189</v>
      </c>
      <c r="AD105" s="91" t="s">
        <v>110</v>
      </c>
      <c r="AE105" s="169" t="s">
        <v>197</v>
      </c>
      <c r="AF105" s="168"/>
      <c r="AG105" s="98" t="s">
        <v>316</v>
      </c>
      <c r="AH105" s="98"/>
      <c r="AI105" s="86" t="s">
        <v>1881</v>
      </c>
      <c r="AJ105" s="101"/>
      <c r="AK105" s="91"/>
      <c r="AL105" s="100" t="s">
        <v>1883</v>
      </c>
      <c r="AM105" s="86" t="s">
        <v>435</v>
      </c>
      <c r="AN105" s="86" t="s">
        <v>233</v>
      </c>
      <c r="AO105" s="143">
        <f t="shared" si="3"/>
        <v>0</v>
      </c>
      <c r="AP105" s="85" t="s">
        <v>1884</v>
      </c>
      <c r="AQ105" s="100" t="s">
        <v>159</v>
      </c>
      <c r="AR105" s="97" t="s">
        <v>127</v>
      </c>
      <c r="AV105" s="99"/>
      <c r="AW105" s="159" t="s">
        <v>1885</v>
      </c>
      <c r="AX105" s="102"/>
      <c r="AY105" s="157" t="s">
        <v>1886</v>
      </c>
      <c r="AZ105" s="159"/>
      <c r="BF105" s="103">
        <v>46142</v>
      </c>
      <c r="BG105" s="46"/>
      <c r="BH105" s="46"/>
      <c r="BI105" s="46">
        <f t="shared" si="4"/>
        <v>0</v>
      </c>
      <c r="BJ105" s="46">
        <f t="shared" si="5"/>
        <v>0</v>
      </c>
    </row>
    <row r="106" spans="1:62" ht="120" customHeight="1" x14ac:dyDescent="0.2">
      <c r="A106" s="170" t="s">
        <v>181</v>
      </c>
      <c r="B106" s="132"/>
      <c r="C106" s="150">
        <v>0</v>
      </c>
      <c r="D106" s="150">
        <v>0</v>
      </c>
      <c r="E106" s="133">
        <v>957.6</v>
      </c>
      <c r="F106" s="134" t="s">
        <v>2179</v>
      </c>
      <c r="G106" s="86" t="s">
        <v>2180</v>
      </c>
      <c r="H106" s="86" t="s">
        <v>2181</v>
      </c>
      <c r="I106" s="89"/>
      <c r="J106" s="90" t="s">
        <v>196</v>
      </c>
      <c r="K106" s="86"/>
      <c r="L106" s="86"/>
      <c r="M106" s="92" t="s">
        <v>135</v>
      </c>
      <c r="N106" s="86" t="s">
        <v>108</v>
      </c>
      <c r="O106" s="163" t="s">
        <v>221</v>
      </c>
      <c r="P106" s="163" t="s">
        <v>341</v>
      </c>
      <c r="Q106" s="91" t="s">
        <v>109</v>
      </c>
      <c r="R106" s="91" t="s">
        <v>207</v>
      </c>
      <c r="S106" s="91" t="s">
        <v>2182</v>
      </c>
      <c r="T106" s="92">
        <v>22</v>
      </c>
      <c r="U106" s="93">
        <v>6</v>
      </c>
      <c r="V106" s="94">
        <v>46139</v>
      </c>
      <c r="W106" s="94">
        <v>46139</v>
      </c>
      <c r="X106" s="95">
        <v>9785171831080</v>
      </c>
      <c r="Y106" s="96">
        <v>240</v>
      </c>
      <c r="Z106" s="97">
        <v>0.52500000000000002</v>
      </c>
      <c r="AA106" s="98" t="s">
        <v>176</v>
      </c>
      <c r="AB106" s="98" t="s">
        <v>161</v>
      </c>
      <c r="AC106" s="98" t="s">
        <v>177</v>
      </c>
      <c r="AD106" s="91" t="s">
        <v>110</v>
      </c>
      <c r="AE106" s="169" t="s">
        <v>197</v>
      </c>
      <c r="AF106" s="168"/>
      <c r="AG106" s="98" t="s">
        <v>385</v>
      </c>
      <c r="AH106" s="98"/>
      <c r="AI106" s="86" t="s">
        <v>2183</v>
      </c>
      <c r="AJ106" s="101"/>
      <c r="AK106" s="91"/>
      <c r="AL106" s="100" t="s">
        <v>2184</v>
      </c>
      <c r="AM106" s="86" t="s">
        <v>303</v>
      </c>
      <c r="AN106" s="86" t="s">
        <v>233</v>
      </c>
      <c r="AO106" s="143">
        <f t="shared" si="3"/>
        <v>0</v>
      </c>
      <c r="AP106" s="85" t="s">
        <v>2185</v>
      </c>
      <c r="AQ106" s="100" t="s">
        <v>111</v>
      </c>
      <c r="AR106" s="97" t="s">
        <v>127</v>
      </c>
      <c r="AV106" s="99"/>
      <c r="AW106" s="159" t="s">
        <v>2186</v>
      </c>
      <c r="AX106" s="102"/>
      <c r="AY106" s="157" t="s">
        <v>2187</v>
      </c>
      <c r="AZ106" s="159"/>
      <c r="BF106" s="103">
        <v>46146</v>
      </c>
      <c r="BG106" s="46"/>
      <c r="BH106" s="46"/>
      <c r="BI106" s="46">
        <f t="shared" si="4"/>
        <v>0</v>
      </c>
      <c r="BJ106" s="46">
        <f t="shared" si="5"/>
        <v>0</v>
      </c>
    </row>
    <row r="107" spans="1:62" ht="120" customHeight="1" x14ac:dyDescent="0.2">
      <c r="A107" s="170" t="s">
        <v>181</v>
      </c>
      <c r="B107" s="132"/>
      <c r="C107" s="150">
        <v>0</v>
      </c>
      <c r="D107" s="150">
        <v>0</v>
      </c>
      <c r="E107" s="133">
        <v>107.10000000000001</v>
      </c>
      <c r="F107" s="134" t="s">
        <v>1131</v>
      </c>
      <c r="G107" s="86" t="s">
        <v>241</v>
      </c>
      <c r="H107" s="86" t="s">
        <v>1132</v>
      </c>
      <c r="I107" s="89"/>
      <c r="J107" s="90">
        <v>6</v>
      </c>
      <c r="K107" s="86" t="s">
        <v>897</v>
      </c>
      <c r="L107" s="86"/>
      <c r="M107" s="92" t="s">
        <v>140</v>
      </c>
      <c r="N107" s="86" t="s">
        <v>108</v>
      </c>
      <c r="O107" s="163" t="s">
        <v>242</v>
      </c>
      <c r="P107" s="163" t="s">
        <v>340</v>
      </c>
      <c r="Q107" s="91" t="s">
        <v>109</v>
      </c>
      <c r="R107" s="91" t="s">
        <v>207</v>
      </c>
      <c r="S107" s="91" t="s">
        <v>1133</v>
      </c>
      <c r="T107" s="92">
        <v>10</v>
      </c>
      <c r="U107" s="93">
        <v>50</v>
      </c>
      <c r="V107" s="94">
        <v>45775</v>
      </c>
      <c r="W107" s="94">
        <v>46136</v>
      </c>
      <c r="X107" s="95">
        <v>9785171747909</v>
      </c>
      <c r="Y107" s="96">
        <v>48</v>
      </c>
      <c r="Z107" s="97">
        <v>4.2999999999999997E-2</v>
      </c>
      <c r="AA107" s="98" t="s">
        <v>277</v>
      </c>
      <c r="AB107" s="98" t="s">
        <v>192</v>
      </c>
      <c r="AC107" s="98" t="s">
        <v>278</v>
      </c>
      <c r="AD107" s="91">
        <v>3</v>
      </c>
      <c r="AE107" s="135" t="s">
        <v>118</v>
      </c>
      <c r="AF107" s="168"/>
      <c r="AG107" s="98" t="s">
        <v>271</v>
      </c>
      <c r="AH107" s="98"/>
      <c r="AI107" s="86" t="s">
        <v>1134</v>
      </c>
      <c r="AJ107" s="101" t="s">
        <v>169</v>
      </c>
      <c r="AK107" s="91"/>
      <c r="AL107" s="100" t="s">
        <v>1135</v>
      </c>
      <c r="AM107" s="86" t="s">
        <v>185</v>
      </c>
      <c r="AN107" s="86" t="s">
        <v>144</v>
      </c>
      <c r="AO107" s="143">
        <f t="shared" si="3"/>
        <v>0</v>
      </c>
      <c r="AP107" s="85" t="s">
        <v>1136</v>
      </c>
      <c r="AQ107" s="100" t="s">
        <v>145</v>
      </c>
      <c r="AR107" s="97" t="s">
        <v>127</v>
      </c>
      <c r="AV107" s="99"/>
      <c r="AW107" s="159" t="s">
        <v>1137</v>
      </c>
      <c r="AX107" s="102" t="s">
        <v>1138</v>
      </c>
      <c r="AY107" s="157" t="s">
        <v>1139</v>
      </c>
      <c r="AZ107" s="159"/>
      <c r="BF107" s="103">
        <v>46140</v>
      </c>
      <c r="BG107" s="46"/>
      <c r="BH107" s="46"/>
      <c r="BI107" s="46">
        <f t="shared" si="4"/>
        <v>0</v>
      </c>
      <c r="BJ107" s="46">
        <f t="shared" si="5"/>
        <v>0</v>
      </c>
    </row>
    <row r="108" spans="1:62" ht="120" customHeight="1" x14ac:dyDescent="0.2">
      <c r="A108" s="170" t="s">
        <v>181</v>
      </c>
      <c r="B108" s="132"/>
      <c r="C108" s="150">
        <v>0</v>
      </c>
      <c r="D108" s="150">
        <v>0</v>
      </c>
      <c r="E108" s="133">
        <v>175.35</v>
      </c>
      <c r="F108" s="134" t="s">
        <v>1626</v>
      </c>
      <c r="G108" s="86" t="s">
        <v>536</v>
      </c>
      <c r="H108" s="86" t="s">
        <v>390</v>
      </c>
      <c r="I108" s="89"/>
      <c r="J108" s="90">
        <v>7</v>
      </c>
      <c r="K108" s="86"/>
      <c r="L108" s="86"/>
      <c r="M108" s="92" t="s">
        <v>153</v>
      </c>
      <c r="N108" s="86" t="s">
        <v>108</v>
      </c>
      <c r="O108" s="163" t="s">
        <v>205</v>
      </c>
      <c r="P108" s="163" t="s">
        <v>205</v>
      </c>
      <c r="Q108" s="91" t="s">
        <v>109</v>
      </c>
      <c r="R108" s="91" t="s">
        <v>207</v>
      </c>
      <c r="S108" s="91" t="s">
        <v>1627</v>
      </c>
      <c r="T108" s="92">
        <v>10</v>
      </c>
      <c r="U108" s="93">
        <v>8</v>
      </c>
      <c r="V108" s="94">
        <v>45096</v>
      </c>
      <c r="W108" s="94">
        <v>46135</v>
      </c>
      <c r="X108" s="95">
        <v>9785171572457</v>
      </c>
      <c r="Y108" s="96">
        <v>384</v>
      </c>
      <c r="Z108" s="97">
        <v>0.17299999999999999</v>
      </c>
      <c r="AA108" s="98" t="s">
        <v>277</v>
      </c>
      <c r="AB108" s="98" t="s">
        <v>175</v>
      </c>
      <c r="AC108" s="98" t="s">
        <v>278</v>
      </c>
      <c r="AD108" s="91">
        <v>3</v>
      </c>
      <c r="AE108" s="135" t="s">
        <v>118</v>
      </c>
      <c r="AF108" s="168"/>
      <c r="AG108" s="98" t="s">
        <v>272</v>
      </c>
      <c r="AH108" s="98"/>
      <c r="AI108" s="86" t="s">
        <v>391</v>
      </c>
      <c r="AJ108" s="101"/>
      <c r="AK108" s="91"/>
      <c r="AL108" s="100" t="s">
        <v>1628</v>
      </c>
      <c r="AM108" s="86" t="s">
        <v>266</v>
      </c>
      <c r="AN108" s="86" t="s">
        <v>155</v>
      </c>
      <c r="AO108" s="143">
        <f t="shared" si="3"/>
        <v>0</v>
      </c>
      <c r="AP108" s="85" t="s">
        <v>1629</v>
      </c>
      <c r="AQ108" s="100" t="s">
        <v>159</v>
      </c>
      <c r="AR108" s="97" t="s">
        <v>127</v>
      </c>
      <c r="AV108" s="99"/>
      <c r="AW108" s="159" t="s">
        <v>1630</v>
      </c>
      <c r="AX108" s="102" t="s">
        <v>1631</v>
      </c>
      <c r="AY108" s="157" t="s">
        <v>1632</v>
      </c>
      <c r="AZ108" s="159"/>
      <c r="BF108" s="103">
        <v>46141</v>
      </c>
      <c r="BG108" s="46"/>
      <c r="BH108" s="46"/>
      <c r="BI108" s="46">
        <f t="shared" si="4"/>
        <v>0</v>
      </c>
      <c r="BJ108" s="46">
        <f t="shared" si="5"/>
        <v>0</v>
      </c>
    </row>
    <row r="109" spans="1:62" ht="120" customHeight="1" x14ac:dyDescent="0.2">
      <c r="A109" s="170" t="s">
        <v>181</v>
      </c>
      <c r="B109" s="132"/>
      <c r="C109" s="150">
        <v>0</v>
      </c>
      <c r="D109" s="150">
        <v>0</v>
      </c>
      <c r="E109" s="133">
        <v>175.35</v>
      </c>
      <c r="F109" s="134" t="s">
        <v>1633</v>
      </c>
      <c r="G109" s="86" t="s">
        <v>1634</v>
      </c>
      <c r="H109" s="86" t="s">
        <v>390</v>
      </c>
      <c r="I109" s="89"/>
      <c r="J109" s="90">
        <v>6</v>
      </c>
      <c r="K109" s="86"/>
      <c r="L109" s="86"/>
      <c r="M109" s="92" t="s">
        <v>153</v>
      </c>
      <c r="N109" s="86" t="s">
        <v>108</v>
      </c>
      <c r="O109" s="163" t="s">
        <v>205</v>
      </c>
      <c r="P109" s="163" t="s">
        <v>205</v>
      </c>
      <c r="Q109" s="91" t="s">
        <v>109</v>
      </c>
      <c r="R109" s="91" t="s">
        <v>207</v>
      </c>
      <c r="S109" s="91" t="s">
        <v>1635</v>
      </c>
      <c r="T109" s="92">
        <v>10</v>
      </c>
      <c r="U109" s="93">
        <v>8</v>
      </c>
      <c r="V109" s="94">
        <v>45108</v>
      </c>
      <c r="W109" s="94">
        <v>46135</v>
      </c>
      <c r="X109" s="95">
        <v>9785171575502</v>
      </c>
      <c r="Y109" s="96">
        <v>320</v>
      </c>
      <c r="Z109" s="97">
        <v>0.16800000000000001</v>
      </c>
      <c r="AA109" s="98" t="s">
        <v>277</v>
      </c>
      <c r="AB109" s="98" t="s">
        <v>175</v>
      </c>
      <c r="AC109" s="98" t="s">
        <v>278</v>
      </c>
      <c r="AD109" s="91">
        <v>3</v>
      </c>
      <c r="AE109" s="135" t="s">
        <v>118</v>
      </c>
      <c r="AF109" s="168"/>
      <c r="AG109" s="98" t="s">
        <v>248</v>
      </c>
      <c r="AH109" s="98"/>
      <c r="AI109" s="86" t="s">
        <v>391</v>
      </c>
      <c r="AJ109" s="101"/>
      <c r="AK109" s="91"/>
      <c r="AL109" s="100" t="s">
        <v>1636</v>
      </c>
      <c r="AM109" s="86" t="s">
        <v>266</v>
      </c>
      <c r="AN109" s="86" t="s">
        <v>155</v>
      </c>
      <c r="AO109" s="143">
        <f t="shared" si="3"/>
        <v>0</v>
      </c>
      <c r="AP109" s="85" t="s">
        <v>1637</v>
      </c>
      <c r="AQ109" s="100" t="s">
        <v>159</v>
      </c>
      <c r="AR109" s="97" t="s">
        <v>127</v>
      </c>
      <c r="AV109" s="99"/>
      <c r="AW109" s="159" t="s">
        <v>1638</v>
      </c>
      <c r="AX109" s="102" t="s">
        <v>1639</v>
      </c>
      <c r="AY109" s="157" t="s">
        <v>1640</v>
      </c>
      <c r="AZ109" s="159"/>
      <c r="BF109" s="103">
        <v>46141</v>
      </c>
      <c r="BG109" s="46"/>
      <c r="BH109" s="46"/>
      <c r="BI109" s="46">
        <f t="shared" si="4"/>
        <v>0</v>
      </c>
      <c r="BJ109" s="46">
        <f t="shared" si="5"/>
        <v>0</v>
      </c>
    </row>
    <row r="110" spans="1:62" ht="120" customHeight="1" x14ac:dyDescent="0.2">
      <c r="A110" s="170" t="s">
        <v>181</v>
      </c>
      <c r="B110" s="132"/>
      <c r="C110" s="150">
        <v>0</v>
      </c>
      <c r="D110" s="150">
        <v>0</v>
      </c>
      <c r="E110" s="133">
        <v>1461.6000000000001</v>
      </c>
      <c r="F110" s="134" t="s">
        <v>1140</v>
      </c>
      <c r="G110" s="86" t="s">
        <v>1141</v>
      </c>
      <c r="H110" s="86" t="s">
        <v>1142</v>
      </c>
      <c r="I110" s="89"/>
      <c r="J110" s="90" t="s">
        <v>199</v>
      </c>
      <c r="K110" s="86" t="s">
        <v>897</v>
      </c>
      <c r="L110" s="86"/>
      <c r="M110" s="92" t="s">
        <v>153</v>
      </c>
      <c r="N110" s="86" t="s">
        <v>108</v>
      </c>
      <c r="O110" s="163" t="s">
        <v>204</v>
      </c>
      <c r="P110" s="163" t="s">
        <v>204</v>
      </c>
      <c r="Q110" s="91" t="s">
        <v>109</v>
      </c>
      <c r="R110" s="91" t="s">
        <v>207</v>
      </c>
      <c r="S110" s="91" t="s">
        <v>1143</v>
      </c>
      <c r="T110" s="92">
        <v>10</v>
      </c>
      <c r="U110" s="93">
        <v>6</v>
      </c>
      <c r="V110" s="94">
        <v>46134</v>
      </c>
      <c r="W110" s="94">
        <v>46134</v>
      </c>
      <c r="X110" s="95">
        <v>9785171687427</v>
      </c>
      <c r="Y110" s="96">
        <v>992</v>
      </c>
      <c r="Z110" s="97">
        <v>0.91300000000000003</v>
      </c>
      <c r="AA110" s="98" t="s">
        <v>136</v>
      </c>
      <c r="AB110" s="98" t="s">
        <v>203</v>
      </c>
      <c r="AC110" s="98" t="s">
        <v>137</v>
      </c>
      <c r="AD110" s="91" t="s">
        <v>110</v>
      </c>
      <c r="AE110" s="169" t="s">
        <v>197</v>
      </c>
      <c r="AF110" s="168"/>
      <c r="AG110" s="98" t="s">
        <v>230</v>
      </c>
      <c r="AH110" s="98"/>
      <c r="AI110" s="86" t="s">
        <v>1144</v>
      </c>
      <c r="AJ110" s="101"/>
      <c r="AK110" s="91"/>
      <c r="AL110" s="100" t="s">
        <v>1145</v>
      </c>
      <c r="AM110" s="86" t="s">
        <v>229</v>
      </c>
      <c r="AN110" s="86" t="s">
        <v>155</v>
      </c>
      <c r="AO110" s="143">
        <f t="shared" si="3"/>
        <v>0</v>
      </c>
      <c r="AP110" s="85" t="s">
        <v>1146</v>
      </c>
      <c r="AQ110" s="100" t="s">
        <v>111</v>
      </c>
      <c r="AR110" s="97" t="s">
        <v>127</v>
      </c>
      <c r="AV110" s="99"/>
      <c r="AW110" s="159" t="s">
        <v>1147</v>
      </c>
      <c r="AX110" s="102" t="s">
        <v>1148</v>
      </c>
      <c r="AY110" s="157" t="s">
        <v>1149</v>
      </c>
      <c r="AZ110" s="159"/>
      <c r="BF110" s="103">
        <v>46140</v>
      </c>
      <c r="BG110" s="46"/>
      <c r="BH110" s="46"/>
      <c r="BI110" s="46">
        <f t="shared" si="4"/>
        <v>0</v>
      </c>
      <c r="BJ110" s="46">
        <f t="shared" si="5"/>
        <v>0</v>
      </c>
    </row>
    <row r="111" spans="1:62" ht="120" customHeight="1" x14ac:dyDescent="0.2">
      <c r="A111" s="170" t="s">
        <v>181</v>
      </c>
      <c r="B111" s="132"/>
      <c r="C111" s="150">
        <v>0</v>
      </c>
      <c r="D111" s="150">
        <v>0</v>
      </c>
      <c r="E111" s="133">
        <v>1266.3</v>
      </c>
      <c r="F111" s="134" t="s">
        <v>1150</v>
      </c>
      <c r="G111" s="86" t="s">
        <v>1151</v>
      </c>
      <c r="H111" s="86" t="s">
        <v>1152</v>
      </c>
      <c r="I111" s="89"/>
      <c r="J111" s="90" t="s">
        <v>199</v>
      </c>
      <c r="K111" s="86" t="s">
        <v>897</v>
      </c>
      <c r="L111" s="86"/>
      <c r="M111" s="92" t="s">
        <v>153</v>
      </c>
      <c r="N111" s="86" t="s">
        <v>108</v>
      </c>
      <c r="O111" s="163" t="s">
        <v>183</v>
      </c>
      <c r="P111" s="163" t="s">
        <v>183</v>
      </c>
      <c r="Q111" s="91" t="s">
        <v>109</v>
      </c>
      <c r="R111" s="91" t="s">
        <v>207</v>
      </c>
      <c r="S111" s="91" t="s">
        <v>1153</v>
      </c>
      <c r="T111" s="92">
        <v>10</v>
      </c>
      <c r="U111" s="93">
        <v>10</v>
      </c>
      <c r="V111" s="94">
        <v>46135</v>
      </c>
      <c r="W111" s="94">
        <v>46135</v>
      </c>
      <c r="X111" s="95">
        <v>9785171857073</v>
      </c>
      <c r="Y111" s="96">
        <v>640</v>
      </c>
      <c r="Z111" s="97">
        <v>0.624</v>
      </c>
      <c r="AA111" s="98" t="s">
        <v>136</v>
      </c>
      <c r="AB111" s="98" t="s">
        <v>203</v>
      </c>
      <c r="AC111" s="98" t="s">
        <v>137</v>
      </c>
      <c r="AD111" s="91" t="s">
        <v>110</v>
      </c>
      <c r="AE111" s="169" t="s">
        <v>197</v>
      </c>
      <c r="AF111" s="168"/>
      <c r="AG111" s="98" t="s">
        <v>230</v>
      </c>
      <c r="AH111" s="98"/>
      <c r="AI111" s="86" t="s">
        <v>1154</v>
      </c>
      <c r="AJ111" s="101"/>
      <c r="AK111" s="91"/>
      <c r="AL111" s="100" t="s">
        <v>1155</v>
      </c>
      <c r="AM111" s="86" t="s">
        <v>229</v>
      </c>
      <c r="AN111" s="86" t="s">
        <v>155</v>
      </c>
      <c r="AO111" s="143">
        <f t="shared" si="3"/>
        <v>0</v>
      </c>
      <c r="AP111" s="85" t="s">
        <v>1156</v>
      </c>
      <c r="AQ111" s="100" t="s">
        <v>111</v>
      </c>
      <c r="AR111" s="97" t="s">
        <v>127</v>
      </c>
      <c r="AV111" s="99"/>
      <c r="AW111" s="159" t="s">
        <v>1157</v>
      </c>
      <c r="AX111" s="102" t="s">
        <v>1158</v>
      </c>
      <c r="AY111" s="157" t="s">
        <v>1159</v>
      </c>
      <c r="AZ111" s="159"/>
      <c r="BF111" s="103">
        <v>46140</v>
      </c>
      <c r="BG111" s="46"/>
      <c r="BH111" s="46"/>
      <c r="BI111" s="46">
        <f t="shared" si="4"/>
        <v>0</v>
      </c>
      <c r="BJ111" s="46">
        <f t="shared" si="5"/>
        <v>0</v>
      </c>
    </row>
    <row r="112" spans="1:62" ht="120" customHeight="1" x14ac:dyDescent="0.2">
      <c r="A112" s="170" t="s">
        <v>181</v>
      </c>
      <c r="B112" s="132"/>
      <c r="C112" s="150">
        <v>0</v>
      </c>
      <c r="D112" s="150">
        <v>0</v>
      </c>
      <c r="E112" s="133">
        <v>1266.3</v>
      </c>
      <c r="F112" s="134" t="s">
        <v>659</v>
      </c>
      <c r="G112" s="86" t="s">
        <v>660</v>
      </c>
      <c r="H112" s="86" t="s">
        <v>512</v>
      </c>
      <c r="I112" s="89"/>
      <c r="J112" s="90" t="s">
        <v>199</v>
      </c>
      <c r="K112" s="86"/>
      <c r="L112" s="86"/>
      <c r="M112" s="92" t="s">
        <v>153</v>
      </c>
      <c r="N112" s="86" t="s">
        <v>108</v>
      </c>
      <c r="O112" s="163" t="s">
        <v>183</v>
      </c>
      <c r="P112" s="163" t="s">
        <v>183</v>
      </c>
      <c r="Q112" s="91" t="s">
        <v>109</v>
      </c>
      <c r="R112" s="91" t="s">
        <v>207</v>
      </c>
      <c r="S112" s="91" t="s">
        <v>661</v>
      </c>
      <c r="T112" s="92">
        <v>10</v>
      </c>
      <c r="U112" s="93">
        <v>8</v>
      </c>
      <c r="V112" s="94">
        <v>46133</v>
      </c>
      <c r="W112" s="94">
        <v>46133</v>
      </c>
      <c r="X112" s="95">
        <v>9785171848248</v>
      </c>
      <c r="Y112" s="96">
        <v>720</v>
      </c>
      <c r="Z112" s="97">
        <v>0.69499999999999995</v>
      </c>
      <c r="AA112" s="98" t="s">
        <v>136</v>
      </c>
      <c r="AB112" s="98" t="s">
        <v>203</v>
      </c>
      <c r="AC112" s="98" t="s">
        <v>137</v>
      </c>
      <c r="AD112" s="91" t="s">
        <v>110</v>
      </c>
      <c r="AE112" s="169" t="s">
        <v>197</v>
      </c>
      <c r="AF112" s="168"/>
      <c r="AG112" s="98" t="s">
        <v>230</v>
      </c>
      <c r="AH112" s="98"/>
      <c r="AI112" s="86" t="s">
        <v>513</v>
      </c>
      <c r="AJ112" s="101"/>
      <c r="AK112" s="91"/>
      <c r="AL112" s="100" t="s">
        <v>662</v>
      </c>
      <c r="AM112" s="86" t="s">
        <v>229</v>
      </c>
      <c r="AN112" s="86" t="s">
        <v>155</v>
      </c>
      <c r="AO112" s="143">
        <f t="shared" si="3"/>
        <v>0</v>
      </c>
      <c r="AP112" s="85" t="s">
        <v>663</v>
      </c>
      <c r="AQ112" s="100" t="s">
        <v>111</v>
      </c>
      <c r="AR112" s="97" t="s">
        <v>127</v>
      </c>
      <c r="AV112" s="99"/>
      <c r="AW112" s="159" t="s">
        <v>664</v>
      </c>
      <c r="AX112" s="102" t="s">
        <v>665</v>
      </c>
      <c r="AY112" s="157" t="s">
        <v>666</v>
      </c>
      <c r="AZ112" s="159"/>
      <c r="BA112" s="24" t="s">
        <v>585</v>
      </c>
      <c r="BF112" s="103">
        <v>46139</v>
      </c>
      <c r="BG112" s="46"/>
      <c r="BH112" s="46"/>
      <c r="BI112" s="46">
        <f t="shared" si="4"/>
        <v>0</v>
      </c>
      <c r="BJ112" s="46">
        <f t="shared" si="5"/>
        <v>0</v>
      </c>
    </row>
    <row r="113" spans="1:62" ht="120" customHeight="1" x14ac:dyDescent="0.2">
      <c r="A113" s="170" t="s">
        <v>181</v>
      </c>
      <c r="B113" s="132"/>
      <c r="C113" s="150">
        <v>0</v>
      </c>
      <c r="D113" s="150">
        <v>0</v>
      </c>
      <c r="E113" s="133">
        <v>472.5</v>
      </c>
      <c r="F113" s="134" t="s">
        <v>1160</v>
      </c>
      <c r="G113" s="86" t="s">
        <v>208</v>
      </c>
      <c r="H113" s="86" t="s">
        <v>1161</v>
      </c>
      <c r="I113" s="89"/>
      <c r="J113" s="90">
        <v>3</v>
      </c>
      <c r="K113" s="86" t="s">
        <v>897</v>
      </c>
      <c r="L113" s="86"/>
      <c r="M113" s="92" t="s">
        <v>135</v>
      </c>
      <c r="N113" s="86" t="s">
        <v>108</v>
      </c>
      <c r="O113" s="163" t="s">
        <v>174</v>
      </c>
      <c r="P113" s="163" t="s">
        <v>190</v>
      </c>
      <c r="Q113" s="91" t="s">
        <v>109</v>
      </c>
      <c r="R113" s="91" t="s">
        <v>207</v>
      </c>
      <c r="S113" s="91" t="s">
        <v>1162</v>
      </c>
      <c r="T113" s="92">
        <v>10</v>
      </c>
      <c r="U113" s="93">
        <v>16</v>
      </c>
      <c r="V113" s="94">
        <v>45420</v>
      </c>
      <c r="W113" s="94">
        <v>46136</v>
      </c>
      <c r="X113" s="95">
        <v>9785171621711</v>
      </c>
      <c r="Y113" s="96">
        <v>128</v>
      </c>
      <c r="Z113" s="97">
        <v>0.186</v>
      </c>
      <c r="AA113" s="98" t="s">
        <v>284</v>
      </c>
      <c r="AB113" s="98" t="s">
        <v>192</v>
      </c>
      <c r="AC113" s="98" t="s">
        <v>285</v>
      </c>
      <c r="AD113" s="91" t="s">
        <v>110</v>
      </c>
      <c r="AE113" s="135" t="s">
        <v>118</v>
      </c>
      <c r="AF113" s="168"/>
      <c r="AG113" s="98" t="s">
        <v>299</v>
      </c>
      <c r="AH113" s="98"/>
      <c r="AI113" s="86" t="s">
        <v>1163</v>
      </c>
      <c r="AJ113" s="101"/>
      <c r="AK113" s="91"/>
      <c r="AL113" s="100" t="s">
        <v>1164</v>
      </c>
      <c r="AM113" s="86" t="s">
        <v>435</v>
      </c>
      <c r="AN113" s="86" t="s">
        <v>233</v>
      </c>
      <c r="AO113" s="143">
        <f t="shared" si="3"/>
        <v>0</v>
      </c>
      <c r="AP113" s="85" t="s">
        <v>1165</v>
      </c>
      <c r="AQ113" s="100" t="s">
        <v>159</v>
      </c>
      <c r="AR113" s="97" t="s">
        <v>127</v>
      </c>
      <c r="AV113" s="99"/>
      <c r="AW113" s="159" t="s">
        <v>1166</v>
      </c>
      <c r="AX113" s="102" t="s">
        <v>1167</v>
      </c>
      <c r="AY113" s="157" t="s">
        <v>1168</v>
      </c>
      <c r="AZ113" s="159"/>
      <c r="BF113" s="103">
        <v>46140</v>
      </c>
      <c r="BG113" s="46"/>
      <c r="BH113" s="46"/>
      <c r="BI113" s="46">
        <f t="shared" si="4"/>
        <v>0</v>
      </c>
      <c r="BJ113" s="46">
        <f t="shared" si="5"/>
        <v>0</v>
      </c>
    </row>
    <row r="114" spans="1:62" ht="120" customHeight="1" x14ac:dyDescent="0.2">
      <c r="A114" s="170" t="s">
        <v>181</v>
      </c>
      <c r="B114" s="132"/>
      <c r="C114" s="150">
        <v>0</v>
      </c>
      <c r="D114" s="150">
        <v>0</v>
      </c>
      <c r="E114" s="133">
        <v>201.60000000000002</v>
      </c>
      <c r="F114" s="134" t="s">
        <v>1169</v>
      </c>
      <c r="G114" s="86" t="s">
        <v>208</v>
      </c>
      <c r="H114" s="86" t="s">
        <v>1170</v>
      </c>
      <c r="I114" s="89"/>
      <c r="J114" s="90">
        <v>6</v>
      </c>
      <c r="K114" s="86" t="s">
        <v>897</v>
      </c>
      <c r="L114" s="86"/>
      <c r="M114" s="92" t="s">
        <v>140</v>
      </c>
      <c r="N114" s="86" t="s">
        <v>108</v>
      </c>
      <c r="O114" s="163" t="s">
        <v>378</v>
      </c>
      <c r="P114" s="163" t="s">
        <v>379</v>
      </c>
      <c r="Q114" s="91" t="s">
        <v>109</v>
      </c>
      <c r="R114" s="91" t="s">
        <v>207</v>
      </c>
      <c r="S114" s="91" t="s">
        <v>1171</v>
      </c>
      <c r="T114" s="92">
        <v>10</v>
      </c>
      <c r="U114" s="93">
        <v>40</v>
      </c>
      <c r="V114" s="94">
        <v>45742</v>
      </c>
      <c r="W114" s="94">
        <v>46136</v>
      </c>
      <c r="X114" s="95">
        <v>9785171700386</v>
      </c>
      <c r="Y114" s="96">
        <v>8</v>
      </c>
      <c r="Z114" s="97">
        <v>6.2E-2</v>
      </c>
      <c r="AA114" s="98" t="s">
        <v>188</v>
      </c>
      <c r="AB114" s="98" t="s">
        <v>1172</v>
      </c>
      <c r="AC114" s="98" t="s">
        <v>189</v>
      </c>
      <c r="AD114" s="91">
        <v>3</v>
      </c>
      <c r="AE114" s="135" t="s">
        <v>118</v>
      </c>
      <c r="AF114" s="168"/>
      <c r="AG114" s="98" t="s">
        <v>409</v>
      </c>
      <c r="AH114" s="98"/>
      <c r="AI114" s="86" t="s">
        <v>1173</v>
      </c>
      <c r="AJ114" s="101" t="s">
        <v>164</v>
      </c>
      <c r="AK114" s="91"/>
      <c r="AL114" s="100" t="s">
        <v>1174</v>
      </c>
      <c r="AM114" s="86" t="s">
        <v>186</v>
      </c>
      <c r="AN114" s="86" t="s">
        <v>144</v>
      </c>
      <c r="AO114" s="143">
        <f t="shared" si="3"/>
        <v>0</v>
      </c>
      <c r="AP114" s="85" t="s">
        <v>1175</v>
      </c>
      <c r="AQ114" s="100" t="s">
        <v>149</v>
      </c>
      <c r="AR114" s="97" t="s">
        <v>127</v>
      </c>
      <c r="AV114" s="99"/>
      <c r="AW114" s="159" t="s">
        <v>1176</v>
      </c>
      <c r="AX114" s="102" t="s">
        <v>1177</v>
      </c>
      <c r="AY114" s="157" t="s">
        <v>1178</v>
      </c>
      <c r="AZ114" s="159"/>
      <c r="BF114" s="103">
        <v>46140</v>
      </c>
      <c r="BG114" s="46"/>
      <c r="BH114" s="46"/>
      <c r="BI114" s="46">
        <f t="shared" si="4"/>
        <v>0</v>
      </c>
      <c r="BJ114" s="46">
        <f t="shared" si="5"/>
        <v>0</v>
      </c>
    </row>
    <row r="115" spans="1:62" ht="120" customHeight="1" x14ac:dyDescent="0.2">
      <c r="A115" s="170" t="s">
        <v>181</v>
      </c>
      <c r="B115" s="132"/>
      <c r="C115" s="150">
        <v>0</v>
      </c>
      <c r="D115" s="150">
        <v>0</v>
      </c>
      <c r="E115" s="133">
        <v>516.6</v>
      </c>
      <c r="F115" s="134" t="s">
        <v>492</v>
      </c>
      <c r="G115" s="86" t="s">
        <v>493</v>
      </c>
      <c r="H115" s="86" t="s">
        <v>667</v>
      </c>
      <c r="I115" s="89"/>
      <c r="J115" s="90">
        <v>3</v>
      </c>
      <c r="K115" s="86" t="s">
        <v>897</v>
      </c>
      <c r="L115" s="86"/>
      <c r="M115" s="92" t="s">
        <v>153</v>
      </c>
      <c r="N115" s="86" t="s">
        <v>108</v>
      </c>
      <c r="O115" s="163" t="s">
        <v>253</v>
      </c>
      <c r="P115" s="163" t="s">
        <v>253</v>
      </c>
      <c r="Q115" s="91" t="s">
        <v>109</v>
      </c>
      <c r="R115" s="91" t="s">
        <v>207</v>
      </c>
      <c r="S115" s="91" t="s">
        <v>1179</v>
      </c>
      <c r="T115" s="92">
        <v>10</v>
      </c>
      <c r="U115" s="93">
        <v>10</v>
      </c>
      <c r="V115" s="94">
        <v>41967</v>
      </c>
      <c r="W115" s="94">
        <v>46137</v>
      </c>
      <c r="X115" s="95">
        <v>9785170883615</v>
      </c>
      <c r="Y115" s="96">
        <v>224</v>
      </c>
      <c r="Z115" s="97">
        <v>0.16200000000000001</v>
      </c>
      <c r="AA115" s="98" t="s">
        <v>172</v>
      </c>
      <c r="AB115" s="98" t="s">
        <v>162</v>
      </c>
      <c r="AC115" s="98" t="s">
        <v>173</v>
      </c>
      <c r="AD115" s="91">
        <v>3</v>
      </c>
      <c r="AE115" s="135" t="s">
        <v>118</v>
      </c>
      <c r="AF115" s="168"/>
      <c r="AG115" s="98" t="s">
        <v>399</v>
      </c>
      <c r="AH115" s="98"/>
      <c r="AI115" s="86" t="s">
        <v>669</v>
      </c>
      <c r="AJ115" s="101"/>
      <c r="AK115" s="91" t="s">
        <v>494</v>
      </c>
      <c r="AL115" s="100" t="s">
        <v>1180</v>
      </c>
      <c r="AM115" s="86" t="s">
        <v>160</v>
      </c>
      <c r="AN115" s="86" t="s">
        <v>155</v>
      </c>
      <c r="AO115" s="143">
        <f t="shared" si="3"/>
        <v>0</v>
      </c>
      <c r="AP115" s="85" t="s">
        <v>1181</v>
      </c>
      <c r="AQ115" s="100" t="s">
        <v>111</v>
      </c>
      <c r="AR115" s="97" t="s">
        <v>127</v>
      </c>
      <c r="AV115" s="99"/>
      <c r="AW115" s="159" t="s">
        <v>1182</v>
      </c>
      <c r="AX115" s="102" t="s">
        <v>1183</v>
      </c>
      <c r="AY115" s="157" t="s">
        <v>1184</v>
      </c>
      <c r="AZ115" s="159"/>
      <c r="BF115" s="103">
        <v>46140</v>
      </c>
      <c r="BG115" s="46"/>
      <c r="BH115" s="46"/>
      <c r="BI115" s="46">
        <f t="shared" si="4"/>
        <v>0</v>
      </c>
      <c r="BJ115" s="46">
        <f t="shared" si="5"/>
        <v>0</v>
      </c>
    </row>
    <row r="116" spans="1:62" ht="120" customHeight="1" x14ac:dyDescent="0.2">
      <c r="A116" s="170" t="s">
        <v>181</v>
      </c>
      <c r="B116" s="132"/>
      <c r="C116" s="150">
        <v>0</v>
      </c>
      <c r="D116" s="150">
        <v>0</v>
      </c>
      <c r="E116" s="133">
        <v>560.70000000000005</v>
      </c>
      <c r="F116" s="134" t="s">
        <v>573</v>
      </c>
      <c r="G116" s="86" t="s">
        <v>493</v>
      </c>
      <c r="H116" s="86" t="s">
        <v>667</v>
      </c>
      <c r="I116" s="89"/>
      <c r="J116" s="90">
        <v>8</v>
      </c>
      <c r="K116" s="86"/>
      <c r="L116" s="86"/>
      <c r="M116" s="92" t="s">
        <v>153</v>
      </c>
      <c r="N116" s="86" t="s">
        <v>108</v>
      </c>
      <c r="O116" s="163" t="s">
        <v>253</v>
      </c>
      <c r="P116" s="163" t="s">
        <v>253</v>
      </c>
      <c r="Q116" s="91" t="s">
        <v>109</v>
      </c>
      <c r="R116" s="91" t="s">
        <v>207</v>
      </c>
      <c r="S116" s="91" t="s">
        <v>668</v>
      </c>
      <c r="T116" s="92">
        <v>10</v>
      </c>
      <c r="U116" s="93">
        <v>12</v>
      </c>
      <c r="V116" s="94">
        <v>41978</v>
      </c>
      <c r="W116" s="94">
        <v>46134</v>
      </c>
      <c r="X116" s="95">
        <v>9785170876372</v>
      </c>
      <c r="Y116" s="96">
        <v>352</v>
      </c>
      <c r="Z116" s="97">
        <v>0.24199999999999999</v>
      </c>
      <c r="AA116" s="98" t="s">
        <v>172</v>
      </c>
      <c r="AB116" s="98" t="s">
        <v>162</v>
      </c>
      <c r="AC116" s="98" t="s">
        <v>173</v>
      </c>
      <c r="AD116" s="91">
        <v>3</v>
      </c>
      <c r="AE116" s="135" t="s">
        <v>118</v>
      </c>
      <c r="AF116" s="168"/>
      <c r="AG116" s="98" t="s">
        <v>399</v>
      </c>
      <c r="AH116" s="98"/>
      <c r="AI116" s="86" t="s">
        <v>669</v>
      </c>
      <c r="AJ116" s="101"/>
      <c r="AK116" s="91" t="s">
        <v>574</v>
      </c>
      <c r="AL116" s="100" t="s">
        <v>670</v>
      </c>
      <c r="AM116" s="86" t="s">
        <v>160</v>
      </c>
      <c r="AN116" s="86" t="s">
        <v>155</v>
      </c>
      <c r="AO116" s="143">
        <f t="shared" si="3"/>
        <v>0</v>
      </c>
      <c r="AP116" s="85" t="s">
        <v>671</v>
      </c>
      <c r="AQ116" s="100" t="s">
        <v>156</v>
      </c>
      <c r="AR116" s="97" t="s">
        <v>127</v>
      </c>
      <c r="AV116" s="99"/>
      <c r="AW116" s="159" t="s">
        <v>672</v>
      </c>
      <c r="AX116" s="102" t="s">
        <v>673</v>
      </c>
      <c r="AY116" s="157" t="s">
        <v>575</v>
      </c>
      <c r="AZ116" s="159"/>
      <c r="BA116" s="24" t="s">
        <v>585</v>
      </c>
      <c r="BF116" s="103">
        <v>46139</v>
      </c>
      <c r="BG116" s="46"/>
      <c r="BH116" s="46"/>
      <c r="BI116" s="46">
        <f t="shared" si="4"/>
        <v>0</v>
      </c>
      <c r="BJ116" s="46">
        <f t="shared" si="5"/>
        <v>0</v>
      </c>
    </row>
    <row r="117" spans="1:62" ht="120" customHeight="1" x14ac:dyDescent="0.2">
      <c r="A117" s="170" t="s">
        <v>181</v>
      </c>
      <c r="B117" s="132"/>
      <c r="C117" s="150">
        <v>0</v>
      </c>
      <c r="D117" s="150">
        <v>0</v>
      </c>
      <c r="E117" s="133">
        <v>428.40000000000003</v>
      </c>
      <c r="F117" s="134" t="s">
        <v>2188</v>
      </c>
      <c r="G117" s="86" t="s">
        <v>555</v>
      </c>
      <c r="H117" s="86" t="s">
        <v>2189</v>
      </c>
      <c r="I117" s="89"/>
      <c r="J117" s="90">
        <v>3</v>
      </c>
      <c r="K117" s="86"/>
      <c r="L117" s="86"/>
      <c r="M117" s="92" t="s">
        <v>135</v>
      </c>
      <c r="N117" s="86" t="s">
        <v>108</v>
      </c>
      <c r="O117" s="163" t="s">
        <v>221</v>
      </c>
      <c r="P117" s="163" t="s">
        <v>237</v>
      </c>
      <c r="Q117" s="91" t="s">
        <v>109</v>
      </c>
      <c r="R117" s="91" t="s">
        <v>207</v>
      </c>
      <c r="S117" s="91" t="s">
        <v>2190</v>
      </c>
      <c r="T117" s="92">
        <v>22</v>
      </c>
      <c r="U117" s="93">
        <v>20</v>
      </c>
      <c r="V117" s="94">
        <v>44914</v>
      </c>
      <c r="W117" s="94">
        <v>46140</v>
      </c>
      <c r="X117" s="95">
        <v>9785171531072</v>
      </c>
      <c r="Y117" s="96">
        <v>320</v>
      </c>
      <c r="Z117" s="97">
        <v>0.26</v>
      </c>
      <c r="AA117" s="98" t="s">
        <v>147</v>
      </c>
      <c r="AB117" s="98" t="s">
        <v>184</v>
      </c>
      <c r="AC117" s="98" t="s">
        <v>148</v>
      </c>
      <c r="AD117" s="91" t="s">
        <v>110</v>
      </c>
      <c r="AE117" s="135" t="s">
        <v>118</v>
      </c>
      <c r="AF117" s="168"/>
      <c r="AG117" s="98" t="s">
        <v>245</v>
      </c>
      <c r="AH117" s="98"/>
      <c r="AI117" s="86"/>
      <c r="AJ117" s="101"/>
      <c r="AK117" s="91"/>
      <c r="AL117" s="100" t="s">
        <v>2191</v>
      </c>
      <c r="AM117" s="86" t="s">
        <v>232</v>
      </c>
      <c r="AN117" s="86" t="s">
        <v>233</v>
      </c>
      <c r="AO117" s="143">
        <f t="shared" si="3"/>
        <v>0</v>
      </c>
      <c r="AP117" s="85" t="s">
        <v>2192</v>
      </c>
      <c r="AQ117" s="100" t="s">
        <v>111</v>
      </c>
      <c r="AR117" s="97" t="s">
        <v>127</v>
      </c>
      <c r="AV117" s="99"/>
      <c r="AW117" s="159" t="s">
        <v>2193</v>
      </c>
      <c r="AX117" s="102"/>
      <c r="AY117" s="157" t="s">
        <v>2194</v>
      </c>
      <c r="AZ117" s="159"/>
      <c r="BF117" s="103">
        <v>46146</v>
      </c>
      <c r="BG117" s="46"/>
      <c r="BH117" s="46"/>
      <c r="BI117" s="46">
        <f t="shared" si="4"/>
        <v>0</v>
      </c>
      <c r="BJ117" s="46">
        <f t="shared" si="5"/>
        <v>0</v>
      </c>
    </row>
    <row r="118" spans="1:62" ht="120" customHeight="1" x14ac:dyDescent="0.2">
      <c r="A118" s="170" t="s">
        <v>181</v>
      </c>
      <c r="B118" s="132"/>
      <c r="C118" s="150">
        <v>0</v>
      </c>
      <c r="D118" s="150">
        <v>0</v>
      </c>
      <c r="E118" s="133">
        <v>269.85000000000002</v>
      </c>
      <c r="F118" s="134" t="s">
        <v>1185</v>
      </c>
      <c r="G118" s="86" t="s">
        <v>208</v>
      </c>
      <c r="H118" s="86" t="s">
        <v>1186</v>
      </c>
      <c r="I118" s="89"/>
      <c r="J118" s="90">
        <v>6</v>
      </c>
      <c r="K118" s="86" t="s">
        <v>897</v>
      </c>
      <c r="L118" s="86"/>
      <c r="M118" s="92" t="s">
        <v>146</v>
      </c>
      <c r="N118" s="86" t="s">
        <v>108</v>
      </c>
      <c r="O118" s="163" t="s">
        <v>178</v>
      </c>
      <c r="P118" s="163" t="s">
        <v>338</v>
      </c>
      <c r="Q118" s="91" t="s">
        <v>109</v>
      </c>
      <c r="R118" s="91" t="s">
        <v>207</v>
      </c>
      <c r="S118" s="91" t="s">
        <v>1187</v>
      </c>
      <c r="T118" s="92">
        <v>10</v>
      </c>
      <c r="U118" s="93">
        <v>12</v>
      </c>
      <c r="V118" s="94">
        <v>44767</v>
      </c>
      <c r="W118" s="94">
        <v>46135</v>
      </c>
      <c r="X118" s="95">
        <v>9785171504762</v>
      </c>
      <c r="Y118" s="96">
        <v>96</v>
      </c>
      <c r="Z118" s="97">
        <v>0.10199999999999999</v>
      </c>
      <c r="AA118" s="98" t="s">
        <v>147</v>
      </c>
      <c r="AB118" s="98" t="s">
        <v>138</v>
      </c>
      <c r="AC118" s="98" t="s">
        <v>148</v>
      </c>
      <c r="AD118" s="91">
        <v>3</v>
      </c>
      <c r="AE118" s="135" t="s">
        <v>118</v>
      </c>
      <c r="AF118" s="168"/>
      <c r="AG118" s="98" t="s">
        <v>323</v>
      </c>
      <c r="AH118" s="98"/>
      <c r="AI118" s="86" t="s">
        <v>1188</v>
      </c>
      <c r="AJ118" s="101"/>
      <c r="AK118" s="91"/>
      <c r="AL118" s="100" t="s">
        <v>1189</v>
      </c>
      <c r="AM118" s="86" t="s">
        <v>263</v>
      </c>
      <c r="AN118" s="86" t="s">
        <v>233</v>
      </c>
      <c r="AO118" s="143">
        <f t="shared" si="3"/>
        <v>0</v>
      </c>
      <c r="AP118" s="85" t="s">
        <v>1190</v>
      </c>
      <c r="AQ118" s="100" t="s">
        <v>159</v>
      </c>
      <c r="AR118" s="97" t="s">
        <v>127</v>
      </c>
      <c r="AV118" s="99"/>
      <c r="AW118" s="159" t="s">
        <v>1191</v>
      </c>
      <c r="AX118" s="102"/>
      <c r="AY118" s="157" t="s">
        <v>1192</v>
      </c>
      <c r="AZ118" s="159"/>
      <c r="BF118" s="103">
        <v>46140</v>
      </c>
      <c r="BG118" s="46"/>
      <c r="BH118" s="46"/>
      <c r="BI118" s="46">
        <f t="shared" si="4"/>
        <v>0</v>
      </c>
      <c r="BJ118" s="46">
        <f t="shared" si="5"/>
        <v>0</v>
      </c>
    </row>
    <row r="119" spans="1:62" ht="120" customHeight="1" x14ac:dyDescent="0.2">
      <c r="A119" s="170" t="s">
        <v>181</v>
      </c>
      <c r="B119" s="132"/>
      <c r="C119" s="150">
        <v>0</v>
      </c>
      <c r="D119" s="150">
        <v>0</v>
      </c>
      <c r="E119" s="133">
        <v>674.1</v>
      </c>
      <c r="F119" s="134" t="s">
        <v>674</v>
      </c>
      <c r="G119" s="86" t="s">
        <v>675</v>
      </c>
      <c r="H119" s="86" t="s">
        <v>676</v>
      </c>
      <c r="I119" s="89"/>
      <c r="J119" s="90" t="s">
        <v>196</v>
      </c>
      <c r="K119" s="86"/>
      <c r="L119" s="86"/>
      <c r="M119" s="92" t="s">
        <v>135</v>
      </c>
      <c r="N119" s="86" t="s">
        <v>108</v>
      </c>
      <c r="O119" s="163" t="s">
        <v>174</v>
      </c>
      <c r="P119" s="163" t="s">
        <v>411</v>
      </c>
      <c r="Q119" s="91" t="s">
        <v>109</v>
      </c>
      <c r="R119" s="91" t="s">
        <v>207</v>
      </c>
      <c r="S119" s="91" t="s">
        <v>677</v>
      </c>
      <c r="T119" s="92">
        <v>10</v>
      </c>
      <c r="U119" s="93">
        <v>18</v>
      </c>
      <c r="V119" s="94">
        <v>46134</v>
      </c>
      <c r="W119" s="94">
        <v>46134</v>
      </c>
      <c r="X119" s="95">
        <v>9785171792572</v>
      </c>
      <c r="Y119" s="96">
        <v>192</v>
      </c>
      <c r="Z119" s="97">
        <v>0.31900000000000001</v>
      </c>
      <c r="AA119" s="98" t="s">
        <v>136</v>
      </c>
      <c r="AB119" s="98" t="s">
        <v>138</v>
      </c>
      <c r="AC119" s="98" t="s">
        <v>137</v>
      </c>
      <c r="AD119" s="91" t="s">
        <v>110</v>
      </c>
      <c r="AE119" s="169" t="s">
        <v>197</v>
      </c>
      <c r="AF119" s="168"/>
      <c r="AG119" s="98" t="s">
        <v>427</v>
      </c>
      <c r="AH119" s="98"/>
      <c r="AI119" s="86" t="s">
        <v>678</v>
      </c>
      <c r="AJ119" s="101"/>
      <c r="AK119" s="91"/>
      <c r="AL119" s="100" t="s">
        <v>679</v>
      </c>
      <c r="AM119" s="86" t="s">
        <v>370</v>
      </c>
      <c r="AN119" s="86" t="s">
        <v>233</v>
      </c>
      <c r="AO119" s="143">
        <f t="shared" si="3"/>
        <v>0</v>
      </c>
      <c r="AP119" s="85" t="s">
        <v>680</v>
      </c>
      <c r="AQ119" s="100" t="s">
        <v>111</v>
      </c>
      <c r="AR119" s="97" t="s">
        <v>127</v>
      </c>
      <c r="AV119" s="99"/>
      <c r="AW119" s="159" t="s">
        <v>681</v>
      </c>
      <c r="AX119" s="102"/>
      <c r="AY119" s="157" t="s">
        <v>682</v>
      </c>
      <c r="AZ119" s="159"/>
      <c r="BA119" s="24" t="s">
        <v>585</v>
      </c>
      <c r="BF119" s="103">
        <v>46139</v>
      </c>
      <c r="BG119" s="46"/>
      <c r="BH119" s="46"/>
      <c r="BI119" s="46">
        <f t="shared" si="4"/>
        <v>0</v>
      </c>
      <c r="BJ119" s="46">
        <f t="shared" si="5"/>
        <v>0</v>
      </c>
    </row>
    <row r="120" spans="1:62" ht="120" customHeight="1" x14ac:dyDescent="0.2">
      <c r="A120" s="170" t="s">
        <v>181</v>
      </c>
      <c r="B120" s="132"/>
      <c r="C120" s="150">
        <v>0</v>
      </c>
      <c r="D120" s="150">
        <v>0</v>
      </c>
      <c r="E120" s="133">
        <v>157.5</v>
      </c>
      <c r="F120" s="134" t="s">
        <v>1193</v>
      </c>
      <c r="G120" s="86" t="s">
        <v>208</v>
      </c>
      <c r="H120" s="86" t="s">
        <v>1194</v>
      </c>
      <c r="I120" s="89"/>
      <c r="J120" s="90" t="s">
        <v>196</v>
      </c>
      <c r="K120" s="86" t="s">
        <v>897</v>
      </c>
      <c r="L120" s="86"/>
      <c r="M120" s="92" t="s">
        <v>140</v>
      </c>
      <c r="N120" s="86" t="s">
        <v>108</v>
      </c>
      <c r="O120" s="163" t="s">
        <v>242</v>
      </c>
      <c r="P120" s="163" t="s">
        <v>340</v>
      </c>
      <c r="Q120" s="91" t="s">
        <v>109</v>
      </c>
      <c r="R120" s="91" t="s">
        <v>207</v>
      </c>
      <c r="S120" s="91" t="s">
        <v>1195</v>
      </c>
      <c r="T120" s="92">
        <v>10</v>
      </c>
      <c r="U120" s="93">
        <v>40</v>
      </c>
      <c r="V120" s="94">
        <v>46136</v>
      </c>
      <c r="W120" s="94">
        <v>46136</v>
      </c>
      <c r="X120" s="95">
        <v>9785171829865</v>
      </c>
      <c r="Y120" s="96">
        <v>16</v>
      </c>
      <c r="Z120" s="97">
        <v>7.0999999999999994E-2</v>
      </c>
      <c r="AA120" s="98" t="s">
        <v>157</v>
      </c>
      <c r="AB120" s="98" t="s">
        <v>161</v>
      </c>
      <c r="AC120" s="98" t="s">
        <v>158</v>
      </c>
      <c r="AD120" s="91">
        <v>3</v>
      </c>
      <c r="AE120" s="169" t="s">
        <v>197</v>
      </c>
      <c r="AF120" s="168"/>
      <c r="AG120" s="98" t="s">
        <v>389</v>
      </c>
      <c r="AH120" s="98"/>
      <c r="AI120" s="86" t="s">
        <v>1196</v>
      </c>
      <c r="AJ120" s="101" t="s">
        <v>164</v>
      </c>
      <c r="AK120" s="91"/>
      <c r="AL120" s="100" t="s">
        <v>1197</v>
      </c>
      <c r="AM120" s="86" t="s">
        <v>282</v>
      </c>
      <c r="AN120" s="86" t="s">
        <v>144</v>
      </c>
      <c r="AO120" s="143">
        <f t="shared" si="3"/>
        <v>0</v>
      </c>
      <c r="AP120" s="85" t="s">
        <v>1198</v>
      </c>
      <c r="AQ120" s="100" t="s">
        <v>145</v>
      </c>
      <c r="AR120" s="97" t="s">
        <v>127</v>
      </c>
      <c r="AV120" s="99"/>
      <c r="AW120" s="159" t="s">
        <v>1199</v>
      </c>
      <c r="AX120" s="102"/>
      <c r="AY120" s="157" t="s">
        <v>1200</v>
      </c>
      <c r="AZ120" s="159"/>
      <c r="BF120" s="103">
        <v>46140</v>
      </c>
      <c r="BG120" s="46"/>
      <c r="BH120" s="46"/>
      <c r="BI120" s="46">
        <f t="shared" si="4"/>
        <v>0</v>
      </c>
      <c r="BJ120" s="46">
        <f t="shared" si="5"/>
        <v>0</v>
      </c>
    </row>
    <row r="121" spans="1:62" ht="120" customHeight="1" x14ac:dyDescent="0.2">
      <c r="A121" s="170" t="s">
        <v>181</v>
      </c>
      <c r="B121" s="132"/>
      <c r="C121" s="150">
        <v>0</v>
      </c>
      <c r="D121" s="150">
        <v>0</v>
      </c>
      <c r="E121" s="133">
        <v>157.5</v>
      </c>
      <c r="F121" s="134" t="s">
        <v>1201</v>
      </c>
      <c r="G121" s="86" t="s">
        <v>208</v>
      </c>
      <c r="H121" s="86" t="s">
        <v>1194</v>
      </c>
      <c r="I121" s="89"/>
      <c r="J121" s="90" t="s">
        <v>196</v>
      </c>
      <c r="K121" s="86" t="s">
        <v>897</v>
      </c>
      <c r="L121" s="86"/>
      <c r="M121" s="92" t="s">
        <v>140</v>
      </c>
      <c r="N121" s="86" t="s">
        <v>108</v>
      </c>
      <c r="O121" s="163" t="s">
        <v>242</v>
      </c>
      <c r="P121" s="163" t="s">
        <v>340</v>
      </c>
      <c r="Q121" s="91" t="s">
        <v>109</v>
      </c>
      <c r="R121" s="91" t="s">
        <v>207</v>
      </c>
      <c r="S121" s="91" t="s">
        <v>1202</v>
      </c>
      <c r="T121" s="92">
        <v>10</v>
      </c>
      <c r="U121" s="93">
        <v>40</v>
      </c>
      <c r="V121" s="94">
        <v>46136</v>
      </c>
      <c r="W121" s="94">
        <v>46136</v>
      </c>
      <c r="X121" s="95">
        <v>9785171829858</v>
      </c>
      <c r="Y121" s="96">
        <v>16</v>
      </c>
      <c r="Z121" s="97">
        <v>6.7000000000000004E-2</v>
      </c>
      <c r="AA121" s="98" t="s">
        <v>157</v>
      </c>
      <c r="AB121" s="98" t="s">
        <v>161</v>
      </c>
      <c r="AC121" s="98" t="s">
        <v>158</v>
      </c>
      <c r="AD121" s="91">
        <v>3</v>
      </c>
      <c r="AE121" s="169" t="s">
        <v>197</v>
      </c>
      <c r="AF121" s="168"/>
      <c r="AG121" s="98" t="s">
        <v>389</v>
      </c>
      <c r="AH121" s="98"/>
      <c r="AI121" s="86" t="s">
        <v>1196</v>
      </c>
      <c r="AJ121" s="101" t="s">
        <v>164</v>
      </c>
      <c r="AK121" s="91"/>
      <c r="AL121" s="100" t="s">
        <v>1203</v>
      </c>
      <c r="AM121" s="86" t="s">
        <v>282</v>
      </c>
      <c r="AN121" s="86" t="s">
        <v>144</v>
      </c>
      <c r="AO121" s="143">
        <f t="shared" si="3"/>
        <v>0</v>
      </c>
      <c r="AP121" s="85" t="s">
        <v>1204</v>
      </c>
      <c r="AQ121" s="100" t="s">
        <v>145</v>
      </c>
      <c r="AR121" s="97" t="s">
        <v>127</v>
      </c>
      <c r="AV121" s="99"/>
      <c r="AW121" s="159" t="s">
        <v>1205</v>
      </c>
      <c r="AX121" s="102"/>
      <c r="AY121" s="157" t="s">
        <v>1200</v>
      </c>
      <c r="AZ121" s="159"/>
      <c r="BF121" s="103">
        <v>46140</v>
      </c>
      <c r="BG121" s="46"/>
      <c r="BH121" s="46"/>
      <c r="BI121" s="46">
        <f t="shared" si="4"/>
        <v>0</v>
      </c>
      <c r="BJ121" s="46">
        <f t="shared" si="5"/>
        <v>0</v>
      </c>
    </row>
    <row r="122" spans="1:62" ht="120" customHeight="1" x14ac:dyDescent="0.2">
      <c r="A122" s="170" t="s">
        <v>181</v>
      </c>
      <c r="B122" s="132"/>
      <c r="C122" s="150">
        <v>0</v>
      </c>
      <c r="D122" s="150">
        <v>0</v>
      </c>
      <c r="E122" s="133">
        <v>229.95000000000002</v>
      </c>
      <c r="F122" s="134" t="s">
        <v>2195</v>
      </c>
      <c r="G122" s="86" t="s">
        <v>2196</v>
      </c>
      <c r="H122" s="86" t="s">
        <v>2197</v>
      </c>
      <c r="I122" s="89"/>
      <c r="J122" s="90">
        <v>6</v>
      </c>
      <c r="K122" s="86"/>
      <c r="L122" s="86"/>
      <c r="M122" s="92" t="s">
        <v>214</v>
      </c>
      <c r="N122" s="86" t="s">
        <v>108</v>
      </c>
      <c r="O122" s="163" t="s">
        <v>215</v>
      </c>
      <c r="P122" s="163" t="s">
        <v>315</v>
      </c>
      <c r="Q122" s="91" t="s">
        <v>109</v>
      </c>
      <c r="R122" s="91" t="s">
        <v>207</v>
      </c>
      <c r="S122" s="91" t="s">
        <v>2198</v>
      </c>
      <c r="T122" s="92">
        <v>10</v>
      </c>
      <c r="U122" s="93">
        <v>24</v>
      </c>
      <c r="V122" s="94">
        <v>45068</v>
      </c>
      <c r="W122" s="94">
        <v>46141</v>
      </c>
      <c r="X122" s="95">
        <v>9785171556181</v>
      </c>
      <c r="Y122" s="96">
        <v>160</v>
      </c>
      <c r="Z122" s="97">
        <v>0.127</v>
      </c>
      <c r="AA122" s="98" t="s">
        <v>147</v>
      </c>
      <c r="AB122" s="98" t="s">
        <v>240</v>
      </c>
      <c r="AC122" s="98" t="s">
        <v>148</v>
      </c>
      <c r="AD122" s="91">
        <v>3</v>
      </c>
      <c r="AE122" s="135" t="s">
        <v>118</v>
      </c>
      <c r="AF122" s="168"/>
      <c r="AG122" s="98" t="s">
        <v>2199</v>
      </c>
      <c r="AH122" s="98"/>
      <c r="AI122" s="86" t="s">
        <v>2197</v>
      </c>
      <c r="AJ122" s="101"/>
      <c r="AK122" s="91"/>
      <c r="AL122" s="100" t="s">
        <v>2200</v>
      </c>
      <c r="AM122" s="86" t="s">
        <v>262</v>
      </c>
      <c r="AN122" s="86" t="s">
        <v>233</v>
      </c>
      <c r="AO122" s="143">
        <f t="shared" si="3"/>
        <v>0</v>
      </c>
      <c r="AP122" s="85" t="s">
        <v>2201</v>
      </c>
      <c r="AQ122" s="100" t="s">
        <v>149</v>
      </c>
      <c r="AR122" s="97" t="s">
        <v>127</v>
      </c>
      <c r="AV122" s="99"/>
      <c r="AW122" s="159" t="s">
        <v>2202</v>
      </c>
      <c r="AX122" s="102"/>
      <c r="AY122" s="157" t="s">
        <v>2203</v>
      </c>
      <c r="AZ122" s="159"/>
      <c r="BF122" s="103">
        <v>46146</v>
      </c>
      <c r="BG122" s="46"/>
      <c r="BH122" s="46"/>
      <c r="BI122" s="46">
        <f t="shared" si="4"/>
        <v>0</v>
      </c>
      <c r="BJ122" s="46">
        <f t="shared" si="5"/>
        <v>0</v>
      </c>
    </row>
    <row r="123" spans="1:62" ht="120" customHeight="1" x14ac:dyDescent="0.2">
      <c r="A123" s="170" t="s">
        <v>181</v>
      </c>
      <c r="B123" s="132"/>
      <c r="C123" s="150">
        <v>0</v>
      </c>
      <c r="D123" s="150">
        <v>0</v>
      </c>
      <c r="E123" s="133">
        <v>875.7</v>
      </c>
      <c r="F123" s="134" t="s">
        <v>1206</v>
      </c>
      <c r="G123" s="86" t="s">
        <v>1207</v>
      </c>
      <c r="H123" s="86" t="s">
        <v>1208</v>
      </c>
      <c r="I123" s="89"/>
      <c r="J123" s="90" t="s">
        <v>196</v>
      </c>
      <c r="K123" s="86" t="s">
        <v>897</v>
      </c>
      <c r="L123" s="86"/>
      <c r="M123" s="92" t="s">
        <v>135</v>
      </c>
      <c r="N123" s="86" t="s">
        <v>108</v>
      </c>
      <c r="O123" s="163" t="s">
        <v>174</v>
      </c>
      <c r="P123" s="163" t="s">
        <v>190</v>
      </c>
      <c r="Q123" s="91" t="s">
        <v>109</v>
      </c>
      <c r="R123" s="91" t="s">
        <v>207</v>
      </c>
      <c r="S123" s="91" t="s">
        <v>1209</v>
      </c>
      <c r="T123" s="92">
        <v>10</v>
      </c>
      <c r="U123" s="93">
        <v>6</v>
      </c>
      <c r="V123" s="94">
        <v>46133</v>
      </c>
      <c r="W123" s="94">
        <v>46133</v>
      </c>
      <c r="X123" s="95">
        <v>9785171747312</v>
      </c>
      <c r="Y123" s="96">
        <v>336</v>
      </c>
      <c r="Z123" s="97">
        <v>0.625</v>
      </c>
      <c r="AA123" s="98" t="s">
        <v>136</v>
      </c>
      <c r="AB123" s="98" t="s">
        <v>161</v>
      </c>
      <c r="AC123" s="98" t="s">
        <v>137</v>
      </c>
      <c r="AD123" s="91" t="s">
        <v>110</v>
      </c>
      <c r="AE123" s="169" t="s">
        <v>197</v>
      </c>
      <c r="AF123" s="168"/>
      <c r="AG123" s="98" t="s">
        <v>519</v>
      </c>
      <c r="AH123" s="98"/>
      <c r="AI123" s="86" t="s">
        <v>1210</v>
      </c>
      <c r="AJ123" s="101"/>
      <c r="AK123" s="91"/>
      <c r="AL123" s="100" t="s">
        <v>1211</v>
      </c>
      <c r="AM123" s="86" t="s">
        <v>435</v>
      </c>
      <c r="AN123" s="86" t="s">
        <v>233</v>
      </c>
      <c r="AO123" s="143">
        <f t="shared" si="3"/>
        <v>0</v>
      </c>
      <c r="AP123" s="85" t="s">
        <v>1212</v>
      </c>
      <c r="AQ123" s="100" t="s">
        <v>111</v>
      </c>
      <c r="AR123" s="97" t="s">
        <v>127</v>
      </c>
      <c r="AV123" s="99"/>
      <c r="AW123" s="159" t="s">
        <v>1213</v>
      </c>
      <c r="AX123" s="102"/>
      <c r="AY123" s="157" t="s">
        <v>1214</v>
      </c>
      <c r="AZ123" s="159"/>
      <c r="BF123" s="103">
        <v>46140</v>
      </c>
      <c r="BG123" s="46"/>
      <c r="BH123" s="46"/>
      <c r="BI123" s="46">
        <f t="shared" si="4"/>
        <v>0</v>
      </c>
      <c r="BJ123" s="46">
        <f t="shared" si="5"/>
        <v>0</v>
      </c>
    </row>
    <row r="124" spans="1:62" ht="120" customHeight="1" x14ac:dyDescent="0.2">
      <c r="A124" s="170" t="s">
        <v>181</v>
      </c>
      <c r="B124" s="132"/>
      <c r="C124" s="150">
        <v>0</v>
      </c>
      <c r="D124" s="150">
        <v>0</v>
      </c>
      <c r="E124" s="133">
        <v>781.2</v>
      </c>
      <c r="F124" s="134" t="s">
        <v>1215</v>
      </c>
      <c r="G124" s="86" t="s">
        <v>568</v>
      </c>
      <c r="H124" s="86" t="s">
        <v>1216</v>
      </c>
      <c r="I124" s="89"/>
      <c r="J124" s="90">
        <v>5</v>
      </c>
      <c r="K124" s="86" t="s">
        <v>897</v>
      </c>
      <c r="L124" s="86"/>
      <c r="M124" s="92" t="s">
        <v>153</v>
      </c>
      <c r="N124" s="86" t="s">
        <v>108</v>
      </c>
      <c r="O124" s="163" t="s">
        <v>204</v>
      </c>
      <c r="P124" s="163" t="s">
        <v>204</v>
      </c>
      <c r="Q124" s="91" t="s">
        <v>109</v>
      </c>
      <c r="R124" s="91" t="s">
        <v>207</v>
      </c>
      <c r="S124" s="91" t="s">
        <v>1217</v>
      </c>
      <c r="T124" s="92">
        <v>10</v>
      </c>
      <c r="U124" s="93">
        <v>10</v>
      </c>
      <c r="V124" s="94">
        <v>42682</v>
      </c>
      <c r="W124" s="94">
        <v>46136</v>
      </c>
      <c r="X124" s="95">
        <v>9785171002947</v>
      </c>
      <c r="Y124" s="96">
        <v>352</v>
      </c>
      <c r="Z124" s="97">
        <v>0.30199999999999999</v>
      </c>
      <c r="AA124" s="98" t="s">
        <v>147</v>
      </c>
      <c r="AB124" s="98" t="s">
        <v>175</v>
      </c>
      <c r="AC124" s="98" t="s">
        <v>148</v>
      </c>
      <c r="AD124" s="91" t="s">
        <v>110</v>
      </c>
      <c r="AE124" s="135" t="s">
        <v>118</v>
      </c>
      <c r="AF124" s="168"/>
      <c r="AG124" s="98" t="s">
        <v>239</v>
      </c>
      <c r="AH124" s="98"/>
      <c r="AI124" s="86" t="s">
        <v>1218</v>
      </c>
      <c r="AJ124" s="101"/>
      <c r="AK124" s="91"/>
      <c r="AL124" s="100" t="s">
        <v>1219</v>
      </c>
      <c r="AM124" s="86" t="s">
        <v>268</v>
      </c>
      <c r="AN124" s="86" t="s">
        <v>155</v>
      </c>
      <c r="AO124" s="143">
        <f t="shared" si="3"/>
        <v>0</v>
      </c>
      <c r="AP124" s="85" t="s">
        <v>1220</v>
      </c>
      <c r="AQ124" s="100" t="s">
        <v>111</v>
      </c>
      <c r="AR124" s="97" t="s">
        <v>127</v>
      </c>
      <c r="AV124" s="99"/>
      <c r="AW124" s="159" t="s">
        <v>1221</v>
      </c>
      <c r="AX124" s="102" t="s">
        <v>1222</v>
      </c>
      <c r="AY124" s="157" t="s">
        <v>1223</v>
      </c>
      <c r="AZ124" s="159"/>
      <c r="BF124" s="103">
        <v>46140</v>
      </c>
      <c r="BG124" s="46"/>
      <c r="BH124" s="46"/>
      <c r="BI124" s="46">
        <f t="shared" si="4"/>
        <v>0</v>
      </c>
      <c r="BJ124" s="46">
        <f t="shared" si="5"/>
        <v>0</v>
      </c>
    </row>
    <row r="125" spans="1:62" ht="120" customHeight="1" x14ac:dyDescent="0.2">
      <c r="A125" s="170" t="s">
        <v>181</v>
      </c>
      <c r="B125" s="132"/>
      <c r="C125" s="150">
        <v>0</v>
      </c>
      <c r="D125" s="150">
        <v>0</v>
      </c>
      <c r="E125" s="133">
        <v>781.2</v>
      </c>
      <c r="F125" s="134" t="s">
        <v>1224</v>
      </c>
      <c r="G125" s="86" t="s">
        <v>356</v>
      </c>
      <c r="H125" s="86" t="s">
        <v>520</v>
      </c>
      <c r="I125" s="89"/>
      <c r="J125" s="90">
        <v>3</v>
      </c>
      <c r="K125" s="86" t="s">
        <v>897</v>
      </c>
      <c r="L125" s="86"/>
      <c r="M125" s="92" t="s">
        <v>140</v>
      </c>
      <c r="N125" s="86" t="s">
        <v>108</v>
      </c>
      <c r="O125" s="163" t="s">
        <v>352</v>
      </c>
      <c r="P125" s="163" t="s">
        <v>353</v>
      </c>
      <c r="Q125" s="91" t="s">
        <v>109</v>
      </c>
      <c r="R125" s="91" t="s">
        <v>207</v>
      </c>
      <c r="S125" s="91" t="s">
        <v>1225</v>
      </c>
      <c r="T125" s="92">
        <v>10</v>
      </c>
      <c r="U125" s="93">
        <v>14</v>
      </c>
      <c r="V125" s="94">
        <v>43934</v>
      </c>
      <c r="W125" s="94">
        <v>46125</v>
      </c>
      <c r="X125" s="95">
        <v>9785171223458</v>
      </c>
      <c r="Y125" s="96">
        <v>128</v>
      </c>
      <c r="Z125" s="97">
        <v>0.42899999999999999</v>
      </c>
      <c r="AA125" s="98" t="s">
        <v>176</v>
      </c>
      <c r="AB125" s="98" t="s">
        <v>222</v>
      </c>
      <c r="AC125" s="98" t="s">
        <v>177</v>
      </c>
      <c r="AD125" s="91" t="s">
        <v>110</v>
      </c>
      <c r="AE125" s="135" t="s">
        <v>118</v>
      </c>
      <c r="AF125" s="168"/>
      <c r="AG125" s="98" t="s">
        <v>386</v>
      </c>
      <c r="AH125" s="98"/>
      <c r="AI125" s="86" t="s">
        <v>521</v>
      </c>
      <c r="AJ125" s="101" t="s">
        <v>169</v>
      </c>
      <c r="AK125" s="91"/>
      <c r="AL125" s="100" t="s">
        <v>1226</v>
      </c>
      <c r="AM125" s="86" t="s">
        <v>152</v>
      </c>
      <c r="AN125" s="86" t="s">
        <v>144</v>
      </c>
      <c r="AO125" s="143">
        <f t="shared" si="3"/>
        <v>0</v>
      </c>
      <c r="AP125" s="85" t="s">
        <v>1227</v>
      </c>
      <c r="AQ125" s="100" t="s">
        <v>145</v>
      </c>
      <c r="AR125" s="97" t="s">
        <v>127</v>
      </c>
      <c r="AV125" s="99"/>
      <c r="AW125" s="159" t="s">
        <v>1228</v>
      </c>
      <c r="AX125" s="102"/>
      <c r="AY125" s="157" t="s">
        <v>1229</v>
      </c>
      <c r="AZ125" s="159"/>
      <c r="BF125" s="103">
        <v>46140</v>
      </c>
      <c r="BG125" s="46"/>
      <c r="BH125" s="46"/>
      <c r="BI125" s="46">
        <f t="shared" si="4"/>
        <v>0</v>
      </c>
      <c r="BJ125" s="46">
        <f t="shared" si="5"/>
        <v>0</v>
      </c>
    </row>
    <row r="126" spans="1:62" ht="120" customHeight="1" x14ac:dyDescent="0.2">
      <c r="A126" s="170" t="s">
        <v>181</v>
      </c>
      <c r="B126" s="132"/>
      <c r="C126" s="150">
        <v>0</v>
      </c>
      <c r="D126" s="150">
        <v>0</v>
      </c>
      <c r="E126" s="133">
        <v>875.7</v>
      </c>
      <c r="F126" s="134" t="s">
        <v>1230</v>
      </c>
      <c r="G126" s="86" t="s">
        <v>1231</v>
      </c>
      <c r="H126" s="86" t="s">
        <v>477</v>
      </c>
      <c r="I126" s="89"/>
      <c r="J126" s="90" t="s">
        <v>196</v>
      </c>
      <c r="K126" s="86" t="s">
        <v>897</v>
      </c>
      <c r="L126" s="86"/>
      <c r="M126" s="92" t="s">
        <v>140</v>
      </c>
      <c r="N126" s="86" t="s">
        <v>108</v>
      </c>
      <c r="O126" s="163" t="s">
        <v>167</v>
      </c>
      <c r="P126" s="163" t="s">
        <v>451</v>
      </c>
      <c r="Q126" s="91" t="s">
        <v>109</v>
      </c>
      <c r="R126" s="91" t="s">
        <v>207</v>
      </c>
      <c r="S126" s="91" t="s">
        <v>1232</v>
      </c>
      <c r="T126" s="92">
        <v>10</v>
      </c>
      <c r="U126" s="93">
        <v>10</v>
      </c>
      <c r="V126" s="94">
        <v>46136</v>
      </c>
      <c r="W126" s="94">
        <v>46136</v>
      </c>
      <c r="X126" s="95">
        <v>9785171848927</v>
      </c>
      <c r="Y126" s="96">
        <v>96</v>
      </c>
      <c r="Z126" s="97">
        <v>0.57399999999999995</v>
      </c>
      <c r="AA126" s="98" t="s">
        <v>157</v>
      </c>
      <c r="AB126" s="98" t="s">
        <v>202</v>
      </c>
      <c r="AC126" s="98" t="s">
        <v>158</v>
      </c>
      <c r="AD126" s="91" t="s">
        <v>110</v>
      </c>
      <c r="AE126" s="169" t="s">
        <v>197</v>
      </c>
      <c r="AF126" s="168"/>
      <c r="AG126" s="98" t="s">
        <v>484</v>
      </c>
      <c r="AH126" s="98"/>
      <c r="AI126" s="86" t="s">
        <v>478</v>
      </c>
      <c r="AJ126" s="101" t="s">
        <v>151</v>
      </c>
      <c r="AK126" s="91" t="s">
        <v>1233</v>
      </c>
      <c r="AL126" s="100" t="s">
        <v>1234</v>
      </c>
      <c r="AM126" s="86" t="s">
        <v>152</v>
      </c>
      <c r="AN126" s="86" t="s">
        <v>144</v>
      </c>
      <c r="AO126" s="143">
        <f t="shared" si="3"/>
        <v>0</v>
      </c>
      <c r="AP126" s="85" t="s">
        <v>1235</v>
      </c>
      <c r="AQ126" s="100" t="s">
        <v>149</v>
      </c>
      <c r="AR126" s="97" t="s">
        <v>127</v>
      </c>
      <c r="AV126" s="99"/>
      <c r="AW126" s="159" t="s">
        <v>1236</v>
      </c>
      <c r="AX126" s="102" t="s">
        <v>1237</v>
      </c>
      <c r="AY126" s="157" t="s">
        <v>1238</v>
      </c>
      <c r="AZ126" s="159"/>
      <c r="BF126" s="103">
        <v>46140</v>
      </c>
      <c r="BG126" s="46"/>
      <c r="BH126" s="46"/>
      <c r="BI126" s="46">
        <f t="shared" si="4"/>
        <v>0</v>
      </c>
      <c r="BJ126" s="46">
        <f t="shared" si="5"/>
        <v>0</v>
      </c>
    </row>
    <row r="127" spans="1:62" ht="120" customHeight="1" x14ac:dyDescent="0.2">
      <c r="A127" s="170" t="s">
        <v>181</v>
      </c>
      <c r="B127" s="132"/>
      <c r="C127" s="150">
        <v>0</v>
      </c>
      <c r="D127" s="150">
        <v>0</v>
      </c>
      <c r="E127" s="133">
        <v>317.10000000000002</v>
      </c>
      <c r="F127" s="134" t="s">
        <v>683</v>
      </c>
      <c r="G127" s="86" t="s">
        <v>684</v>
      </c>
      <c r="H127" s="86" t="s">
        <v>685</v>
      </c>
      <c r="I127" s="89"/>
      <c r="J127" s="90" t="s">
        <v>196</v>
      </c>
      <c r="K127" s="86"/>
      <c r="L127" s="86"/>
      <c r="M127" s="92" t="s">
        <v>140</v>
      </c>
      <c r="N127" s="86" t="s">
        <v>108</v>
      </c>
      <c r="O127" s="163" t="s">
        <v>167</v>
      </c>
      <c r="P127" s="163" t="s">
        <v>451</v>
      </c>
      <c r="Q127" s="91" t="s">
        <v>109</v>
      </c>
      <c r="R127" s="91" t="s">
        <v>207</v>
      </c>
      <c r="S127" s="91" t="s">
        <v>686</v>
      </c>
      <c r="T127" s="92">
        <v>10</v>
      </c>
      <c r="U127" s="93">
        <v>20</v>
      </c>
      <c r="V127" s="94">
        <v>46134</v>
      </c>
      <c r="W127" s="94">
        <v>46134</v>
      </c>
      <c r="X127" s="95">
        <v>9785171819910</v>
      </c>
      <c r="Y127" s="96">
        <v>160</v>
      </c>
      <c r="Z127" s="97">
        <v>0.19600000000000001</v>
      </c>
      <c r="AA127" s="98" t="s">
        <v>147</v>
      </c>
      <c r="AB127" s="98" t="s">
        <v>240</v>
      </c>
      <c r="AC127" s="98" t="s">
        <v>148</v>
      </c>
      <c r="AD127" s="91" t="s">
        <v>110</v>
      </c>
      <c r="AE127" s="169" t="s">
        <v>197</v>
      </c>
      <c r="AF127" s="168"/>
      <c r="AG127" s="98" t="s">
        <v>534</v>
      </c>
      <c r="AH127" s="98"/>
      <c r="AI127" s="86" t="s">
        <v>687</v>
      </c>
      <c r="AJ127" s="101" t="s">
        <v>497</v>
      </c>
      <c r="AK127" s="91"/>
      <c r="AL127" s="100" t="s">
        <v>688</v>
      </c>
      <c r="AM127" s="86" t="s">
        <v>530</v>
      </c>
      <c r="AN127" s="86" t="s">
        <v>144</v>
      </c>
      <c r="AO127" s="143">
        <f t="shared" si="3"/>
        <v>0</v>
      </c>
      <c r="AP127" s="85" t="s">
        <v>689</v>
      </c>
      <c r="AQ127" s="100" t="s">
        <v>159</v>
      </c>
      <c r="AR127" s="97" t="s">
        <v>127</v>
      </c>
      <c r="AV127" s="99"/>
      <c r="AW127" s="159" t="s">
        <v>690</v>
      </c>
      <c r="AX127" s="102" t="s">
        <v>691</v>
      </c>
      <c r="AY127" s="157" t="s">
        <v>691</v>
      </c>
      <c r="AZ127" s="159"/>
      <c r="BA127" s="24" t="s">
        <v>585</v>
      </c>
      <c r="BF127" s="103">
        <v>46139</v>
      </c>
      <c r="BG127" s="46"/>
      <c r="BH127" s="46"/>
      <c r="BI127" s="46">
        <f t="shared" si="4"/>
        <v>0</v>
      </c>
      <c r="BJ127" s="46">
        <f t="shared" si="5"/>
        <v>0</v>
      </c>
    </row>
    <row r="128" spans="1:62" ht="120" customHeight="1" x14ac:dyDescent="0.2">
      <c r="A128" s="170" t="s">
        <v>181</v>
      </c>
      <c r="B128" s="132"/>
      <c r="C128" s="150">
        <v>0</v>
      </c>
      <c r="D128" s="150">
        <v>0</v>
      </c>
      <c r="E128" s="133">
        <v>693</v>
      </c>
      <c r="F128" s="134" t="s">
        <v>1887</v>
      </c>
      <c r="G128" s="86" t="s">
        <v>510</v>
      </c>
      <c r="H128" s="86" t="s">
        <v>466</v>
      </c>
      <c r="I128" s="89"/>
      <c r="J128" s="90">
        <v>3</v>
      </c>
      <c r="K128" s="86"/>
      <c r="L128" s="86"/>
      <c r="M128" s="92" t="s">
        <v>140</v>
      </c>
      <c r="N128" s="86" t="s">
        <v>108</v>
      </c>
      <c r="O128" s="163" t="s">
        <v>167</v>
      </c>
      <c r="P128" s="163" t="s">
        <v>168</v>
      </c>
      <c r="Q128" s="91" t="s">
        <v>109</v>
      </c>
      <c r="R128" s="91" t="s">
        <v>207</v>
      </c>
      <c r="S128" s="91" t="s">
        <v>1888</v>
      </c>
      <c r="T128" s="92">
        <v>10</v>
      </c>
      <c r="U128" s="93">
        <v>8</v>
      </c>
      <c r="V128" s="94">
        <v>45110</v>
      </c>
      <c r="W128" s="94">
        <v>46139</v>
      </c>
      <c r="X128" s="95">
        <v>9785171575601</v>
      </c>
      <c r="Y128" s="96">
        <v>256</v>
      </c>
      <c r="Z128" s="97">
        <v>0.433</v>
      </c>
      <c r="AA128" s="98" t="s">
        <v>176</v>
      </c>
      <c r="AB128" s="98" t="s">
        <v>279</v>
      </c>
      <c r="AC128" s="98" t="s">
        <v>177</v>
      </c>
      <c r="AD128" s="91" t="s">
        <v>110</v>
      </c>
      <c r="AE128" s="135" t="s">
        <v>118</v>
      </c>
      <c r="AF128" s="168"/>
      <c r="AG128" s="98" t="s">
        <v>386</v>
      </c>
      <c r="AH128" s="98"/>
      <c r="AI128" s="86" t="s">
        <v>467</v>
      </c>
      <c r="AJ128" s="101" t="s">
        <v>143</v>
      </c>
      <c r="AK128" s="91"/>
      <c r="AL128" s="100" t="s">
        <v>1889</v>
      </c>
      <c r="AM128" s="86" t="s">
        <v>152</v>
      </c>
      <c r="AN128" s="86" t="s">
        <v>144</v>
      </c>
      <c r="AO128" s="143">
        <f t="shared" si="3"/>
        <v>0</v>
      </c>
      <c r="AP128" s="85" t="s">
        <v>1890</v>
      </c>
      <c r="AQ128" s="100" t="s">
        <v>149</v>
      </c>
      <c r="AR128" s="97" t="s">
        <v>127</v>
      </c>
      <c r="AV128" s="99"/>
      <c r="AW128" s="159" t="s">
        <v>1891</v>
      </c>
      <c r="AX128" s="102" t="s">
        <v>1892</v>
      </c>
      <c r="AY128" s="157" t="s">
        <v>1893</v>
      </c>
      <c r="AZ128" s="159"/>
      <c r="BF128" s="103">
        <v>46142</v>
      </c>
      <c r="BG128" s="46"/>
      <c r="BH128" s="46"/>
      <c r="BI128" s="46">
        <f t="shared" si="4"/>
        <v>0</v>
      </c>
      <c r="BJ128" s="46">
        <f t="shared" si="5"/>
        <v>0</v>
      </c>
    </row>
    <row r="129" spans="1:62" ht="120" customHeight="1" x14ac:dyDescent="0.2">
      <c r="A129" s="170" t="s">
        <v>181</v>
      </c>
      <c r="B129" s="132"/>
      <c r="C129" s="150">
        <v>0</v>
      </c>
      <c r="D129" s="150">
        <v>0</v>
      </c>
      <c r="E129" s="133">
        <v>957.6</v>
      </c>
      <c r="F129" s="134" t="s">
        <v>2204</v>
      </c>
      <c r="G129" s="86" t="s">
        <v>2205</v>
      </c>
      <c r="H129" s="86" t="s">
        <v>2206</v>
      </c>
      <c r="I129" s="89"/>
      <c r="J129" s="90" t="s">
        <v>196</v>
      </c>
      <c r="K129" s="86"/>
      <c r="L129" s="86"/>
      <c r="M129" s="92" t="s">
        <v>153</v>
      </c>
      <c r="N129" s="86" t="s">
        <v>108</v>
      </c>
      <c r="O129" s="163" t="s">
        <v>310</v>
      </c>
      <c r="P129" s="163" t="s">
        <v>2207</v>
      </c>
      <c r="Q129" s="91" t="s">
        <v>109</v>
      </c>
      <c r="R129" s="91" t="s">
        <v>207</v>
      </c>
      <c r="S129" s="91" t="s">
        <v>2208</v>
      </c>
      <c r="T129" s="92">
        <v>10</v>
      </c>
      <c r="U129" s="93">
        <v>10</v>
      </c>
      <c r="V129" s="94">
        <v>46138</v>
      </c>
      <c r="W129" s="94">
        <v>46138</v>
      </c>
      <c r="X129" s="95">
        <v>9785171800758</v>
      </c>
      <c r="Y129" s="96">
        <v>160</v>
      </c>
      <c r="Z129" s="97">
        <v>0.34100000000000003</v>
      </c>
      <c r="AA129" s="98" t="s">
        <v>170</v>
      </c>
      <c r="AB129" s="98" t="s">
        <v>161</v>
      </c>
      <c r="AC129" s="98" t="s">
        <v>171</v>
      </c>
      <c r="AD129" s="91" t="s">
        <v>110</v>
      </c>
      <c r="AE129" s="169" t="s">
        <v>197</v>
      </c>
      <c r="AF129" s="168"/>
      <c r="AG129" s="98" t="s">
        <v>2209</v>
      </c>
      <c r="AH129" s="98"/>
      <c r="AI129" s="86" t="s">
        <v>2210</v>
      </c>
      <c r="AJ129" s="101" t="s">
        <v>156</v>
      </c>
      <c r="AK129" s="91" t="s">
        <v>2211</v>
      </c>
      <c r="AL129" s="100" t="s">
        <v>2212</v>
      </c>
      <c r="AM129" s="86" t="s">
        <v>247</v>
      </c>
      <c r="AN129" s="86" t="s">
        <v>155</v>
      </c>
      <c r="AO129" s="143">
        <f t="shared" si="3"/>
        <v>0</v>
      </c>
      <c r="AP129" s="85" t="s">
        <v>2213</v>
      </c>
      <c r="AQ129" s="100" t="s">
        <v>156</v>
      </c>
      <c r="AR129" s="97" t="s">
        <v>127</v>
      </c>
      <c r="AV129" s="99"/>
      <c r="AW129" s="159" t="s">
        <v>2214</v>
      </c>
      <c r="AX129" s="102" t="s">
        <v>2215</v>
      </c>
      <c r="AY129" s="157" t="s">
        <v>2216</v>
      </c>
      <c r="AZ129" s="159"/>
      <c r="BF129" s="103">
        <v>46146</v>
      </c>
      <c r="BG129" s="46"/>
      <c r="BH129" s="46"/>
      <c r="BI129" s="46">
        <f t="shared" si="4"/>
        <v>0</v>
      </c>
      <c r="BJ129" s="46">
        <f t="shared" si="5"/>
        <v>0</v>
      </c>
    </row>
    <row r="130" spans="1:62" ht="120" customHeight="1" x14ac:dyDescent="0.2">
      <c r="A130" s="170" t="s">
        <v>181</v>
      </c>
      <c r="B130" s="132"/>
      <c r="C130" s="150">
        <v>0</v>
      </c>
      <c r="D130" s="150">
        <v>0</v>
      </c>
      <c r="E130" s="133">
        <v>674.1</v>
      </c>
      <c r="F130" s="134" t="s">
        <v>692</v>
      </c>
      <c r="G130" s="86" t="s">
        <v>543</v>
      </c>
      <c r="H130" s="86" t="s">
        <v>693</v>
      </c>
      <c r="I130" s="89"/>
      <c r="J130" s="90">
        <v>2</v>
      </c>
      <c r="K130" s="86"/>
      <c r="L130" s="86"/>
      <c r="M130" s="92" t="s">
        <v>153</v>
      </c>
      <c r="N130" s="86" t="s">
        <v>108</v>
      </c>
      <c r="O130" s="163" t="s">
        <v>163</v>
      </c>
      <c r="P130" s="163" t="s">
        <v>163</v>
      </c>
      <c r="Q130" s="91" t="s">
        <v>109</v>
      </c>
      <c r="R130" s="91" t="s">
        <v>207</v>
      </c>
      <c r="S130" s="91" t="s">
        <v>694</v>
      </c>
      <c r="T130" s="92">
        <v>10</v>
      </c>
      <c r="U130" s="93">
        <v>12</v>
      </c>
      <c r="V130" s="94">
        <v>43748</v>
      </c>
      <c r="W130" s="94">
        <v>46135</v>
      </c>
      <c r="X130" s="95">
        <v>9785171149307</v>
      </c>
      <c r="Y130" s="96">
        <v>288</v>
      </c>
      <c r="Z130" s="97">
        <v>0.317</v>
      </c>
      <c r="AA130" s="98" t="s">
        <v>147</v>
      </c>
      <c r="AB130" s="98" t="s">
        <v>162</v>
      </c>
      <c r="AC130" s="98" t="s">
        <v>148</v>
      </c>
      <c r="AD130" s="91" t="s">
        <v>110</v>
      </c>
      <c r="AE130" s="135" t="s">
        <v>118</v>
      </c>
      <c r="AF130" s="168"/>
      <c r="AG130" s="98" t="s">
        <v>239</v>
      </c>
      <c r="AH130" s="98"/>
      <c r="AI130" s="86" t="s">
        <v>695</v>
      </c>
      <c r="AJ130" s="101"/>
      <c r="AK130" s="91" t="s">
        <v>696</v>
      </c>
      <c r="AL130" s="100" t="s">
        <v>697</v>
      </c>
      <c r="AM130" s="86" t="s">
        <v>268</v>
      </c>
      <c r="AN130" s="86" t="s">
        <v>155</v>
      </c>
      <c r="AO130" s="143">
        <f t="shared" si="3"/>
        <v>0</v>
      </c>
      <c r="AP130" s="85" t="s">
        <v>698</v>
      </c>
      <c r="AQ130" s="100" t="s">
        <v>111</v>
      </c>
      <c r="AR130" s="97" t="s">
        <v>127</v>
      </c>
      <c r="AV130" s="99"/>
      <c r="AW130" s="159" t="s">
        <v>699</v>
      </c>
      <c r="AX130" s="102"/>
      <c r="AY130" s="157" t="s">
        <v>700</v>
      </c>
      <c r="AZ130" s="159"/>
      <c r="BA130" s="24" t="s">
        <v>585</v>
      </c>
      <c r="BF130" s="103">
        <v>46139</v>
      </c>
      <c r="BG130" s="46"/>
      <c r="BH130" s="46"/>
      <c r="BI130" s="46">
        <f t="shared" si="4"/>
        <v>0</v>
      </c>
      <c r="BJ130" s="46">
        <f t="shared" si="5"/>
        <v>0</v>
      </c>
    </row>
    <row r="131" spans="1:62" ht="120" customHeight="1" x14ac:dyDescent="0.2">
      <c r="A131" s="170" t="s">
        <v>181</v>
      </c>
      <c r="B131" s="132"/>
      <c r="C131" s="150">
        <v>0</v>
      </c>
      <c r="D131" s="150">
        <v>0</v>
      </c>
      <c r="E131" s="133">
        <v>648.9</v>
      </c>
      <c r="F131" s="134" t="s">
        <v>479</v>
      </c>
      <c r="G131" s="86" t="s">
        <v>348</v>
      </c>
      <c r="H131" s="86" t="s">
        <v>1239</v>
      </c>
      <c r="I131" s="89"/>
      <c r="J131" s="90">
        <v>2</v>
      </c>
      <c r="K131" s="86" t="s">
        <v>897</v>
      </c>
      <c r="L131" s="86"/>
      <c r="M131" s="92" t="s">
        <v>153</v>
      </c>
      <c r="N131" s="86" t="s">
        <v>108</v>
      </c>
      <c r="O131" s="163" t="s">
        <v>183</v>
      </c>
      <c r="P131" s="163" t="s">
        <v>183</v>
      </c>
      <c r="Q131" s="91" t="s">
        <v>109</v>
      </c>
      <c r="R131" s="91" t="s">
        <v>207</v>
      </c>
      <c r="S131" s="91" t="s">
        <v>1240</v>
      </c>
      <c r="T131" s="92">
        <v>10</v>
      </c>
      <c r="U131" s="93">
        <v>6</v>
      </c>
      <c r="V131" s="94">
        <v>42248</v>
      </c>
      <c r="W131" s="94">
        <v>46136</v>
      </c>
      <c r="X131" s="95">
        <v>9785170933143</v>
      </c>
      <c r="Y131" s="96">
        <v>384</v>
      </c>
      <c r="Z131" s="97">
        <v>0.37</v>
      </c>
      <c r="AA131" s="98" t="s">
        <v>147</v>
      </c>
      <c r="AB131" s="98" t="s">
        <v>175</v>
      </c>
      <c r="AC131" s="98" t="s">
        <v>148</v>
      </c>
      <c r="AD131" s="91" t="s">
        <v>110</v>
      </c>
      <c r="AE131" s="135" t="s">
        <v>118</v>
      </c>
      <c r="AF131" s="168"/>
      <c r="AG131" s="98" t="s">
        <v>255</v>
      </c>
      <c r="AH131" s="98"/>
      <c r="AI131" s="86" t="s">
        <v>1239</v>
      </c>
      <c r="AJ131" s="101"/>
      <c r="AK131" s="91"/>
      <c r="AL131" s="100" t="s">
        <v>1241</v>
      </c>
      <c r="AM131" s="86" t="s">
        <v>268</v>
      </c>
      <c r="AN131" s="86" t="s">
        <v>155</v>
      </c>
      <c r="AO131" s="143">
        <f t="shared" si="3"/>
        <v>0</v>
      </c>
      <c r="AP131" s="85" t="s">
        <v>1242</v>
      </c>
      <c r="AQ131" s="100" t="s">
        <v>156</v>
      </c>
      <c r="AR131" s="97" t="s">
        <v>127</v>
      </c>
      <c r="AV131" s="99"/>
      <c r="AW131" s="159" t="s">
        <v>1243</v>
      </c>
      <c r="AX131" s="102" t="s">
        <v>480</v>
      </c>
      <c r="AY131" s="157" t="s">
        <v>1244</v>
      </c>
      <c r="AZ131" s="159"/>
      <c r="BF131" s="103">
        <v>46140</v>
      </c>
      <c r="BG131" s="46"/>
      <c r="BH131" s="46"/>
      <c r="BI131" s="46">
        <f t="shared" si="4"/>
        <v>0</v>
      </c>
      <c r="BJ131" s="46">
        <f t="shared" si="5"/>
        <v>0</v>
      </c>
    </row>
    <row r="132" spans="1:62" ht="120" customHeight="1" x14ac:dyDescent="0.2">
      <c r="A132" s="170" t="s">
        <v>181</v>
      </c>
      <c r="B132" s="132"/>
      <c r="C132" s="150">
        <v>0</v>
      </c>
      <c r="D132" s="150">
        <v>0</v>
      </c>
      <c r="E132" s="133">
        <v>781.2</v>
      </c>
      <c r="F132" s="134" t="s">
        <v>701</v>
      </c>
      <c r="G132" s="86" t="s">
        <v>702</v>
      </c>
      <c r="H132" s="86" t="s">
        <v>703</v>
      </c>
      <c r="I132" s="89"/>
      <c r="J132" s="90" t="s">
        <v>196</v>
      </c>
      <c r="K132" s="86"/>
      <c r="L132" s="86"/>
      <c r="M132" s="92" t="s">
        <v>135</v>
      </c>
      <c r="N132" s="86" t="s">
        <v>108</v>
      </c>
      <c r="O132" s="163" t="s">
        <v>344</v>
      </c>
      <c r="P132" s="163" t="s">
        <v>345</v>
      </c>
      <c r="Q132" s="91" t="s">
        <v>109</v>
      </c>
      <c r="R132" s="91" t="s">
        <v>207</v>
      </c>
      <c r="S132" s="91" t="s">
        <v>704</v>
      </c>
      <c r="T132" s="92">
        <v>10</v>
      </c>
      <c r="U132" s="93">
        <v>10</v>
      </c>
      <c r="V132" s="94">
        <v>46134</v>
      </c>
      <c r="W132" s="94">
        <v>46134</v>
      </c>
      <c r="X132" s="95">
        <v>9785171624415</v>
      </c>
      <c r="Y132" s="96">
        <v>208</v>
      </c>
      <c r="Z132" s="97">
        <v>0.32600000000000001</v>
      </c>
      <c r="AA132" s="98" t="s">
        <v>170</v>
      </c>
      <c r="AB132" s="98" t="s">
        <v>192</v>
      </c>
      <c r="AC132" s="98" t="s">
        <v>171</v>
      </c>
      <c r="AD132" s="91" t="s">
        <v>110</v>
      </c>
      <c r="AE132" s="169" t="s">
        <v>197</v>
      </c>
      <c r="AF132" s="168"/>
      <c r="AG132" s="98" t="s">
        <v>455</v>
      </c>
      <c r="AH132" s="98"/>
      <c r="AI132" s="86" t="s">
        <v>703</v>
      </c>
      <c r="AJ132" s="101"/>
      <c r="AK132" s="91"/>
      <c r="AL132" s="100" t="s">
        <v>705</v>
      </c>
      <c r="AM132" s="86" t="s">
        <v>251</v>
      </c>
      <c r="AN132" s="86" t="s">
        <v>233</v>
      </c>
      <c r="AO132" s="143">
        <f t="shared" si="3"/>
        <v>0</v>
      </c>
      <c r="AP132" s="85" t="s">
        <v>706</v>
      </c>
      <c r="AQ132" s="100" t="s">
        <v>159</v>
      </c>
      <c r="AR132" s="97" t="s">
        <v>127</v>
      </c>
      <c r="AV132" s="99"/>
      <c r="AW132" s="159" t="s">
        <v>707</v>
      </c>
      <c r="AX132" s="102" t="s">
        <v>708</v>
      </c>
      <c r="AY132" s="157" t="s">
        <v>708</v>
      </c>
      <c r="AZ132" s="159"/>
      <c r="BA132" s="24" t="s">
        <v>585</v>
      </c>
      <c r="BF132" s="103">
        <v>46139</v>
      </c>
      <c r="BG132" s="46"/>
      <c r="BH132" s="46"/>
      <c r="BI132" s="46">
        <f t="shared" si="4"/>
        <v>0</v>
      </c>
      <c r="BJ132" s="46">
        <f t="shared" si="5"/>
        <v>0</v>
      </c>
    </row>
    <row r="133" spans="1:62" ht="120" customHeight="1" x14ac:dyDescent="0.2">
      <c r="A133" s="170" t="s">
        <v>181</v>
      </c>
      <c r="B133" s="132"/>
      <c r="C133" s="150">
        <v>0</v>
      </c>
      <c r="D133" s="150">
        <v>0</v>
      </c>
      <c r="E133" s="133">
        <v>781.2</v>
      </c>
      <c r="F133" s="134" t="s">
        <v>2217</v>
      </c>
      <c r="G133" s="86" t="s">
        <v>2218</v>
      </c>
      <c r="H133" s="86" t="s">
        <v>2219</v>
      </c>
      <c r="I133" s="89"/>
      <c r="J133" s="90" t="s">
        <v>196</v>
      </c>
      <c r="K133" s="86"/>
      <c r="L133" s="86"/>
      <c r="M133" s="92" t="s">
        <v>135</v>
      </c>
      <c r="N133" s="86" t="s">
        <v>108</v>
      </c>
      <c r="O133" s="163" t="s">
        <v>223</v>
      </c>
      <c r="P133" s="163" t="s">
        <v>224</v>
      </c>
      <c r="Q133" s="91" t="s">
        <v>109</v>
      </c>
      <c r="R133" s="91" t="s">
        <v>207</v>
      </c>
      <c r="S133" s="91" t="s">
        <v>2220</v>
      </c>
      <c r="T133" s="92">
        <v>10</v>
      </c>
      <c r="U133" s="93">
        <v>18</v>
      </c>
      <c r="V133" s="94">
        <v>46141</v>
      </c>
      <c r="W133" s="94">
        <v>46141</v>
      </c>
      <c r="X133" s="95">
        <v>9785171839635</v>
      </c>
      <c r="Y133" s="96">
        <v>272</v>
      </c>
      <c r="Z133" s="97">
        <v>0.32200000000000001</v>
      </c>
      <c r="AA133" s="98" t="s">
        <v>170</v>
      </c>
      <c r="AB133" s="98" t="s">
        <v>290</v>
      </c>
      <c r="AC133" s="98" t="s">
        <v>171</v>
      </c>
      <c r="AD133" s="91" t="s">
        <v>110</v>
      </c>
      <c r="AE133" s="169" t="s">
        <v>197</v>
      </c>
      <c r="AF133" s="168"/>
      <c r="AG133" s="98" t="s">
        <v>427</v>
      </c>
      <c r="AH133" s="98"/>
      <c r="AI133" s="86" t="s">
        <v>2221</v>
      </c>
      <c r="AJ133" s="101"/>
      <c r="AK133" s="91"/>
      <c r="AL133" s="100" t="s">
        <v>2222</v>
      </c>
      <c r="AM133" s="86" t="s">
        <v>370</v>
      </c>
      <c r="AN133" s="86" t="s">
        <v>233</v>
      </c>
      <c r="AO133" s="143">
        <f t="shared" si="3"/>
        <v>0</v>
      </c>
      <c r="AP133" s="85" t="s">
        <v>2223</v>
      </c>
      <c r="AQ133" s="100" t="s">
        <v>111</v>
      </c>
      <c r="AR133" s="97" t="s">
        <v>127</v>
      </c>
      <c r="AV133" s="99"/>
      <c r="AW133" s="159" t="s">
        <v>2224</v>
      </c>
      <c r="AX133" s="102"/>
      <c r="AY133" s="157" t="s">
        <v>2225</v>
      </c>
      <c r="AZ133" s="159"/>
      <c r="BF133" s="103">
        <v>46146</v>
      </c>
      <c r="BG133" s="46"/>
      <c r="BH133" s="46"/>
      <c r="BI133" s="46">
        <f t="shared" si="4"/>
        <v>0</v>
      </c>
      <c r="BJ133" s="46">
        <f t="shared" si="5"/>
        <v>0</v>
      </c>
    </row>
    <row r="134" spans="1:62" ht="120" customHeight="1" x14ac:dyDescent="0.2">
      <c r="A134" s="170" t="s">
        <v>181</v>
      </c>
      <c r="B134" s="132"/>
      <c r="C134" s="150">
        <v>0</v>
      </c>
      <c r="D134" s="150">
        <v>0</v>
      </c>
      <c r="E134" s="133">
        <v>497.70000000000005</v>
      </c>
      <c r="F134" s="134" t="s">
        <v>1245</v>
      </c>
      <c r="G134" s="86" t="s">
        <v>1246</v>
      </c>
      <c r="H134" s="86" t="s">
        <v>1247</v>
      </c>
      <c r="I134" s="89"/>
      <c r="J134" s="90">
        <v>5</v>
      </c>
      <c r="K134" s="86" t="s">
        <v>897</v>
      </c>
      <c r="L134" s="86"/>
      <c r="M134" s="92" t="s">
        <v>153</v>
      </c>
      <c r="N134" s="86" t="s">
        <v>108</v>
      </c>
      <c r="O134" s="163" t="s">
        <v>187</v>
      </c>
      <c r="P134" s="163" t="s">
        <v>187</v>
      </c>
      <c r="Q134" s="91" t="s">
        <v>109</v>
      </c>
      <c r="R134" s="91" t="s">
        <v>207</v>
      </c>
      <c r="S134" s="91" t="s">
        <v>1248</v>
      </c>
      <c r="T134" s="92">
        <v>10</v>
      </c>
      <c r="U134" s="93">
        <v>12</v>
      </c>
      <c r="V134" s="94">
        <v>41964</v>
      </c>
      <c r="W134" s="94">
        <v>46135</v>
      </c>
      <c r="X134" s="95">
        <v>9785170870882</v>
      </c>
      <c r="Y134" s="96">
        <v>320</v>
      </c>
      <c r="Z134" s="97">
        <v>0.26</v>
      </c>
      <c r="AA134" s="98" t="s">
        <v>147</v>
      </c>
      <c r="AB134" s="98" t="s">
        <v>175</v>
      </c>
      <c r="AC134" s="98" t="s">
        <v>148</v>
      </c>
      <c r="AD134" s="91" t="s">
        <v>110</v>
      </c>
      <c r="AE134" s="135" t="s">
        <v>118</v>
      </c>
      <c r="AF134" s="168"/>
      <c r="AG134" s="98" t="s">
        <v>347</v>
      </c>
      <c r="AH134" s="98"/>
      <c r="AI134" s="86" t="s">
        <v>1247</v>
      </c>
      <c r="AJ134" s="101"/>
      <c r="AK134" s="91"/>
      <c r="AL134" s="100" t="s">
        <v>1249</v>
      </c>
      <c r="AM134" s="86" t="s">
        <v>343</v>
      </c>
      <c r="AN134" s="86" t="s">
        <v>233</v>
      </c>
      <c r="AO134" s="143">
        <f t="shared" si="3"/>
        <v>0</v>
      </c>
      <c r="AP134" s="85" t="s">
        <v>1250</v>
      </c>
      <c r="AQ134" s="100" t="s">
        <v>159</v>
      </c>
      <c r="AR134" s="97" t="s">
        <v>127</v>
      </c>
      <c r="AV134" s="99"/>
      <c r="AW134" s="159" t="s">
        <v>1251</v>
      </c>
      <c r="AX134" s="102" t="s">
        <v>1252</v>
      </c>
      <c r="AY134" s="157" t="s">
        <v>1253</v>
      </c>
      <c r="AZ134" s="159"/>
      <c r="BF134" s="103">
        <v>46140</v>
      </c>
      <c r="BG134" s="46"/>
      <c r="BH134" s="46"/>
      <c r="BI134" s="46">
        <f t="shared" si="4"/>
        <v>0</v>
      </c>
      <c r="BJ134" s="46">
        <f t="shared" si="5"/>
        <v>0</v>
      </c>
    </row>
    <row r="135" spans="1:62" ht="120" customHeight="1" x14ac:dyDescent="0.2">
      <c r="A135" s="170" t="s">
        <v>181</v>
      </c>
      <c r="B135" s="132"/>
      <c r="C135" s="150">
        <v>0</v>
      </c>
      <c r="D135" s="150">
        <v>0</v>
      </c>
      <c r="E135" s="133">
        <v>516.6</v>
      </c>
      <c r="F135" s="134" t="s">
        <v>1641</v>
      </c>
      <c r="G135" s="86" t="s">
        <v>1642</v>
      </c>
      <c r="H135" s="86" t="s">
        <v>1643</v>
      </c>
      <c r="I135" s="89"/>
      <c r="J135" s="90" t="s">
        <v>196</v>
      </c>
      <c r="K135" s="86"/>
      <c r="L135" s="86"/>
      <c r="M135" s="92" t="s">
        <v>135</v>
      </c>
      <c r="N135" s="86" t="s">
        <v>108</v>
      </c>
      <c r="O135" s="163" t="s">
        <v>223</v>
      </c>
      <c r="P135" s="163" t="s">
        <v>224</v>
      </c>
      <c r="Q135" s="91" t="s">
        <v>109</v>
      </c>
      <c r="R135" s="91" t="s">
        <v>207</v>
      </c>
      <c r="S135" s="91" t="s">
        <v>1644</v>
      </c>
      <c r="T135" s="92">
        <v>10</v>
      </c>
      <c r="U135" s="93">
        <v>8</v>
      </c>
      <c r="V135" s="94">
        <v>46136</v>
      </c>
      <c r="W135" s="94">
        <v>46136</v>
      </c>
      <c r="X135" s="95">
        <v>9785171807603</v>
      </c>
      <c r="Y135" s="96">
        <v>256</v>
      </c>
      <c r="Z135" s="97">
        <v>0.28799999999999998</v>
      </c>
      <c r="AA135" s="98" t="s">
        <v>147</v>
      </c>
      <c r="AB135" s="98" t="s">
        <v>193</v>
      </c>
      <c r="AC135" s="98" t="s">
        <v>148</v>
      </c>
      <c r="AD135" s="91" t="s">
        <v>110</v>
      </c>
      <c r="AE135" s="169" t="s">
        <v>197</v>
      </c>
      <c r="AF135" s="168"/>
      <c r="AG135" s="98" t="s">
        <v>245</v>
      </c>
      <c r="AH135" s="98"/>
      <c r="AI135" s="86" t="s">
        <v>1645</v>
      </c>
      <c r="AJ135" s="101"/>
      <c r="AK135" s="91"/>
      <c r="AL135" s="100" t="s">
        <v>1646</v>
      </c>
      <c r="AM135" s="86" t="s">
        <v>232</v>
      </c>
      <c r="AN135" s="86" t="s">
        <v>233</v>
      </c>
      <c r="AO135" s="143">
        <f t="shared" si="3"/>
        <v>0</v>
      </c>
      <c r="AP135" s="85" t="s">
        <v>1647</v>
      </c>
      <c r="AQ135" s="100" t="s">
        <v>111</v>
      </c>
      <c r="AR135" s="97" t="s">
        <v>127</v>
      </c>
      <c r="AV135" s="99"/>
      <c r="AW135" s="159" t="s">
        <v>1648</v>
      </c>
      <c r="AX135" s="102"/>
      <c r="AY135" s="157" t="s">
        <v>1649</v>
      </c>
      <c r="AZ135" s="159"/>
      <c r="BF135" s="103">
        <v>46141</v>
      </c>
      <c r="BG135" s="46"/>
      <c r="BH135" s="46"/>
      <c r="BI135" s="46">
        <f t="shared" si="4"/>
        <v>0</v>
      </c>
      <c r="BJ135" s="46">
        <f t="shared" si="5"/>
        <v>0</v>
      </c>
    </row>
    <row r="136" spans="1:62" ht="120" customHeight="1" x14ac:dyDescent="0.2">
      <c r="A136" s="170" t="s">
        <v>181</v>
      </c>
      <c r="B136" s="132"/>
      <c r="C136" s="150">
        <v>0</v>
      </c>
      <c r="D136" s="150">
        <v>0</v>
      </c>
      <c r="E136" s="133">
        <v>762.30000000000007</v>
      </c>
      <c r="F136" s="134" t="s">
        <v>709</v>
      </c>
      <c r="G136" s="86" t="s">
        <v>515</v>
      </c>
      <c r="H136" s="86" t="s">
        <v>481</v>
      </c>
      <c r="I136" s="89"/>
      <c r="J136" s="90">
        <v>4</v>
      </c>
      <c r="K136" s="86"/>
      <c r="L136" s="86"/>
      <c r="M136" s="92" t="s">
        <v>135</v>
      </c>
      <c r="N136" s="86" t="s">
        <v>108</v>
      </c>
      <c r="O136" s="163" t="s">
        <v>236</v>
      </c>
      <c r="P136" s="163" t="s">
        <v>256</v>
      </c>
      <c r="Q136" s="91" t="s">
        <v>109</v>
      </c>
      <c r="R136" s="91" t="s">
        <v>207</v>
      </c>
      <c r="S136" s="91" t="s">
        <v>710</v>
      </c>
      <c r="T136" s="92">
        <v>10</v>
      </c>
      <c r="U136" s="93">
        <v>14</v>
      </c>
      <c r="V136" s="94">
        <v>45845</v>
      </c>
      <c r="W136" s="94">
        <v>46133</v>
      </c>
      <c r="X136" s="95">
        <v>9785171766276</v>
      </c>
      <c r="Y136" s="96">
        <v>192</v>
      </c>
      <c r="Z136" s="97">
        <v>0.26</v>
      </c>
      <c r="AA136" s="98" t="s">
        <v>277</v>
      </c>
      <c r="AB136" s="98" t="s">
        <v>202</v>
      </c>
      <c r="AC136" s="98" t="s">
        <v>278</v>
      </c>
      <c r="AD136" s="91" t="s">
        <v>275</v>
      </c>
      <c r="AE136" s="135" t="s">
        <v>118</v>
      </c>
      <c r="AF136" s="168"/>
      <c r="AG136" s="98" t="s">
        <v>349</v>
      </c>
      <c r="AH136" s="98"/>
      <c r="AI136" s="86" t="s">
        <v>482</v>
      </c>
      <c r="AJ136" s="101"/>
      <c r="AK136" s="91"/>
      <c r="AL136" s="100" t="s">
        <v>711</v>
      </c>
      <c r="AM136" s="86" t="s">
        <v>264</v>
      </c>
      <c r="AN136" s="86" t="s">
        <v>233</v>
      </c>
      <c r="AO136" s="143">
        <f t="shared" si="3"/>
        <v>0</v>
      </c>
      <c r="AP136" s="85" t="s">
        <v>712</v>
      </c>
      <c r="AQ136" s="100" t="s">
        <v>159</v>
      </c>
      <c r="AR136" s="97" t="s">
        <v>127</v>
      </c>
      <c r="AV136" s="99"/>
      <c r="AW136" s="159" t="s">
        <v>713</v>
      </c>
      <c r="AX136" s="102"/>
      <c r="AY136" s="157" t="s">
        <v>714</v>
      </c>
      <c r="AZ136" s="159"/>
      <c r="BA136" s="24" t="s">
        <v>585</v>
      </c>
      <c r="BF136" s="103">
        <v>46139</v>
      </c>
      <c r="BG136" s="46"/>
      <c r="BH136" s="46"/>
      <c r="BI136" s="46">
        <f t="shared" si="4"/>
        <v>0</v>
      </c>
      <c r="BJ136" s="46">
        <f t="shared" si="5"/>
        <v>0</v>
      </c>
    </row>
    <row r="137" spans="1:62" ht="120" customHeight="1" x14ac:dyDescent="0.2">
      <c r="A137" s="170" t="s">
        <v>181</v>
      </c>
      <c r="B137" s="132"/>
      <c r="C137" s="150">
        <v>0</v>
      </c>
      <c r="D137" s="150">
        <v>0</v>
      </c>
      <c r="E137" s="133">
        <v>1316.7</v>
      </c>
      <c r="F137" s="134" t="s">
        <v>715</v>
      </c>
      <c r="G137" s="86" t="s">
        <v>716</v>
      </c>
      <c r="H137" s="86" t="s">
        <v>717</v>
      </c>
      <c r="I137" s="89"/>
      <c r="J137" s="90" t="s">
        <v>196</v>
      </c>
      <c r="K137" s="86"/>
      <c r="L137" s="86"/>
      <c r="M137" s="92" t="s">
        <v>135</v>
      </c>
      <c r="N137" s="86" t="s">
        <v>108</v>
      </c>
      <c r="O137" s="163" t="s">
        <v>286</v>
      </c>
      <c r="P137" s="163" t="s">
        <v>287</v>
      </c>
      <c r="Q137" s="91" t="s">
        <v>109</v>
      </c>
      <c r="R137" s="91" t="s">
        <v>207</v>
      </c>
      <c r="S137" s="91" t="s">
        <v>718</v>
      </c>
      <c r="T137" s="92">
        <v>10</v>
      </c>
      <c r="U137" s="93">
        <v>6</v>
      </c>
      <c r="V137" s="94">
        <v>46139</v>
      </c>
      <c r="W137" s="94">
        <v>46139</v>
      </c>
      <c r="X137" s="95">
        <v>9785171826703</v>
      </c>
      <c r="Y137" s="96">
        <v>160</v>
      </c>
      <c r="Z137" s="97">
        <v>0.76300000000000001</v>
      </c>
      <c r="AA137" s="98" t="s">
        <v>157</v>
      </c>
      <c r="AB137" s="98" t="s">
        <v>202</v>
      </c>
      <c r="AC137" s="98" t="s">
        <v>158</v>
      </c>
      <c r="AD137" s="91" t="s">
        <v>110</v>
      </c>
      <c r="AE137" s="169" t="s">
        <v>197</v>
      </c>
      <c r="AF137" s="168"/>
      <c r="AG137" s="98" t="s">
        <v>299</v>
      </c>
      <c r="AH137" s="98"/>
      <c r="AI137" s="86" t="s">
        <v>719</v>
      </c>
      <c r="AJ137" s="101"/>
      <c r="AK137" s="91"/>
      <c r="AL137" s="100" t="s">
        <v>720</v>
      </c>
      <c r="AM137" s="86" t="s">
        <v>435</v>
      </c>
      <c r="AN137" s="86" t="s">
        <v>233</v>
      </c>
      <c r="AO137" s="143">
        <f t="shared" si="3"/>
        <v>0</v>
      </c>
      <c r="AP137" s="85" t="s">
        <v>721</v>
      </c>
      <c r="AQ137" s="100" t="s">
        <v>159</v>
      </c>
      <c r="AR137" s="97" t="s">
        <v>127</v>
      </c>
      <c r="AV137" s="99"/>
      <c r="AW137" s="159" t="s">
        <v>722</v>
      </c>
      <c r="AX137" s="102" t="s">
        <v>723</v>
      </c>
      <c r="AY137" s="157" t="s">
        <v>723</v>
      </c>
      <c r="AZ137" s="159"/>
      <c r="BA137" s="24" t="s">
        <v>585</v>
      </c>
      <c r="BF137" s="103">
        <v>46139</v>
      </c>
      <c r="BG137" s="46"/>
      <c r="BH137" s="46"/>
      <c r="BI137" s="46">
        <f t="shared" si="4"/>
        <v>0</v>
      </c>
      <c r="BJ137" s="46">
        <f t="shared" si="5"/>
        <v>0</v>
      </c>
    </row>
    <row r="138" spans="1:62" ht="120" customHeight="1" x14ac:dyDescent="0.2">
      <c r="A138" s="170" t="s">
        <v>181</v>
      </c>
      <c r="B138" s="132"/>
      <c r="C138" s="150">
        <v>0</v>
      </c>
      <c r="D138" s="150">
        <v>0</v>
      </c>
      <c r="E138" s="133">
        <v>560.70000000000005</v>
      </c>
      <c r="F138" s="134" t="s">
        <v>724</v>
      </c>
      <c r="G138" s="86" t="s">
        <v>725</v>
      </c>
      <c r="H138" s="86" t="s">
        <v>726</v>
      </c>
      <c r="I138" s="89"/>
      <c r="J138" s="90">
        <v>4</v>
      </c>
      <c r="K138" s="86"/>
      <c r="L138" s="86"/>
      <c r="M138" s="92" t="s">
        <v>153</v>
      </c>
      <c r="N138" s="86" t="s">
        <v>108</v>
      </c>
      <c r="O138" s="163" t="s">
        <v>314</v>
      </c>
      <c r="P138" s="163" t="s">
        <v>314</v>
      </c>
      <c r="Q138" s="91" t="s">
        <v>109</v>
      </c>
      <c r="R138" s="91" t="s">
        <v>207</v>
      </c>
      <c r="S138" s="91" t="s">
        <v>727</v>
      </c>
      <c r="T138" s="92">
        <v>10</v>
      </c>
      <c r="U138" s="93">
        <v>14</v>
      </c>
      <c r="V138" s="94">
        <v>45768</v>
      </c>
      <c r="W138" s="94">
        <v>46133</v>
      </c>
      <c r="X138" s="95">
        <v>9785171727840</v>
      </c>
      <c r="Y138" s="96">
        <v>128</v>
      </c>
      <c r="Z138" s="97">
        <v>0.19400000000000001</v>
      </c>
      <c r="AA138" s="98" t="s">
        <v>317</v>
      </c>
      <c r="AB138" s="98" t="s">
        <v>202</v>
      </c>
      <c r="AC138" s="98" t="s">
        <v>318</v>
      </c>
      <c r="AD138" s="91" t="s">
        <v>110</v>
      </c>
      <c r="AE138" s="135" t="s">
        <v>118</v>
      </c>
      <c r="AF138" s="168"/>
      <c r="AG138" s="98" t="s">
        <v>517</v>
      </c>
      <c r="AH138" s="98"/>
      <c r="AI138" s="86" t="s">
        <v>728</v>
      </c>
      <c r="AJ138" s="101" t="s">
        <v>111</v>
      </c>
      <c r="AK138" s="91"/>
      <c r="AL138" s="100" t="s">
        <v>729</v>
      </c>
      <c r="AM138" s="86" t="s">
        <v>342</v>
      </c>
      <c r="AN138" s="86" t="s">
        <v>233</v>
      </c>
      <c r="AO138" s="143">
        <f t="shared" si="3"/>
        <v>0</v>
      </c>
      <c r="AP138" s="85" t="s">
        <v>730</v>
      </c>
      <c r="AQ138" s="100" t="s">
        <v>111</v>
      </c>
      <c r="AR138" s="97" t="s">
        <v>127</v>
      </c>
      <c r="AV138" s="99"/>
      <c r="AW138" s="159" t="s">
        <v>731</v>
      </c>
      <c r="AX138" s="102"/>
      <c r="AY138" s="157" t="s">
        <v>732</v>
      </c>
      <c r="AZ138" s="159"/>
      <c r="BA138" s="24" t="s">
        <v>585</v>
      </c>
      <c r="BF138" s="103">
        <v>46139</v>
      </c>
      <c r="BG138" s="46"/>
      <c r="BH138" s="46"/>
      <c r="BI138" s="46">
        <f t="shared" si="4"/>
        <v>0</v>
      </c>
      <c r="BJ138" s="46">
        <f t="shared" si="5"/>
        <v>0</v>
      </c>
    </row>
    <row r="139" spans="1:62" ht="120" customHeight="1" x14ac:dyDescent="0.2">
      <c r="A139" s="170" t="s">
        <v>181</v>
      </c>
      <c r="B139" s="132"/>
      <c r="C139" s="150">
        <v>0</v>
      </c>
      <c r="D139" s="150">
        <v>0</v>
      </c>
      <c r="E139" s="133">
        <v>585.9</v>
      </c>
      <c r="F139" s="134" t="s">
        <v>733</v>
      </c>
      <c r="G139" s="86" t="s">
        <v>734</v>
      </c>
      <c r="H139" s="86" t="s">
        <v>726</v>
      </c>
      <c r="I139" s="89"/>
      <c r="J139" s="90">
        <v>8</v>
      </c>
      <c r="K139" s="86"/>
      <c r="L139" s="86"/>
      <c r="M139" s="92" t="s">
        <v>153</v>
      </c>
      <c r="N139" s="86" t="s">
        <v>108</v>
      </c>
      <c r="O139" s="163" t="s">
        <v>314</v>
      </c>
      <c r="P139" s="163" t="s">
        <v>314</v>
      </c>
      <c r="Q139" s="91" t="s">
        <v>109</v>
      </c>
      <c r="R139" s="91" t="s">
        <v>207</v>
      </c>
      <c r="S139" s="91" t="s">
        <v>735</v>
      </c>
      <c r="T139" s="92">
        <v>10</v>
      </c>
      <c r="U139" s="93">
        <v>14</v>
      </c>
      <c r="V139" s="94">
        <v>45734</v>
      </c>
      <c r="W139" s="94">
        <v>46133</v>
      </c>
      <c r="X139" s="95">
        <v>9785171732103</v>
      </c>
      <c r="Y139" s="96">
        <v>128</v>
      </c>
      <c r="Z139" s="97">
        <v>0.21</v>
      </c>
      <c r="AA139" s="98" t="s">
        <v>317</v>
      </c>
      <c r="AB139" s="98" t="s">
        <v>202</v>
      </c>
      <c r="AC139" s="98" t="s">
        <v>318</v>
      </c>
      <c r="AD139" s="91" t="s">
        <v>110</v>
      </c>
      <c r="AE139" s="135" t="s">
        <v>118</v>
      </c>
      <c r="AF139" s="168"/>
      <c r="AG139" s="98" t="s">
        <v>517</v>
      </c>
      <c r="AH139" s="98"/>
      <c r="AI139" s="86" t="s">
        <v>728</v>
      </c>
      <c r="AJ139" s="101" t="s">
        <v>111</v>
      </c>
      <c r="AK139" s="91"/>
      <c r="AL139" s="100" t="s">
        <v>736</v>
      </c>
      <c r="AM139" s="86" t="s">
        <v>342</v>
      </c>
      <c r="AN139" s="86" t="s">
        <v>233</v>
      </c>
      <c r="AO139" s="143">
        <f t="shared" si="3"/>
        <v>0</v>
      </c>
      <c r="AP139" s="85" t="s">
        <v>737</v>
      </c>
      <c r="AQ139" s="100" t="s">
        <v>111</v>
      </c>
      <c r="AR139" s="97" t="s">
        <v>127</v>
      </c>
      <c r="AV139" s="99"/>
      <c r="AW139" s="159" t="s">
        <v>738</v>
      </c>
      <c r="AX139" s="102"/>
      <c r="AY139" s="157" t="s">
        <v>739</v>
      </c>
      <c r="AZ139" s="159"/>
      <c r="BA139" s="24" t="s">
        <v>585</v>
      </c>
      <c r="BF139" s="103">
        <v>46139</v>
      </c>
      <c r="BG139" s="46"/>
      <c r="BH139" s="46"/>
      <c r="BI139" s="46">
        <f t="shared" si="4"/>
        <v>0</v>
      </c>
      <c r="BJ139" s="46">
        <f t="shared" si="5"/>
        <v>0</v>
      </c>
    </row>
    <row r="140" spans="1:62" ht="120" customHeight="1" x14ac:dyDescent="0.2">
      <c r="A140" s="170" t="s">
        <v>181</v>
      </c>
      <c r="B140" s="132"/>
      <c r="C140" s="150">
        <v>0</v>
      </c>
      <c r="D140" s="150">
        <v>0</v>
      </c>
      <c r="E140" s="133">
        <v>560.70000000000005</v>
      </c>
      <c r="F140" s="134" t="s">
        <v>740</v>
      </c>
      <c r="G140" s="86" t="s">
        <v>741</v>
      </c>
      <c r="H140" s="86" t="s">
        <v>726</v>
      </c>
      <c r="I140" s="89"/>
      <c r="J140" s="90" t="s">
        <v>196</v>
      </c>
      <c r="K140" s="86"/>
      <c r="L140" s="86"/>
      <c r="M140" s="92" t="s">
        <v>153</v>
      </c>
      <c r="N140" s="86" t="s">
        <v>108</v>
      </c>
      <c r="O140" s="163" t="s">
        <v>314</v>
      </c>
      <c r="P140" s="163" t="s">
        <v>314</v>
      </c>
      <c r="Q140" s="91" t="s">
        <v>109</v>
      </c>
      <c r="R140" s="91" t="s">
        <v>207</v>
      </c>
      <c r="S140" s="91" t="s">
        <v>742</v>
      </c>
      <c r="T140" s="92">
        <v>10</v>
      </c>
      <c r="U140" s="93">
        <v>14</v>
      </c>
      <c r="V140" s="94">
        <v>46133</v>
      </c>
      <c r="W140" s="94">
        <v>46133</v>
      </c>
      <c r="X140" s="95">
        <v>9785171858384</v>
      </c>
      <c r="Y140" s="96">
        <v>128</v>
      </c>
      <c r="Z140" s="97">
        <v>0.21</v>
      </c>
      <c r="AA140" s="98" t="s">
        <v>317</v>
      </c>
      <c r="AB140" s="98" t="s">
        <v>202</v>
      </c>
      <c r="AC140" s="98" t="s">
        <v>318</v>
      </c>
      <c r="AD140" s="91" t="s">
        <v>110</v>
      </c>
      <c r="AE140" s="169" t="s">
        <v>197</v>
      </c>
      <c r="AF140" s="168"/>
      <c r="AG140" s="98" t="s">
        <v>517</v>
      </c>
      <c r="AH140" s="98"/>
      <c r="AI140" s="86" t="s">
        <v>728</v>
      </c>
      <c r="AJ140" s="101" t="s">
        <v>111</v>
      </c>
      <c r="AK140" s="91"/>
      <c r="AL140" s="100" t="s">
        <v>743</v>
      </c>
      <c r="AM140" s="86" t="s">
        <v>342</v>
      </c>
      <c r="AN140" s="86" t="s">
        <v>233</v>
      </c>
      <c r="AO140" s="143">
        <f t="shared" si="3"/>
        <v>0</v>
      </c>
      <c r="AP140" s="85" t="s">
        <v>744</v>
      </c>
      <c r="AQ140" s="100" t="s">
        <v>159</v>
      </c>
      <c r="AR140" s="97" t="s">
        <v>127</v>
      </c>
      <c r="AV140" s="99"/>
      <c r="AW140" s="159" t="s">
        <v>745</v>
      </c>
      <c r="AX140" s="102"/>
      <c r="AY140" s="157" t="s">
        <v>746</v>
      </c>
      <c r="AZ140" s="159"/>
      <c r="BA140" s="24" t="s">
        <v>585</v>
      </c>
      <c r="BF140" s="103">
        <v>46139</v>
      </c>
      <c r="BG140" s="46"/>
      <c r="BH140" s="46"/>
      <c r="BI140" s="46">
        <f t="shared" si="4"/>
        <v>0</v>
      </c>
      <c r="BJ140" s="46">
        <f t="shared" si="5"/>
        <v>0</v>
      </c>
    </row>
    <row r="141" spans="1:62" ht="120" customHeight="1" x14ac:dyDescent="0.2">
      <c r="A141" s="170" t="s">
        <v>181</v>
      </c>
      <c r="B141" s="132"/>
      <c r="C141" s="150">
        <v>0</v>
      </c>
      <c r="D141" s="150">
        <v>0</v>
      </c>
      <c r="E141" s="133">
        <v>210</v>
      </c>
      <c r="F141" s="134" t="s">
        <v>747</v>
      </c>
      <c r="G141" s="86" t="s">
        <v>329</v>
      </c>
      <c r="H141" s="86" t="s">
        <v>747</v>
      </c>
      <c r="I141" s="89"/>
      <c r="J141" s="90">
        <v>1</v>
      </c>
      <c r="K141" s="86"/>
      <c r="L141" s="86"/>
      <c r="M141" s="92" t="s">
        <v>135</v>
      </c>
      <c r="N141" s="86" t="s">
        <v>108</v>
      </c>
      <c r="O141" s="163" t="s">
        <v>174</v>
      </c>
      <c r="P141" s="163" t="s">
        <v>190</v>
      </c>
      <c r="Q141" s="91" t="s">
        <v>109</v>
      </c>
      <c r="R141" s="91" t="s">
        <v>207</v>
      </c>
      <c r="S141" s="91" t="s">
        <v>748</v>
      </c>
      <c r="T141" s="92">
        <v>10</v>
      </c>
      <c r="U141" s="93">
        <v>24</v>
      </c>
      <c r="V141" s="94">
        <v>39582</v>
      </c>
      <c r="W141" s="94">
        <v>46135</v>
      </c>
      <c r="X141" s="95">
        <v>9785170523290</v>
      </c>
      <c r="Y141" s="96">
        <v>160</v>
      </c>
      <c r="Z141" s="97">
        <v>0.122</v>
      </c>
      <c r="AA141" s="98" t="s">
        <v>147</v>
      </c>
      <c r="AB141" s="98" t="s">
        <v>175</v>
      </c>
      <c r="AC141" s="98" t="s">
        <v>148</v>
      </c>
      <c r="AD141" s="91">
        <v>3</v>
      </c>
      <c r="AE141" s="135" t="s">
        <v>118</v>
      </c>
      <c r="AF141" s="168"/>
      <c r="AG141" s="98" t="s">
        <v>245</v>
      </c>
      <c r="AH141" s="98"/>
      <c r="AI141" s="86" t="s">
        <v>749</v>
      </c>
      <c r="AJ141" s="101"/>
      <c r="AK141" s="91"/>
      <c r="AL141" s="100" t="s">
        <v>750</v>
      </c>
      <c r="AM141" s="86" t="s">
        <v>232</v>
      </c>
      <c r="AN141" s="86" t="s">
        <v>233</v>
      </c>
      <c r="AO141" s="143">
        <f t="shared" si="3"/>
        <v>0</v>
      </c>
      <c r="AP141" s="85" t="s">
        <v>751</v>
      </c>
      <c r="AQ141" s="100" t="s">
        <v>159</v>
      </c>
      <c r="AR141" s="97" t="s">
        <v>127</v>
      </c>
      <c r="AV141" s="99"/>
      <c r="AW141" s="159" t="s">
        <v>752</v>
      </c>
      <c r="AX141" s="102"/>
      <c r="AY141" s="157" t="s">
        <v>753</v>
      </c>
      <c r="AZ141" s="159"/>
      <c r="BA141" s="24" t="s">
        <v>585</v>
      </c>
      <c r="BF141" s="103">
        <v>46139</v>
      </c>
      <c r="BG141" s="46"/>
      <c r="BH141" s="46"/>
      <c r="BI141" s="46">
        <f t="shared" si="4"/>
        <v>0</v>
      </c>
      <c r="BJ141" s="46">
        <f t="shared" si="5"/>
        <v>0</v>
      </c>
    </row>
    <row r="142" spans="1:62" ht="120" customHeight="1" x14ac:dyDescent="0.2">
      <c r="A142" s="170"/>
      <c r="B142" s="132"/>
      <c r="C142" s="150">
        <v>0</v>
      </c>
      <c r="D142" s="150">
        <v>0</v>
      </c>
      <c r="E142" s="133">
        <v>1461.6000000000001</v>
      </c>
      <c r="F142" s="134" t="s">
        <v>2226</v>
      </c>
      <c r="G142" s="86" t="s">
        <v>522</v>
      </c>
      <c r="H142" s="86" t="s">
        <v>523</v>
      </c>
      <c r="I142" s="89"/>
      <c r="J142" s="90">
        <v>1</v>
      </c>
      <c r="K142" s="86"/>
      <c r="L142" s="86"/>
      <c r="M142" s="92" t="s">
        <v>153</v>
      </c>
      <c r="N142" s="86" t="s">
        <v>108</v>
      </c>
      <c r="O142" s="163" t="s">
        <v>187</v>
      </c>
      <c r="P142" s="163" t="s">
        <v>187</v>
      </c>
      <c r="Q142" s="91" t="s">
        <v>109</v>
      </c>
      <c r="R142" s="91" t="s">
        <v>207</v>
      </c>
      <c r="S142" s="91" t="s">
        <v>2227</v>
      </c>
      <c r="T142" s="92">
        <v>10</v>
      </c>
      <c r="U142" s="93">
        <v>4</v>
      </c>
      <c r="V142" s="94">
        <v>45867</v>
      </c>
      <c r="W142" s="94">
        <v>46141</v>
      </c>
      <c r="X142" s="95">
        <v>9785171640729</v>
      </c>
      <c r="Y142" s="96">
        <v>464</v>
      </c>
      <c r="Z142" s="97">
        <v>0.57899999999999996</v>
      </c>
      <c r="AA142" s="98" t="s">
        <v>136</v>
      </c>
      <c r="AB142" s="98" t="s">
        <v>225</v>
      </c>
      <c r="AC142" s="98" t="s">
        <v>137</v>
      </c>
      <c r="AD142" s="91" t="s">
        <v>110</v>
      </c>
      <c r="AE142" s="135" t="s">
        <v>118</v>
      </c>
      <c r="AF142" s="168"/>
      <c r="AG142" s="98" t="s">
        <v>476</v>
      </c>
      <c r="AH142" s="98"/>
      <c r="AI142" s="86" t="s">
        <v>523</v>
      </c>
      <c r="AJ142" s="101"/>
      <c r="AK142" s="91"/>
      <c r="AL142" s="100" t="s">
        <v>2228</v>
      </c>
      <c r="AM142" s="86" t="s">
        <v>251</v>
      </c>
      <c r="AN142" s="86" t="s">
        <v>233</v>
      </c>
      <c r="AO142" s="143">
        <f t="shared" si="3"/>
        <v>0</v>
      </c>
      <c r="AP142" s="85" t="s">
        <v>2229</v>
      </c>
      <c r="AQ142" s="100" t="s">
        <v>111</v>
      </c>
      <c r="AR142" s="97" t="s">
        <v>127</v>
      </c>
      <c r="AV142" s="99"/>
      <c r="AW142" s="159" t="s">
        <v>2230</v>
      </c>
      <c r="AX142" s="102" t="s">
        <v>2231</v>
      </c>
      <c r="AY142" s="157" t="s">
        <v>2232</v>
      </c>
      <c r="AZ142" s="159"/>
      <c r="BF142" s="103">
        <v>46146</v>
      </c>
      <c r="BG142" s="46"/>
      <c r="BH142" s="46"/>
      <c r="BI142" s="46">
        <f t="shared" si="4"/>
        <v>0</v>
      </c>
      <c r="BJ142" s="46">
        <f t="shared" si="5"/>
        <v>0</v>
      </c>
    </row>
    <row r="143" spans="1:62" ht="120" customHeight="1" x14ac:dyDescent="0.2">
      <c r="A143" s="170" t="s">
        <v>181</v>
      </c>
      <c r="B143" s="132"/>
      <c r="C143" s="150">
        <v>0</v>
      </c>
      <c r="D143" s="150">
        <v>0</v>
      </c>
      <c r="E143" s="133">
        <v>241.5</v>
      </c>
      <c r="F143" s="134" t="s">
        <v>1650</v>
      </c>
      <c r="G143" s="86" t="s">
        <v>1651</v>
      </c>
      <c r="H143" s="86" t="s">
        <v>756</v>
      </c>
      <c r="I143" s="89"/>
      <c r="J143" s="90" t="s">
        <v>196</v>
      </c>
      <c r="K143" s="86"/>
      <c r="L143" s="86"/>
      <c r="M143" s="92" t="s">
        <v>135</v>
      </c>
      <c r="N143" s="86" t="s">
        <v>108</v>
      </c>
      <c r="O143" s="163" t="s">
        <v>221</v>
      </c>
      <c r="P143" s="163" t="s">
        <v>237</v>
      </c>
      <c r="Q143" s="91" t="s">
        <v>109</v>
      </c>
      <c r="R143" s="91" t="s">
        <v>207</v>
      </c>
      <c r="S143" s="91" t="s">
        <v>1652</v>
      </c>
      <c r="T143" s="92">
        <v>22</v>
      </c>
      <c r="U143" s="93">
        <v>32</v>
      </c>
      <c r="V143" s="94">
        <v>46134</v>
      </c>
      <c r="W143" s="94">
        <v>46134</v>
      </c>
      <c r="X143" s="95">
        <v>9785171859084</v>
      </c>
      <c r="Y143" s="96">
        <v>128</v>
      </c>
      <c r="Z143" s="97">
        <v>8.7999999999999995E-2</v>
      </c>
      <c r="AA143" s="98" t="s">
        <v>147</v>
      </c>
      <c r="AB143" s="98" t="s">
        <v>175</v>
      </c>
      <c r="AC143" s="98" t="s">
        <v>148</v>
      </c>
      <c r="AD143" s="91">
        <v>3</v>
      </c>
      <c r="AE143" s="169" t="s">
        <v>197</v>
      </c>
      <c r="AF143" s="168"/>
      <c r="AG143" s="98" t="s">
        <v>558</v>
      </c>
      <c r="AH143" s="98"/>
      <c r="AI143" s="86" t="s">
        <v>758</v>
      </c>
      <c r="AJ143" s="101"/>
      <c r="AK143" s="91"/>
      <c r="AL143" s="100" t="s">
        <v>1653</v>
      </c>
      <c r="AM143" s="86" t="s">
        <v>303</v>
      </c>
      <c r="AN143" s="86" t="s">
        <v>233</v>
      </c>
      <c r="AO143" s="143">
        <f t="shared" si="3"/>
        <v>0</v>
      </c>
      <c r="AP143" s="85" t="s">
        <v>1654</v>
      </c>
      <c r="AQ143" s="100" t="s">
        <v>111</v>
      </c>
      <c r="AR143" s="97" t="s">
        <v>127</v>
      </c>
      <c r="AV143" s="99"/>
      <c r="AW143" s="159" t="s">
        <v>1655</v>
      </c>
      <c r="AX143" s="102"/>
      <c r="AY143" s="157" t="s">
        <v>1656</v>
      </c>
      <c r="AZ143" s="159"/>
      <c r="BF143" s="103">
        <v>46141</v>
      </c>
      <c r="BG143" s="46"/>
      <c r="BH143" s="46"/>
      <c r="BI143" s="46">
        <f t="shared" si="4"/>
        <v>0</v>
      </c>
      <c r="BJ143" s="46">
        <f t="shared" si="5"/>
        <v>0</v>
      </c>
    </row>
    <row r="144" spans="1:62" ht="120" customHeight="1" x14ac:dyDescent="0.2">
      <c r="A144" s="170" t="s">
        <v>181</v>
      </c>
      <c r="B144" s="132"/>
      <c r="C144" s="150">
        <v>0</v>
      </c>
      <c r="D144" s="150">
        <v>0</v>
      </c>
      <c r="E144" s="133">
        <v>269.85000000000002</v>
      </c>
      <c r="F144" s="134" t="s">
        <v>754</v>
      </c>
      <c r="G144" s="86" t="s">
        <v>755</v>
      </c>
      <c r="H144" s="86" t="s">
        <v>756</v>
      </c>
      <c r="I144" s="89"/>
      <c r="J144" s="90" t="s">
        <v>196</v>
      </c>
      <c r="K144" s="86"/>
      <c r="L144" s="86"/>
      <c r="M144" s="92" t="s">
        <v>135</v>
      </c>
      <c r="N144" s="86" t="s">
        <v>108</v>
      </c>
      <c r="O144" s="163" t="s">
        <v>221</v>
      </c>
      <c r="P144" s="163" t="s">
        <v>491</v>
      </c>
      <c r="Q144" s="91" t="s">
        <v>109</v>
      </c>
      <c r="R144" s="91" t="s">
        <v>207</v>
      </c>
      <c r="S144" s="91" t="s">
        <v>757</v>
      </c>
      <c r="T144" s="92">
        <v>22</v>
      </c>
      <c r="U144" s="93">
        <v>20</v>
      </c>
      <c r="V144" s="94">
        <v>46133</v>
      </c>
      <c r="W144" s="94">
        <v>46133</v>
      </c>
      <c r="X144" s="95">
        <v>9785171862183</v>
      </c>
      <c r="Y144" s="96">
        <v>320</v>
      </c>
      <c r="Z144" s="97">
        <v>0.25700000000000001</v>
      </c>
      <c r="AA144" s="98" t="s">
        <v>147</v>
      </c>
      <c r="AB144" s="98" t="s">
        <v>193</v>
      </c>
      <c r="AC144" s="98" t="s">
        <v>148</v>
      </c>
      <c r="AD144" s="91">
        <v>3</v>
      </c>
      <c r="AE144" s="169" t="s">
        <v>197</v>
      </c>
      <c r="AF144" s="168"/>
      <c r="AG144" s="98" t="s">
        <v>402</v>
      </c>
      <c r="AH144" s="98"/>
      <c r="AI144" s="86" t="s">
        <v>758</v>
      </c>
      <c r="AJ144" s="101"/>
      <c r="AK144" s="91"/>
      <c r="AL144" s="100" t="s">
        <v>759</v>
      </c>
      <c r="AM144" s="86" t="s">
        <v>303</v>
      </c>
      <c r="AN144" s="86" t="s">
        <v>233</v>
      </c>
      <c r="AO144" s="143">
        <f t="shared" si="3"/>
        <v>0</v>
      </c>
      <c r="AP144" s="85" t="s">
        <v>760</v>
      </c>
      <c r="AQ144" s="100" t="s">
        <v>111</v>
      </c>
      <c r="AR144" s="97" t="s">
        <v>127</v>
      </c>
      <c r="AV144" s="99"/>
      <c r="AW144" s="159" t="s">
        <v>761</v>
      </c>
      <c r="AX144" s="102"/>
      <c r="AY144" s="157" t="s">
        <v>762</v>
      </c>
      <c r="AZ144" s="159"/>
      <c r="BA144" s="24" t="s">
        <v>585</v>
      </c>
      <c r="BF144" s="103">
        <v>46139</v>
      </c>
      <c r="BG144" s="46"/>
      <c r="BH144" s="46"/>
      <c r="BI144" s="46">
        <f t="shared" si="4"/>
        <v>0</v>
      </c>
      <c r="BJ144" s="46">
        <f t="shared" si="5"/>
        <v>0</v>
      </c>
    </row>
    <row r="145" spans="1:62" ht="120" customHeight="1" x14ac:dyDescent="0.2">
      <c r="A145" s="170" t="s">
        <v>181</v>
      </c>
      <c r="B145" s="132"/>
      <c r="C145" s="150">
        <v>0</v>
      </c>
      <c r="D145" s="150">
        <v>0</v>
      </c>
      <c r="E145" s="133">
        <v>604.80000000000007</v>
      </c>
      <c r="F145" s="134" t="s">
        <v>548</v>
      </c>
      <c r="G145" s="86" t="s">
        <v>208</v>
      </c>
      <c r="H145" s="86" t="s">
        <v>1657</v>
      </c>
      <c r="I145" s="89"/>
      <c r="J145" s="90">
        <v>2</v>
      </c>
      <c r="K145" s="86"/>
      <c r="L145" s="86"/>
      <c r="M145" s="92" t="s">
        <v>146</v>
      </c>
      <c r="N145" s="86" t="s">
        <v>108</v>
      </c>
      <c r="O145" s="163" t="s">
        <v>234</v>
      </c>
      <c r="P145" s="163" t="s">
        <v>243</v>
      </c>
      <c r="Q145" s="91" t="s">
        <v>109</v>
      </c>
      <c r="R145" s="91" t="s">
        <v>207</v>
      </c>
      <c r="S145" s="91" t="s">
        <v>1658</v>
      </c>
      <c r="T145" s="92">
        <v>10</v>
      </c>
      <c r="U145" s="93">
        <v>6</v>
      </c>
      <c r="V145" s="94">
        <v>44781</v>
      </c>
      <c r="W145" s="94">
        <v>46138</v>
      </c>
      <c r="X145" s="95">
        <v>9785171506568</v>
      </c>
      <c r="Y145" s="96">
        <v>224</v>
      </c>
      <c r="Z145" s="97">
        <v>0.39</v>
      </c>
      <c r="AA145" s="98" t="s">
        <v>1659</v>
      </c>
      <c r="AB145" s="98" t="s">
        <v>222</v>
      </c>
      <c r="AC145" s="98" t="s">
        <v>514</v>
      </c>
      <c r="AD145" s="91" t="s">
        <v>110</v>
      </c>
      <c r="AE145" s="135" t="s">
        <v>118</v>
      </c>
      <c r="AF145" s="168"/>
      <c r="AG145" s="98" t="s">
        <v>471</v>
      </c>
      <c r="AH145" s="98"/>
      <c r="AI145" s="86" t="s">
        <v>1660</v>
      </c>
      <c r="AJ145" s="101"/>
      <c r="AK145" s="91" t="s">
        <v>1661</v>
      </c>
      <c r="AL145" s="100" t="s">
        <v>1662</v>
      </c>
      <c r="AM145" s="86" t="s">
        <v>436</v>
      </c>
      <c r="AN145" s="86" t="s">
        <v>233</v>
      </c>
      <c r="AO145" s="143">
        <f t="shared" si="3"/>
        <v>0</v>
      </c>
      <c r="AP145" s="85" t="s">
        <v>1663</v>
      </c>
      <c r="AQ145" s="100" t="s">
        <v>111</v>
      </c>
      <c r="AR145" s="97" t="s">
        <v>127</v>
      </c>
      <c r="AV145" s="99"/>
      <c r="AW145" s="159" t="s">
        <v>1664</v>
      </c>
      <c r="AX145" s="102" t="s">
        <v>1665</v>
      </c>
      <c r="AY145" s="157" t="s">
        <v>1666</v>
      </c>
      <c r="AZ145" s="159"/>
      <c r="BF145" s="103">
        <v>46141</v>
      </c>
      <c r="BG145" s="46"/>
      <c r="BH145" s="46"/>
      <c r="BI145" s="46">
        <f t="shared" si="4"/>
        <v>0</v>
      </c>
      <c r="BJ145" s="46">
        <f t="shared" si="5"/>
        <v>0</v>
      </c>
    </row>
    <row r="146" spans="1:62" ht="120" customHeight="1" x14ac:dyDescent="0.2">
      <c r="A146" s="170" t="s">
        <v>181</v>
      </c>
      <c r="B146" s="132"/>
      <c r="C146" s="150">
        <v>0</v>
      </c>
      <c r="D146" s="150">
        <v>0</v>
      </c>
      <c r="E146" s="133">
        <v>737.1</v>
      </c>
      <c r="F146" s="134" t="s">
        <v>1254</v>
      </c>
      <c r="G146" s="86" t="s">
        <v>1255</v>
      </c>
      <c r="H146" s="86" t="s">
        <v>1256</v>
      </c>
      <c r="I146" s="89"/>
      <c r="J146" s="90">
        <v>2</v>
      </c>
      <c r="K146" s="86" t="s">
        <v>897</v>
      </c>
      <c r="L146" s="86"/>
      <c r="M146" s="92" t="s">
        <v>135</v>
      </c>
      <c r="N146" s="86" t="s">
        <v>108</v>
      </c>
      <c r="O146" s="163" t="s">
        <v>1257</v>
      </c>
      <c r="P146" s="163" t="s">
        <v>1258</v>
      </c>
      <c r="Q146" s="91" t="s">
        <v>109</v>
      </c>
      <c r="R146" s="91" t="s">
        <v>207</v>
      </c>
      <c r="S146" s="91" t="s">
        <v>1259</v>
      </c>
      <c r="T146" s="92">
        <v>10</v>
      </c>
      <c r="U146" s="93">
        <v>14</v>
      </c>
      <c r="V146" s="94">
        <v>44286</v>
      </c>
      <c r="W146" s="94">
        <v>46134</v>
      </c>
      <c r="X146" s="95">
        <v>9785171359195</v>
      </c>
      <c r="Y146" s="96">
        <v>352</v>
      </c>
      <c r="Z146" s="97">
        <v>0.36499999999999999</v>
      </c>
      <c r="AA146" s="98" t="s">
        <v>147</v>
      </c>
      <c r="AB146" s="98" t="s">
        <v>166</v>
      </c>
      <c r="AC146" s="98" t="s">
        <v>148</v>
      </c>
      <c r="AD146" s="91" t="s">
        <v>110</v>
      </c>
      <c r="AE146" s="135" t="s">
        <v>118</v>
      </c>
      <c r="AF146" s="168"/>
      <c r="AG146" s="98" t="s">
        <v>1260</v>
      </c>
      <c r="AH146" s="98"/>
      <c r="AI146" s="86" t="s">
        <v>1261</v>
      </c>
      <c r="AJ146" s="101"/>
      <c r="AK146" s="91"/>
      <c r="AL146" s="100" t="s">
        <v>1262</v>
      </c>
      <c r="AM146" s="86" t="s">
        <v>235</v>
      </c>
      <c r="AN146" s="86" t="s">
        <v>233</v>
      </c>
      <c r="AO146" s="143">
        <f t="shared" ref="AO146:AO209" si="6">C146*U146+D146</f>
        <v>0</v>
      </c>
      <c r="AP146" s="85" t="s">
        <v>1263</v>
      </c>
      <c r="AQ146" s="100" t="s">
        <v>159</v>
      </c>
      <c r="AR146" s="97" t="s">
        <v>127</v>
      </c>
      <c r="AV146" s="99"/>
      <c r="AW146" s="159" t="s">
        <v>1264</v>
      </c>
      <c r="AX146" s="102" t="s">
        <v>1265</v>
      </c>
      <c r="AY146" s="157" t="s">
        <v>1266</v>
      </c>
      <c r="AZ146" s="159"/>
      <c r="BF146" s="103">
        <v>46140</v>
      </c>
      <c r="BG146" s="46"/>
      <c r="BH146" s="46"/>
      <c r="BI146" s="46">
        <f t="shared" ref="BI146:BI209" si="7">AO146*E146</f>
        <v>0</v>
      </c>
      <c r="BJ146" s="46">
        <f t="shared" ref="BJ146:BJ209" si="8">AO146*Z146</f>
        <v>0</v>
      </c>
    </row>
    <row r="147" spans="1:62" ht="120" customHeight="1" x14ac:dyDescent="0.2">
      <c r="A147" s="170" t="s">
        <v>181</v>
      </c>
      <c r="B147" s="132"/>
      <c r="C147" s="150">
        <v>0</v>
      </c>
      <c r="D147" s="150">
        <v>0</v>
      </c>
      <c r="E147" s="133">
        <v>516.6</v>
      </c>
      <c r="F147" s="134" t="s">
        <v>1267</v>
      </c>
      <c r="G147" s="86" t="s">
        <v>241</v>
      </c>
      <c r="H147" s="86" t="s">
        <v>1268</v>
      </c>
      <c r="I147" s="89"/>
      <c r="J147" s="90" t="s">
        <v>196</v>
      </c>
      <c r="K147" s="86" t="s">
        <v>897</v>
      </c>
      <c r="L147" s="86"/>
      <c r="M147" s="92" t="s">
        <v>140</v>
      </c>
      <c r="N147" s="86" t="s">
        <v>108</v>
      </c>
      <c r="O147" s="163" t="s">
        <v>216</v>
      </c>
      <c r="P147" s="163" t="s">
        <v>217</v>
      </c>
      <c r="Q147" s="91" t="s">
        <v>109</v>
      </c>
      <c r="R147" s="91" t="s">
        <v>207</v>
      </c>
      <c r="S147" s="91" t="s">
        <v>1269</v>
      </c>
      <c r="T147" s="92">
        <v>10</v>
      </c>
      <c r="U147" s="93">
        <v>10</v>
      </c>
      <c r="V147" s="94">
        <v>46133</v>
      </c>
      <c r="W147" s="94">
        <v>46133</v>
      </c>
      <c r="X147" s="95">
        <v>9785171822484</v>
      </c>
      <c r="Y147" s="96">
        <v>144</v>
      </c>
      <c r="Z147" s="97">
        <v>0.32100000000000001</v>
      </c>
      <c r="AA147" s="98" t="s">
        <v>176</v>
      </c>
      <c r="AB147" s="98" t="s">
        <v>222</v>
      </c>
      <c r="AC147" s="98" t="s">
        <v>177</v>
      </c>
      <c r="AD147" s="91" t="s">
        <v>437</v>
      </c>
      <c r="AE147" s="169" t="s">
        <v>197</v>
      </c>
      <c r="AF147" s="168"/>
      <c r="AG147" s="98" t="s">
        <v>333</v>
      </c>
      <c r="AH147" s="98"/>
      <c r="AI147" s="86" t="s">
        <v>1270</v>
      </c>
      <c r="AJ147" s="101" t="s">
        <v>525</v>
      </c>
      <c r="AK147" s="91"/>
      <c r="AL147" s="100" t="s">
        <v>1271</v>
      </c>
      <c r="AM147" s="86" t="s">
        <v>185</v>
      </c>
      <c r="AN147" s="86" t="s">
        <v>144</v>
      </c>
      <c r="AO147" s="143">
        <f t="shared" si="6"/>
        <v>0</v>
      </c>
      <c r="AP147" s="85" t="s">
        <v>1272</v>
      </c>
      <c r="AQ147" s="100" t="s">
        <v>145</v>
      </c>
      <c r="AR147" s="97" t="s">
        <v>127</v>
      </c>
      <c r="AV147" s="99"/>
      <c r="AW147" s="159" t="s">
        <v>1273</v>
      </c>
      <c r="AX147" s="102" t="s">
        <v>1274</v>
      </c>
      <c r="AY147" s="157" t="s">
        <v>1275</v>
      </c>
      <c r="AZ147" s="159"/>
      <c r="BF147" s="103">
        <v>46140</v>
      </c>
      <c r="BG147" s="46"/>
      <c r="BH147" s="46"/>
      <c r="BI147" s="46">
        <f t="shared" si="7"/>
        <v>0</v>
      </c>
      <c r="BJ147" s="46">
        <f t="shared" si="8"/>
        <v>0</v>
      </c>
    </row>
    <row r="148" spans="1:62" ht="120" customHeight="1" x14ac:dyDescent="0.2">
      <c r="A148" s="170" t="s">
        <v>181</v>
      </c>
      <c r="B148" s="132"/>
      <c r="C148" s="150">
        <v>0</v>
      </c>
      <c r="D148" s="150">
        <v>0</v>
      </c>
      <c r="E148" s="133">
        <v>516.6</v>
      </c>
      <c r="F148" s="134" t="s">
        <v>2233</v>
      </c>
      <c r="G148" s="86" t="s">
        <v>241</v>
      </c>
      <c r="H148" s="86" t="s">
        <v>1268</v>
      </c>
      <c r="I148" s="89"/>
      <c r="J148" s="90" t="s">
        <v>196</v>
      </c>
      <c r="K148" s="86"/>
      <c r="L148" s="86"/>
      <c r="M148" s="92" t="s">
        <v>140</v>
      </c>
      <c r="N148" s="86" t="s">
        <v>108</v>
      </c>
      <c r="O148" s="163" t="s">
        <v>216</v>
      </c>
      <c r="P148" s="163" t="s">
        <v>217</v>
      </c>
      <c r="Q148" s="91" t="s">
        <v>109</v>
      </c>
      <c r="R148" s="91" t="s">
        <v>207</v>
      </c>
      <c r="S148" s="91" t="s">
        <v>2234</v>
      </c>
      <c r="T148" s="92">
        <v>10</v>
      </c>
      <c r="U148" s="93">
        <v>10</v>
      </c>
      <c r="V148" s="94">
        <v>46140</v>
      </c>
      <c r="W148" s="94">
        <v>46140</v>
      </c>
      <c r="X148" s="95">
        <v>9785171822675</v>
      </c>
      <c r="Y148" s="96">
        <v>144</v>
      </c>
      <c r="Z148" s="97">
        <v>0.32500000000000001</v>
      </c>
      <c r="AA148" s="98" t="s">
        <v>176</v>
      </c>
      <c r="AB148" s="98" t="s">
        <v>222</v>
      </c>
      <c r="AC148" s="98" t="s">
        <v>177</v>
      </c>
      <c r="AD148" s="91" t="s">
        <v>437</v>
      </c>
      <c r="AE148" s="169" t="s">
        <v>197</v>
      </c>
      <c r="AF148" s="168"/>
      <c r="AG148" s="98" t="s">
        <v>339</v>
      </c>
      <c r="AH148" s="98"/>
      <c r="AI148" s="86" t="s">
        <v>1270</v>
      </c>
      <c r="AJ148" s="101" t="s">
        <v>966</v>
      </c>
      <c r="AK148" s="91"/>
      <c r="AL148" s="100" t="s">
        <v>2235</v>
      </c>
      <c r="AM148" s="86" t="s">
        <v>185</v>
      </c>
      <c r="AN148" s="86" t="s">
        <v>144</v>
      </c>
      <c r="AO148" s="143">
        <f t="shared" si="6"/>
        <v>0</v>
      </c>
      <c r="AP148" s="85" t="s">
        <v>2236</v>
      </c>
      <c r="AQ148" s="100" t="s">
        <v>145</v>
      </c>
      <c r="AR148" s="97" t="s">
        <v>127</v>
      </c>
      <c r="AV148" s="99"/>
      <c r="AW148" s="159" t="s">
        <v>2237</v>
      </c>
      <c r="AX148" s="102" t="s">
        <v>2238</v>
      </c>
      <c r="AY148" s="157" t="s">
        <v>2239</v>
      </c>
      <c r="AZ148" s="159"/>
      <c r="BF148" s="103">
        <v>46146</v>
      </c>
      <c r="BG148" s="46"/>
      <c r="BH148" s="46"/>
      <c r="BI148" s="46">
        <f t="shared" si="7"/>
        <v>0</v>
      </c>
      <c r="BJ148" s="46">
        <f t="shared" si="8"/>
        <v>0</v>
      </c>
    </row>
    <row r="149" spans="1:62" ht="120" customHeight="1" x14ac:dyDescent="0.2">
      <c r="A149" s="170" t="s">
        <v>181</v>
      </c>
      <c r="B149" s="132"/>
      <c r="C149" s="150">
        <v>0</v>
      </c>
      <c r="D149" s="150">
        <v>0</v>
      </c>
      <c r="E149" s="133">
        <v>875.7</v>
      </c>
      <c r="F149" s="134" t="s">
        <v>2240</v>
      </c>
      <c r="G149" s="86" t="s">
        <v>2241</v>
      </c>
      <c r="H149" s="86" t="s">
        <v>2242</v>
      </c>
      <c r="I149" s="89"/>
      <c r="J149" s="90">
        <v>4</v>
      </c>
      <c r="K149" s="86"/>
      <c r="L149" s="86"/>
      <c r="M149" s="92" t="s">
        <v>153</v>
      </c>
      <c r="N149" s="86" t="s">
        <v>108</v>
      </c>
      <c r="O149" s="163" t="s">
        <v>204</v>
      </c>
      <c r="P149" s="163" t="s">
        <v>204</v>
      </c>
      <c r="Q149" s="91" t="s">
        <v>109</v>
      </c>
      <c r="R149" s="91" t="s">
        <v>207</v>
      </c>
      <c r="S149" s="91" t="s">
        <v>2243</v>
      </c>
      <c r="T149" s="92">
        <v>10</v>
      </c>
      <c r="U149" s="93">
        <v>10</v>
      </c>
      <c r="V149" s="94">
        <v>45740</v>
      </c>
      <c r="W149" s="94">
        <v>46140</v>
      </c>
      <c r="X149" s="95">
        <v>9785171628864</v>
      </c>
      <c r="Y149" s="96">
        <v>672</v>
      </c>
      <c r="Z149" s="97">
        <v>0.55000000000000004</v>
      </c>
      <c r="AA149" s="98" t="s">
        <v>147</v>
      </c>
      <c r="AB149" s="98" t="s">
        <v>203</v>
      </c>
      <c r="AC149" s="98" t="s">
        <v>148</v>
      </c>
      <c r="AD149" s="91" t="s">
        <v>110</v>
      </c>
      <c r="AE149" s="135" t="s">
        <v>118</v>
      </c>
      <c r="AF149" s="168"/>
      <c r="AG149" s="98" t="s">
        <v>393</v>
      </c>
      <c r="AH149" s="98"/>
      <c r="AI149" s="86" t="s">
        <v>2244</v>
      </c>
      <c r="AJ149" s="101"/>
      <c r="AK149" s="91"/>
      <c r="AL149" s="100" t="s">
        <v>2245</v>
      </c>
      <c r="AM149" s="86" t="s">
        <v>257</v>
      </c>
      <c r="AN149" s="86" t="s">
        <v>155</v>
      </c>
      <c r="AO149" s="143">
        <f t="shared" si="6"/>
        <v>0</v>
      </c>
      <c r="AP149" s="85" t="s">
        <v>2246</v>
      </c>
      <c r="AQ149" s="100" t="s">
        <v>111</v>
      </c>
      <c r="AR149" s="97" t="s">
        <v>127</v>
      </c>
      <c r="AV149" s="99"/>
      <c r="AW149" s="159" t="s">
        <v>2247</v>
      </c>
      <c r="AX149" s="102" t="s">
        <v>2248</v>
      </c>
      <c r="AY149" s="157" t="s">
        <v>2249</v>
      </c>
      <c r="AZ149" s="159"/>
      <c r="BF149" s="103">
        <v>46146</v>
      </c>
      <c r="BG149" s="46"/>
      <c r="BH149" s="46"/>
      <c r="BI149" s="46">
        <f t="shared" si="7"/>
        <v>0</v>
      </c>
      <c r="BJ149" s="46">
        <f t="shared" si="8"/>
        <v>0</v>
      </c>
    </row>
    <row r="150" spans="1:62" ht="120" customHeight="1" x14ac:dyDescent="0.2">
      <c r="A150" s="170" t="s">
        <v>181</v>
      </c>
      <c r="B150" s="132"/>
      <c r="C150" s="150">
        <v>0</v>
      </c>
      <c r="D150" s="150">
        <v>0</v>
      </c>
      <c r="E150" s="133">
        <v>88.2</v>
      </c>
      <c r="F150" s="134" t="s">
        <v>763</v>
      </c>
      <c r="G150" s="86" t="s">
        <v>208</v>
      </c>
      <c r="H150" s="86" t="s">
        <v>764</v>
      </c>
      <c r="I150" s="89"/>
      <c r="J150" s="90">
        <v>8</v>
      </c>
      <c r="K150" s="86"/>
      <c r="L150" s="86"/>
      <c r="M150" s="92" t="s">
        <v>146</v>
      </c>
      <c r="N150" s="86" t="s">
        <v>108</v>
      </c>
      <c r="O150" s="163" t="s">
        <v>442</v>
      </c>
      <c r="P150" s="163" t="s">
        <v>474</v>
      </c>
      <c r="Q150" s="91" t="s">
        <v>109</v>
      </c>
      <c r="R150" s="91" t="s">
        <v>207</v>
      </c>
      <c r="S150" s="91" t="s">
        <v>765</v>
      </c>
      <c r="T150" s="92">
        <v>10</v>
      </c>
      <c r="U150" s="93">
        <v>30</v>
      </c>
      <c r="V150" s="94">
        <v>45210</v>
      </c>
      <c r="W150" s="94">
        <v>46133</v>
      </c>
      <c r="X150" s="95">
        <v>9785171595760</v>
      </c>
      <c r="Y150" s="96">
        <v>96</v>
      </c>
      <c r="Z150" s="97">
        <v>0.09</v>
      </c>
      <c r="AA150" s="98" t="s">
        <v>147</v>
      </c>
      <c r="AB150" s="98" t="s">
        <v>279</v>
      </c>
      <c r="AC150" s="98" t="s">
        <v>148</v>
      </c>
      <c r="AD150" s="91">
        <v>3</v>
      </c>
      <c r="AE150" s="135" t="s">
        <v>118</v>
      </c>
      <c r="AF150" s="168"/>
      <c r="AG150" s="98" t="s">
        <v>307</v>
      </c>
      <c r="AH150" s="98"/>
      <c r="AI150" s="86" t="s">
        <v>766</v>
      </c>
      <c r="AJ150" s="101"/>
      <c r="AK150" s="91"/>
      <c r="AL150" s="100" t="s">
        <v>767</v>
      </c>
      <c r="AM150" s="86" t="s">
        <v>300</v>
      </c>
      <c r="AN150" s="86" t="s">
        <v>233</v>
      </c>
      <c r="AO150" s="143">
        <f t="shared" si="6"/>
        <v>0</v>
      </c>
      <c r="AP150" s="85" t="s">
        <v>768</v>
      </c>
      <c r="AQ150" s="100" t="s">
        <v>159</v>
      </c>
      <c r="AR150" s="97" t="s">
        <v>127</v>
      </c>
      <c r="AV150" s="99"/>
      <c r="AW150" s="159" t="s">
        <v>769</v>
      </c>
      <c r="AX150" s="102"/>
      <c r="AY150" s="157" t="s">
        <v>770</v>
      </c>
      <c r="AZ150" s="159"/>
      <c r="BA150" s="24" t="s">
        <v>585</v>
      </c>
      <c r="BF150" s="103">
        <v>46139</v>
      </c>
      <c r="BG150" s="46"/>
      <c r="BH150" s="46"/>
      <c r="BI150" s="46">
        <f t="shared" si="7"/>
        <v>0</v>
      </c>
      <c r="BJ150" s="46">
        <f t="shared" si="8"/>
        <v>0</v>
      </c>
    </row>
    <row r="151" spans="1:62" ht="120" customHeight="1" x14ac:dyDescent="0.2">
      <c r="A151" s="170" t="s">
        <v>181</v>
      </c>
      <c r="B151" s="132"/>
      <c r="C151" s="150">
        <v>0</v>
      </c>
      <c r="D151" s="150">
        <v>0</v>
      </c>
      <c r="E151" s="133">
        <v>718.2</v>
      </c>
      <c r="F151" s="134" t="s">
        <v>2250</v>
      </c>
      <c r="G151" s="86" t="s">
        <v>1668</v>
      </c>
      <c r="H151" s="86" t="s">
        <v>452</v>
      </c>
      <c r="I151" s="89"/>
      <c r="J151" s="90" t="s">
        <v>196</v>
      </c>
      <c r="K151" s="86"/>
      <c r="L151" s="86"/>
      <c r="M151" s="92" t="s">
        <v>214</v>
      </c>
      <c r="N151" s="86" t="s">
        <v>108</v>
      </c>
      <c r="O151" s="163" t="s">
        <v>366</v>
      </c>
      <c r="P151" s="163" t="s">
        <v>790</v>
      </c>
      <c r="Q151" s="91" t="s">
        <v>109</v>
      </c>
      <c r="R151" s="91" t="s">
        <v>207</v>
      </c>
      <c r="S151" s="91" t="s">
        <v>2251</v>
      </c>
      <c r="T151" s="92">
        <v>10</v>
      </c>
      <c r="U151" s="93">
        <v>10</v>
      </c>
      <c r="V151" s="94">
        <v>46139</v>
      </c>
      <c r="W151" s="94">
        <v>46139</v>
      </c>
      <c r="X151" s="95">
        <v>9785171850142</v>
      </c>
      <c r="Y151" s="96">
        <v>304</v>
      </c>
      <c r="Z151" s="97">
        <v>0.54</v>
      </c>
      <c r="AA151" s="98" t="s">
        <v>157</v>
      </c>
      <c r="AB151" s="98" t="s">
        <v>225</v>
      </c>
      <c r="AC151" s="98" t="s">
        <v>158</v>
      </c>
      <c r="AD151" s="91">
        <v>3</v>
      </c>
      <c r="AE151" s="169" t="s">
        <v>197</v>
      </c>
      <c r="AF151" s="168"/>
      <c r="AG151" s="98" t="s">
        <v>1670</v>
      </c>
      <c r="AH151" s="98"/>
      <c r="AI151" s="86" t="s">
        <v>453</v>
      </c>
      <c r="AJ151" s="101"/>
      <c r="AK151" s="91"/>
      <c r="AL151" s="100" t="s">
        <v>2252</v>
      </c>
      <c r="AM151" s="86" t="s">
        <v>265</v>
      </c>
      <c r="AN151" s="86" t="s">
        <v>233</v>
      </c>
      <c r="AO151" s="143">
        <f t="shared" si="6"/>
        <v>0</v>
      </c>
      <c r="AP151" s="85" t="s">
        <v>2253</v>
      </c>
      <c r="AQ151" s="100" t="s">
        <v>145</v>
      </c>
      <c r="AR151" s="97" t="s">
        <v>127</v>
      </c>
      <c r="AV151" s="99"/>
      <c r="AW151" s="159" t="s">
        <v>2254</v>
      </c>
      <c r="AX151" s="102"/>
      <c r="AY151" s="157" t="s">
        <v>2255</v>
      </c>
      <c r="AZ151" s="159"/>
      <c r="BF151" s="103">
        <v>46146</v>
      </c>
      <c r="BG151" s="46"/>
      <c r="BH151" s="46"/>
      <c r="BI151" s="46">
        <f t="shared" si="7"/>
        <v>0</v>
      </c>
      <c r="BJ151" s="46">
        <f t="shared" si="8"/>
        <v>0</v>
      </c>
    </row>
    <row r="152" spans="1:62" ht="120" customHeight="1" x14ac:dyDescent="0.2">
      <c r="A152" s="170" t="s">
        <v>181</v>
      </c>
      <c r="B152" s="132"/>
      <c r="C152" s="150">
        <v>0</v>
      </c>
      <c r="D152" s="150">
        <v>0</v>
      </c>
      <c r="E152" s="133">
        <v>560.70000000000005</v>
      </c>
      <c r="F152" s="134" t="s">
        <v>1667</v>
      </c>
      <c r="G152" s="86" t="s">
        <v>1668</v>
      </c>
      <c r="H152" s="86" t="s">
        <v>452</v>
      </c>
      <c r="I152" s="89"/>
      <c r="J152" s="90" t="s">
        <v>196</v>
      </c>
      <c r="K152" s="86"/>
      <c r="L152" s="86"/>
      <c r="M152" s="92" t="s">
        <v>214</v>
      </c>
      <c r="N152" s="86" t="s">
        <v>108</v>
      </c>
      <c r="O152" s="163" t="s">
        <v>366</v>
      </c>
      <c r="P152" s="163" t="s">
        <v>790</v>
      </c>
      <c r="Q152" s="91" t="s">
        <v>109</v>
      </c>
      <c r="R152" s="91" t="s">
        <v>207</v>
      </c>
      <c r="S152" s="91" t="s">
        <v>1669</v>
      </c>
      <c r="T152" s="92">
        <v>10</v>
      </c>
      <c r="U152" s="93">
        <v>12</v>
      </c>
      <c r="V152" s="94">
        <v>46137</v>
      </c>
      <c r="W152" s="94">
        <v>46137</v>
      </c>
      <c r="X152" s="95">
        <v>9785171851484</v>
      </c>
      <c r="Y152" s="96">
        <v>304</v>
      </c>
      <c r="Z152" s="97">
        <v>0.312</v>
      </c>
      <c r="AA152" s="98" t="s">
        <v>136</v>
      </c>
      <c r="AB152" s="98" t="s">
        <v>225</v>
      </c>
      <c r="AC152" s="98" t="s">
        <v>137</v>
      </c>
      <c r="AD152" s="91">
        <v>3</v>
      </c>
      <c r="AE152" s="169" t="s">
        <v>197</v>
      </c>
      <c r="AF152" s="168"/>
      <c r="AG152" s="98" t="s">
        <v>1670</v>
      </c>
      <c r="AH152" s="98"/>
      <c r="AI152" s="86" t="s">
        <v>453</v>
      </c>
      <c r="AJ152" s="101"/>
      <c r="AK152" s="91"/>
      <c r="AL152" s="100" t="s">
        <v>1671</v>
      </c>
      <c r="AM152" s="86" t="s">
        <v>265</v>
      </c>
      <c r="AN152" s="86" t="s">
        <v>233</v>
      </c>
      <c r="AO152" s="143">
        <f t="shared" si="6"/>
        <v>0</v>
      </c>
      <c r="AP152" s="85" t="s">
        <v>1672</v>
      </c>
      <c r="AQ152" s="100" t="s">
        <v>145</v>
      </c>
      <c r="AR152" s="97" t="s">
        <v>127</v>
      </c>
      <c r="AV152" s="99"/>
      <c r="AW152" s="159" t="s">
        <v>1673</v>
      </c>
      <c r="AX152" s="102"/>
      <c r="AY152" s="157" t="s">
        <v>1674</v>
      </c>
      <c r="AZ152" s="159"/>
      <c r="BF152" s="103">
        <v>46141</v>
      </c>
      <c r="BG152" s="46"/>
      <c r="BH152" s="46"/>
      <c r="BI152" s="46">
        <f t="shared" si="7"/>
        <v>0</v>
      </c>
      <c r="BJ152" s="46">
        <f t="shared" si="8"/>
        <v>0</v>
      </c>
    </row>
    <row r="153" spans="1:62" ht="120" customHeight="1" x14ac:dyDescent="0.2">
      <c r="A153" s="170" t="s">
        <v>181</v>
      </c>
      <c r="B153" s="132"/>
      <c r="C153" s="150">
        <v>0</v>
      </c>
      <c r="D153" s="150">
        <v>0</v>
      </c>
      <c r="E153" s="133">
        <v>875.7</v>
      </c>
      <c r="F153" s="134" t="s">
        <v>1675</v>
      </c>
      <c r="G153" s="86" t="s">
        <v>1668</v>
      </c>
      <c r="H153" s="86" t="s">
        <v>452</v>
      </c>
      <c r="I153" s="89"/>
      <c r="J153" s="90" t="s">
        <v>196</v>
      </c>
      <c r="K153" s="86"/>
      <c r="L153" s="86"/>
      <c r="M153" s="92" t="s">
        <v>214</v>
      </c>
      <c r="N153" s="86" t="s">
        <v>108</v>
      </c>
      <c r="O153" s="163" t="s">
        <v>537</v>
      </c>
      <c r="P153" s="163" t="s">
        <v>1676</v>
      </c>
      <c r="Q153" s="91" t="s">
        <v>109</v>
      </c>
      <c r="R153" s="91" t="s">
        <v>207</v>
      </c>
      <c r="S153" s="91" t="s">
        <v>1677</v>
      </c>
      <c r="T153" s="92">
        <v>10</v>
      </c>
      <c r="U153" s="93">
        <v>8</v>
      </c>
      <c r="V153" s="94">
        <v>46139</v>
      </c>
      <c r="W153" s="94">
        <v>46139</v>
      </c>
      <c r="X153" s="95">
        <v>9785171850128</v>
      </c>
      <c r="Y153" s="96">
        <v>400</v>
      </c>
      <c r="Z153" s="97">
        <v>0.67</v>
      </c>
      <c r="AA153" s="98" t="s">
        <v>157</v>
      </c>
      <c r="AB153" s="98" t="s">
        <v>225</v>
      </c>
      <c r="AC153" s="98" t="s">
        <v>158</v>
      </c>
      <c r="AD153" s="91">
        <v>3</v>
      </c>
      <c r="AE153" s="169" t="s">
        <v>197</v>
      </c>
      <c r="AF153" s="168"/>
      <c r="AG153" s="98" t="s">
        <v>569</v>
      </c>
      <c r="AH153" s="98"/>
      <c r="AI153" s="86" t="s">
        <v>453</v>
      </c>
      <c r="AJ153" s="101"/>
      <c r="AK153" s="91"/>
      <c r="AL153" s="100" t="s">
        <v>1678</v>
      </c>
      <c r="AM153" s="86" t="s">
        <v>265</v>
      </c>
      <c r="AN153" s="86" t="s">
        <v>233</v>
      </c>
      <c r="AO153" s="143">
        <f t="shared" si="6"/>
        <v>0</v>
      </c>
      <c r="AP153" s="85" t="s">
        <v>1679</v>
      </c>
      <c r="AQ153" s="100" t="s">
        <v>145</v>
      </c>
      <c r="AR153" s="97" t="s">
        <v>127</v>
      </c>
      <c r="AV153" s="99"/>
      <c r="AW153" s="159" t="s">
        <v>1680</v>
      </c>
      <c r="AX153" s="102"/>
      <c r="AY153" s="157" t="s">
        <v>1681</v>
      </c>
      <c r="AZ153" s="159"/>
      <c r="BF153" s="103">
        <v>46141</v>
      </c>
      <c r="BG153" s="46"/>
      <c r="BH153" s="46"/>
      <c r="BI153" s="46">
        <f t="shared" si="7"/>
        <v>0</v>
      </c>
      <c r="BJ153" s="46">
        <f t="shared" si="8"/>
        <v>0</v>
      </c>
    </row>
    <row r="154" spans="1:62" ht="120" customHeight="1" x14ac:dyDescent="0.2">
      <c r="A154" s="170" t="s">
        <v>181</v>
      </c>
      <c r="B154" s="132"/>
      <c r="C154" s="150">
        <v>0</v>
      </c>
      <c r="D154" s="150">
        <v>0</v>
      </c>
      <c r="E154" s="133">
        <v>560.70000000000005</v>
      </c>
      <c r="F154" s="134" t="s">
        <v>1682</v>
      </c>
      <c r="G154" s="86" t="s">
        <v>1668</v>
      </c>
      <c r="H154" s="86" t="s">
        <v>452</v>
      </c>
      <c r="I154" s="89"/>
      <c r="J154" s="90" t="s">
        <v>196</v>
      </c>
      <c r="K154" s="86"/>
      <c r="L154" s="86"/>
      <c r="M154" s="92" t="s">
        <v>214</v>
      </c>
      <c r="N154" s="86" t="s">
        <v>108</v>
      </c>
      <c r="O154" s="163" t="s">
        <v>537</v>
      </c>
      <c r="P154" s="163" t="s">
        <v>1676</v>
      </c>
      <c r="Q154" s="91" t="s">
        <v>109</v>
      </c>
      <c r="R154" s="91" t="s">
        <v>207</v>
      </c>
      <c r="S154" s="91" t="s">
        <v>1683</v>
      </c>
      <c r="T154" s="92">
        <v>10</v>
      </c>
      <c r="U154" s="93">
        <v>12</v>
      </c>
      <c r="V154" s="94">
        <v>46138</v>
      </c>
      <c r="W154" s="94">
        <v>46138</v>
      </c>
      <c r="X154" s="95">
        <v>9785171850081</v>
      </c>
      <c r="Y154" s="96">
        <v>304</v>
      </c>
      <c r="Z154" s="97">
        <v>0.315</v>
      </c>
      <c r="AA154" s="98" t="s">
        <v>136</v>
      </c>
      <c r="AB154" s="98" t="s">
        <v>225</v>
      </c>
      <c r="AC154" s="98" t="s">
        <v>137</v>
      </c>
      <c r="AD154" s="91">
        <v>3</v>
      </c>
      <c r="AE154" s="169" t="s">
        <v>197</v>
      </c>
      <c r="AF154" s="168"/>
      <c r="AG154" s="98" t="s">
        <v>1670</v>
      </c>
      <c r="AH154" s="98"/>
      <c r="AI154" s="86" t="s">
        <v>453</v>
      </c>
      <c r="AJ154" s="101"/>
      <c r="AK154" s="91"/>
      <c r="AL154" s="100" t="s">
        <v>1684</v>
      </c>
      <c r="AM154" s="86" t="s">
        <v>265</v>
      </c>
      <c r="AN154" s="86" t="s">
        <v>233</v>
      </c>
      <c r="AO154" s="143">
        <f t="shared" si="6"/>
        <v>0</v>
      </c>
      <c r="AP154" s="85" t="s">
        <v>1685</v>
      </c>
      <c r="AQ154" s="100" t="s">
        <v>145</v>
      </c>
      <c r="AR154" s="97" t="s">
        <v>127</v>
      </c>
      <c r="AV154" s="99"/>
      <c r="AW154" s="159" t="s">
        <v>1686</v>
      </c>
      <c r="AX154" s="102"/>
      <c r="AY154" s="157" t="s">
        <v>1687</v>
      </c>
      <c r="AZ154" s="159"/>
      <c r="BF154" s="103">
        <v>46141</v>
      </c>
      <c r="BG154" s="46"/>
      <c r="BH154" s="46"/>
      <c r="BI154" s="46">
        <f t="shared" si="7"/>
        <v>0</v>
      </c>
      <c r="BJ154" s="46">
        <f t="shared" si="8"/>
        <v>0</v>
      </c>
    </row>
    <row r="155" spans="1:62" ht="120" customHeight="1" x14ac:dyDescent="0.2">
      <c r="A155" s="170" t="s">
        <v>181</v>
      </c>
      <c r="B155" s="132"/>
      <c r="C155" s="150">
        <v>0</v>
      </c>
      <c r="D155" s="150">
        <v>0</v>
      </c>
      <c r="E155" s="133">
        <v>325.5</v>
      </c>
      <c r="F155" s="134" t="s">
        <v>2256</v>
      </c>
      <c r="G155" s="86" t="s">
        <v>2257</v>
      </c>
      <c r="H155" s="86" t="s">
        <v>2258</v>
      </c>
      <c r="I155" s="89"/>
      <c r="J155" s="90" t="s">
        <v>196</v>
      </c>
      <c r="K155" s="86"/>
      <c r="L155" s="86"/>
      <c r="M155" s="92" t="s">
        <v>140</v>
      </c>
      <c r="N155" s="86" t="s">
        <v>108</v>
      </c>
      <c r="O155" s="163" t="s">
        <v>352</v>
      </c>
      <c r="P155" s="163" t="s">
        <v>353</v>
      </c>
      <c r="Q155" s="91" t="s">
        <v>109</v>
      </c>
      <c r="R155" s="91" t="s">
        <v>207</v>
      </c>
      <c r="S155" s="91" t="s">
        <v>2259</v>
      </c>
      <c r="T155" s="92">
        <v>10</v>
      </c>
      <c r="U155" s="93">
        <v>26</v>
      </c>
      <c r="V155" s="94">
        <v>46139</v>
      </c>
      <c r="W155" s="94">
        <v>46139</v>
      </c>
      <c r="X155" s="95">
        <v>9785171846763</v>
      </c>
      <c r="Y155" s="96">
        <v>24</v>
      </c>
      <c r="Z155" s="97">
        <v>0.154</v>
      </c>
      <c r="AA155" s="98" t="s">
        <v>2260</v>
      </c>
      <c r="AB155" s="98" t="s">
        <v>312</v>
      </c>
      <c r="AC155" s="98" t="s">
        <v>2261</v>
      </c>
      <c r="AD155" s="91" t="s">
        <v>110</v>
      </c>
      <c r="AE155" s="169" t="s">
        <v>197</v>
      </c>
      <c r="AF155" s="168"/>
      <c r="AG155" s="98" t="s">
        <v>538</v>
      </c>
      <c r="AH155" s="98"/>
      <c r="AI155" s="86" t="s">
        <v>2262</v>
      </c>
      <c r="AJ155" s="101" t="s">
        <v>169</v>
      </c>
      <c r="AK155" s="91"/>
      <c r="AL155" s="100" t="s">
        <v>2263</v>
      </c>
      <c r="AM155" s="86" t="s">
        <v>152</v>
      </c>
      <c r="AN155" s="86" t="s">
        <v>144</v>
      </c>
      <c r="AO155" s="143">
        <f t="shared" si="6"/>
        <v>0</v>
      </c>
      <c r="AP155" s="85" t="s">
        <v>2264</v>
      </c>
      <c r="AQ155" s="100" t="s">
        <v>145</v>
      </c>
      <c r="AR155" s="97" t="s">
        <v>127</v>
      </c>
      <c r="AV155" s="99"/>
      <c r="AW155" s="159" t="s">
        <v>2265</v>
      </c>
      <c r="AX155" s="102" t="s">
        <v>2266</v>
      </c>
      <c r="AY155" s="157" t="s">
        <v>2266</v>
      </c>
      <c r="AZ155" s="159"/>
      <c r="BF155" s="103">
        <v>46146</v>
      </c>
      <c r="BG155" s="46"/>
      <c r="BH155" s="46"/>
      <c r="BI155" s="46">
        <f t="shared" si="7"/>
        <v>0</v>
      </c>
      <c r="BJ155" s="46">
        <f t="shared" si="8"/>
        <v>0</v>
      </c>
    </row>
    <row r="156" spans="1:62" ht="120" customHeight="1" x14ac:dyDescent="0.2">
      <c r="A156" s="170" t="s">
        <v>181</v>
      </c>
      <c r="B156" s="132"/>
      <c r="C156" s="150">
        <v>0</v>
      </c>
      <c r="D156" s="150">
        <v>0</v>
      </c>
      <c r="E156" s="133">
        <v>201.60000000000002</v>
      </c>
      <c r="F156" s="134" t="s">
        <v>1688</v>
      </c>
      <c r="G156" s="86" t="s">
        <v>1689</v>
      </c>
      <c r="H156" s="86" t="s">
        <v>1690</v>
      </c>
      <c r="I156" s="89"/>
      <c r="J156" s="90" t="s">
        <v>196</v>
      </c>
      <c r="K156" s="86"/>
      <c r="L156" s="86"/>
      <c r="M156" s="92" t="s">
        <v>140</v>
      </c>
      <c r="N156" s="86" t="s">
        <v>108</v>
      </c>
      <c r="O156" s="163" t="s">
        <v>216</v>
      </c>
      <c r="P156" s="163" t="s">
        <v>301</v>
      </c>
      <c r="Q156" s="91" t="s">
        <v>109</v>
      </c>
      <c r="R156" s="91" t="s">
        <v>207</v>
      </c>
      <c r="S156" s="91" t="s">
        <v>1691</v>
      </c>
      <c r="T156" s="92">
        <v>10</v>
      </c>
      <c r="U156" s="93">
        <v>94</v>
      </c>
      <c r="V156" s="94">
        <v>46139</v>
      </c>
      <c r="W156" s="94">
        <v>46139</v>
      </c>
      <c r="X156" s="95">
        <v>9785171842833</v>
      </c>
      <c r="Y156" s="96">
        <v>12</v>
      </c>
      <c r="Z156" s="97">
        <v>7.3999999999999996E-2</v>
      </c>
      <c r="AA156" s="98" t="s">
        <v>1692</v>
      </c>
      <c r="AB156" s="98" t="s">
        <v>1693</v>
      </c>
      <c r="AC156" s="98" t="s">
        <v>483</v>
      </c>
      <c r="AD156" s="91" t="s">
        <v>403</v>
      </c>
      <c r="AE156" s="169" t="s">
        <v>197</v>
      </c>
      <c r="AF156" s="168"/>
      <c r="AG156" s="98" t="s">
        <v>485</v>
      </c>
      <c r="AH156" s="98"/>
      <c r="AI156" s="86" t="s">
        <v>1694</v>
      </c>
      <c r="AJ156" s="101" t="s">
        <v>169</v>
      </c>
      <c r="AK156" s="91"/>
      <c r="AL156" s="100" t="s">
        <v>1695</v>
      </c>
      <c r="AM156" s="86" t="s">
        <v>152</v>
      </c>
      <c r="AN156" s="86" t="s">
        <v>144</v>
      </c>
      <c r="AO156" s="143">
        <f t="shared" si="6"/>
        <v>0</v>
      </c>
      <c r="AP156" s="85" t="s">
        <v>1696</v>
      </c>
      <c r="AQ156" s="100" t="s">
        <v>145</v>
      </c>
      <c r="AR156" s="97" t="s">
        <v>127</v>
      </c>
      <c r="AV156" s="99"/>
      <c r="AW156" s="159" t="s">
        <v>1697</v>
      </c>
      <c r="AX156" s="102"/>
      <c r="AY156" s="157" t="s">
        <v>1698</v>
      </c>
      <c r="AZ156" s="159"/>
      <c r="BF156" s="103">
        <v>46141</v>
      </c>
      <c r="BG156" s="46"/>
      <c r="BH156" s="46"/>
      <c r="BI156" s="46">
        <f t="shared" si="7"/>
        <v>0</v>
      </c>
      <c r="BJ156" s="46">
        <f t="shared" si="8"/>
        <v>0</v>
      </c>
    </row>
    <row r="157" spans="1:62" ht="120" customHeight="1" x14ac:dyDescent="0.2">
      <c r="A157" s="170" t="s">
        <v>181</v>
      </c>
      <c r="B157" s="132"/>
      <c r="C157" s="150">
        <v>0</v>
      </c>
      <c r="D157" s="150">
        <v>0</v>
      </c>
      <c r="E157" s="133">
        <v>201.60000000000002</v>
      </c>
      <c r="F157" s="134" t="s">
        <v>1699</v>
      </c>
      <c r="G157" s="86" t="s">
        <v>510</v>
      </c>
      <c r="H157" s="86" t="s">
        <v>1690</v>
      </c>
      <c r="I157" s="89"/>
      <c r="J157" s="90" t="s">
        <v>196</v>
      </c>
      <c r="K157" s="86"/>
      <c r="L157" s="86"/>
      <c r="M157" s="92" t="s">
        <v>140</v>
      </c>
      <c r="N157" s="86" t="s">
        <v>108</v>
      </c>
      <c r="O157" s="163" t="s">
        <v>216</v>
      </c>
      <c r="P157" s="163" t="s">
        <v>301</v>
      </c>
      <c r="Q157" s="91" t="s">
        <v>109</v>
      </c>
      <c r="R157" s="91" t="s">
        <v>207</v>
      </c>
      <c r="S157" s="91" t="s">
        <v>1700</v>
      </c>
      <c r="T157" s="92">
        <v>10</v>
      </c>
      <c r="U157" s="93">
        <v>94</v>
      </c>
      <c r="V157" s="94">
        <v>46139</v>
      </c>
      <c r="W157" s="94">
        <v>46139</v>
      </c>
      <c r="X157" s="95">
        <v>9785171836573</v>
      </c>
      <c r="Y157" s="96">
        <v>12</v>
      </c>
      <c r="Z157" s="97">
        <v>7.2999999999999995E-2</v>
      </c>
      <c r="AA157" s="98" t="s">
        <v>1692</v>
      </c>
      <c r="AB157" s="98" t="s">
        <v>1693</v>
      </c>
      <c r="AC157" s="98" t="s">
        <v>483</v>
      </c>
      <c r="AD157" s="91" t="s">
        <v>403</v>
      </c>
      <c r="AE157" s="169" t="s">
        <v>197</v>
      </c>
      <c r="AF157" s="168"/>
      <c r="AG157" s="98" t="s">
        <v>434</v>
      </c>
      <c r="AH157" s="98"/>
      <c r="AI157" s="86" t="s">
        <v>1694</v>
      </c>
      <c r="AJ157" s="101" t="s">
        <v>169</v>
      </c>
      <c r="AK157" s="91"/>
      <c r="AL157" s="100" t="s">
        <v>1701</v>
      </c>
      <c r="AM157" s="86" t="s">
        <v>152</v>
      </c>
      <c r="AN157" s="86" t="s">
        <v>144</v>
      </c>
      <c r="AO157" s="143">
        <f t="shared" si="6"/>
        <v>0</v>
      </c>
      <c r="AP157" s="85" t="s">
        <v>1702</v>
      </c>
      <c r="AQ157" s="100" t="s">
        <v>145</v>
      </c>
      <c r="AR157" s="97" t="s">
        <v>127</v>
      </c>
      <c r="AV157" s="99"/>
      <c r="AW157" s="159" t="s">
        <v>1703</v>
      </c>
      <c r="AX157" s="102" t="s">
        <v>1704</v>
      </c>
      <c r="AY157" s="157" t="s">
        <v>1704</v>
      </c>
      <c r="AZ157" s="159"/>
      <c r="BF157" s="103">
        <v>46141</v>
      </c>
      <c r="BG157" s="46"/>
      <c r="BH157" s="46"/>
      <c r="BI157" s="46">
        <f t="shared" si="7"/>
        <v>0</v>
      </c>
      <c r="BJ157" s="46">
        <f t="shared" si="8"/>
        <v>0</v>
      </c>
    </row>
    <row r="158" spans="1:62" ht="120" customHeight="1" x14ac:dyDescent="0.2">
      <c r="A158" s="170" t="s">
        <v>181</v>
      </c>
      <c r="B158" s="132"/>
      <c r="C158" s="150">
        <v>0</v>
      </c>
      <c r="D158" s="150">
        <v>0</v>
      </c>
      <c r="E158" s="133">
        <v>201.60000000000002</v>
      </c>
      <c r="F158" s="134" t="s">
        <v>1705</v>
      </c>
      <c r="G158" s="86" t="s">
        <v>1706</v>
      </c>
      <c r="H158" s="86" t="s">
        <v>1690</v>
      </c>
      <c r="I158" s="89"/>
      <c r="J158" s="90" t="s">
        <v>196</v>
      </c>
      <c r="K158" s="86"/>
      <c r="L158" s="86"/>
      <c r="M158" s="92" t="s">
        <v>140</v>
      </c>
      <c r="N158" s="86" t="s">
        <v>108</v>
      </c>
      <c r="O158" s="163" t="s">
        <v>216</v>
      </c>
      <c r="P158" s="163" t="s">
        <v>301</v>
      </c>
      <c r="Q158" s="91" t="s">
        <v>109</v>
      </c>
      <c r="R158" s="91" t="s">
        <v>207</v>
      </c>
      <c r="S158" s="91" t="s">
        <v>1707</v>
      </c>
      <c r="T158" s="92">
        <v>10</v>
      </c>
      <c r="U158" s="93">
        <v>94</v>
      </c>
      <c r="V158" s="94">
        <v>46139</v>
      </c>
      <c r="W158" s="94">
        <v>46139</v>
      </c>
      <c r="X158" s="95">
        <v>9785171846251</v>
      </c>
      <c r="Y158" s="96">
        <v>12</v>
      </c>
      <c r="Z158" s="97">
        <v>7.1999999999999995E-2</v>
      </c>
      <c r="AA158" s="98" t="s">
        <v>1692</v>
      </c>
      <c r="AB158" s="98" t="s">
        <v>1693</v>
      </c>
      <c r="AC158" s="98" t="s">
        <v>483</v>
      </c>
      <c r="AD158" s="91" t="s">
        <v>403</v>
      </c>
      <c r="AE158" s="169" t="s">
        <v>197</v>
      </c>
      <c r="AF158" s="168"/>
      <c r="AG158" s="98" t="s">
        <v>434</v>
      </c>
      <c r="AH158" s="98"/>
      <c r="AI158" s="86" t="s">
        <v>1694</v>
      </c>
      <c r="AJ158" s="101" t="s">
        <v>169</v>
      </c>
      <c r="AK158" s="91"/>
      <c r="AL158" s="100" t="s">
        <v>1708</v>
      </c>
      <c r="AM158" s="86" t="s">
        <v>152</v>
      </c>
      <c r="AN158" s="86" t="s">
        <v>144</v>
      </c>
      <c r="AO158" s="143">
        <f t="shared" si="6"/>
        <v>0</v>
      </c>
      <c r="AP158" s="85" t="s">
        <v>1709</v>
      </c>
      <c r="AQ158" s="100" t="s">
        <v>145</v>
      </c>
      <c r="AR158" s="97" t="s">
        <v>127</v>
      </c>
      <c r="AV158" s="99"/>
      <c r="AW158" s="159" t="s">
        <v>1710</v>
      </c>
      <c r="AX158" s="102" t="s">
        <v>1711</v>
      </c>
      <c r="AY158" s="157" t="s">
        <v>1711</v>
      </c>
      <c r="AZ158" s="159"/>
      <c r="BF158" s="103">
        <v>46141</v>
      </c>
      <c r="BG158" s="46"/>
      <c r="BH158" s="46"/>
      <c r="BI158" s="46">
        <f t="shared" si="7"/>
        <v>0</v>
      </c>
      <c r="BJ158" s="46">
        <f t="shared" si="8"/>
        <v>0</v>
      </c>
    </row>
    <row r="159" spans="1:62" ht="120" customHeight="1" x14ac:dyDescent="0.2">
      <c r="A159" s="170" t="s">
        <v>181</v>
      </c>
      <c r="B159" s="132"/>
      <c r="C159" s="150">
        <v>0</v>
      </c>
      <c r="D159" s="150">
        <v>0</v>
      </c>
      <c r="E159" s="133">
        <v>201.60000000000002</v>
      </c>
      <c r="F159" s="134" t="s">
        <v>1712</v>
      </c>
      <c r="G159" s="86" t="s">
        <v>356</v>
      </c>
      <c r="H159" s="86" t="s">
        <v>1690</v>
      </c>
      <c r="I159" s="89"/>
      <c r="J159" s="90" t="s">
        <v>196</v>
      </c>
      <c r="K159" s="86"/>
      <c r="L159" s="86"/>
      <c r="M159" s="92" t="s">
        <v>140</v>
      </c>
      <c r="N159" s="86" t="s">
        <v>108</v>
      </c>
      <c r="O159" s="163" t="s">
        <v>216</v>
      </c>
      <c r="P159" s="163" t="s">
        <v>301</v>
      </c>
      <c r="Q159" s="91" t="s">
        <v>109</v>
      </c>
      <c r="R159" s="91" t="s">
        <v>207</v>
      </c>
      <c r="S159" s="91" t="s">
        <v>1713</v>
      </c>
      <c r="T159" s="92">
        <v>10</v>
      </c>
      <c r="U159" s="93">
        <v>94</v>
      </c>
      <c r="V159" s="94">
        <v>46139</v>
      </c>
      <c r="W159" s="94">
        <v>46139</v>
      </c>
      <c r="X159" s="95">
        <v>9785171842468</v>
      </c>
      <c r="Y159" s="96">
        <v>12</v>
      </c>
      <c r="Z159" s="97">
        <v>7.5999999999999998E-2</v>
      </c>
      <c r="AA159" s="98" t="s">
        <v>1692</v>
      </c>
      <c r="AB159" s="98" t="s">
        <v>1693</v>
      </c>
      <c r="AC159" s="98" t="s">
        <v>483</v>
      </c>
      <c r="AD159" s="91" t="s">
        <v>403</v>
      </c>
      <c r="AE159" s="169" t="s">
        <v>197</v>
      </c>
      <c r="AF159" s="168"/>
      <c r="AG159" s="98" t="s">
        <v>484</v>
      </c>
      <c r="AH159" s="98"/>
      <c r="AI159" s="86" t="s">
        <v>1694</v>
      </c>
      <c r="AJ159" s="101" t="s">
        <v>169</v>
      </c>
      <c r="AK159" s="91"/>
      <c r="AL159" s="100" t="s">
        <v>1714</v>
      </c>
      <c r="AM159" s="86" t="s">
        <v>152</v>
      </c>
      <c r="AN159" s="86" t="s">
        <v>144</v>
      </c>
      <c r="AO159" s="143">
        <f t="shared" si="6"/>
        <v>0</v>
      </c>
      <c r="AP159" s="85" t="s">
        <v>1715</v>
      </c>
      <c r="AQ159" s="100" t="s">
        <v>145</v>
      </c>
      <c r="AR159" s="97" t="s">
        <v>127</v>
      </c>
      <c r="AV159" s="99"/>
      <c r="AW159" s="159" t="s">
        <v>1716</v>
      </c>
      <c r="AX159" s="102"/>
      <c r="AY159" s="157" t="s">
        <v>1717</v>
      </c>
      <c r="AZ159" s="159"/>
      <c r="BF159" s="103">
        <v>46141</v>
      </c>
      <c r="BG159" s="46"/>
      <c r="BH159" s="46"/>
      <c r="BI159" s="46">
        <f t="shared" si="7"/>
        <v>0</v>
      </c>
      <c r="BJ159" s="46">
        <f t="shared" si="8"/>
        <v>0</v>
      </c>
    </row>
    <row r="160" spans="1:62" ht="120" customHeight="1" x14ac:dyDescent="0.2">
      <c r="A160" s="170" t="s">
        <v>181</v>
      </c>
      <c r="B160" s="132"/>
      <c r="C160" s="150">
        <v>0</v>
      </c>
      <c r="D160" s="150">
        <v>0</v>
      </c>
      <c r="E160" s="133">
        <v>913.5</v>
      </c>
      <c r="F160" s="134" t="s">
        <v>1718</v>
      </c>
      <c r="G160" s="86" t="s">
        <v>1719</v>
      </c>
      <c r="H160" s="86" t="s">
        <v>1720</v>
      </c>
      <c r="I160" s="89"/>
      <c r="J160" s="90" t="s">
        <v>196</v>
      </c>
      <c r="K160" s="86"/>
      <c r="L160" s="86"/>
      <c r="M160" s="92" t="s">
        <v>140</v>
      </c>
      <c r="N160" s="86" t="s">
        <v>108</v>
      </c>
      <c r="O160" s="163" t="s">
        <v>167</v>
      </c>
      <c r="P160" s="163" t="s">
        <v>168</v>
      </c>
      <c r="Q160" s="91" t="s">
        <v>109</v>
      </c>
      <c r="R160" s="91" t="s">
        <v>207</v>
      </c>
      <c r="S160" s="91" t="s">
        <v>1721</v>
      </c>
      <c r="T160" s="92">
        <v>10</v>
      </c>
      <c r="U160" s="93">
        <v>10</v>
      </c>
      <c r="V160" s="94">
        <v>46138</v>
      </c>
      <c r="W160" s="94">
        <v>46138</v>
      </c>
      <c r="X160" s="95">
        <v>9785171846770</v>
      </c>
      <c r="Y160" s="96">
        <v>160</v>
      </c>
      <c r="Z160" s="97">
        <v>0.53600000000000003</v>
      </c>
      <c r="AA160" s="98" t="s">
        <v>157</v>
      </c>
      <c r="AB160" s="98" t="s">
        <v>192</v>
      </c>
      <c r="AC160" s="98" t="s">
        <v>158</v>
      </c>
      <c r="AD160" s="91" t="s">
        <v>110</v>
      </c>
      <c r="AE160" s="169" t="s">
        <v>197</v>
      </c>
      <c r="AF160" s="168"/>
      <c r="AG160" s="98" t="s">
        <v>354</v>
      </c>
      <c r="AH160" s="98"/>
      <c r="AI160" s="86" t="s">
        <v>1722</v>
      </c>
      <c r="AJ160" s="101" t="s">
        <v>164</v>
      </c>
      <c r="AK160" s="91"/>
      <c r="AL160" s="100" t="s">
        <v>1723</v>
      </c>
      <c r="AM160" s="86" t="s">
        <v>152</v>
      </c>
      <c r="AN160" s="86" t="s">
        <v>144</v>
      </c>
      <c r="AO160" s="143">
        <f t="shared" si="6"/>
        <v>0</v>
      </c>
      <c r="AP160" s="85" t="s">
        <v>1724</v>
      </c>
      <c r="AQ160" s="100" t="s">
        <v>145</v>
      </c>
      <c r="AR160" s="97" t="s">
        <v>127</v>
      </c>
      <c r="AV160" s="99"/>
      <c r="AW160" s="159" t="s">
        <v>1725</v>
      </c>
      <c r="AX160" s="102" t="s">
        <v>1726</v>
      </c>
      <c r="AY160" s="157" t="s">
        <v>1727</v>
      </c>
      <c r="AZ160" s="159"/>
      <c r="BF160" s="103">
        <v>46141</v>
      </c>
      <c r="BG160" s="46"/>
      <c r="BH160" s="46"/>
      <c r="BI160" s="46">
        <f t="shared" si="7"/>
        <v>0</v>
      </c>
      <c r="BJ160" s="46">
        <f t="shared" si="8"/>
        <v>0</v>
      </c>
    </row>
    <row r="161" spans="1:62" ht="120" customHeight="1" x14ac:dyDescent="0.2">
      <c r="A161" s="170" t="s">
        <v>181</v>
      </c>
      <c r="B161" s="132"/>
      <c r="C161" s="150">
        <v>0</v>
      </c>
      <c r="D161" s="150">
        <v>0</v>
      </c>
      <c r="E161" s="133">
        <v>138.6</v>
      </c>
      <c r="F161" s="134" t="s">
        <v>1276</v>
      </c>
      <c r="G161" s="86" t="s">
        <v>208</v>
      </c>
      <c r="H161" s="86" t="s">
        <v>1277</v>
      </c>
      <c r="I161" s="89"/>
      <c r="J161" s="90" t="s">
        <v>196</v>
      </c>
      <c r="K161" s="86" t="s">
        <v>897</v>
      </c>
      <c r="L161" s="86"/>
      <c r="M161" s="92" t="s">
        <v>214</v>
      </c>
      <c r="N161" s="86" t="s">
        <v>108</v>
      </c>
      <c r="O161" s="163" t="s">
        <v>215</v>
      </c>
      <c r="P161" s="163" t="s">
        <v>315</v>
      </c>
      <c r="Q161" s="91" t="s">
        <v>109</v>
      </c>
      <c r="R161" s="91" t="s">
        <v>207</v>
      </c>
      <c r="S161" s="91" t="s">
        <v>1278</v>
      </c>
      <c r="T161" s="92">
        <v>10</v>
      </c>
      <c r="U161" s="93">
        <v>40</v>
      </c>
      <c r="V161" s="94">
        <v>46136</v>
      </c>
      <c r="W161" s="94">
        <v>46136</v>
      </c>
      <c r="X161" s="95">
        <v>9785171851255</v>
      </c>
      <c r="Y161" s="96">
        <v>16</v>
      </c>
      <c r="Z161" s="97">
        <v>5.3999999999999999E-2</v>
      </c>
      <c r="AA161" s="98" t="s">
        <v>157</v>
      </c>
      <c r="AB161" s="98" t="s">
        <v>225</v>
      </c>
      <c r="AC161" s="98" t="s">
        <v>158</v>
      </c>
      <c r="AD161" s="91">
        <v>3</v>
      </c>
      <c r="AE161" s="169" t="s">
        <v>197</v>
      </c>
      <c r="AF161" s="168"/>
      <c r="AG161" s="98" t="s">
        <v>1279</v>
      </c>
      <c r="AH161" s="98"/>
      <c r="AI161" s="86" t="s">
        <v>1280</v>
      </c>
      <c r="AJ161" s="101"/>
      <c r="AK161" s="91"/>
      <c r="AL161" s="100" t="s">
        <v>1281</v>
      </c>
      <c r="AM161" s="86" t="s">
        <v>262</v>
      </c>
      <c r="AN161" s="86" t="s">
        <v>233</v>
      </c>
      <c r="AO161" s="143">
        <f t="shared" si="6"/>
        <v>0</v>
      </c>
      <c r="AP161" s="85" t="s">
        <v>1282</v>
      </c>
      <c r="AQ161" s="100" t="s">
        <v>145</v>
      </c>
      <c r="AR161" s="97" t="s">
        <v>127</v>
      </c>
      <c r="AV161" s="99"/>
      <c r="AW161" s="159" t="s">
        <v>1283</v>
      </c>
      <c r="AX161" s="102"/>
      <c r="AY161" s="157" t="s">
        <v>1284</v>
      </c>
      <c r="AZ161" s="159"/>
      <c r="BF161" s="103">
        <v>46140</v>
      </c>
      <c r="BG161" s="46"/>
      <c r="BH161" s="46"/>
      <c r="BI161" s="46">
        <f t="shared" si="7"/>
        <v>0</v>
      </c>
      <c r="BJ161" s="46">
        <f t="shared" si="8"/>
        <v>0</v>
      </c>
    </row>
    <row r="162" spans="1:62" ht="120" customHeight="1" x14ac:dyDescent="0.2">
      <c r="A162" s="170" t="s">
        <v>181</v>
      </c>
      <c r="B162" s="132"/>
      <c r="C162" s="150">
        <v>0</v>
      </c>
      <c r="D162" s="150">
        <v>0</v>
      </c>
      <c r="E162" s="133">
        <v>648.9</v>
      </c>
      <c r="F162" s="134" t="s">
        <v>1285</v>
      </c>
      <c r="G162" s="86" t="s">
        <v>1286</v>
      </c>
      <c r="H162" s="86" t="s">
        <v>1287</v>
      </c>
      <c r="I162" s="89"/>
      <c r="J162" s="90">
        <v>3</v>
      </c>
      <c r="K162" s="86" t="s">
        <v>897</v>
      </c>
      <c r="L162" s="86"/>
      <c r="M162" s="92" t="s">
        <v>140</v>
      </c>
      <c r="N162" s="86" t="s">
        <v>108</v>
      </c>
      <c r="O162" s="163" t="s">
        <v>226</v>
      </c>
      <c r="P162" s="163" t="s">
        <v>226</v>
      </c>
      <c r="Q162" s="91" t="s">
        <v>109</v>
      </c>
      <c r="R162" s="91" t="s">
        <v>207</v>
      </c>
      <c r="S162" s="91" t="s">
        <v>1288</v>
      </c>
      <c r="T162" s="92">
        <v>10</v>
      </c>
      <c r="U162" s="93">
        <v>12</v>
      </c>
      <c r="V162" s="94">
        <v>45842</v>
      </c>
      <c r="W162" s="94">
        <v>46136</v>
      </c>
      <c r="X162" s="95">
        <v>9785171556372</v>
      </c>
      <c r="Y162" s="96">
        <v>160</v>
      </c>
      <c r="Z162" s="97">
        <v>0.28299999999999997</v>
      </c>
      <c r="AA162" s="98" t="s">
        <v>170</v>
      </c>
      <c r="AB162" s="98" t="s">
        <v>192</v>
      </c>
      <c r="AC162" s="98" t="s">
        <v>171</v>
      </c>
      <c r="AD162" s="91" t="s">
        <v>110</v>
      </c>
      <c r="AE162" s="135" t="s">
        <v>118</v>
      </c>
      <c r="AF162" s="168"/>
      <c r="AG162" s="98" t="s">
        <v>464</v>
      </c>
      <c r="AH162" s="98"/>
      <c r="AI162" s="86" t="s">
        <v>1289</v>
      </c>
      <c r="AJ162" s="101" t="s">
        <v>151</v>
      </c>
      <c r="AK162" s="91"/>
      <c r="AL162" s="100" t="s">
        <v>1290</v>
      </c>
      <c r="AM162" s="86" t="s">
        <v>186</v>
      </c>
      <c r="AN162" s="86" t="s">
        <v>144</v>
      </c>
      <c r="AO162" s="143">
        <f t="shared" si="6"/>
        <v>0</v>
      </c>
      <c r="AP162" s="85" t="s">
        <v>1291</v>
      </c>
      <c r="AQ162" s="100" t="s">
        <v>149</v>
      </c>
      <c r="AR162" s="97" t="s">
        <v>127</v>
      </c>
      <c r="AV162" s="99"/>
      <c r="AW162" s="159" t="s">
        <v>1292</v>
      </c>
      <c r="AX162" s="102" t="s">
        <v>1293</v>
      </c>
      <c r="AY162" s="157" t="s">
        <v>1293</v>
      </c>
      <c r="AZ162" s="159"/>
      <c r="BF162" s="103">
        <v>46140</v>
      </c>
      <c r="BG162" s="46"/>
      <c r="BH162" s="46"/>
      <c r="BI162" s="46">
        <f t="shared" si="7"/>
        <v>0</v>
      </c>
      <c r="BJ162" s="46">
        <f t="shared" si="8"/>
        <v>0</v>
      </c>
    </row>
    <row r="163" spans="1:62" ht="120" customHeight="1" x14ac:dyDescent="0.2">
      <c r="A163" s="170" t="s">
        <v>181</v>
      </c>
      <c r="B163" s="132"/>
      <c r="C163" s="150">
        <v>0</v>
      </c>
      <c r="D163" s="150">
        <v>0</v>
      </c>
      <c r="E163" s="133">
        <v>516.6</v>
      </c>
      <c r="F163" s="134" t="s">
        <v>1294</v>
      </c>
      <c r="G163" s="86" t="s">
        <v>1295</v>
      </c>
      <c r="H163" s="86" t="s">
        <v>421</v>
      </c>
      <c r="I163" s="89"/>
      <c r="J163" s="90" t="s">
        <v>196</v>
      </c>
      <c r="K163" s="86" t="s">
        <v>897</v>
      </c>
      <c r="L163" s="86"/>
      <c r="M163" s="92" t="s">
        <v>153</v>
      </c>
      <c r="N163" s="86" t="s">
        <v>108</v>
      </c>
      <c r="O163" s="163" t="s">
        <v>244</v>
      </c>
      <c r="P163" s="163" t="s">
        <v>365</v>
      </c>
      <c r="Q163" s="91" t="s">
        <v>109</v>
      </c>
      <c r="R163" s="91" t="s">
        <v>207</v>
      </c>
      <c r="S163" s="91" t="s">
        <v>1296</v>
      </c>
      <c r="T163" s="92">
        <v>10</v>
      </c>
      <c r="U163" s="93">
        <v>20</v>
      </c>
      <c r="V163" s="94">
        <v>46138</v>
      </c>
      <c r="W163" s="94">
        <v>46138</v>
      </c>
      <c r="X163" s="95">
        <v>9785171857523</v>
      </c>
      <c r="Y163" s="96">
        <v>320</v>
      </c>
      <c r="Z163" s="97">
        <v>0.217</v>
      </c>
      <c r="AA163" s="98" t="s">
        <v>172</v>
      </c>
      <c r="AB163" s="98" t="s">
        <v>193</v>
      </c>
      <c r="AC163" s="98" t="s">
        <v>173</v>
      </c>
      <c r="AD163" s="91">
        <v>3</v>
      </c>
      <c r="AE163" s="169" t="s">
        <v>197</v>
      </c>
      <c r="AF163" s="168"/>
      <c r="AG163" s="98" t="s">
        <v>355</v>
      </c>
      <c r="AH163" s="98"/>
      <c r="AI163" s="86" t="s">
        <v>422</v>
      </c>
      <c r="AJ163" s="101"/>
      <c r="AK163" s="91"/>
      <c r="AL163" s="100" t="s">
        <v>1297</v>
      </c>
      <c r="AM163" s="86" t="s">
        <v>343</v>
      </c>
      <c r="AN163" s="86" t="s">
        <v>233</v>
      </c>
      <c r="AO163" s="143">
        <f t="shared" si="6"/>
        <v>0</v>
      </c>
      <c r="AP163" s="85" t="s">
        <v>1298</v>
      </c>
      <c r="AQ163" s="100" t="s">
        <v>159</v>
      </c>
      <c r="AR163" s="97" t="s">
        <v>127</v>
      </c>
      <c r="AV163" s="99"/>
      <c r="AW163" s="159" t="s">
        <v>1299</v>
      </c>
      <c r="AX163" s="102"/>
      <c r="AY163" s="157" t="s">
        <v>1300</v>
      </c>
      <c r="AZ163" s="159"/>
      <c r="BF163" s="103">
        <v>46140</v>
      </c>
      <c r="BG163" s="46"/>
      <c r="BH163" s="46"/>
      <c r="BI163" s="46">
        <f t="shared" si="7"/>
        <v>0</v>
      </c>
      <c r="BJ163" s="46">
        <f t="shared" si="8"/>
        <v>0</v>
      </c>
    </row>
    <row r="164" spans="1:62" ht="120" customHeight="1" x14ac:dyDescent="0.2">
      <c r="A164" s="170" t="s">
        <v>181</v>
      </c>
      <c r="B164" s="132"/>
      <c r="C164" s="150">
        <v>0</v>
      </c>
      <c r="D164" s="150">
        <v>0</v>
      </c>
      <c r="E164" s="133">
        <v>1367.1000000000001</v>
      </c>
      <c r="F164" s="134" t="s">
        <v>1301</v>
      </c>
      <c r="G164" s="86" t="s">
        <v>1302</v>
      </c>
      <c r="H164" s="86" t="s">
        <v>1303</v>
      </c>
      <c r="I164" s="89"/>
      <c r="J164" s="90">
        <v>2</v>
      </c>
      <c r="K164" s="86" t="s">
        <v>897</v>
      </c>
      <c r="L164" s="86"/>
      <c r="M164" s="92" t="s">
        <v>146</v>
      </c>
      <c r="N164" s="86" t="s">
        <v>108</v>
      </c>
      <c r="O164" s="163" t="s">
        <v>178</v>
      </c>
      <c r="P164" s="163" t="s">
        <v>191</v>
      </c>
      <c r="Q164" s="91" t="s">
        <v>109</v>
      </c>
      <c r="R164" s="91" t="s">
        <v>207</v>
      </c>
      <c r="S164" s="91" t="s">
        <v>1304</v>
      </c>
      <c r="T164" s="92">
        <v>10</v>
      </c>
      <c r="U164" s="93">
        <v>5</v>
      </c>
      <c r="V164" s="94">
        <v>42242</v>
      </c>
      <c r="W164" s="94">
        <v>46135</v>
      </c>
      <c r="X164" s="95">
        <v>9785170889617</v>
      </c>
      <c r="Y164" s="96">
        <v>512</v>
      </c>
      <c r="Z164" s="97">
        <v>0.61599999999999999</v>
      </c>
      <c r="AA164" s="98" t="s">
        <v>188</v>
      </c>
      <c r="AB164" s="98" t="s">
        <v>166</v>
      </c>
      <c r="AC164" s="98" t="s">
        <v>189</v>
      </c>
      <c r="AD164" s="91">
        <v>3</v>
      </c>
      <c r="AE164" s="135" t="s">
        <v>118</v>
      </c>
      <c r="AF164" s="168"/>
      <c r="AG164" s="98" t="s">
        <v>323</v>
      </c>
      <c r="AH164" s="98"/>
      <c r="AI164" s="86" t="s">
        <v>1303</v>
      </c>
      <c r="AJ164" s="101"/>
      <c r="AK164" s="91"/>
      <c r="AL164" s="100" t="s">
        <v>1305</v>
      </c>
      <c r="AM164" s="86" t="s">
        <v>263</v>
      </c>
      <c r="AN164" s="86" t="s">
        <v>233</v>
      </c>
      <c r="AO164" s="143">
        <f t="shared" si="6"/>
        <v>0</v>
      </c>
      <c r="AP164" s="85" t="s">
        <v>1306</v>
      </c>
      <c r="AQ164" s="100" t="s">
        <v>159</v>
      </c>
      <c r="AR164" s="97" t="s">
        <v>127</v>
      </c>
      <c r="AV164" s="99"/>
      <c r="AW164" s="159" t="s">
        <v>1307</v>
      </c>
      <c r="AX164" s="102" t="s">
        <v>1308</v>
      </c>
      <c r="AY164" s="157" t="s">
        <v>1309</v>
      </c>
      <c r="AZ164" s="159"/>
      <c r="BF164" s="103">
        <v>46140</v>
      </c>
      <c r="BG164" s="46"/>
      <c r="BH164" s="46"/>
      <c r="BI164" s="46">
        <f t="shared" si="7"/>
        <v>0</v>
      </c>
      <c r="BJ164" s="46">
        <f t="shared" si="8"/>
        <v>0</v>
      </c>
    </row>
    <row r="165" spans="1:62" ht="120" customHeight="1" x14ac:dyDescent="0.2">
      <c r="A165" s="170" t="s">
        <v>181</v>
      </c>
      <c r="B165" s="132"/>
      <c r="C165" s="150">
        <v>0</v>
      </c>
      <c r="D165" s="150">
        <v>0</v>
      </c>
      <c r="E165" s="133">
        <v>382.2</v>
      </c>
      <c r="F165" s="134" t="s">
        <v>771</v>
      </c>
      <c r="G165" s="86" t="s">
        <v>772</v>
      </c>
      <c r="H165" s="86" t="s">
        <v>773</v>
      </c>
      <c r="I165" s="89"/>
      <c r="J165" s="90">
        <v>3</v>
      </c>
      <c r="K165" s="86"/>
      <c r="L165" s="86"/>
      <c r="M165" s="92" t="s">
        <v>135</v>
      </c>
      <c r="N165" s="86" t="s">
        <v>108</v>
      </c>
      <c r="O165" s="163" t="s">
        <v>174</v>
      </c>
      <c r="P165" s="163" t="s">
        <v>273</v>
      </c>
      <c r="Q165" s="91" t="s">
        <v>109</v>
      </c>
      <c r="R165" s="91" t="s">
        <v>207</v>
      </c>
      <c r="S165" s="91" t="s">
        <v>774</v>
      </c>
      <c r="T165" s="92">
        <v>10</v>
      </c>
      <c r="U165" s="93">
        <v>16</v>
      </c>
      <c r="V165" s="94">
        <v>42696</v>
      </c>
      <c r="W165" s="94">
        <v>46133</v>
      </c>
      <c r="X165" s="95">
        <v>9785171008550</v>
      </c>
      <c r="Y165" s="96">
        <v>176</v>
      </c>
      <c r="Z165" s="97">
        <v>0.17499999999999999</v>
      </c>
      <c r="AA165" s="98" t="s">
        <v>170</v>
      </c>
      <c r="AB165" s="98" t="s">
        <v>225</v>
      </c>
      <c r="AC165" s="98" t="s">
        <v>171</v>
      </c>
      <c r="AD165" s="91">
        <v>3</v>
      </c>
      <c r="AE165" s="135" t="s">
        <v>118</v>
      </c>
      <c r="AF165" s="168"/>
      <c r="AG165" s="98" t="s">
        <v>328</v>
      </c>
      <c r="AH165" s="98"/>
      <c r="AI165" s="86" t="s">
        <v>775</v>
      </c>
      <c r="AJ165" s="101"/>
      <c r="AK165" s="91"/>
      <c r="AL165" s="100" t="s">
        <v>776</v>
      </c>
      <c r="AM165" s="86" t="s">
        <v>326</v>
      </c>
      <c r="AN165" s="86" t="s">
        <v>233</v>
      </c>
      <c r="AO165" s="143">
        <f t="shared" si="6"/>
        <v>0</v>
      </c>
      <c r="AP165" s="85" t="s">
        <v>777</v>
      </c>
      <c r="AQ165" s="100" t="s">
        <v>159</v>
      </c>
      <c r="AR165" s="97" t="s">
        <v>127</v>
      </c>
      <c r="AV165" s="99"/>
      <c r="AW165" s="159" t="s">
        <v>778</v>
      </c>
      <c r="AX165" s="102"/>
      <c r="AY165" s="157" t="s">
        <v>779</v>
      </c>
      <c r="AZ165" s="159"/>
      <c r="BA165" s="24" t="s">
        <v>585</v>
      </c>
      <c r="BF165" s="103">
        <v>46139</v>
      </c>
      <c r="BG165" s="46"/>
      <c r="BH165" s="46"/>
      <c r="BI165" s="46">
        <f t="shared" si="7"/>
        <v>0</v>
      </c>
      <c r="BJ165" s="46">
        <f t="shared" si="8"/>
        <v>0</v>
      </c>
    </row>
    <row r="166" spans="1:62" ht="120" customHeight="1" x14ac:dyDescent="0.2">
      <c r="A166" s="170" t="s">
        <v>181</v>
      </c>
      <c r="B166" s="132"/>
      <c r="C166" s="150">
        <v>0</v>
      </c>
      <c r="D166" s="150">
        <v>0</v>
      </c>
      <c r="E166" s="133">
        <v>325.5</v>
      </c>
      <c r="F166" s="134" t="s">
        <v>1728</v>
      </c>
      <c r="G166" s="86" t="s">
        <v>1651</v>
      </c>
      <c r="H166" s="86" t="s">
        <v>374</v>
      </c>
      <c r="I166" s="89"/>
      <c r="J166" s="90">
        <v>5</v>
      </c>
      <c r="K166" s="86"/>
      <c r="L166" s="86"/>
      <c r="M166" s="92" t="s">
        <v>135</v>
      </c>
      <c r="N166" s="86" t="s">
        <v>108</v>
      </c>
      <c r="O166" s="163" t="s">
        <v>221</v>
      </c>
      <c r="P166" s="163" t="s">
        <v>237</v>
      </c>
      <c r="Q166" s="91" t="s">
        <v>109</v>
      </c>
      <c r="R166" s="91" t="s">
        <v>207</v>
      </c>
      <c r="S166" s="91" t="s">
        <v>1729</v>
      </c>
      <c r="T166" s="92">
        <v>22</v>
      </c>
      <c r="U166" s="93">
        <v>24</v>
      </c>
      <c r="V166" s="94">
        <v>44879</v>
      </c>
      <c r="W166" s="94">
        <v>46139</v>
      </c>
      <c r="X166" s="95">
        <v>9785171525453</v>
      </c>
      <c r="Y166" s="96">
        <v>128</v>
      </c>
      <c r="Z166" s="97">
        <v>0.158</v>
      </c>
      <c r="AA166" s="98" t="s">
        <v>147</v>
      </c>
      <c r="AB166" s="98" t="s">
        <v>175</v>
      </c>
      <c r="AC166" s="98" t="s">
        <v>148</v>
      </c>
      <c r="AD166" s="91" t="s">
        <v>110</v>
      </c>
      <c r="AE166" s="135" t="s">
        <v>118</v>
      </c>
      <c r="AF166" s="168"/>
      <c r="AG166" s="98" t="s">
        <v>398</v>
      </c>
      <c r="AH166" s="98"/>
      <c r="AI166" s="86" t="s">
        <v>375</v>
      </c>
      <c r="AJ166" s="101"/>
      <c r="AK166" s="91"/>
      <c r="AL166" s="100" t="s">
        <v>1730</v>
      </c>
      <c r="AM166" s="86" t="s">
        <v>303</v>
      </c>
      <c r="AN166" s="86" t="s">
        <v>233</v>
      </c>
      <c r="AO166" s="143">
        <f t="shared" si="6"/>
        <v>0</v>
      </c>
      <c r="AP166" s="85" t="s">
        <v>1731</v>
      </c>
      <c r="AQ166" s="100" t="s">
        <v>111</v>
      </c>
      <c r="AR166" s="97" t="s">
        <v>127</v>
      </c>
      <c r="AV166" s="99"/>
      <c r="AW166" s="159" t="s">
        <v>1732</v>
      </c>
      <c r="AX166" s="102"/>
      <c r="AY166" s="157" t="s">
        <v>1656</v>
      </c>
      <c r="AZ166" s="159"/>
      <c r="BF166" s="103">
        <v>46141</v>
      </c>
      <c r="BG166" s="46"/>
      <c r="BH166" s="46"/>
      <c r="BI166" s="46">
        <f t="shared" si="7"/>
        <v>0</v>
      </c>
      <c r="BJ166" s="46">
        <f t="shared" si="8"/>
        <v>0</v>
      </c>
    </row>
    <row r="167" spans="1:62" ht="120" customHeight="1" x14ac:dyDescent="0.2">
      <c r="A167" s="170" t="s">
        <v>181</v>
      </c>
      <c r="B167" s="132"/>
      <c r="C167" s="150">
        <v>0</v>
      </c>
      <c r="D167" s="150">
        <v>0</v>
      </c>
      <c r="E167" s="133">
        <v>541.80000000000007</v>
      </c>
      <c r="F167" s="134" t="s">
        <v>1310</v>
      </c>
      <c r="G167" s="86" t="s">
        <v>1311</v>
      </c>
      <c r="H167" s="86" t="s">
        <v>1312</v>
      </c>
      <c r="I167" s="89"/>
      <c r="J167" s="90" t="s">
        <v>196</v>
      </c>
      <c r="K167" s="86" t="s">
        <v>897</v>
      </c>
      <c r="L167" s="86"/>
      <c r="M167" s="92" t="s">
        <v>140</v>
      </c>
      <c r="N167" s="86" t="s">
        <v>108</v>
      </c>
      <c r="O167" s="163" t="s">
        <v>150</v>
      </c>
      <c r="P167" s="163" t="s">
        <v>212</v>
      </c>
      <c r="Q167" s="91" t="s">
        <v>109</v>
      </c>
      <c r="R167" s="91" t="s">
        <v>207</v>
      </c>
      <c r="S167" s="91" t="s">
        <v>1313</v>
      </c>
      <c r="T167" s="92">
        <v>10</v>
      </c>
      <c r="U167" s="93">
        <v>16</v>
      </c>
      <c r="V167" s="94">
        <v>46135</v>
      </c>
      <c r="W167" s="94">
        <v>46135</v>
      </c>
      <c r="X167" s="95">
        <v>9785171801526</v>
      </c>
      <c r="Y167" s="96">
        <v>40</v>
      </c>
      <c r="Z167" s="97">
        <v>0.318</v>
      </c>
      <c r="AA167" s="98" t="s">
        <v>157</v>
      </c>
      <c r="AB167" s="98" t="s">
        <v>222</v>
      </c>
      <c r="AC167" s="98" t="s">
        <v>158</v>
      </c>
      <c r="AD167" s="91" t="s">
        <v>110</v>
      </c>
      <c r="AE167" s="169" t="s">
        <v>197</v>
      </c>
      <c r="AF167" s="168"/>
      <c r="AG167" s="98" t="s">
        <v>434</v>
      </c>
      <c r="AH167" s="98"/>
      <c r="AI167" s="86" t="s">
        <v>1314</v>
      </c>
      <c r="AJ167" s="101"/>
      <c r="AK167" s="91" t="s">
        <v>1315</v>
      </c>
      <c r="AL167" s="100" t="s">
        <v>1316</v>
      </c>
      <c r="AM167" s="86" t="s">
        <v>152</v>
      </c>
      <c r="AN167" s="86" t="s">
        <v>144</v>
      </c>
      <c r="AO167" s="143">
        <f t="shared" si="6"/>
        <v>0</v>
      </c>
      <c r="AP167" s="85" t="s">
        <v>1317</v>
      </c>
      <c r="AQ167" s="100" t="s">
        <v>149</v>
      </c>
      <c r="AR167" s="97" t="s">
        <v>127</v>
      </c>
      <c r="AV167" s="99"/>
      <c r="AW167" s="159" t="s">
        <v>1318</v>
      </c>
      <c r="AX167" s="102" t="s">
        <v>1319</v>
      </c>
      <c r="AY167" s="157" t="s">
        <v>1320</v>
      </c>
      <c r="AZ167" s="159"/>
      <c r="BF167" s="103">
        <v>46140</v>
      </c>
      <c r="BG167" s="46"/>
      <c r="BH167" s="46"/>
      <c r="BI167" s="46">
        <f t="shared" si="7"/>
        <v>0</v>
      </c>
      <c r="BJ167" s="46">
        <f t="shared" si="8"/>
        <v>0</v>
      </c>
    </row>
    <row r="168" spans="1:62" ht="120" customHeight="1" x14ac:dyDescent="0.2">
      <c r="A168" s="170" t="s">
        <v>181</v>
      </c>
      <c r="B168" s="132"/>
      <c r="C168" s="150">
        <v>0</v>
      </c>
      <c r="D168" s="150">
        <v>0</v>
      </c>
      <c r="E168" s="133">
        <v>850.5</v>
      </c>
      <c r="F168" s="134" t="s">
        <v>1894</v>
      </c>
      <c r="G168" s="86" t="s">
        <v>1895</v>
      </c>
      <c r="H168" s="86" t="s">
        <v>1896</v>
      </c>
      <c r="I168" s="89"/>
      <c r="J168" s="90">
        <v>3</v>
      </c>
      <c r="K168" s="86"/>
      <c r="L168" s="86"/>
      <c r="M168" s="92" t="s">
        <v>140</v>
      </c>
      <c r="N168" s="86" t="s">
        <v>108</v>
      </c>
      <c r="O168" s="163" t="s">
        <v>226</v>
      </c>
      <c r="P168" s="163" t="s">
        <v>226</v>
      </c>
      <c r="Q168" s="91" t="s">
        <v>109</v>
      </c>
      <c r="R168" s="91" t="s">
        <v>207</v>
      </c>
      <c r="S168" s="91" t="s">
        <v>1897</v>
      </c>
      <c r="T168" s="92">
        <v>10</v>
      </c>
      <c r="U168" s="93">
        <v>12</v>
      </c>
      <c r="V168" s="94">
        <v>44554</v>
      </c>
      <c r="W168" s="94">
        <v>46136</v>
      </c>
      <c r="X168" s="95">
        <v>9785171465926</v>
      </c>
      <c r="Y168" s="96">
        <v>96</v>
      </c>
      <c r="Z168" s="97">
        <v>0.48299999999999998</v>
      </c>
      <c r="AA168" s="98" t="s">
        <v>157</v>
      </c>
      <c r="AB168" s="98" t="s">
        <v>222</v>
      </c>
      <c r="AC168" s="98" t="s">
        <v>158</v>
      </c>
      <c r="AD168" s="91" t="s">
        <v>110</v>
      </c>
      <c r="AE168" s="135" t="s">
        <v>118</v>
      </c>
      <c r="AF168" s="168"/>
      <c r="AG168" s="98" t="s">
        <v>1841</v>
      </c>
      <c r="AH168" s="98"/>
      <c r="AI168" s="86" t="s">
        <v>1898</v>
      </c>
      <c r="AJ168" s="101" t="s">
        <v>143</v>
      </c>
      <c r="AK168" s="91"/>
      <c r="AL168" s="100" t="s">
        <v>1899</v>
      </c>
      <c r="AM168" s="86" t="s">
        <v>227</v>
      </c>
      <c r="AN168" s="86" t="s">
        <v>144</v>
      </c>
      <c r="AO168" s="143">
        <f t="shared" si="6"/>
        <v>0</v>
      </c>
      <c r="AP168" s="85" t="s">
        <v>1900</v>
      </c>
      <c r="AQ168" s="100" t="s">
        <v>145</v>
      </c>
      <c r="AR168" s="97" t="s">
        <v>127</v>
      </c>
      <c r="AV168" s="99"/>
      <c r="AW168" s="159" t="s">
        <v>1901</v>
      </c>
      <c r="AX168" s="102"/>
      <c r="AY168" s="157" t="s">
        <v>1902</v>
      </c>
      <c r="AZ168" s="159"/>
      <c r="BF168" s="103">
        <v>46142</v>
      </c>
      <c r="BG168" s="46"/>
      <c r="BH168" s="46"/>
      <c r="BI168" s="46">
        <f t="shared" si="7"/>
        <v>0</v>
      </c>
      <c r="BJ168" s="46">
        <f t="shared" si="8"/>
        <v>0</v>
      </c>
    </row>
    <row r="169" spans="1:62" ht="120" customHeight="1" x14ac:dyDescent="0.2">
      <c r="A169" s="170" t="s">
        <v>181</v>
      </c>
      <c r="B169" s="132"/>
      <c r="C169" s="150">
        <v>0</v>
      </c>
      <c r="D169" s="150">
        <v>0</v>
      </c>
      <c r="E169" s="133">
        <v>252</v>
      </c>
      <c r="F169" s="134" t="s">
        <v>1733</v>
      </c>
      <c r="G169" s="86" t="s">
        <v>1734</v>
      </c>
      <c r="H169" s="86" t="s">
        <v>1735</v>
      </c>
      <c r="I169" s="89"/>
      <c r="J169" s="90" t="s">
        <v>196</v>
      </c>
      <c r="K169" s="86"/>
      <c r="L169" s="86"/>
      <c r="M169" s="92" t="s">
        <v>140</v>
      </c>
      <c r="N169" s="86" t="s">
        <v>108</v>
      </c>
      <c r="O169" s="163" t="s">
        <v>226</v>
      </c>
      <c r="P169" s="163" t="s">
        <v>226</v>
      </c>
      <c r="Q169" s="91" t="s">
        <v>109</v>
      </c>
      <c r="R169" s="91" t="s">
        <v>207</v>
      </c>
      <c r="S169" s="91" t="s">
        <v>1736</v>
      </c>
      <c r="T169" s="92">
        <v>10</v>
      </c>
      <c r="U169" s="93">
        <v>24</v>
      </c>
      <c r="V169" s="94">
        <v>46139</v>
      </c>
      <c r="W169" s="94">
        <v>46139</v>
      </c>
      <c r="X169" s="95">
        <v>9785171850517</v>
      </c>
      <c r="Y169" s="96">
        <v>224</v>
      </c>
      <c r="Z169" s="97">
        <v>0.14799999999999999</v>
      </c>
      <c r="AA169" s="98" t="s">
        <v>284</v>
      </c>
      <c r="AB169" s="98" t="s">
        <v>193</v>
      </c>
      <c r="AC169" s="98" t="s">
        <v>285</v>
      </c>
      <c r="AD169" s="91">
        <v>3</v>
      </c>
      <c r="AE169" s="169" t="s">
        <v>197</v>
      </c>
      <c r="AF169" s="168"/>
      <c r="AG169" s="98" t="s">
        <v>1737</v>
      </c>
      <c r="AH169" s="98"/>
      <c r="AI169" s="86" t="s">
        <v>1738</v>
      </c>
      <c r="AJ169" s="101" t="s">
        <v>143</v>
      </c>
      <c r="AK169" s="91"/>
      <c r="AL169" s="100" t="s">
        <v>1739</v>
      </c>
      <c r="AM169" s="86" t="s">
        <v>227</v>
      </c>
      <c r="AN169" s="86" t="s">
        <v>144</v>
      </c>
      <c r="AO169" s="143">
        <f t="shared" si="6"/>
        <v>0</v>
      </c>
      <c r="AP169" s="85" t="s">
        <v>1740</v>
      </c>
      <c r="AQ169" s="100" t="s">
        <v>149</v>
      </c>
      <c r="AR169" s="97" t="s">
        <v>127</v>
      </c>
      <c r="AV169" s="99"/>
      <c r="AW169" s="159" t="s">
        <v>1741</v>
      </c>
      <c r="AX169" s="102"/>
      <c r="AY169" s="157" t="s">
        <v>1742</v>
      </c>
      <c r="AZ169" s="159"/>
      <c r="BF169" s="103">
        <v>46141</v>
      </c>
      <c r="BG169" s="46"/>
      <c r="BH169" s="46"/>
      <c r="BI169" s="46">
        <f t="shared" si="7"/>
        <v>0</v>
      </c>
      <c r="BJ169" s="46">
        <f t="shared" si="8"/>
        <v>0</v>
      </c>
    </row>
    <row r="170" spans="1:62" ht="120" customHeight="1" x14ac:dyDescent="0.2">
      <c r="A170" s="170" t="s">
        <v>181</v>
      </c>
      <c r="B170" s="132"/>
      <c r="C170" s="150">
        <v>0</v>
      </c>
      <c r="D170" s="150">
        <v>0</v>
      </c>
      <c r="E170" s="133">
        <v>332.85</v>
      </c>
      <c r="F170" s="134" t="s">
        <v>780</v>
      </c>
      <c r="G170" s="86" t="s">
        <v>781</v>
      </c>
      <c r="H170" s="86" t="s">
        <v>782</v>
      </c>
      <c r="I170" s="89"/>
      <c r="J170" s="90">
        <v>3</v>
      </c>
      <c r="K170" s="86"/>
      <c r="L170" s="86"/>
      <c r="M170" s="92" t="s">
        <v>146</v>
      </c>
      <c r="N170" s="86" t="s">
        <v>108</v>
      </c>
      <c r="O170" s="163" t="s">
        <v>234</v>
      </c>
      <c r="P170" s="163" t="s">
        <v>294</v>
      </c>
      <c r="Q170" s="91" t="s">
        <v>109</v>
      </c>
      <c r="R170" s="91" t="s">
        <v>207</v>
      </c>
      <c r="S170" s="91" t="s">
        <v>783</v>
      </c>
      <c r="T170" s="92">
        <v>10</v>
      </c>
      <c r="U170" s="93">
        <v>14</v>
      </c>
      <c r="V170" s="94">
        <v>45131</v>
      </c>
      <c r="W170" s="94">
        <v>46135</v>
      </c>
      <c r="X170" s="95">
        <v>9785171555672</v>
      </c>
      <c r="Y170" s="96">
        <v>224</v>
      </c>
      <c r="Z170" s="97">
        <v>0.219</v>
      </c>
      <c r="AA170" s="98" t="s">
        <v>147</v>
      </c>
      <c r="AB170" s="98" t="s">
        <v>162</v>
      </c>
      <c r="AC170" s="98" t="s">
        <v>148</v>
      </c>
      <c r="AD170" s="91" t="s">
        <v>275</v>
      </c>
      <c r="AE170" s="135" t="s">
        <v>118</v>
      </c>
      <c r="AF170" s="168"/>
      <c r="AG170" s="98" t="s">
        <v>381</v>
      </c>
      <c r="AH170" s="98"/>
      <c r="AI170" s="86" t="s">
        <v>784</v>
      </c>
      <c r="AJ170" s="101"/>
      <c r="AK170" s="91"/>
      <c r="AL170" s="100" t="s">
        <v>785</v>
      </c>
      <c r="AM170" s="86" t="s">
        <v>265</v>
      </c>
      <c r="AN170" s="86" t="s">
        <v>233</v>
      </c>
      <c r="AO170" s="143">
        <f t="shared" si="6"/>
        <v>0</v>
      </c>
      <c r="AP170" s="85" t="s">
        <v>786</v>
      </c>
      <c r="AQ170" s="100" t="s">
        <v>111</v>
      </c>
      <c r="AR170" s="97" t="s">
        <v>127</v>
      </c>
      <c r="AV170" s="99"/>
      <c r="AW170" s="159" t="s">
        <v>787</v>
      </c>
      <c r="AX170" s="102"/>
      <c r="AY170" s="157" t="s">
        <v>788</v>
      </c>
      <c r="AZ170" s="159"/>
      <c r="BA170" s="24" t="s">
        <v>585</v>
      </c>
      <c r="BF170" s="103">
        <v>46139</v>
      </c>
      <c r="BG170" s="46"/>
      <c r="BH170" s="46"/>
      <c r="BI170" s="46">
        <f t="shared" si="7"/>
        <v>0</v>
      </c>
      <c r="BJ170" s="46">
        <f t="shared" si="8"/>
        <v>0</v>
      </c>
    </row>
    <row r="171" spans="1:62" ht="120" customHeight="1" x14ac:dyDescent="0.2">
      <c r="A171" s="170" t="s">
        <v>181</v>
      </c>
      <c r="B171" s="132"/>
      <c r="C171" s="150">
        <v>0</v>
      </c>
      <c r="D171" s="150">
        <v>0</v>
      </c>
      <c r="E171" s="133">
        <v>332.85</v>
      </c>
      <c r="F171" s="134" t="s">
        <v>789</v>
      </c>
      <c r="G171" s="86" t="s">
        <v>511</v>
      </c>
      <c r="H171" s="86" t="s">
        <v>782</v>
      </c>
      <c r="I171" s="89"/>
      <c r="J171" s="90">
        <v>2</v>
      </c>
      <c r="K171" s="86"/>
      <c r="L171" s="86"/>
      <c r="M171" s="92" t="s">
        <v>214</v>
      </c>
      <c r="N171" s="86" t="s">
        <v>108</v>
      </c>
      <c r="O171" s="163" t="s">
        <v>366</v>
      </c>
      <c r="P171" s="163" t="s">
        <v>790</v>
      </c>
      <c r="Q171" s="91" t="s">
        <v>109</v>
      </c>
      <c r="R171" s="91" t="s">
        <v>207</v>
      </c>
      <c r="S171" s="91" t="s">
        <v>791</v>
      </c>
      <c r="T171" s="92">
        <v>10</v>
      </c>
      <c r="U171" s="93">
        <v>14</v>
      </c>
      <c r="V171" s="94">
        <v>45243</v>
      </c>
      <c r="W171" s="94">
        <v>46135</v>
      </c>
      <c r="X171" s="95">
        <v>9785171610661</v>
      </c>
      <c r="Y171" s="96">
        <v>256</v>
      </c>
      <c r="Z171" s="97">
        <v>0.23599999999999999</v>
      </c>
      <c r="AA171" s="98" t="s">
        <v>147</v>
      </c>
      <c r="AB171" s="98" t="s">
        <v>162</v>
      </c>
      <c r="AC171" s="98" t="s">
        <v>148</v>
      </c>
      <c r="AD171" s="91" t="s">
        <v>275</v>
      </c>
      <c r="AE171" s="135" t="s">
        <v>118</v>
      </c>
      <c r="AF171" s="168"/>
      <c r="AG171" s="98" t="s">
        <v>404</v>
      </c>
      <c r="AH171" s="98"/>
      <c r="AI171" s="86" t="s">
        <v>784</v>
      </c>
      <c r="AJ171" s="101"/>
      <c r="AK171" s="91"/>
      <c r="AL171" s="100" t="s">
        <v>792</v>
      </c>
      <c r="AM171" s="86" t="s">
        <v>265</v>
      </c>
      <c r="AN171" s="86" t="s">
        <v>233</v>
      </c>
      <c r="AO171" s="143">
        <f t="shared" si="6"/>
        <v>0</v>
      </c>
      <c r="AP171" s="85" t="s">
        <v>793</v>
      </c>
      <c r="AQ171" s="100" t="s">
        <v>159</v>
      </c>
      <c r="AR171" s="97" t="s">
        <v>127</v>
      </c>
      <c r="AV171" s="99"/>
      <c r="AW171" s="159" t="s">
        <v>794</v>
      </c>
      <c r="AX171" s="102"/>
      <c r="AY171" s="157" t="s">
        <v>795</v>
      </c>
      <c r="AZ171" s="159"/>
      <c r="BA171" s="24" t="s">
        <v>585</v>
      </c>
      <c r="BF171" s="103">
        <v>46139</v>
      </c>
      <c r="BG171" s="46"/>
      <c r="BH171" s="46"/>
      <c r="BI171" s="46">
        <f t="shared" si="7"/>
        <v>0</v>
      </c>
      <c r="BJ171" s="46">
        <f t="shared" si="8"/>
        <v>0</v>
      </c>
    </row>
    <row r="172" spans="1:62" ht="120" customHeight="1" x14ac:dyDescent="0.2">
      <c r="A172" s="170" t="s">
        <v>181</v>
      </c>
      <c r="B172" s="132"/>
      <c r="C172" s="150">
        <v>0</v>
      </c>
      <c r="D172" s="150">
        <v>0</v>
      </c>
      <c r="E172" s="133">
        <v>332.85</v>
      </c>
      <c r="F172" s="134" t="s">
        <v>2267</v>
      </c>
      <c r="G172" s="86" t="s">
        <v>2268</v>
      </c>
      <c r="H172" s="86" t="s">
        <v>782</v>
      </c>
      <c r="I172" s="89"/>
      <c r="J172" s="90">
        <v>6</v>
      </c>
      <c r="K172" s="86"/>
      <c r="L172" s="86"/>
      <c r="M172" s="92" t="s">
        <v>214</v>
      </c>
      <c r="N172" s="86" t="s">
        <v>108</v>
      </c>
      <c r="O172" s="163" t="s">
        <v>215</v>
      </c>
      <c r="P172" s="163" t="s">
        <v>252</v>
      </c>
      <c r="Q172" s="91" t="s">
        <v>109</v>
      </c>
      <c r="R172" s="91" t="s">
        <v>207</v>
      </c>
      <c r="S172" s="91" t="s">
        <v>2269</v>
      </c>
      <c r="T172" s="92">
        <v>10</v>
      </c>
      <c r="U172" s="93">
        <v>12</v>
      </c>
      <c r="V172" s="94">
        <v>45654</v>
      </c>
      <c r="W172" s="94">
        <v>46140</v>
      </c>
      <c r="X172" s="95">
        <v>9785171711887</v>
      </c>
      <c r="Y172" s="96">
        <v>256</v>
      </c>
      <c r="Z172" s="97">
        <v>0.23499999999999999</v>
      </c>
      <c r="AA172" s="98" t="s">
        <v>147</v>
      </c>
      <c r="AB172" s="98" t="s">
        <v>162</v>
      </c>
      <c r="AC172" s="98" t="s">
        <v>148</v>
      </c>
      <c r="AD172" s="91" t="s">
        <v>275</v>
      </c>
      <c r="AE172" s="135" t="s">
        <v>118</v>
      </c>
      <c r="AF172" s="168"/>
      <c r="AG172" s="98" t="s">
        <v>404</v>
      </c>
      <c r="AH172" s="98"/>
      <c r="AI172" s="86" t="s">
        <v>784</v>
      </c>
      <c r="AJ172" s="101"/>
      <c r="AK172" s="91"/>
      <c r="AL172" s="100" t="s">
        <v>2270</v>
      </c>
      <c r="AM172" s="86" t="s">
        <v>265</v>
      </c>
      <c r="AN172" s="86" t="s">
        <v>233</v>
      </c>
      <c r="AO172" s="143">
        <f t="shared" si="6"/>
        <v>0</v>
      </c>
      <c r="AP172" s="85" t="s">
        <v>2271</v>
      </c>
      <c r="AQ172" s="100" t="s">
        <v>145</v>
      </c>
      <c r="AR172" s="97" t="s">
        <v>127</v>
      </c>
      <c r="AV172" s="99"/>
      <c r="AW172" s="159" t="s">
        <v>2272</v>
      </c>
      <c r="AX172" s="102"/>
      <c r="AY172" s="157" t="s">
        <v>2273</v>
      </c>
      <c r="AZ172" s="159"/>
      <c r="BF172" s="103">
        <v>46146</v>
      </c>
      <c r="BG172" s="46"/>
      <c r="BH172" s="46"/>
      <c r="BI172" s="46">
        <f t="shared" si="7"/>
        <v>0</v>
      </c>
      <c r="BJ172" s="46">
        <f t="shared" si="8"/>
        <v>0</v>
      </c>
    </row>
    <row r="173" spans="1:62" ht="120" customHeight="1" x14ac:dyDescent="0.2">
      <c r="A173" s="170" t="s">
        <v>181</v>
      </c>
      <c r="B173" s="132"/>
      <c r="C173" s="150">
        <v>0</v>
      </c>
      <c r="D173" s="150">
        <v>0</v>
      </c>
      <c r="E173" s="133">
        <v>2501.1</v>
      </c>
      <c r="F173" s="134" t="s">
        <v>1743</v>
      </c>
      <c r="G173" s="86" t="s">
        <v>414</v>
      </c>
      <c r="H173" s="86" t="s">
        <v>1744</v>
      </c>
      <c r="I173" s="89"/>
      <c r="J173" s="90">
        <v>4</v>
      </c>
      <c r="K173" s="86"/>
      <c r="L173" s="86"/>
      <c r="M173" s="92" t="s">
        <v>153</v>
      </c>
      <c r="N173" s="86" t="s">
        <v>108</v>
      </c>
      <c r="O173" s="163" t="s">
        <v>187</v>
      </c>
      <c r="P173" s="163" t="s">
        <v>187</v>
      </c>
      <c r="Q173" s="91" t="s">
        <v>109</v>
      </c>
      <c r="R173" s="91" t="s">
        <v>207</v>
      </c>
      <c r="S173" s="91" t="s">
        <v>1745</v>
      </c>
      <c r="T173" s="92">
        <v>10</v>
      </c>
      <c r="U173" s="93">
        <v>6</v>
      </c>
      <c r="V173" s="94">
        <v>45716</v>
      </c>
      <c r="W173" s="94">
        <v>46139</v>
      </c>
      <c r="X173" s="95">
        <v>9785171681036</v>
      </c>
      <c r="Y173" s="96">
        <v>1120</v>
      </c>
      <c r="Z173" s="97">
        <v>0.997</v>
      </c>
      <c r="AA173" s="98" t="s">
        <v>147</v>
      </c>
      <c r="AB173" s="98" t="s">
        <v>279</v>
      </c>
      <c r="AC173" s="98" t="s">
        <v>148</v>
      </c>
      <c r="AD173" s="91" t="s">
        <v>110</v>
      </c>
      <c r="AE173" s="135" t="s">
        <v>118</v>
      </c>
      <c r="AF173" s="168"/>
      <c r="AG173" s="98" t="s">
        <v>347</v>
      </c>
      <c r="AH173" s="98"/>
      <c r="AI173" s="86" t="s">
        <v>1746</v>
      </c>
      <c r="AJ173" s="101"/>
      <c r="AK173" s="91"/>
      <c r="AL173" s="100" t="s">
        <v>1747</v>
      </c>
      <c r="AM173" s="86" t="s">
        <v>343</v>
      </c>
      <c r="AN173" s="86" t="s">
        <v>233</v>
      </c>
      <c r="AO173" s="143">
        <f t="shared" si="6"/>
        <v>0</v>
      </c>
      <c r="AP173" s="85" t="s">
        <v>1748</v>
      </c>
      <c r="AQ173" s="100" t="s">
        <v>111</v>
      </c>
      <c r="AR173" s="97" t="s">
        <v>127</v>
      </c>
      <c r="AV173" s="99"/>
      <c r="AW173" s="159" t="s">
        <v>1749</v>
      </c>
      <c r="AX173" s="102"/>
      <c r="AY173" s="157" t="s">
        <v>1750</v>
      </c>
      <c r="AZ173" s="159"/>
      <c r="BF173" s="103">
        <v>46141</v>
      </c>
      <c r="BG173" s="46"/>
      <c r="BH173" s="46"/>
      <c r="BI173" s="46">
        <f t="shared" si="7"/>
        <v>0</v>
      </c>
      <c r="BJ173" s="46">
        <f t="shared" si="8"/>
        <v>0</v>
      </c>
    </row>
    <row r="174" spans="1:62" ht="120" customHeight="1" x14ac:dyDescent="0.2">
      <c r="A174" s="170" t="s">
        <v>181</v>
      </c>
      <c r="B174" s="132"/>
      <c r="C174" s="150">
        <v>0</v>
      </c>
      <c r="D174" s="150">
        <v>0</v>
      </c>
      <c r="E174" s="133">
        <v>516.6</v>
      </c>
      <c r="F174" s="134" t="s">
        <v>2274</v>
      </c>
      <c r="G174" s="86" t="s">
        <v>329</v>
      </c>
      <c r="H174" s="86" t="s">
        <v>503</v>
      </c>
      <c r="I174" s="89"/>
      <c r="J174" s="90">
        <v>3</v>
      </c>
      <c r="K174" s="86"/>
      <c r="L174" s="86"/>
      <c r="M174" s="92" t="s">
        <v>135</v>
      </c>
      <c r="N174" s="86" t="s">
        <v>108</v>
      </c>
      <c r="O174" s="163" t="s">
        <v>174</v>
      </c>
      <c r="P174" s="163" t="s">
        <v>190</v>
      </c>
      <c r="Q174" s="91" t="s">
        <v>109</v>
      </c>
      <c r="R174" s="91" t="s">
        <v>207</v>
      </c>
      <c r="S174" s="91" t="s">
        <v>2275</v>
      </c>
      <c r="T174" s="92">
        <v>10</v>
      </c>
      <c r="U174" s="93">
        <v>16</v>
      </c>
      <c r="V174" s="94">
        <v>44126</v>
      </c>
      <c r="W174" s="94">
        <v>46139</v>
      </c>
      <c r="X174" s="95">
        <v>9785171341084</v>
      </c>
      <c r="Y174" s="96">
        <v>320</v>
      </c>
      <c r="Z174" s="97">
        <v>0.32800000000000001</v>
      </c>
      <c r="AA174" s="98" t="s">
        <v>147</v>
      </c>
      <c r="AB174" s="98" t="s">
        <v>193</v>
      </c>
      <c r="AC174" s="98" t="s">
        <v>148</v>
      </c>
      <c r="AD174" s="91" t="s">
        <v>110</v>
      </c>
      <c r="AE174" s="135" t="s">
        <v>118</v>
      </c>
      <c r="AF174" s="168"/>
      <c r="AG174" s="98" t="s">
        <v>2276</v>
      </c>
      <c r="AH174" s="98"/>
      <c r="AI174" s="86" t="s">
        <v>504</v>
      </c>
      <c r="AJ174" s="101"/>
      <c r="AK174" s="91"/>
      <c r="AL174" s="100" t="s">
        <v>2277</v>
      </c>
      <c r="AM174" s="86" t="s">
        <v>232</v>
      </c>
      <c r="AN174" s="86" t="s">
        <v>233</v>
      </c>
      <c r="AO174" s="143">
        <f t="shared" si="6"/>
        <v>0</v>
      </c>
      <c r="AP174" s="85" t="s">
        <v>2278</v>
      </c>
      <c r="AQ174" s="100" t="s">
        <v>111</v>
      </c>
      <c r="AR174" s="97" t="s">
        <v>127</v>
      </c>
      <c r="AV174" s="99"/>
      <c r="AW174" s="159" t="s">
        <v>2279</v>
      </c>
      <c r="AX174" s="102"/>
      <c r="AY174" s="157" t="s">
        <v>2280</v>
      </c>
      <c r="AZ174" s="159"/>
      <c r="BF174" s="103">
        <v>46146</v>
      </c>
      <c r="BG174" s="46"/>
      <c r="BH174" s="46"/>
      <c r="BI174" s="46">
        <f t="shared" si="7"/>
        <v>0</v>
      </c>
      <c r="BJ174" s="46">
        <f t="shared" si="8"/>
        <v>0</v>
      </c>
    </row>
    <row r="175" spans="1:62" ht="120" customHeight="1" x14ac:dyDescent="0.2">
      <c r="A175" s="170" t="s">
        <v>181</v>
      </c>
      <c r="B175" s="132"/>
      <c r="C175" s="150">
        <v>0</v>
      </c>
      <c r="D175" s="150">
        <v>0</v>
      </c>
      <c r="E175" s="133">
        <v>497.70000000000005</v>
      </c>
      <c r="F175" s="134" t="s">
        <v>2281</v>
      </c>
      <c r="G175" s="86" t="s">
        <v>329</v>
      </c>
      <c r="H175" s="86" t="s">
        <v>503</v>
      </c>
      <c r="I175" s="89"/>
      <c r="J175" s="90">
        <v>1</v>
      </c>
      <c r="K175" s="86"/>
      <c r="L175" s="86"/>
      <c r="M175" s="92" t="s">
        <v>135</v>
      </c>
      <c r="N175" s="86" t="s">
        <v>108</v>
      </c>
      <c r="O175" s="163" t="s">
        <v>174</v>
      </c>
      <c r="P175" s="163" t="s">
        <v>190</v>
      </c>
      <c r="Q175" s="91" t="s">
        <v>109</v>
      </c>
      <c r="R175" s="91" t="s">
        <v>207</v>
      </c>
      <c r="S175" s="91" t="s">
        <v>2282</v>
      </c>
      <c r="T175" s="92">
        <v>10</v>
      </c>
      <c r="U175" s="93">
        <v>10</v>
      </c>
      <c r="V175" s="94">
        <v>45517</v>
      </c>
      <c r="W175" s="94">
        <v>46140</v>
      </c>
      <c r="X175" s="95">
        <v>9785171630119</v>
      </c>
      <c r="Y175" s="96">
        <v>288</v>
      </c>
      <c r="Z175" s="97">
        <v>0.3</v>
      </c>
      <c r="AA175" s="98" t="s">
        <v>147</v>
      </c>
      <c r="AB175" s="98" t="s">
        <v>193</v>
      </c>
      <c r="AC175" s="98" t="s">
        <v>148</v>
      </c>
      <c r="AD175" s="91" t="s">
        <v>110</v>
      </c>
      <c r="AE175" s="135" t="s">
        <v>118</v>
      </c>
      <c r="AF175" s="168"/>
      <c r="AG175" s="98" t="s">
        <v>245</v>
      </c>
      <c r="AH175" s="98"/>
      <c r="AI175" s="86" t="s">
        <v>504</v>
      </c>
      <c r="AJ175" s="101"/>
      <c r="AK175" s="91"/>
      <c r="AL175" s="100" t="s">
        <v>2283</v>
      </c>
      <c r="AM175" s="86" t="s">
        <v>232</v>
      </c>
      <c r="AN175" s="86" t="s">
        <v>233</v>
      </c>
      <c r="AO175" s="143">
        <f t="shared" si="6"/>
        <v>0</v>
      </c>
      <c r="AP175" s="85" t="s">
        <v>2284</v>
      </c>
      <c r="AQ175" s="100" t="s">
        <v>111</v>
      </c>
      <c r="AR175" s="97" t="s">
        <v>127</v>
      </c>
      <c r="AV175" s="99"/>
      <c r="AW175" s="159" t="s">
        <v>2285</v>
      </c>
      <c r="AX175" s="102"/>
      <c r="AY175" s="157" t="s">
        <v>2286</v>
      </c>
      <c r="AZ175" s="159"/>
      <c r="BF175" s="103">
        <v>46146</v>
      </c>
      <c r="BG175" s="46"/>
      <c r="BH175" s="46"/>
      <c r="BI175" s="46">
        <f t="shared" si="7"/>
        <v>0</v>
      </c>
      <c r="BJ175" s="46">
        <f t="shared" si="8"/>
        <v>0</v>
      </c>
    </row>
    <row r="176" spans="1:62" ht="120" customHeight="1" x14ac:dyDescent="0.2">
      <c r="A176" s="170" t="s">
        <v>181</v>
      </c>
      <c r="B176" s="132"/>
      <c r="C176" s="150">
        <v>0</v>
      </c>
      <c r="D176" s="150">
        <v>0</v>
      </c>
      <c r="E176" s="133">
        <v>241.5</v>
      </c>
      <c r="F176" s="134" t="s">
        <v>1751</v>
      </c>
      <c r="G176" s="86" t="s">
        <v>208</v>
      </c>
      <c r="H176" s="86" t="s">
        <v>1752</v>
      </c>
      <c r="I176" s="89"/>
      <c r="J176" s="90" t="s">
        <v>196</v>
      </c>
      <c r="K176" s="86"/>
      <c r="L176" s="86"/>
      <c r="M176" s="92" t="s">
        <v>140</v>
      </c>
      <c r="N176" s="86" t="s">
        <v>108</v>
      </c>
      <c r="O176" s="163" t="s">
        <v>378</v>
      </c>
      <c r="P176" s="163" t="s">
        <v>465</v>
      </c>
      <c r="Q176" s="91" t="s">
        <v>109</v>
      </c>
      <c r="R176" s="91" t="s">
        <v>207</v>
      </c>
      <c r="S176" s="91" t="s">
        <v>1753</v>
      </c>
      <c r="T176" s="92">
        <v>10</v>
      </c>
      <c r="U176" s="93">
        <v>40</v>
      </c>
      <c r="V176" s="94">
        <v>46139</v>
      </c>
      <c r="W176" s="94">
        <v>46139</v>
      </c>
      <c r="X176" s="95">
        <v>9785171846879</v>
      </c>
      <c r="Y176" s="96">
        <v>128</v>
      </c>
      <c r="Z176" s="97">
        <v>7.5999999999999998E-2</v>
      </c>
      <c r="AA176" s="98" t="s">
        <v>277</v>
      </c>
      <c r="AB176" s="98" t="s">
        <v>290</v>
      </c>
      <c r="AC176" s="98" t="s">
        <v>278</v>
      </c>
      <c r="AD176" s="91">
        <v>3</v>
      </c>
      <c r="AE176" s="169" t="s">
        <v>197</v>
      </c>
      <c r="AF176" s="168"/>
      <c r="AG176" s="98" t="s">
        <v>371</v>
      </c>
      <c r="AH176" s="98"/>
      <c r="AI176" s="86" t="s">
        <v>1754</v>
      </c>
      <c r="AJ176" s="101"/>
      <c r="AK176" s="91"/>
      <c r="AL176" s="100" t="s">
        <v>1755</v>
      </c>
      <c r="AM176" s="86" t="s">
        <v>249</v>
      </c>
      <c r="AN176" s="86" t="s">
        <v>233</v>
      </c>
      <c r="AO176" s="143">
        <f t="shared" si="6"/>
        <v>0</v>
      </c>
      <c r="AP176" s="85" t="s">
        <v>1756</v>
      </c>
      <c r="AQ176" s="100" t="s">
        <v>159</v>
      </c>
      <c r="AR176" s="97" t="s">
        <v>127</v>
      </c>
      <c r="AV176" s="99"/>
      <c r="AW176" s="159" t="s">
        <v>1757</v>
      </c>
      <c r="AX176" s="102"/>
      <c r="AY176" s="157" t="s">
        <v>1758</v>
      </c>
      <c r="AZ176" s="159"/>
      <c r="BF176" s="103">
        <v>46141</v>
      </c>
      <c r="BG176" s="46"/>
      <c r="BH176" s="46"/>
      <c r="BI176" s="46">
        <f t="shared" si="7"/>
        <v>0</v>
      </c>
      <c r="BJ176" s="46">
        <f t="shared" si="8"/>
        <v>0</v>
      </c>
    </row>
    <row r="177" spans="1:62" ht="120" customHeight="1" x14ac:dyDescent="0.2">
      <c r="A177" s="170" t="s">
        <v>181</v>
      </c>
      <c r="B177" s="132"/>
      <c r="C177" s="150">
        <v>0</v>
      </c>
      <c r="D177" s="150">
        <v>0</v>
      </c>
      <c r="E177" s="133">
        <v>648.9</v>
      </c>
      <c r="F177" s="134" t="s">
        <v>1321</v>
      </c>
      <c r="G177" s="86" t="s">
        <v>1322</v>
      </c>
      <c r="H177" s="86" t="s">
        <v>416</v>
      </c>
      <c r="I177" s="89"/>
      <c r="J177" s="90">
        <v>3</v>
      </c>
      <c r="K177" s="86" t="s">
        <v>897</v>
      </c>
      <c r="L177" s="86"/>
      <c r="M177" s="92" t="s">
        <v>153</v>
      </c>
      <c r="N177" s="86" t="s">
        <v>108</v>
      </c>
      <c r="O177" s="163" t="s">
        <v>165</v>
      </c>
      <c r="P177" s="163" t="s">
        <v>165</v>
      </c>
      <c r="Q177" s="91" t="s">
        <v>109</v>
      </c>
      <c r="R177" s="91" t="s">
        <v>207</v>
      </c>
      <c r="S177" s="91" t="s">
        <v>1323</v>
      </c>
      <c r="T177" s="92">
        <v>10</v>
      </c>
      <c r="U177" s="93">
        <v>5</v>
      </c>
      <c r="V177" s="94">
        <v>45273</v>
      </c>
      <c r="W177" s="94">
        <v>46136</v>
      </c>
      <c r="X177" s="95">
        <v>9785171559014</v>
      </c>
      <c r="Y177" s="96">
        <v>448</v>
      </c>
      <c r="Z177" s="97">
        <v>0.45600000000000002</v>
      </c>
      <c r="AA177" s="98" t="s">
        <v>147</v>
      </c>
      <c r="AB177" s="98" t="s">
        <v>162</v>
      </c>
      <c r="AC177" s="98" t="s">
        <v>148</v>
      </c>
      <c r="AD177" s="91" t="s">
        <v>110</v>
      </c>
      <c r="AE177" s="135" t="s">
        <v>118</v>
      </c>
      <c r="AF177" s="168"/>
      <c r="AG177" s="98" t="s">
        <v>276</v>
      </c>
      <c r="AH177" s="98"/>
      <c r="AI177" s="86" t="s">
        <v>417</v>
      </c>
      <c r="AJ177" s="101"/>
      <c r="AK177" s="91" t="s">
        <v>1324</v>
      </c>
      <c r="AL177" s="100" t="s">
        <v>1325</v>
      </c>
      <c r="AM177" s="86" t="s">
        <v>266</v>
      </c>
      <c r="AN177" s="86" t="s">
        <v>155</v>
      </c>
      <c r="AO177" s="143">
        <f t="shared" si="6"/>
        <v>0</v>
      </c>
      <c r="AP177" s="85" t="s">
        <v>1326</v>
      </c>
      <c r="AQ177" s="100" t="s">
        <v>156</v>
      </c>
      <c r="AR177" s="97" t="s">
        <v>127</v>
      </c>
      <c r="AV177" s="99"/>
      <c r="AW177" s="159" t="s">
        <v>1327</v>
      </c>
      <c r="AX177" s="102" t="s">
        <v>1328</v>
      </c>
      <c r="AY177" s="157" t="s">
        <v>1329</v>
      </c>
      <c r="AZ177" s="159"/>
      <c r="BF177" s="103">
        <v>46140</v>
      </c>
      <c r="BG177" s="46"/>
      <c r="BH177" s="46"/>
      <c r="BI177" s="46">
        <f t="shared" si="7"/>
        <v>0</v>
      </c>
      <c r="BJ177" s="46">
        <f t="shared" si="8"/>
        <v>0</v>
      </c>
    </row>
    <row r="178" spans="1:62" ht="120" customHeight="1" x14ac:dyDescent="0.2">
      <c r="A178" s="170" t="s">
        <v>181</v>
      </c>
      <c r="B178" s="132"/>
      <c r="C178" s="150">
        <v>0</v>
      </c>
      <c r="D178" s="150">
        <v>0</v>
      </c>
      <c r="E178" s="133">
        <v>762.30000000000007</v>
      </c>
      <c r="F178" s="134" t="s">
        <v>1034</v>
      </c>
      <c r="G178" s="86" t="s">
        <v>367</v>
      </c>
      <c r="H178" s="86" t="s">
        <v>1330</v>
      </c>
      <c r="I178" s="89"/>
      <c r="J178" s="90">
        <v>3</v>
      </c>
      <c r="K178" s="86" t="s">
        <v>897</v>
      </c>
      <c r="L178" s="86"/>
      <c r="M178" s="92" t="s">
        <v>153</v>
      </c>
      <c r="N178" s="86" t="s">
        <v>108</v>
      </c>
      <c r="O178" s="163" t="s">
        <v>209</v>
      </c>
      <c r="P178" s="163" t="s">
        <v>209</v>
      </c>
      <c r="Q178" s="91" t="s">
        <v>109</v>
      </c>
      <c r="R178" s="91" t="s">
        <v>207</v>
      </c>
      <c r="S178" s="91" t="s">
        <v>1331</v>
      </c>
      <c r="T178" s="92">
        <v>10</v>
      </c>
      <c r="U178" s="93">
        <v>6</v>
      </c>
      <c r="V178" s="94">
        <v>45800</v>
      </c>
      <c r="W178" s="94">
        <v>46138</v>
      </c>
      <c r="X178" s="95">
        <v>9785171701413</v>
      </c>
      <c r="Y178" s="96">
        <v>640</v>
      </c>
      <c r="Z178" s="97">
        <v>0.55600000000000005</v>
      </c>
      <c r="AA178" s="98" t="s">
        <v>147</v>
      </c>
      <c r="AB178" s="98" t="s">
        <v>154</v>
      </c>
      <c r="AC178" s="98" t="s">
        <v>148</v>
      </c>
      <c r="AD178" s="91" t="s">
        <v>110</v>
      </c>
      <c r="AE178" s="135" t="s">
        <v>118</v>
      </c>
      <c r="AF178" s="168"/>
      <c r="AG178" s="98" t="s">
        <v>518</v>
      </c>
      <c r="AH178" s="98"/>
      <c r="AI178" s="86" t="s">
        <v>1332</v>
      </c>
      <c r="AJ178" s="101"/>
      <c r="AK178" s="91"/>
      <c r="AL178" s="100" t="s">
        <v>1333</v>
      </c>
      <c r="AM178" s="86" t="s">
        <v>435</v>
      </c>
      <c r="AN178" s="86" t="s">
        <v>233</v>
      </c>
      <c r="AO178" s="143">
        <f t="shared" si="6"/>
        <v>0</v>
      </c>
      <c r="AP178" s="85" t="s">
        <v>1334</v>
      </c>
      <c r="AQ178" s="100" t="s">
        <v>111</v>
      </c>
      <c r="AR178" s="97" t="s">
        <v>127</v>
      </c>
      <c r="AV178" s="99"/>
      <c r="AW178" s="159" t="s">
        <v>1335</v>
      </c>
      <c r="AX178" s="102" t="s">
        <v>1336</v>
      </c>
      <c r="AY178" s="157" t="s">
        <v>1336</v>
      </c>
      <c r="AZ178" s="159"/>
      <c r="BF178" s="103">
        <v>46140</v>
      </c>
      <c r="BG178" s="46"/>
      <c r="BH178" s="46"/>
      <c r="BI178" s="46">
        <f t="shared" si="7"/>
        <v>0</v>
      </c>
      <c r="BJ178" s="46">
        <f t="shared" si="8"/>
        <v>0</v>
      </c>
    </row>
    <row r="179" spans="1:62" ht="120" customHeight="1" x14ac:dyDescent="0.2">
      <c r="A179" s="170" t="s">
        <v>181</v>
      </c>
      <c r="B179" s="132"/>
      <c r="C179" s="150">
        <v>0</v>
      </c>
      <c r="D179" s="150">
        <v>0</v>
      </c>
      <c r="E179" s="133">
        <v>560.70000000000005</v>
      </c>
      <c r="F179" s="134" t="s">
        <v>498</v>
      </c>
      <c r="G179" s="86" t="s">
        <v>499</v>
      </c>
      <c r="H179" s="86" t="s">
        <v>1337</v>
      </c>
      <c r="I179" s="89"/>
      <c r="J179" s="90">
        <v>6</v>
      </c>
      <c r="K179" s="86" t="s">
        <v>897</v>
      </c>
      <c r="L179" s="86"/>
      <c r="M179" s="92" t="s">
        <v>153</v>
      </c>
      <c r="N179" s="86" t="s">
        <v>108</v>
      </c>
      <c r="O179" s="163" t="s">
        <v>205</v>
      </c>
      <c r="P179" s="163" t="s">
        <v>205</v>
      </c>
      <c r="Q179" s="91" t="s">
        <v>109</v>
      </c>
      <c r="R179" s="91" t="s">
        <v>207</v>
      </c>
      <c r="S179" s="91" t="s">
        <v>1338</v>
      </c>
      <c r="T179" s="92">
        <v>10</v>
      </c>
      <c r="U179" s="93">
        <v>8</v>
      </c>
      <c r="V179" s="94">
        <v>42034</v>
      </c>
      <c r="W179" s="94">
        <v>46115</v>
      </c>
      <c r="X179" s="95">
        <v>9785170889631</v>
      </c>
      <c r="Y179" s="96">
        <v>480</v>
      </c>
      <c r="Z179" s="97">
        <v>0.36499999999999999</v>
      </c>
      <c r="AA179" s="98" t="s">
        <v>147</v>
      </c>
      <c r="AB179" s="98" t="s">
        <v>175</v>
      </c>
      <c r="AC179" s="98" t="s">
        <v>148</v>
      </c>
      <c r="AD179" s="91" t="s">
        <v>110</v>
      </c>
      <c r="AE179" s="135" t="s">
        <v>118</v>
      </c>
      <c r="AF179" s="168"/>
      <c r="AG179" s="98" t="s">
        <v>261</v>
      </c>
      <c r="AH179" s="98"/>
      <c r="AI179" s="86" t="s">
        <v>1339</v>
      </c>
      <c r="AJ179" s="101"/>
      <c r="AK179" s="91"/>
      <c r="AL179" s="100" t="s">
        <v>1340</v>
      </c>
      <c r="AM179" s="86" t="s">
        <v>267</v>
      </c>
      <c r="AN179" s="86" t="s">
        <v>155</v>
      </c>
      <c r="AO179" s="143">
        <f t="shared" si="6"/>
        <v>0</v>
      </c>
      <c r="AP179" s="85" t="s">
        <v>1341</v>
      </c>
      <c r="AQ179" s="100" t="s">
        <v>159</v>
      </c>
      <c r="AR179" s="97" t="s">
        <v>127</v>
      </c>
      <c r="AV179" s="99"/>
      <c r="AW179" s="159" t="s">
        <v>1342</v>
      </c>
      <c r="AX179" s="102" t="s">
        <v>1343</v>
      </c>
      <c r="AY179" s="157" t="s">
        <v>500</v>
      </c>
      <c r="AZ179" s="159"/>
      <c r="BF179" s="103">
        <v>46140</v>
      </c>
      <c r="BG179" s="46"/>
      <c r="BH179" s="46"/>
      <c r="BI179" s="46">
        <f t="shared" si="7"/>
        <v>0</v>
      </c>
      <c r="BJ179" s="46">
        <f t="shared" si="8"/>
        <v>0</v>
      </c>
    </row>
    <row r="180" spans="1:62" ht="120" customHeight="1" x14ac:dyDescent="0.2">
      <c r="A180" s="170" t="s">
        <v>181</v>
      </c>
      <c r="B180" s="132"/>
      <c r="C180" s="150">
        <v>0</v>
      </c>
      <c r="D180" s="150">
        <v>0</v>
      </c>
      <c r="E180" s="133">
        <v>382.2</v>
      </c>
      <c r="F180" s="134" t="s">
        <v>1903</v>
      </c>
      <c r="G180" s="86" t="s">
        <v>1904</v>
      </c>
      <c r="H180" s="86" t="s">
        <v>1337</v>
      </c>
      <c r="I180" s="89"/>
      <c r="J180" s="90" t="s">
        <v>199</v>
      </c>
      <c r="K180" s="86"/>
      <c r="L180" s="86"/>
      <c r="M180" s="92" t="s">
        <v>153</v>
      </c>
      <c r="N180" s="86" t="s">
        <v>108</v>
      </c>
      <c r="O180" s="163" t="s">
        <v>205</v>
      </c>
      <c r="P180" s="163" t="s">
        <v>205</v>
      </c>
      <c r="Q180" s="91" t="s">
        <v>109</v>
      </c>
      <c r="R180" s="91" t="s">
        <v>207</v>
      </c>
      <c r="S180" s="91" t="s">
        <v>1905</v>
      </c>
      <c r="T180" s="92">
        <v>10</v>
      </c>
      <c r="U180" s="93">
        <v>12</v>
      </c>
      <c r="V180" s="94">
        <v>46132</v>
      </c>
      <c r="W180" s="94">
        <v>46132</v>
      </c>
      <c r="X180" s="95">
        <v>9785171848071</v>
      </c>
      <c r="Y180" s="96">
        <v>384</v>
      </c>
      <c r="Z180" s="97">
        <v>0.32200000000000001</v>
      </c>
      <c r="AA180" s="98" t="s">
        <v>147</v>
      </c>
      <c r="AB180" s="98" t="s">
        <v>175</v>
      </c>
      <c r="AC180" s="98" t="s">
        <v>148</v>
      </c>
      <c r="AD180" s="91" t="s">
        <v>110</v>
      </c>
      <c r="AE180" s="169" t="s">
        <v>197</v>
      </c>
      <c r="AF180" s="168"/>
      <c r="AG180" s="98" t="s">
        <v>272</v>
      </c>
      <c r="AH180" s="98"/>
      <c r="AI180" s="86" t="s">
        <v>1339</v>
      </c>
      <c r="AJ180" s="101"/>
      <c r="AK180" s="91"/>
      <c r="AL180" s="100" t="s">
        <v>1906</v>
      </c>
      <c r="AM180" s="86" t="s">
        <v>266</v>
      </c>
      <c r="AN180" s="86" t="s">
        <v>155</v>
      </c>
      <c r="AO180" s="143">
        <f t="shared" si="6"/>
        <v>0</v>
      </c>
      <c r="AP180" s="85" t="s">
        <v>1907</v>
      </c>
      <c r="AQ180" s="100" t="s">
        <v>111</v>
      </c>
      <c r="AR180" s="97" t="s">
        <v>127</v>
      </c>
      <c r="AV180" s="99"/>
      <c r="AW180" s="159" t="s">
        <v>1908</v>
      </c>
      <c r="AX180" s="102" t="s">
        <v>1909</v>
      </c>
      <c r="AY180" s="157" t="s">
        <v>1910</v>
      </c>
      <c r="AZ180" s="159"/>
      <c r="BF180" s="103">
        <v>46142</v>
      </c>
      <c r="BG180" s="46"/>
      <c r="BH180" s="46"/>
      <c r="BI180" s="46">
        <f t="shared" si="7"/>
        <v>0</v>
      </c>
      <c r="BJ180" s="46">
        <f t="shared" si="8"/>
        <v>0</v>
      </c>
    </row>
    <row r="181" spans="1:62" ht="120" customHeight="1" x14ac:dyDescent="0.2">
      <c r="A181" s="170" t="s">
        <v>181</v>
      </c>
      <c r="B181" s="132"/>
      <c r="C181" s="150">
        <v>0</v>
      </c>
      <c r="D181" s="150">
        <v>0</v>
      </c>
      <c r="E181" s="133">
        <v>516.6</v>
      </c>
      <c r="F181" s="134" t="s">
        <v>2287</v>
      </c>
      <c r="G181" s="86" t="s">
        <v>781</v>
      </c>
      <c r="H181" s="86" t="s">
        <v>2288</v>
      </c>
      <c r="I181" s="89"/>
      <c r="J181" s="90" t="s">
        <v>196</v>
      </c>
      <c r="K181" s="86"/>
      <c r="L181" s="86"/>
      <c r="M181" s="92" t="s">
        <v>146</v>
      </c>
      <c r="N181" s="86" t="s">
        <v>108</v>
      </c>
      <c r="O181" s="163" t="s">
        <v>234</v>
      </c>
      <c r="P181" s="163" t="s">
        <v>294</v>
      </c>
      <c r="Q181" s="91" t="s">
        <v>109</v>
      </c>
      <c r="R181" s="91" t="s">
        <v>207</v>
      </c>
      <c r="S181" s="91" t="s">
        <v>2289</v>
      </c>
      <c r="T181" s="92">
        <v>10</v>
      </c>
      <c r="U181" s="93">
        <v>20</v>
      </c>
      <c r="V181" s="94">
        <v>46139</v>
      </c>
      <c r="W181" s="94">
        <v>46139</v>
      </c>
      <c r="X181" s="95">
        <v>9785171779191</v>
      </c>
      <c r="Y181" s="96">
        <v>224</v>
      </c>
      <c r="Z181" s="97">
        <v>0.29799999999999999</v>
      </c>
      <c r="AA181" s="98" t="s">
        <v>147</v>
      </c>
      <c r="AB181" s="98" t="s">
        <v>192</v>
      </c>
      <c r="AC181" s="98" t="s">
        <v>148</v>
      </c>
      <c r="AD181" s="91" t="s">
        <v>110</v>
      </c>
      <c r="AE181" s="169" t="s">
        <v>197</v>
      </c>
      <c r="AF181" s="168"/>
      <c r="AG181" s="98" t="s">
        <v>569</v>
      </c>
      <c r="AH181" s="98"/>
      <c r="AI181" s="86" t="s">
        <v>2290</v>
      </c>
      <c r="AJ181" s="101"/>
      <c r="AK181" s="91"/>
      <c r="AL181" s="100" t="s">
        <v>2291</v>
      </c>
      <c r="AM181" s="86" t="s">
        <v>265</v>
      </c>
      <c r="AN181" s="86" t="s">
        <v>233</v>
      </c>
      <c r="AO181" s="143">
        <f t="shared" si="6"/>
        <v>0</v>
      </c>
      <c r="AP181" s="85" t="s">
        <v>2292</v>
      </c>
      <c r="AQ181" s="100" t="s">
        <v>145</v>
      </c>
      <c r="AR181" s="97" t="s">
        <v>127</v>
      </c>
      <c r="AV181" s="99"/>
      <c r="AW181" s="159" t="s">
        <v>2293</v>
      </c>
      <c r="AX181" s="102"/>
      <c r="AY181" s="157" t="s">
        <v>2294</v>
      </c>
      <c r="AZ181" s="159"/>
      <c r="BF181" s="103">
        <v>46146</v>
      </c>
      <c r="BG181" s="46"/>
      <c r="BH181" s="46"/>
      <c r="BI181" s="46">
        <f t="shared" si="7"/>
        <v>0</v>
      </c>
      <c r="BJ181" s="46">
        <f t="shared" si="8"/>
        <v>0</v>
      </c>
    </row>
    <row r="182" spans="1:62" ht="120" customHeight="1" x14ac:dyDescent="0.2">
      <c r="A182" s="170" t="s">
        <v>181</v>
      </c>
      <c r="B182" s="132"/>
      <c r="C182" s="150">
        <v>0</v>
      </c>
      <c r="D182" s="150">
        <v>0</v>
      </c>
      <c r="E182" s="133">
        <v>630</v>
      </c>
      <c r="F182" s="134" t="s">
        <v>796</v>
      </c>
      <c r="G182" s="86" t="s">
        <v>797</v>
      </c>
      <c r="H182" s="86" t="s">
        <v>798</v>
      </c>
      <c r="I182" s="89"/>
      <c r="J182" s="90" t="s">
        <v>196</v>
      </c>
      <c r="K182" s="86"/>
      <c r="L182" s="86"/>
      <c r="M182" s="92" t="s">
        <v>140</v>
      </c>
      <c r="N182" s="86" t="s">
        <v>108</v>
      </c>
      <c r="O182" s="163" t="s">
        <v>216</v>
      </c>
      <c r="P182" s="163" t="s">
        <v>217</v>
      </c>
      <c r="Q182" s="91" t="s">
        <v>109</v>
      </c>
      <c r="R182" s="91" t="s">
        <v>207</v>
      </c>
      <c r="S182" s="91" t="s">
        <v>799</v>
      </c>
      <c r="T182" s="92">
        <v>10</v>
      </c>
      <c r="U182" s="93">
        <v>18</v>
      </c>
      <c r="V182" s="94">
        <v>46134</v>
      </c>
      <c r="W182" s="94">
        <v>46134</v>
      </c>
      <c r="X182" s="95">
        <v>9785171805869</v>
      </c>
      <c r="Y182" s="96">
        <v>64</v>
      </c>
      <c r="Z182" s="97">
        <v>0.33300000000000002</v>
      </c>
      <c r="AA182" s="98" t="s">
        <v>157</v>
      </c>
      <c r="AB182" s="98" t="s">
        <v>161</v>
      </c>
      <c r="AC182" s="98" t="s">
        <v>158</v>
      </c>
      <c r="AD182" s="91" t="s">
        <v>110</v>
      </c>
      <c r="AE182" s="169" t="s">
        <v>197</v>
      </c>
      <c r="AF182" s="168"/>
      <c r="AG182" s="98" t="s">
        <v>331</v>
      </c>
      <c r="AH182" s="98"/>
      <c r="AI182" s="86" t="s">
        <v>800</v>
      </c>
      <c r="AJ182" s="101" t="s">
        <v>525</v>
      </c>
      <c r="AK182" s="91"/>
      <c r="AL182" s="100" t="s">
        <v>801</v>
      </c>
      <c r="AM182" s="86" t="s">
        <v>185</v>
      </c>
      <c r="AN182" s="86" t="s">
        <v>144</v>
      </c>
      <c r="AO182" s="143">
        <f t="shared" si="6"/>
        <v>0</v>
      </c>
      <c r="AP182" s="85" t="s">
        <v>802</v>
      </c>
      <c r="AQ182" s="100" t="s">
        <v>145</v>
      </c>
      <c r="AR182" s="97" t="s">
        <v>127</v>
      </c>
      <c r="AV182" s="99"/>
      <c r="AW182" s="159" t="s">
        <v>803</v>
      </c>
      <c r="AX182" s="102" t="s">
        <v>804</v>
      </c>
      <c r="AY182" s="157" t="s">
        <v>805</v>
      </c>
      <c r="AZ182" s="159"/>
      <c r="BA182" s="24" t="s">
        <v>585</v>
      </c>
      <c r="BF182" s="103">
        <v>46139</v>
      </c>
      <c r="BG182" s="46"/>
      <c r="BH182" s="46"/>
      <c r="BI182" s="46">
        <f t="shared" si="7"/>
        <v>0</v>
      </c>
      <c r="BJ182" s="46">
        <f t="shared" si="8"/>
        <v>0</v>
      </c>
    </row>
    <row r="183" spans="1:62" ht="120" customHeight="1" x14ac:dyDescent="0.2">
      <c r="A183" s="170" t="s">
        <v>181</v>
      </c>
      <c r="B183" s="132"/>
      <c r="C183" s="150">
        <v>0</v>
      </c>
      <c r="D183" s="150">
        <v>0</v>
      </c>
      <c r="E183" s="133">
        <v>825.30000000000007</v>
      </c>
      <c r="F183" s="134" t="s">
        <v>2066</v>
      </c>
      <c r="G183" s="86" t="s">
        <v>2067</v>
      </c>
      <c r="H183" s="86" t="s">
        <v>2295</v>
      </c>
      <c r="I183" s="89"/>
      <c r="J183" s="90" t="s">
        <v>196</v>
      </c>
      <c r="K183" s="86"/>
      <c r="L183" s="86"/>
      <c r="M183" s="92" t="s">
        <v>135</v>
      </c>
      <c r="N183" s="86" t="s">
        <v>108</v>
      </c>
      <c r="O183" s="163" t="s">
        <v>174</v>
      </c>
      <c r="P183" s="163" t="s">
        <v>411</v>
      </c>
      <c r="Q183" s="91" t="s">
        <v>109</v>
      </c>
      <c r="R183" s="91" t="s">
        <v>207</v>
      </c>
      <c r="S183" s="91" t="s">
        <v>2296</v>
      </c>
      <c r="T183" s="92">
        <v>10</v>
      </c>
      <c r="U183" s="93">
        <v>8</v>
      </c>
      <c r="V183" s="94">
        <v>46135</v>
      </c>
      <c r="W183" s="94">
        <v>46135</v>
      </c>
      <c r="X183" s="95">
        <v>9785171861551</v>
      </c>
      <c r="Y183" s="96">
        <v>304</v>
      </c>
      <c r="Z183" s="97">
        <v>0.40799999999999997</v>
      </c>
      <c r="AA183" s="98" t="s">
        <v>136</v>
      </c>
      <c r="AB183" s="98" t="s">
        <v>319</v>
      </c>
      <c r="AC183" s="98" t="s">
        <v>137</v>
      </c>
      <c r="AD183" s="91" t="s">
        <v>110</v>
      </c>
      <c r="AE183" s="169" t="s">
        <v>197</v>
      </c>
      <c r="AF183" s="168"/>
      <c r="AG183" s="98" t="s">
        <v>428</v>
      </c>
      <c r="AH183" s="98"/>
      <c r="AI183" s="86" t="s">
        <v>2297</v>
      </c>
      <c r="AJ183" s="101"/>
      <c r="AK183" s="91"/>
      <c r="AL183" s="100" t="s">
        <v>2298</v>
      </c>
      <c r="AM183" s="86" t="s">
        <v>435</v>
      </c>
      <c r="AN183" s="86" t="s">
        <v>233</v>
      </c>
      <c r="AO183" s="143">
        <f t="shared" si="6"/>
        <v>0</v>
      </c>
      <c r="AP183" s="85" t="s">
        <v>2299</v>
      </c>
      <c r="AQ183" s="100" t="s">
        <v>159</v>
      </c>
      <c r="AR183" s="97" t="s">
        <v>127</v>
      </c>
      <c r="AV183" s="99"/>
      <c r="AW183" s="159" t="s">
        <v>2300</v>
      </c>
      <c r="AX183" s="102"/>
      <c r="AY183" s="157" t="s">
        <v>2075</v>
      </c>
      <c r="AZ183" s="159"/>
      <c r="BF183" s="103">
        <v>46146</v>
      </c>
      <c r="BG183" s="46"/>
      <c r="BH183" s="46"/>
      <c r="BI183" s="46">
        <f t="shared" si="7"/>
        <v>0</v>
      </c>
      <c r="BJ183" s="46">
        <f t="shared" si="8"/>
        <v>0</v>
      </c>
    </row>
    <row r="184" spans="1:62" ht="120" customHeight="1" x14ac:dyDescent="0.2">
      <c r="A184" s="170" t="s">
        <v>181</v>
      </c>
      <c r="B184" s="132"/>
      <c r="C184" s="150">
        <v>0</v>
      </c>
      <c r="D184" s="150">
        <v>0</v>
      </c>
      <c r="E184" s="133">
        <v>472.5</v>
      </c>
      <c r="F184" s="134" t="s">
        <v>1344</v>
      </c>
      <c r="G184" s="86" t="s">
        <v>208</v>
      </c>
      <c r="H184" s="86" t="s">
        <v>1345</v>
      </c>
      <c r="I184" s="89"/>
      <c r="J184" s="90" t="s">
        <v>196</v>
      </c>
      <c r="K184" s="86" t="s">
        <v>897</v>
      </c>
      <c r="L184" s="86"/>
      <c r="M184" s="92" t="s">
        <v>153</v>
      </c>
      <c r="N184" s="86" t="s">
        <v>108</v>
      </c>
      <c r="O184" s="163" t="s">
        <v>364</v>
      </c>
      <c r="P184" s="163" t="s">
        <v>487</v>
      </c>
      <c r="Q184" s="91" t="s">
        <v>109</v>
      </c>
      <c r="R184" s="91" t="s">
        <v>207</v>
      </c>
      <c r="S184" s="91" t="s">
        <v>1346</v>
      </c>
      <c r="T184" s="92">
        <v>10</v>
      </c>
      <c r="U184" s="93">
        <v>30</v>
      </c>
      <c r="V184" s="94">
        <v>46134</v>
      </c>
      <c r="W184" s="94">
        <v>46134</v>
      </c>
      <c r="X184" s="95">
        <v>9785171796402</v>
      </c>
      <c r="Y184" s="96">
        <v>192</v>
      </c>
      <c r="Z184" s="97">
        <v>0.20499999999999999</v>
      </c>
      <c r="AA184" s="98" t="s">
        <v>136</v>
      </c>
      <c r="AB184" s="98" t="s">
        <v>225</v>
      </c>
      <c r="AC184" s="98" t="s">
        <v>137</v>
      </c>
      <c r="AD184" s="91">
        <v>3</v>
      </c>
      <c r="AE184" s="169" t="s">
        <v>197</v>
      </c>
      <c r="AF184" s="168"/>
      <c r="AG184" s="98" t="s">
        <v>1347</v>
      </c>
      <c r="AH184" s="98"/>
      <c r="AI184" s="86" t="s">
        <v>1348</v>
      </c>
      <c r="AJ184" s="101"/>
      <c r="AK184" s="91"/>
      <c r="AL184" s="100" t="s">
        <v>1349</v>
      </c>
      <c r="AM184" s="86" t="s">
        <v>435</v>
      </c>
      <c r="AN184" s="86" t="s">
        <v>233</v>
      </c>
      <c r="AO184" s="143">
        <f t="shared" si="6"/>
        <v>0</v>
      </c>
      <c r="AP184" s="85" t="s">
        <v>1350</v>
      </c>
      <c r="AQ184" s="100" t="s">
        <v>111</v>
      </c>
      <c r="AR184" s="97" t="s">
        <v>127</v>
      </c>
      <c r="AV184" s="99"/>
      <c r="AW184" s="159" t="s">
        <v>1351</v>
      </c>
      <c r="AX184" s="102"/>
      <c r="AY184" s="157" t="s">
        <v>1352</v>
      </c>
      <c r="AZ184" s="159"/>
      <c r="BF184" s="103">
        <v>46140</v>
      </c>
      <c r="BG184" s="46"/>
      <c r="BH184" s="46"/>
      <c r="BI184" s="46">
        <f t="shared" si="7"/>
        <v>0</v>
      </c>
      <c r="BJ184" s="46">
        <f t="shared" si="8"/>
        <v>0</v>
      </c>
    </row>
    <row r="185" spans="1:62" ht="120" customHeight="1" x14ac:dyDescent="0.2">
      <c r="A185" s="170" t="s">
        <v>181</v>
      </c>
      <c r="B185" s="132"/>
      <c r="C185" s="150">
        <v>0</v>
      </c>
      <c r="D185" s="150">
        <v>0</v>
      </c>
      <c r="E185" s="133">
        <v>307.65000000000003</v>
      </c>
      <c r="F185" s="134" t="s">
        <v>1759</v>
      </c>
      <c r="G185" s="86" t="s">
        <v>1642</v>
      </c>
      <c r="H185" s="86" t="s">
        <v>1760</v>
      </c>
      <c r="I185" s="89"/>
      <c r="J185" s="90" t="s">
        <v>196</v>
      </c>
      <c r="K185" s="86"/>
      <c r="L185" s="86"/>
      <c r="M185" s="92" t="s">
        <v>135</v>
      </c>
      <c r="N185" s="86" t="s">
        <v>108</v>
      </c>
      <c r="O185" s="163" t="s">
        <v>223</v>
      </c>
      <c r="P185" s="163" t="s">
        <v>224</v>
      </c>
      <c r="Q185" s="91" t="s">
        <v>109</v>
      </c>
      <c r="R185" s="91" t="s">
        <v>207</v>
      </c>
      <c r="S185" s="91" t="s">
        <v>1761</v>
      </c>
      <c r="T185" s="92">
        <v>10</v>
      </c>
      <c r="U185" s="93">
        <v>14</v>
      </c>
      <c r="V185" s="94">
        <v>46136</v>
      </c>
      <c r="W185" s="94">
        <v>46136</v>
      </c>
      <c r="X185" s="95">
        <v>9785171807610</v>
      </c>
      <c r="Y185" s="96">
        <v>256</v>
      </c>
      <c r="Z185" s="97">
        <v>0.219</v>
      </c>
      <c r="AA185" s="98" t="s">
        <v>147</v>
      </c>
      <c r="AB185" s="98" t="s">
        <v>193</v>
      </c>
      <c r="AC185" s="98" t="s">
        <v>148</v>
      </c>
      <c r="AD185" s="91">
        <v>3</v>
      </c>
      <c r="AE185" s="169" t="s">
        <v>197</v>
      </c>
      <c r="AF185" s="168"/>
      <c r="AG185" s="98" t="s">
        <v>245</v>
      </c>
      <c r="AH185" s="98"/>
      <c r="AI185" s="86" t="s">
        <v>1762</v>
      </c>
      <c r="AJ185" s="101"/>
      <c r="AK185" s="91"/>
      <c r="AL185" s="100" t="s">
        <v>1763</v>
      </c>
      <c r="AM185" s="86" t="s">
        <v>232</v>
      </c>
      <c r="AN185" s="86" t="s">
        <v>233</v>
      </c>
      <c r="AO185" s="143">
        <f t="shared" si="6"/>
        <v>0</v>
      </c>
      <c r="AP185" s="85" t="s">
        <v>1764</v>
      </c>
      <c r="AQ185" s="100" t="s">
        <v>111</v>
      </c>
      <c r="AR185" s="97" t="s">
        <v>127</v>
      </c>
      <c r="AV185" s="99"/>
      <c r="AW185" s="159" t="s">
        <v>1765</v>
      </c>
      <c r="AX185" s="102"/>
      <c r="AY185" s="157" t="s">
        <v>1766</v>
      </c>
      <c r="AZ185" s="159"/>
      <c r="BF185" s="103">
        <v>46141</v>
      </c>
      <c r="BG185" s="46"/>
      <c r="BH185" s="46"/>
      <c r="BI185" s="46">
        <f t="shared" si="7"/>
        <v>0</v>
      </c>
      <c r="BJ185" s="46">
        <f t="shared" si="8"/>
        <v>0</v>
      </c>
    </row>
    <row r="186" spans="1:62" ht="120" customHeight="1" x14ac:dyDescent="0.2">
      <c r="A186" s="170" t="s">
        <v>181</v>
      </c>
      <c r="B186" s="132"/>
      <c r="C186" s="150">
        <v>0</v>
      </c>
      <c r="D186" s="150">
        <v>0</v>
      </c>
      <c r="E186" s="133">
        <v>280.35000000000002</v>
      </c>
      <c r="F186" s="134" t="s">
        <v>1767</v>
      </c>
      <c r="G186" s="86" t="s">
        <v>1354</v>
      </c>
      <c r="H186" s="86" t="s">
        <v>1355</v>
      </c>
      <c r="I186" s="89"/>
      <c r="J186" s="90">
        <v>3</v>
      </c>
      <c r="K186" s="86"/>
      <c r="L186" s="86"/>
      <c r="M186" s="92" t="s">
        <v>140</v>
      </c>
      <c r="N186" s="86" t="s">
        <v>108</v>
      </c>
      <c r="O186" s="163" t="s">
        <v>242</v>
      </c>
      <c r="P186" s="163" t="s">
        <v>281</v>
      </c>
      <c r="Q186" s="91" t="s">
        <v>109</v>
      </c>
      <c r="R186" s="91" t="s">
        <v>207</v>
      </c>
      <c r="S186" s="91" t="s">
        <v>1768</v>
      </c>
      <c r="T186" s="92">
        <v>10</v>
      </c>
      <c r="U186" s="93">
        <v>20</v>
      </c>
      <c r="V186" s="94">
        <v>44075</v>
      </c>
      <c r="W186" s="94">
        <v>46135</v>
      </c>
      <c r="X186" s="95">
        <v>9785171220075</v>
      </c>
      <c r="Y186" s="96">
        <v>64</v>
      </c>
      <c r="Z186" s="97">
        <v>0.216</v>
      </c>
      <c r="AA186" s="98" t="s">
        <v>141</v>
      </c>
      <c r="AB186" s="98" t="s">
        <v>161</v>
      </c>
      <c r="AC186" s="98" t="s">
        <v>142</v>
      </c>
      <c r="AD186" s="91">
        <v>3</v>
      </c>
      <c r="AE186" s="135" t="s">
        <v>118</v>
      </c>
      <c r="AF186" s="168"/>
      <c r="AG186" s="98" t="s">
        <v>271</v>
      </c>
      <c r="AH186" s="98"/>
      <c r="AI186" s="86" t="s">
        <v>1357</v>
      </c>
      <c r="AJ186" s="101" t="s">
        <v>164</v>
      </c>
      <c r="AK186" s="91"/>
      <c r="AL186" s="100" t="s">
        <v>1769</v>
      </c>
      <c r="AM186" s="86" t="s">
        <v>185</v>
      </c>
      <c r="AN186" s="86" t="s">
        <v>144</v>
      </c>
      <c r="AO186" s="143">
        <f t="shared" si="6"/>
        <v>0</v>
      </c>
      <c r="AP186" s="85" t="s">
        <v>1770</v>
      </c>
      <c r="AQ186" s="100" t="s">
        <v>145</v>
      </c>
      <c r="AR186" s="97" t="s">
        <v>127</v>
      </c>
      <c r="AV186" s="99"/>
      <c r="AW186" s="159" t="s">
        <v>1771</v>
      </c>
      <c r="AX186" s="102" t="s">
        <v>1772</v>
      </c>
      <c r="AY186" s="157" t="s">
        <v>1773</v>
      </c>
      <c r="AZ186" s="159"/>
      <c r="BF186" s="103">
        <v>46141</v>
      </c>
      <c r="BG186" s="46"/>
      <c r="BH186" s="46"/>
      <c r="BI186" s="46">
        <f t="shared" si="7"/>
        <v>0</v>
      </c>
      <c r="BJ186" s="46">
        <f t="shared" si="8"/>
        <v>0</v>
      </c>
    </row>
    <row r="187" spans="1:62" ht="120" customHeight="1" x14ac:dyDescent="0.2">
      <c r="A187" s="170" t="s">
        <v>181</v>
      </c>
      <c r="B187" s="132"/>
      <c r="C187" s="150">
        <v>0</v>
      </c>
      <c r="D187" s="150">
        <v>0</v>
      </c>
      <c r="E187" s="133">
        <v>280.35000000000002</v>
      </c>
      <c r="F187" s="134" t="s">
        <v>1353</v>
      </c>
      <c r="G187" s="86" t="s">
        <v>1354</v>
      </c>
      <c r="H187" s="86" t="s">
        <v>1355</v>
      </c>
      <c r="I187" s="89"/>
      <c r="J187" s="90">
        <v>7</v>
      </c>
      <c r="K187" s="86" t="s">
        <v>897</v>
      </c>
      <c r="L187" s="86"/>
      <c r="M187" s="92" t="s">
        <v>140</v>
      </c>
      <c r="N187" s="86" t="s">
        <v>108</v>
      </c>
      <c r="O187" s="163" t="s">
        <v>242</v>
      </c>
      <c r="P187" s="163" t="s">
        <v>281</v>
      </c>
      <c r="Q187" s="91" t="s">
        <v>109</v>
      </c>
      <c r="R187" s="91" t="s">
        <v>207</v>
      </c>
      <c r="S187" s="91" t="s">
        <v>1356</v>
      </c>
      <c r="T187" s="92">
        <v>10</v>
      </c>
      <c r="U187" s="93">
        <v>20</v>
      </c>
      <c r="V187" s="94">
        <v>44244</v>
      </c>
      <c r="W187" s="94">
        <v>46135</v>
      </c>
      <c r="X187" s="95">
        <v>9785171352448</v>
      </c>
      <c r="Y187" s="96">
        <v>64</v>
      </c>
      <c r="Z187" s="97">
        <v>0.216</v>
      </c>
      <c r="AA187" s="98" t="s">
        <v>141</v>
      </c>
      <c r="AB187" s="98" t="s">
        <v>161</v>
      </c>
      <c r="AC187" s="98" t="s">
        <v>142</v>
      </c>
      <c r="AD187" s="91">
        <v>3</v>
      </c>
      <c r="AE187" s="135" t="s">
        <v>118</v>
      </c>
      <c r="AF187" s="168"/>
      <c r="AG187" s="98" t="s">
        <v>454</v>
      </c>
      <c r="AH187" s="98"/>
      <c r="AI187" s="86" t="s">
        <v>1357</v>
      </c>
      <c r="AJ187" s="101" t="s">
        <v>164</v>
      </c>
      <c r="AK187" s="91"/>
      <c r="AL187" s="100" t="s">
        <v>1358</v>
      </c>
      <c r="AM187" s="86" t="s">
        <v>185</v>
      </c>
      <c r="AN187" s="86" t="s">
        <v>144</v>
      </c>
      <c r="AO187" s="143">
        <f t="shared" si="6"/>
        <v>0</v>
      </c>
      <c r="AP187" s="85" t="s">
        <v>1359</v>
      </c>
      <c r="AQ187" s="100" t="s">
        <v>145</v>
      </c>
      <c r="AR187" s="97" t="s">
        <v>127</v>
      </c>
      <c r="AV187" s="99"/>
      <c r="AW187" s="159" t="s">
        <v>1360</v>
      </c>
      <c r="AX187" s="102" t="s">
        <v>1361</v>
      </c>
      <c r="AY187" s="157" t="s">
        <v>1362</v>
      </c>
      <c r="AZ187" s="159"/>
      <c r="BF187" s="103">
        <v>46140</v>
      </c>
      <c r="BG187" s="46"/>
      <c r="BH187" s="46"/>
      <c r="BI187" s="46">
        <f t="shared" si="7"/>
        <v>0</v>
      </c>
      <c r="BJ187" s="46">
        <f t="shared" si="8"/>
        <v>0</v>
      </c>
    </row>
    <row r="188" spans="1:62" ht="120" customHeight="1" x14ac:dyDescent="0.2">
      <c r="A188" s="170" t="s">
        <v>181</v>
      </c>
      <c r="B188" s="132"/>
      <c r="C188" s="150">
        <v>0</v>
      </c>
      <c r="D188" s="150">
        <v>0</v>
      </c>
      <c r="E188" s="133">
        <v>3918.6000000000004</v>
      </c>
      <c r="F188" s="134" t="s">
        <v>2301</v>
      </c>
      <c r="G188" s="86" t="s">
        <v>2302</v>
      </c>
      <c r="H188" s="86" t="s">
        <v>2303</v>
      </c>
      <c r="I188" s="89"/>
      <c r="J188" s="90">
        <v>6</v>
      </c>
      <c r="K188" s="86"/>
      <c r="L188" s="86"/>
      <c r="M188" s="92" t="s">
        <v>140</v>
      </c>
      <c r="N188" s="86" t="s">
        <v>108</v>
      </c>
      <c r="O188" s="163" t="s">
        <v>352</v>
      </c>
      <c r="P188" s="163" t="s">
        <v>353</v>
      </c>
      <c r="Q188" s="91" t="s">
        <v>109</v>
      </c>
      <c r="R188" s="91" t="s">
        <v>207</v>
      </c>
      <c r="S188" s="91" t="s">
        <v>2304</v>
      </c>
      <c r="T188" s="92">
        <v>22</v>
      </c>
      <c r="U188" s="93">
        <v>10</v>
      </c>
      <c r="V188" s="94">
        <v>44819</v>
      </c>
      <c r="W188" s="94">
        <v>46140</v>
      </c>
      <c r="X188" s="95">
        <v>9785171118174</v>
      </c>
      <c r="Y188" s="96">
        <v>34</v>
      </c>
      <c r="Z188" s="97">
        <v>1.038</v>
      </c>
      <c r="AA188" s="98" t="s">
        <v>2305</v>
      </c>
      <c r="AB188" s="98" t="s">
        <v>490</v>
      </c>
      <c r="AC188" s="98" t="s">
        <v>2306</v>
      </c>
      <c r="AD188" s="91" t="s">
        <v>110</v>
      </c>
      <c r="AE188" s="135" t="s">
        <v>118</v>
      </c>
      <c r="AF188" s="168"/>
      <c r="AG188" s="98" t="s">
        <v>2307</v>
      </c>
      <c r="AH188" s="98"/>
      <c r="AI188" s="86" t="s">
        <v>2308</v>
      </c>
      <c r="AJ188" s="101" t="s">
        <v>169</v>
      </c>
      <c r="AK188" s="91"/>
      <c r="AL188" s="100" t="s">
        <v>2309</v>
      </c>
      <c r="AM188" s="86" t="s">
        <v>450</v>
      </c>
      <c r="AN188" s="86" t="s">
        <v>144</v>
      </c>
      <c r="AO188" s="143">
        <f t="shared" si="6"/>
        <v>0</v>
      </c>
      <c r="AP188" s="85" t="s">
        <v>2310</v>
      </c>
      <c r="AQ188" s="100" t="s">
        <v>145</v>
      </c>
      <c r="AR188" s="97" t="s">
        <v>127</v>
      </c>
      <c r="AV188" s="99"/>
      <c r="AW188" s="159" t="s">
        <v>2311</v>
      </c>
      <c r="AX188" s="102" t="s">
        <v>2312</v>
      </c>
      <c r="AY188" s="157" t="s">
        <v>2313</v>
      </c>
      <c r="AZ188" s="159"/>
      <c r="BF188" s="103">
        <v>46146</v>
      </c>
      <c r="BG188" s="46"/>
      <c r="BH188" s="46"/>
      <c r="BI188" s="46">
        <f t="shared" si="7"/>
        <v>0</v>
      </c>
      <c r="BJ188" s="46">
        <f t="shared" si="8"/>
        <v>0</v>
      </c>
    </row>
    <row r="189" spans="1:62" ht="120" customHeight="1" x14ac:dyDescent="0.2">
      <c r="A189" s="170" t="s">
        <v>181</v>
      </c>
      <c r="B189" s="132"/>
      <c r="C189" s="150">
        <v>0</v>
      </c>
      <c r="D189" s="150">
        <v>0</v>
      </c>
      <c r="E189" s="133">
        <v>3918.6000000000004</v>
      </c>
      <c r="F189" s="134" t="s">
        <v>2314</v>
      </c>
      <c r="G189" s="86" t="s">
        <v>2315</v>
      </c>
      <c r="H189" s="86" t="s">
        <v>2303</v>
      </c>
      <c r="I189" s="89"/>
      <c r="J189" s="90">
        <v>4</v>
      </c>
      <c r="K189" s="86"/>
      <c r="L189" s="86"/>
      <c r="M189" s="92" t="s">
        <v>140</v>
      </c>
      <c r="N189" s="86" t="s">
        <v>108</v>
      </c>
      <c r="O189" s="163" t="s">
        <v>352</v>
      </c>
      <c r="P189" s="163" t="s">
        <v>353</v>
      </c>
      <c r="Q189" s="91" t="s">
        <v>109</v>
      </c>
      <c r="R189" s="91" t="s">
        <v>207</v>
      </c>
      <c r="S189" s="91" t="s">
        <v>2316</v>
      </c>
      <c r="T189" s="92">
        <v>22</v>
      </c>
      <c r="U189" s="93">
        <v>10</v>
      </c>
      <c r="V189" s="94">
        <v>45166</v>
      </c>
      <c r="W189" s="94">
        <v>46140</v>
      </c>
      <c r="X189" s="95">
        <v>9785171229870</v>
      </c>
      <c r="Y189" s="96">
        <v>32</v>
      </c>
      <c r="Z189" s="97">
        <v>1.0820000000000001</v>
      </c>
      <c r="AA189" s="98" t="s">
        <v>2305</v>
      </c>
      <c r="AB189" s="98" t="s">
        <v>490</v>
      </c>
      <c r="AC189" s="98" t="s">
        <v>2306</v>
      </c>
      <c r="AD189" s="91" t="s">
        <v>110</v>
      </c>
      <c r="AE189" s="135" t="s">
        <v>118</v>
      </c>
      <c r="AF189" s="168"/>
      <c r="AG189" s="98" t="s">
        <v>2317</v>
      </c>
      <c r="AH189" s="98"/>
      <c r="AI189" s="86" t="s">
        <v>2308</v>
      </c>
      <c r="AJ189" s="101" t="s">
        <v>169</v>
      </c>
      <c r="AK189" s="91" t="s">
        <v>2318</v>
      </c>
      <c r="AL189" s="100" t="s">
        <v>2319</v>
      </c>
      <c r="AM189" s="86" t="s">
        <v>450</v>
      </c>
      <c r="AN189" s="86" t="s">
        <v>144</v>
      </c>
      <c r="AO189" s="143">
        <f t="shared" si="6"/>
        <v>0</v>
      </c>
      <c r="AP189" s="85" t="s">
        <v>2320</v>
      </c>
      <c r="AQ189" s="100" t="s">
        <v>145</v>
      </c>
      <c r="AR189" s="97" t="s">
        <v>127</v>
      </c>
      <c r="AV189" s="99"/>
      <c r="AW189" s="159" t="s">
        <v>2321</v>
      </c>
      <c r="AX189" s="102"/>
      <c r="AY189" s="157" t="s">
        <v>2322</v>
      </c>
      <c r="AZ189" s="159"/>
      <c r="BF189" s="103">
        <v>46146</v>
      </c>
      <c r="BG189" s="46"/>
      <c r="BH189" s="46"/>
      <c r="BI189" s="46">
        <f t="shared" si="7"/>
        <v>0</v>
      </c>
      <c r="BJ189" s="46">
        <f t="shared" si="8"/>
        <v>0</v>
      </c>
    </row>
    <row r="190" spans="1:62" ht="120" customHeight="1" x14ac:dyDescent="0.2">
      <c r="A190" s="170" t="s">
        <v>181</v>
      </c>
      <c r="B190" s="132"/>
      <c r="C190" s="150">
        <v>0</v>
      </c>
      <c r="D190" s="150">
        <v>0</v>
      </c>
      <c r="E190" s="133">
        <v>3446.1000000000004</v>
      </c>
      <c r="F190" s="134" t="s">
        <v>2323</v>
      </c>
      <c r="G190" s="86" t="s">
        <v>405</v>
      </c>
      <c r="H190" s="86" t="s">
        <v>2303</v>
      </c>
      <c r="I190" s="89"/>
      <c r="J190" s="90">
        <v>5</v>
      </c>
      <c r="K190" s="86"/>
      <c r="L190" s="86"/>
      <c r="M190" s="92" t="s">
        <v>140</v>
      </c>
      <c r="N190" s="86" t="s">
        <v>108</v>
      </c>
      <c r="O190" s="163" t="s">
        <v>352</v>
      </c>
      <c r="P190" s="163" t="s">
        <v>353</v>
      </c>
      <c r="Q190" s="91" t="s">
        <v>109</v>
      </c>
      <c r="R190" s="91" t="s">
        <v>207</v>
      </c>
      <c r="S190" s="91" t="s">
        <v>2324</v>
      </c>
      <c r="T190" s="92">
        <v>10</v>
      </c>
      <c r="U190" s="93">
        <v>10</v>
      </c>
      <c r="V190" s="94">
        <v>44049</v>
      </c>
      <c r="W190" s="94">
        <v>46140</v>
      </c>
      <c r="X190" s="95">
        <v>9785171158705</v>
      </c>
      <c r="Y190" s="96">
        <v>32</v>
      </c>
      <c r="Z190" s="97">
        <v>1.0229999999999999</v>
      </c>
      <c r="AA190" s="98" t="s">
        <v>2325</v>
      </c>
      <c r="AB190" s="98" t="s">
        <v>490</v>
      </c>
      <c r="AC190" s="98" t="s">
        <v>2326</v>
      </c>
      <c r="AD190" s="91" t="s">
        <v>110</v>
      </c>
      <c r="AE190" s="135" t="s">
        <v>118</v>
      </c>
      <c r="AF190" s="168"/>
      <c r="AG190" s="98" t="s">
        <v>2327</v>
      </c>
      <c r="AH190" s="98"/>
      <c r="AI190" s="86" t="s">
        <v>2308</v>
      </c>
      <c r="AJ190" s="101" t="s">
        <v>169</v>
      </c>
      <c r="AK190" s="91"/>
      <c r="AL190" s="100" t="s">
        <v>2328</v>
      </c>
      <c r="AM190" s="86" t="s">
        <v>450</v>
      </c>
      <c r="AN190" s="86" t="s">
        <v>144</v>
      </c>
      <c r="AO190" s="143">
        <f t="shared" si="6"/>
        <v>0</v>
      </c>
      <c r="AP190" s="85" t="s">
        <v>2329</v>
      </c>
      <c r="AQ190" s="100" t="s">
        <v>145</v>
      </c>
      <c r="AR190" s="97" t="s">
        <v>127</v>
      </c>
      <c r="AV190" s="99"/>
      <c r="AW190" s="159" t="s">
        <v>2330</v>
      </c>
      <c r="AX190" s="102" t="s">
        <v>2331</v>
      </c>
      <c r="AY190" s="157" t="s">
        <v>2332</v>
      </c>
      <c r="AZ190" s="159"/>
      <c r="BF190" s="103">
        <v>46146</v>
      </c>
      <c r="BG190" s="46"/>
      <c r="BH190" s="46"/>
      <c r="BI190" s="46">
        <f t="shared" si="7"/>
        <v>0</v>
      </c>
      <c r="BJ190" s="46">
        <f t="shared" si="8"/>
        <v>0</v>
      </c>
    </row>
    <row r="191" spans="1:62" ht="120" customHeight="1" x14ac:dyDescent="0.2">
      <c r="A191" s="170" t="s">
        <v>181</v>
      </c>
      <c r="B191" s="132"/>
      <c r="C191" s="150">
        <v>0</v>
      </c>
      <c r="D191" s="150">
        <v>0</v>
      </c>
      <c r="E191" s="133">
        <v>472.5</v>
      </c>
      <c r="F191" s="134" t="s">
        <v>806</v>
      </c>
      <c r="G191" s="86" t="s">
        <v>208</v>
      </c>
      <c r="H191" s="86" t="s">
        <v>807</v>
      </c>
      <c r="I191" s="89"/>
      <c r="J191" s="90">
        <v>3</v>
      </c>
      <c r="K191" s="86"/>
      <c r="L191" s="86"/>
      <c r="M191" s="92" t="s">
        <v>135</v>
      </c>
      <c r="N191" s="86" t="s">
        <v>108</v>
      </c>
      <c r="O191" s="163" t="s">
        <v>396</v>
      </c>
      <c r="P191" s="163" t="s">
        <v>397</v>
      </c>
      <c r="Q191" s="91" t="s">
        <v>109</v>
      </c>
      <c r="R191" s="91" t="s">
        <v>207</v>
      </c>
      <c r="S191" s="91" t="s">
        <v>808</v>
      </c>
      <c r="T191" s="92">
        <v>10</v>
      </c>
      <c r="U191" s="93">
        <v>12</v>
      </c>
      <c r="V191" s="94">
        <v>45992</v>
      </c>
      <c r="W191" s="94">
        <v>46135</v>
      </c>
      <c r="X191" s="95">
        <v>9785171820411</v>
      </c>
      <c r="Y191" s="96">
        <v>480</v>
      </c>
      <c r="Z191" s="97">
        <v>0.45800000000000002</v>
      </c>
      <c r="AA191" s="98" t="s">
        <v>147</v>
      </c>
      <c r="AB191" s="98" t="s">
        <v>279</v>
      </c>
      <c r="AC191" s="98" t="s">
        <v>148</v>
      </c>
      <c r="AD191" s="91" t="s">
        <v>110</v>
      </c>
      <c r="AE191" s="135" t="s">
        <v>118</v>
      </c>
      <c r="AF191" s="168"/>
      <c r="AG191" s="98" t="s">
        <v>316</v>
      </c>
      <c r="AH191" s="98"/>
      <c r="AI191" s="86" t="s">
        <v>809</v>
      </c>
      <c r="AJ191" s="101"/>
      <c r="AK191" s="91"/>
      <c r="AL191" s="100" t="s">
        <v>810</v>
      </c>
      <c r="AM191" s="86" t="s">
        <v>435</v>
      </c>
      <c r="AN191" s="86" t="s">
        <v>233</v>
      </c>
      <c r="AO191" s="143">
        <f t="shared" si="6"/>
        <v>0</v>
      </c>
      <c r="AP191" s="85" t="s">
        <v>811</v>
      </c>
      <c r="AQ191" s="100" t="s">
        <v>159</v>
      </c>
      <c r="AR191" s="97" t="s">
        <v>127</v>
      </c>
      <c r="AV191" s="99"/>
      <c r="AW191" s="159" t="s">
        <v>812</v>
      </c>
      <c r="AX191" s="102"/>
      <c r="AY191" s="157" t="s">
        <v>813</v>
      </c>
      <c r="AZ191" s="159"/>
      <c r="BA191" s="24" t="s">
        <v>585</v>
      </c>
      <c r="BF191" s="103">
        <v>46139</v>
      </c>
      <c r="BG191" s="46"/>
      <c r="BH191" s="46"/>
      <c r="BI191" s="46">
        <f t="shared" si="7"/>
        <v>0</v>
      </c>
      <c r="BJ191" s="46">
        <f t="shared" si="8"/>
        <v>0</v>
      </c>
    </row>
    <row r="192" spans="1:62" ht="120" customHeight="1" x14ac:dyDescent="0.2">
      <c r="A192" s="170" t="s">
        <v>181</v>
      </c>
      <c r="B192" s="132"/>
      <c r="C192" s="150">
        <v>0</v>
      </c>
      <c r="D192" s="150">
        <v>0</v>
      </c>
      <c r="E192" s="133">
        <v>648.9</v>
      </c>
      <c r="F192" s="134" t="s">
        <v>814</v>
      </c>
      <c r="G192" s="86" t="s">
        <v>815</v>
      </c>
      <c r="H192" s="86" t="s">
        <v>816</v>
      </c>
      <c r="I192" s="89"/>
      <c r="J192" s="90" t="s">
        <v>260</v>
      </c>
      <c r="K192" s="86"/>
      <c r="L192" s="86"/>
      <c r="M192" s="92" t="s">
        <v>153</v>
      </c>
      <c r="N192" s="86" t="s">
        <v>108</v>
      </c>
      <c r="O192" s="163" t="s">
        <v>183</v>
      </c>
      <c r="P192" s="163" t="s">
        <v>183</v>
      </c>
      <c r="Q192" s="91" t="s">
        <v>109</v>
      </c>
      <c r="R192" s="91" t="s">
        <v>207</v>
      </c>
      <c r="S192" s="91" t="s">
        <v>817</v>
      </c>
      <c r="T192" s="92">
        <v>10</v>
      </c>
      <c r="U192" s="93">
        <v>12</v>
      </c>
      <c r="V192" s="94">
        <v>46133</v>
      </c>
      <c r="W192" s="94">
        <v>46133</v>
      </c>
      <c r="X192" s="95">
        <v>9785171857103</v>
      </c>
      <c r="Y192" s="96">
        <v>352</v>
      </c>
      <c r="Z192" s="97">
        <v>0.29499999999999998</v>
      </c>
      <c r="AA192" s="98" t="s">
        <v>147</v>
      </c>
      <c r="AB192" s="98" t="s">
        <v>175</v>
      </c>
      <c r="AC192" s="98" t="s">
        <v>148</v>
      </c>
      <c r="AD192" s="91" t="s">
        <v>110</v>
      </c>
      <c r="AE192" s="169" t="s">
        <v>197</v>
      </c>
      <c r="AF192" s="168"/>
      <c r="AG192" s="98" t="s">
        <v>230</v>
      </c>
      <c r="AH192" s="98"/>
      <c r="AI192" s="86" t="s">
        <v>818</v>
      </c>
      <c r="AJ192" s="101"/>
      <c r="AK192" s="91"/>
      <c r="AL192" s="100" t="s">
        <v>819</v>
      </c>
      <c r="AM192" s="86" t="s">
        <v>229</v>
      </c>
      <c r="AN192" s="86" t="s">
        <v>155</v>
      </c>
      <c r="AO192" s="143">
        <f t="shared" si="6"/>
        <v>0</v>
      </c>
      <c r="AP192" s="85" t="s">
        <v>820</v>
      </c>
      <c r="AQ192" s="100" t="s">
        <v>111</v>
      </c>
      <c r="AR192" s="97" t="s">
        <v>127</v>
      </c>
      <c r="AV192" s="99"/>
      <c r="AW192" s="159" t="s">
        <v>821</v>
      </c>
      <c r="AX192" s="102" t="s">
        <v>822</v>
      </c>
      <c r="AY192" s="157" t="s">
        <v>823</v>
      </c>
      <c r="AZ192" s="159"/>
      <c r="BA192" s="24" t="s">
        <v>585</v>
      </c>
      <c r="BF192" s="103">
        <v>46139</v>
      </c>
      <c r="BG192" s="46"/>
      <c r="BH192" s="46"/>
      <c r="BI192" s="46">
        <f t="shared" si="7"/>
        <v>0</v>
      </c>
      <c r="BJ192" s="46">
        <f t="shared" si="8"/>
        <v>0</v>
      </c>
    </row>
    <row r="193" spans="1:62" ht="120" customHeight="1" x14ac:dyDescent="0.2">
      <c r="A193" s="170" t="s">
        <v>181</v>
      </c>
      <c r="B193" s="132"/>
      <c r="C193" s="150">
        <v>0</v>
      </c>
      <c r="D193" s="150">
        <v>0</v>
      </c>
      <c r="E193" s="133">
        <v>1052.1000000000001</v>
      </c>
      <c r="F193" s="134" t="s">
        <v>1363</v>
      </c>
      <c r="G193" s="86" t="s">
        <v>1364</v>
      </c>
      <c r="H193" s="86" t="s">
        <v>1365</v>
      </c>
      <c r="I193" s="89"/>
      <c r="J193" s="90" t="s">
        <v>196</v>
      </c>
      <c r="K193" s="86" t="s">
        <v>897</v>
      </c>
      <c r="L193" s="86"/>
      <c r="M193" s="92" t="s">
        <v>153</v>
      </c>
      <c r="N193" s="86" t="s">
        <v>108</v>
      </c>
      <c r="O193" s="163" t="s">
        <v>205</v>
      </c>
      <c r="P193" s="163" t="s">
        <v>205</v>
      </c>
      <c r="Q193" s="91" t="s">
        <v>109</v>
      </c>
      <c r="R193" s="91" t="s">
        <v>207</v>
      </c>
      <c r="S193" s="91" t="s">
        <v>1366</v>
      </c>
      <c r="T193" s="92">
        <v>10</v>
      </c>
      <c r="U193" s="93">
        <v>10</v>
      </c>
      <c r="V193" s="94">
        <v>46136</v>
      </c>
      <c r="W193" s="94">
        <v>46136</v>
      </c>
      <c r="X193" s="95">
        <v>9785171569730</v>
      </c>
      <c r="Y193" s="96">
        <v>384</v>
      </c>
      <c r="Z193" s="97">
        <v>0.52400000000000002</v>
      </c>
      <c r="AA193" s="98" t="s">
        <v>136</v>
      </c>
      <c r="AB193" s="98" t="s">
        <v>138</v>
      </c>
      <c r="AC193" s="98" t="s">
        <v>137</v>
      </c>
      <c r="AD193" s="91" t="s">
        <v>110</v>
      </c>
      <c r="AE193" s="169" t="s">
        <v>197</v>
      </c>
      <c r="AF193" s="168"/>
      <c r="AG193" s="98" t="s">
        <v>495</v>
      </c>
      <c r="AH193" s="98"/>
      <c r="AI193" s="86" t="s">
        <v>1367</v>
      </c>
      <c r="AJ193" s="101" t="s">
        <v>111</v>
      </c>
      <c r="AK193" s="91"/>
      <c r="AL193" s="100" t="s">
        <v>1368</v>
      </c>
      <c r="AM193" s="86" t="s">
        <v>450</v>
      </c>
      <c r="AN193" s="86" t="s">
        <v>144</v>
      </c>
      <c r="AO193" s="143">
        <f t="shared" si="6"/>
        <v>0</v>
      </c>
      <c r="AP193" s="85" t="s">
        <v>1369</v>
      </c>
      <c r="AQ193" s="100" t="s">
        <v>111</v>
      </c>
      <c r="AR193" s="97" t="s">
        <v>127</v>
      </c>
      <c r="AV193" s="99"/>
      <c r="AW193" s="159" t="s">
        <v>1370</v>
      </c>
      <c r="AX193" s="102" t="s">
        <v>1371</v>
      </c>
      <c r="AY193" s="157" t="s">
        <v>1372</v>
      </c>
      <c r="AZ193" s="159"/>
      <c r="BF193" s="103">
        <v>46140</v>
      </c>
      <c r="BG193" s="46"/>
      <c r="BH193" s="46"/>
      <c r="BI193" s="46">
        <f t="shared" si="7"/>
        <v>0</v>
      </c>
      <c r="BJ193" s="46">
        <f t="shared" si="8"/>
        <v>0</v>
      </c>
    </row>
    <row r="194" spans="1:62" ht="120" customHeight="1" x14ac:dyDescent="0.2">
      <c r="A194" s="170" t="s">
        <v>181</v>
      </c>
      <c r="B194" s="132"/>
      <c r="C194" s="150">
        <v>0</v>
      </c>
      <c r="D194" s="150">
        <v>0</v>
      </c>
      <c r="E194" s="133">
        <v>332.85</v>
      </c>
      <c r="F194" s="134" t="s">
        <v>1911</v>
      </c>
      <c r="G194" s="86" t="s">
        <v>423</v>
      </c>
      <c r="H194" s="86" t="s">
        <v>424</v>
      </c>
      <c r="I194" s="89"/>
      <c r="J194" s="90">
        <v>8</v>
      </c>
      <c r="K194" s="86"/>
      <c r="L194" s="86"/>
      <c r="M194" s="92" t="s">
        <v>153</v>
      </c>
      <c r="N194" s="86" t="s">
        <v>108</v>
      </c>
      <c r="O194" s="163" t="s">
        <v>220</v>
      </c>
      <c r="P194" s="163" t="s">
        <v>220</v>
      </c>
      <c r="Q194" s="91" t="s">
        <v>109</v>
      </c>
      <c r="R194" s="91" t="s">
        <v>207</v>
      </c>
      <c r="S194" s="91" t="s">
        <v>1912</v>
      </c>
      <c r="T194" s="92">
        <v>10</v>
      </c>
      <c r="U194" s="93">
        <v>8</v>
      </c>
      <c r="V194" s="94">
        <v>45624</v>
      </c>
      <c r="W194" s="94">
        <v>46139</v>
      </c>
      <c r="X194" s="95">
        <v>9785171698768</v>
      </c>
      <c r="Y194" s="96">
        <v>352</v>
      </c>
      <c r="Z194" s="97">
        <v>0.218</v>
      </c>
      <c r="AA194" s="98" t="s">
        <v>172</v>
      </c>
      <c r="AB194" s="98" t="s">
        <v>154</v>
      </c>
      <c r="AC194" s="98" t="s">
        <v>173</v>
      </c>
      <c r="AD194" s="91">
        <v>3</v>
      </c>
      <c r="AE194" s="135" t="s">
        <v>118</v>
      </c>
      <c r="AF194" s="168"/>
      <c r="AG194" s="98" t="s">
        <v>276</v>
      </c>
      <c r="AH194" s="98"/>
      <c r="AI194" s="86" t="s">
        <v>425</v>
      </c>
      <c r="AJ194" s="101"/>
      <c r="AK194" s="91" t="s">
        <v>1913</v>
      </c>
      <c r="AL194" s="100" t="s">
        <v>1914</v>
      </c>
      <c r="AM194" s="86" t="s">
        <v>266</v>
      </c>
      <c r="AN194" s="86" t="s">
        <v>155</v>
      </c>
      <c r="AO194" s="143">
        <f t="shared" si="6"/>
        <v>0</v>
      </c>
      <c r="AP194" s="85" t="s">
        <v>1915</v>
      </c>
      <c r="AQ194" s="100" t="s">
        <v>111</v>
      </c>
      <c r="AR194" s="97" t="s">
        <v>127</v>
      </c>
      <c r="AV194" s="99"/>
      <c r="AW194" s="159" t="s">
        <v>1916</v>
      </c>
      <c r="AX194" s="102" t="s">
        <v>1917</v>
      </c>
      <c r="AY194" s="157" t="s">
        <v>1918</v>
      </c>
      <c r="AZ194" s="159"/>
      <c r="BF194" s="103">
        <v>46142</v>
      </c>
      <c r="BG194" s="46"/>
      <c r="BH194" s="46"/>
      <c r="BI194" s="46">
        <f t="shared" si="7"/>
        <v>0</v>
      </c>
      <c r="BJ194" s="46">
        <f t="shared" si="8"/>
        <v>0</v>
      </c>
    </row>
    <row r="195" spans="1:62" ht="120" customHeight="1" x14ac:dyDescent="0.2">
      <c r="A195" s="170" t="s">
        <v>181</v>
      </c>
      <c r="B195" s="132"/>
      <c r="C195" s="150">
        <v>0</v>
      </c>
      <c r="D195" s="150">
        <v>0</v>
      </c>
      <c r="E195" s="133">
        <v>261.45</v>
      </c>
      <c r="F195" s="134" t="s">
        <v>1373</v>
      </c>
      <c r="G195" s="86" t="s">
        <v>213</v>
      </c>
      <c r="H195" s="86" t="s">
        <v>1374</v>
      </c>
      <c r="I195" s="89"/>
      <c r="J195" s="90">
        <v>2</v>
      </c>
      <c r="K195" s="86" t="s">
        <v>897</v>
      </c>
      <c r="L195" s="86"/>
      <c r="M195" s="92" t="s">
        <v>214</v>
      </c>
      <c r="N195" s="86" t="s">
        <v>108</v>
      </c>
      <c r="O195" s="163" t="s">
        <v>215</v>
      </c>
      <c r="P195" s="163" t="s">
        <v>252</v>
      </c>
      <c r="Q195" s="91" t="s">
        <v>109</v>
      </c>
      <c r="R195" s="91" t="s">
        <v>207</v>
      </c>
      <c r="S195" s="91" t="s">
        <v>1375</v>
      </c>
      <c r="T195" s="92">
        <v>10</v>
      </c>
      <c r="U195" s="93">
        <v>20</v>
      </c>
      <c r="V195" s="94">
        <v>44942</v>
      </c>
      <c r="W195" s="94">
        <v>46136</v>
      </c>
      <c r="X195" s="95">
        <v>9785171490164</v>
      </c>
      <c r="Y195" s="96">
        <v>48</v>
      </c>
      <c r="Z195" s="97">
        <v>0.114</v>
      </c>
      <c r="AA195" s="98" t="s">
        <v>188</v>
      </c>
      <c r="AB195" s="98" t="s">
        <v>161</v>
      </c>
      <c r="AC195" s="98" t="s">
        <v>189</v>
      </c>
      <c r="AD195" s="91">
        <v>3</v>
      </c>
      <c r="AE195" s="135" t="s">
        <v>118</v>
      </c>
      <c r="AF195" s="168"/>
      <c r="AG195" s="98" t="s">
        <v>357</v>
      </c>
      <c r="AH195" s="98"/>
      <c r="AI195" s="86" t="s">
        <v>1376</v>
      </c>
      <c r="AJ195" s="101" t="s">
        <v>143</v>
      </c>
      <c r="AK195" s="91"/>
      <c r="AL195" s="100" t="s">
        <v>1377</v>
      </c>
      <c r="AM195" s="86" t="s">
        <v>185</v>
      </c>
      <c r="AN195" s="86" t="s">
        <v>144</v>
      </c>
      <c r="AO195" s="143">
        <f t="shared" si="6"/>
        <v>0</v>
      </c>
      <c r="AP195" s="85" t="s">
        <v>1378</v>
      </c>
      <c r="AQ195" s="100" t="s">
        <v>149</v>
      </c>
      <c r="AR195" s="97" t="s">
        <v>127</v>
      </c>
      <c r="AV195" s="99"/>
      <c r="AW195" s="159" t="s">
        <v>1379</v>
      </c>
      <c r="AX195" s="102" t="s">
        <v>1380</v>
      </c>
      <c r="AY195" s="157" t="s">
        <v>1381</v>
      </c>
      <c r="AZ195" s="159"/>
      <c r="BF195" s="103">
        <v>46140</v>
      </c>
      <c r="BG195" s="46"/>
      <c r="BH195" s="46"/>
      <c r="BI195" s="46">
        <f t="shared" si="7"/>
        <v>0</v>
      </c>
      <c r="BJ195" s="46">
        <f t="shared" si="8"/>
        <v>0</v>
      </c>
    </row>
    <row r="196" spans="1:62" ht="120" customHeight="1" x14ac:dyDescent="0.2">
      <c r="A196" s="170" t="s">
        <v>181</v>
      </c>
      <c r="B196" s="132"/>
      <c r="C196" s="150">
        <v>0</v>
      </c>
      <c r="D196" s="150">
        <v>0</v>
      </c>
      <c r="E196" s="133">
        <v>1052.1000000000001</v>
      </c>
      <c r="F196" s="134" t="s">
        <v>824</v>
      </c>
      <c r="G196" s="86" t="s">
        <v>825</v>
      </c>
      <c r="H196" s="86" t="s">
        <v>826</v>
      </c>
      <c r="I196" s="89"/>
      <c r="J196" s="90" t="s">
        <v>196</v>
      </c>
      <c r="K196" s="86"/>
      <c r="L196" s="86"/>
      <c r="M196" s="92" t="s">
        <v>153</v>
      </c>
      <c r="N196" s="86" t="s">
        <v>108</v>
      </c>
      <c r="O196" s="163" t="s">
        <v>204</v>
      </c>
      <c r="P196" s="163" t="s">
        <v>204</v>
      </c>
      <c r="Q196" s="91" t="s">
        <v>109</v>
      </c>
      <c r="R196" s="91" t="s">
        <v>207</v>
      </c>
      <c r="S196" s="91" t="s">
        <v>827</v>
      </c>
      <c r="T196" s="92">
        <v>10</v>
      </c>
      <c r="U196" s="93">
        <v>12</v>
      </c>
      <c r="V196" s="94">
        <v>46134</v>
      </c>
      <c r="W196" s="94">
        <v>46134</v>
      </c>
      <c r="X196" s="95">
        <v>9785171847821</v>
      </c>
      <c r="Y196" s="96">
        <v>352</v>
      </c>
      <c r="Z196" s="97">
        <v>0.53200000000000003</v>
      </c>
      <c r="AA196" s="98" t="s">
        <v>136</v>
      </c>
      <c r="AB196" s="98" t="s">
        <v>138</v>
      </c>
      <c r="AC196" s="98" t="s">
        <v>137</v>
      </c>
      <c r="AD196" s="91" t="s">
        <v>110</v>
      </c>
      <c r="AE196" s="169" t="s">
        <v>197</v>
      </c>
      <c r="AF196" s="168"/>
      <c r="AG196" s="98" t="s">
        <v>296</v>
      </c>
      <c r="AH196" s="98"/>
      <c r="AI196" s="86" t="s">
        <v>828</v>
      </c>
      <c r="AJ196" s="101"/>
      <c r="AK196" s="91"/>
      <c r="AL196" s="100" t="s">
        <v>829</v>
      </c>
      <c r="AM196" s="86" t="s">
        <v>257</v>
      </c>
      <c r="AN196" s="86" t="s">
        <v>155</v>
      </c>
      <c r="AO196" s="143">
        <f t="shared" si="6"/>
        <v>0</v>
      </c>
      <c r="AP196" s="85" t="s">
        <v>830</v>
      </c>
      <c r="AQ196" s="100" t="s">
        <v>111</v>
      </c>
      <c r="AR196" s="97" t="s">
        <v>127</v>
      </c>
      <c r="AV196" s="99"/>
      <c r="AW196" s="159" t="s">
        <v>831</v>
      </c>
      <c r="AX196" s="102" t="s">
        <v>832</v>
      </c>
      <c r="AY196" s="157" t="s">
        <v>833</v>
      </c>
      <c r="AZ196" s="159"/>
      <c r="BA196" s="24" t="s">
        <v>585</v>
      </c>
      <c r="BF196" s="103">
        <v>46139</v>
      </c>
      <c r="BG196" s="46"/>
      <c r="BH196" s="46"/>
      <c r="BI196" s="46">
        <f t="shared" si="7"/>
        <v>0</v>
      </c>
      <c r="BJ196" s="46">
        <f t="shared" si="8"/>
        <v>0</v>
      </c>
    </row>
    <row r="197" spans="1:62" ht="120" customHeight="1" x14ac:dyDescent="0.2">
      <c r="A197" s="170" t="s">
        <v>181</v>
      </c>
      <c r="B197" s="132"/>
      <c r="C197" s="150">
        <v>0</v>
      </c>
      <c r="D197" s="150">
        <v>0</v>
      </c>
      <c r="E197" s="133">
        <v>585.9</v>
      </c>
      <c r="F197" s="134" t="s">
        <v>2333</v>
      </c>
      <c r="G197" s="86" t="s">
        <v>302</v>
      </c>
      <c r="H197" s="86" t="s">
        <v>412</v>
      </c>
      <c r="I197" s="89"/>
      <c r="J197" s="90">
        <v>8</v>
      </c>
      <c r="K197" s="86"/>
      <c r="L197" s="86"/>
      <c r="M197" s="92" t="s">
        <v>153</v>
      </c>
      <c r="N197" s="86" t="s">
        <v>108</v>
      </c>
      <c r="O197" s="163" t="s">
        <v>204</v>
      </c>
      <c r="P197" s="163" t="s">
        <v>204</v>
      </c>
      <c r="Q197" s="91" t="s">
        <v>109</v>
      </c>
      <c r="R197" s="91" t="s">
        <v>207</v>
      </c>
      <c r="S197" s="91" t="s">
        <v>2334</v>
      </c>
      <c r="T197" s="92">
        <v>10</v>
      </c>
      <c r="U197" s="93">
        <v>12</v>
      </c>
      <c r="V197" s="94">
        <v>43839</v>
      </c>
      <c r="W197" s="94">
        <v>46136</v>
      </c>
      <c r="X197" s="95">
        <v>9785171200794</v>
      </c>
      <c r="Y197" s="96">
        <v>288</v>
      </c>
      <c r="Z197" s="97">
        <v>0.32</v>
      </c>
      <c r="AA197" s="98" t="s">
        <v>147</v>
      </c>
      <c r="AB197" s="98" t="s">
        <v>162</v>
      </c>
      <c r="AC197" s="98" t="s">
        <v>148</v>
      </c>
      <c r="AD197" s="91" t="s">
        <v>110</v>
      </c>
      <c r="AE197" s="135" t="s">
        <v>118</v>
      </c>
      <c r="AF197" s="168"/>
      <c r="AG197" s="98" t="s">
        <v>255</v>
      </c>
      <c r="AH197" s="98"/>
      <c r="AI197" s="86" t="s">
        <v>413</v>
      </c>
      <c r="AJ197" s="101"/>
      <c r="AK197" s="91"/>
      <c r="AL197" s="100" t="s">
        <v>2335</v>
      </c>
      <c r="AM197" s="86" t="s">
        <v>268</v>
      </c>
      <c r="AN197" s="86" t="s">
        <v>155</v>
      </c>
      <c r="AO197" s="143">
        <f t="shared" si="6"/>
        <v>0</v>
      </c>
      <c r="AP197" s="85" t="s">
        <v>2336</v>
      </c>
      <c r="AQ197" s="100" t="s">
        <v>111</v>
      </c>
      <c r="AR197" s="97" t="s">
        <v>127</v>
      </c>
      <c r="AV197" s="99"/>
      <c r="AW197" s="159" t="s">
        <v>2337</v>
      </c>
      <c r="AX197" s="102" t="s">
        <v>2338</v>
      </c>
      <c r="AY197" s="157" t="s">
        <v>2339</v>
      </c>
      <c r="AZ197" s="159"/>
      <c r="BF197" s="103">
        <v>46146</v>
      </c>
      <c r="BG197" s="46"/>
      <c r="BH197" s="46"/>
      <c r="BI197" s="46">
        <f t="shared" si="7"/>
        <v>0</v>
      </c>
      <c r="BJ197" s="46">
        <f t="shared" si="8"/>
        <v>0</v>
      </c>
    </row>
    <row r="198" spans="1:62" ht="120" customHeight="1" x14ac:dyDescent="0.2">
      <c r="A198" s="170" t="s">
        <v>181</v>
      </c>
      <c r="B198" s="132"/>
      <c r="C198" s="150">
        <v>0</v>
      </c>
      <c r="D198" s="150">
        <v>0</v>
      </c>
      <c r="E198" s="133">
        <v>261.45</v>
      </c>
      <c r="F198" s="134" t="s">
        <v>1382</v>
      </c>
      <c r="G198" s="86" t="s">
        <v>1383</v>
      </c>
      <c r="H198" s="86" t="s">
        <v>1384</v>
      </c>
      <c r="I198" s="89"/>
      <c r="J198" s="90" t="s">
        <v>196</v>
      </c>
      <c r="K198" s="86" t="s">
        <v>897</v>
      </c>
      <c r="L198" s="86"/>
      <c r="M198" s="92" t="s">
        <v>146</v>
      </c>
      <c r="N198" s="86" t="s">
        <v>108</v>
      </c>
      <c r="O198" s="163" t="s">
        <v>178</v>
      </c>
      <c r="P198" s="163" t="s">
        <v>191</v>
      </c>
      <c r="Q198" s="91" t="s">
        <v>109</v>
      </c>
      <c r="R198" s="91" t="s">
        <v>207</v>
      </c>
      <c r="S198" s="91" t="s">
        <v>1385</v>
      </c>
      <c r="T198" s="92">
        <v>10</v>
      </c>
      <c r="U198" s="93">
        <v>20</v>
      </c>
      <c r="V198" s="94">
        <v>46136</v>
      </c>
      <c r="W198" s="94">
        <v>46136</v>
      </c>
      <c r="X198" s="95">
        <v>9785171772819</v>
      </c>
      <c r="Y198" s="96">
        <v>64</v>
      </c>
      <c r="Z198" s="97">
        <v>9.8000000000000004E-2</v>
      </c>
      <c r="AA198" s="98" t="s">
        <v>188</v>
      </c>
      <c r="AB198" s="98" t="s">
        <v>225</v>
      </c>
      <c r="AC198" s="98" t="s">
        <v>189</v>
      </c>
      <c r="AD198" s="91">
        <v>3</v>
      </c>
      <c r="AE198" s="169" t="s">
        <v>197</v>
      </c>
      <c r="AF198" s="168"/>
      <c r="AG198" s="98" t="s">
        <v>1386</v>
      </c>
      <c r="AH198" s="98"/>
      <c r="AI198" s="86" t="s">
        <v>1384</v>
      </c>
      <c r="AJ198" s="101"/>
      <c r="AK198" s="91"/>
      <c r="AL198" s="100" t="s">
        <v>1387</v>
      </c>
      <c r="AM198" s="86" t="s">
        <v>262</v>
      </c>
      <c r="AN198" s="86" t="s">
        <v>233</v>
      </c>
      <c r="AO198" s="143">
        <f t="shared" si="6"/>
        <v>0</v>
      </c>
      <c r="AP198" s="85" t="s">
        <v>1388</v>
      </c>
      <c r="AQ198" s="100" t="s">
        <v>149</v>
      </c>
      <c r="AR198" s="97" t="s">
        <v>127</v>
      </c>
      <c r="AV198" s="99"/>
      <c r="AW198" s="159" t="s">
        <v>1389</v>
      </c>
      <c r="AX198" s="102"/>
      <c r="AY198" s="157" t="s">
        <v>1390</v>
      </c>
      <c r="AZ198" s="159"/>
      <c r="BF198" s="103">
        <v>46140</v>
      </c>
      <c r="BG198" s="46"/>
      <c r="BH198" s="46"/>
      <c r="BI198" s="46">
        <f t="shared" si="7"/>
        <v>0</v>
      </c>
      <c r="BJ198" s="46">
        <f t="shared" si="8"/>
        <v>0</v>
      </c>
    </row>
    <row r="199" spans="1:62" ht="120" customHeight="1" x14ac:dyDescent="0.2">
      <c r="A199" s="170" t="s">
        <v>181</v>
      </c>
      <c r="B199" s="132"/>
      <c r="C199" s="150">
        <v>0</v>
      </c>
      <c r="D199" s="150">
        <v>0</v>
      </c>
      <c r="E199" s="133">
        <v>342.3</v>
      </c>
      <c r="F199" s="134" t="s">
        <v>1774</v>
      </c>
      <c r="G199" s="86" t="s">
        <v>1775</v>
      </c>
      <c r="H199" s="86" t="s">
        <v>1776</v>
      </c>
      <c r="I199" s="89"/>
      <c r="J199" s="90">
        <v>3</v>
      </c>
      <c r="K199" s="86"/>
      <c r="L199" s="86"/>
      <c r="M199" s="92" t="s">
        <v>135</v>
      </c>
      <c r="N199" s="86" t="s">
        <v>108</v>
      </c>
      <c r="O199" s="163" t="s">
        <v>221</v>
      </c>
      <c r="P199" s="163" t="s">
        <v>237</v>
      </c>
      <c r="Q199" s="91" t="s">
        <v>109</v>
      </c>
      <c r="R199" s="91" t="s">
        <v>207</v>
      </c>
      <c r="S199" s="91" t="s">
        <v>1777</v>
      </c>
      <c r="T199" s="92">
        <v>22</v>
      </c>
      <c r="U199" s="93">
        <v>12</v>
      </c>
      <c r="V199" s="94">
        <v>45377</v>
      </c>
      <c r="W199" s="94">
        <v>46135</v>
      </c>
      <c r="X199" s="95">
        <v>9785171598129</v>
      </c>
      <c r="Y199" s="96">
        <v>576</v>
      </c>
      <c r="Z199" s="97">
        <v>0.34</v>
      </c>
      <c r="AA199" s="98" t="s">
        <v>284</v>
      </c>
      <c r="AB199" s="98" t="s">
        <v>203</v>
      </c>
      <c r="AC199" s="98" t="s">
        <v>285</v>
      </c>
      <c r="AD199" s="91">
        <v>3</v>
      </c>
      <c r="AE199" s="135" t="s">
        <v>118</v>
      </c>
      <c r="AF199" s="168"/>
      <c r="AG199" s="98" t="s">
        <v>346</v>
      </c>
      <c r="AH199" s="98"/>
      <c r="AI199" s="86" t="s">
        <v>1778</v>
      </c>
      <c r="AJ199" s="101"/>
      <c r="AK199" s="91"/>
      <c r="AL199" s="100" t="s">
        <v>1779</v>
      </c>
      <c r="AM199" s="86" t="s">
        <v>235</v>
      </c>
      <c r="AN199" s="86" t="s">
        <v>233</v>
      </c>
      <c r="AO199" s="143">
        <f t="shared" si="6"/>
        <v>0</v>
      </c>
      <c r="AP199" s="85" t="s">
        <v>1780</v>
      </c>
      <c r="AQ199" s="100" t="s">
        <v>111</v>
      </c>
      <c r="AR199" s="97" t="s">
        <v>127</v>
      </c>
      <c r="AV199" s="99"/>
      <c r="AW199" s="159" t="s">
        <v>1781</v>
      </c>
      <c r="AX199" s="102"/>
      <c r="AY199" s="157" t="s">
        <v>1782</v>
      </c>
      <c r="AZ199" s="159"/>
      <c r="BF199" s="103">
        <v>46141</v>
      </c>
      <c r="BG199" s="46"/>
      <c r="BH199" s="46"/>
      <c r="BI199" s="46">
        <f t="shared" si="7"/>
        <v>0</v>
      </c>
      <c r="BJ199" s="46">
        <f t="shared" si="8"/>
        <v>0</v>
      </c>
    </row>
    <row r="200" spans="1:62" ht="120" customHeight="1" x14ac:dyDescent="0.2">
      <c r="A200" s="170" t="s">
        <v>181</v>
      </c>
      <c r="B200" s="132"/>
      <c r="C200" s="150">
        <v>0</v>
      </c>
      <c r="D200" s="150">
        <v>0</v>
      </c>
      <c r="E200" s="133">
        <v>1052.1000000000001</v>
      </c>
      <c r="F200" s="134" t="s">
        <v>1391</v>
      </c>
      <c r="G200" s="86" t="s">
        <v>1392</v>
      </c>
      <c r="H200" s="86" t="s">
        <v>1393</v>
      </c>
      <c r="I200" s="89"/>
      <c r="J200" s="90" t="s">
        <v>199</v>
      </c>
      <c r="K200" s="86" t="s">
        <v>897</v>
      </c>
      <c r="L200" s="86"/>
      <c r="M200" s="92" t="s">
        <v>135</v>
      </c>
      <c r="N200" s="86" t="s">
        <v>108</v>
      </c>
      <c r="O200" s="163" t="s">
        <v>174</v>
      </c>
      <c r="P200" s="163" t="s">
        <v>190</v>
      </c>
      <c r="Q200" s="91" t="s">
        <v>109</v>
      </c>
      <c r="R200" s="91" t="s">
        <v>207</v>
      </c>
      <c r="S200" s="91" t="s">
        <v>1394</v>
      </c>
      <c r="T200" s="92">
        <v>22</v>
      </c>
      <c r="U200" s="93">
        <v>18</v>
      </c>
      <c r="V200" s="94">
        <v>46134</v>
      </c>
      <c r="W200" s="94">
        <v>46134</v>
      </c>
      <c r="X200" s="95">
        <v>9785171808051</v>
      </c>
      <c r="Y200" s="96">
        <v>32</v>
      </c>
      <c r="Z200" s="97">
        <v>0.20200000000000001</v>
      </c>
      <c r="AA200" s="98" t="s">
        <v>1395</v>
      </c>
      <c r="AB200" s="98" t="s">
        <v>192</v>
      </c>
      <c r="AC200" s="98" t="s">
        <v>363</v>
      </c>
      <c r="AD200" s="91">
        <v>3</v>
      </c>
      <c r="AE200" s="169" t="s">
        <v>197</v>
      </c>
      <c r="AF200" s="168"/>
      <c r="AG200" s="98" t="s">
        <v>401</v>
      </c>
      <c r="AH200" s="98"/>
      <c r="AI200" s="86" t="s">
        <v>1396</v>
      </c>
      <c r="AJ200" s="101"/>
      <c r="AK200" s="91"/>
      <c r="AL200" s="100" t="s">
        <v>1397</v>
      </c>
      <c r="AM200" s="86" t="s">
        <v>235</v>
      </c>
      <c r="AN200" s="86" t="s">
        <v>233</v>
      </c>
      <c r="AO200" s="143">
        <f t="shared" si="6"/>
        <v>0</v>
      </c>
      <c r="AP200" s="85" t="s">
        <v>1398</v>
      </c>
      <c r="AQ200" s="100" t="s">
        <v>111</v>
      </c>
      <c r="AR200" s="97" t="s">
        <v>127</v>
      </c>
      <c r="AV200" s="99"/>
      <c r="AW200" s="159" t="s">
        <v>1399</v>
      </c>
      <c r="AX200" s="102"/>
      <c r="AY200" s="157" t="s">
        <v>1400</v>
      </c>
      <c r="AZ200" s="159"/>
      <c r="BF200" s="103">
        <v>46140</v>
      </c>
      <c r="BG200" s="46"/>
      <c r="BH200" s="46"/>
      <c r="BI200" s="46">
        <f t="shared" si="7"/>
        <v>0</v>
      </c>
      <c r="BJ200" s="46">
        <f t="shared" si="8"/>
        <v>0</v>
      </c>
    </row>
    <row r="201" spans="1:62" ht="120" customHeight="1" x14ac:dyDescent="0.2">
      <c r="A201" s="170" t="s">
        <v>181</v>
      </c>
      <c r="B201" s="132"/>
      <c r="C201" s="150">
        <v>0</v>
      </c>
      <c r="D201" s="150">
        <v>0</v>
      </c>
      <c r="E201" s="133">
        <v>875.7</v>
      </c>
      <c r="F201" s="134" t="s">
        <v>1401</v>
      </c>
      <c r="G201" s="86" t="s">
        <v>559</v>
      </c>
      <c r="H201" s="86" t="s">
        <v>560</v>
      </c>
      <c r="I201" s="89"/>
      <c r="J201" s="90">
        <v>7</v>
      </c>
      <c r="K201" s="86" t="s">
        <v>897</v>
      </c>
      <c r="L201" s="86"/>
      <c r="M201" s="92" t="s">
        <v>153</v>
      </c>
      <c r="N201" s="86" t="s">
        <v>108</v>
      </c>
      <c r="O201" s="163" t="s">
        <v>204</v>
      </c>
      <c r="P201" s="163" t="s">
        <v>204</v>
      </c>
      <c r="Q201" s="91" t="s">
        <v>109</v>
      </c>
      <c r="R201" s="91" t="s">
        <v>207</v>
      </c>
      <c r="S201" s="91" t="s">
        <v>1402</v>
      </c>
      <c r="T201" s="92">
        <v>10</v>
      </c>
      <c r="U201" s="93">
        <v>8</v>
      </c>
      <c r="V201" s="94">
        <v>44267</v>
      </c>
      <c r="W201" s="94">
        <v>46136</v>
      </c>
      <c r="X201" s="95">
        <v>9785171364083</v>
      </c>
      <c r="Y201" s="96">
        <v>416</v>
      </c>
      <c r="Z201" s="97">
        <v>0.435</v>
      </c>
      <c r="AA201" s="98" t="s">
        <v>136</v>
      </c>
      <c r="AB201" s="98" t="s">
        <v>154</v>
      </c>
      <c r="AC201" s="98" t="s">
        <v>137</v>
      </c>
      <c r="AD201" s="91" t="s">
        <v>110</v>
      </c>
      <c r="AE201" s="135" t="s">
        <v>118</v>
      </c>
      <c r="AF201" s="168"/>
      <c r="AG201" s="98" t="s">
        <v>394</v>
      </c>
      <c r="AH201" s="98"/>
      <c r="AI201" s="86" t="s">
        <v>561</v>
      </c>
      <c r="AJ201" s="101"/>
      <c r="AK201" s="91"/>
      <c r="AL201" s="100" t="s">
        <v>1403</v>
      </c>
      <c r="AM201" s="86" t="s">
        <v>160</v>
      </c>
      <c r="AN201" s="86" t="s">
        <v>155</v>
      </c>
      <c r="AO201" s="143">
        <f t="shared" si="6"/>
        <v>0</v>
      </c>
      <c r="AP201" s="85" t="s">
        <v>1404</v>
      </c>
      <c r="AQ201" s="100" t="s">
        <v>111</v>
      </c>
      <c r="AR201" s="97" t="s">
        <v>127</v>
      </c>
      <c r="AV201" s="99"/>
      <c r="AW201" s="159" t="s">
        <v>1405</v>
      </c>
      <c r="AX201" s="102"/>
      <c r="AY201" s="157" t="s">
        <v>1406</v>
      </c>
      <c r="AZ201" s="159"/>
      <c r="BF201" s="103">
        <v>46140</v>
      </c>
      <c r="BG201" s="46"/>
      <c r="BH201" s="46"/>
      <c r="BI201" s="46">
        <f t="shared" si="7"/>
        <v>0</v>
      </c>
      <c r="BJ201" s="46">
        <f t="shared" si="8"/>
        <v>0</v>
      </c>
    </row>
    <row r="202" spans="1:62" ht="120" customHeight="1" x14ac:dyDescent="0.2">
      <c r="A202" s="170" t="s">
        <v>181</v>
      </c>
      <c r="B202" s="132"/>
      <c r="C202" s="150">
        <v>0</v>
      </c>
      <c r="D202" s="150">
        <v>0</v>
      </c>
      <c r="E202" s="133">
        <v>957.6</v>
      </c>
      <c r="F202" s="134" t="s">
        <v>2340</v>
      </c>
      <c r="G202" s="86" t="s">
        <v>2341</v>
      </c>
      <c r="H202" s="86" t="s">
        <v>2342</v>
      </c>
      <c r="I202" s="89"/>
      <c r="J202" s="90" t="s">
        <v>196</v>
      </c>
      <c r="K202" s="86"/>
      <c r="L202" s="86"/>
      <c r="M202" s="92" t="s">
        <v>140</v>
      </c>
      <c r="N202" s="86" t="s">
        <v>108</v>
      </c>
      <c r="O202" s="163" t="s">
        <v>150</v>
      </c>
      <c r="P202" s="163" t="s">
        <v>212</v>
      </c>
      <c r="Q202" s="91" t="s">
        <v>109</v>
      </c>
      <c r="R202" s="91" t="s">
        <v>207</v>
      </c>
      <c r="S202" s="91" t="s">
        <v>2343</v>
      </c>
      <c r="T202" s="92">
        <v>10</v>
      </c>
      <c r="U202" s="93">
        <v>10</v>
      </c>
      <c r="V202" s="94">
        <v>46134</v>
      </c>
      <c r="W202" s="94">
        <v>46134</v>
      </c>
      <c r="X202" s="95">
        <v>9785171861988</v>
      </c>
      <c r="Y202" s="96">
        <v>96</v>
      </c>
      <c r="Z202" s="97">
        <v>0.42799999999999999</v>
      </c>
      <c r="AA202" s="98" t="s">
        <v>157</v>
      </c>
      <c r="AB202" s="98" t="s">
        <v>161</v>
      </c>
      <c r="AC202" s="98" t="s">
        <v>158</v>
      </c>
      <c r="AD202" s="91" t="s">
        <v>110</v>
      </c>
      <c r="AE202" s="169" t="s">
        <v>197</v>
      </c>
      <c r="AF202" s="168"/>
      <c r="AG202" s="98" t="s">
        <v>335</v>
      </c>
      <c r="AH202" s="98"/>
      <c r="AI202" s="86" t="s">
        <v>2344</v>
      </c>
      <c r="AJ202" s="101" t="s">
        <v>143</v>
      </c>
      <c r="AK202" s="91"/>
      <c r="AL202" s="100" t="s">
        <v>2345</v>
      </c>
      <c r="AM202" s="86" t="s">
        <v>336</v>
      </c>
      <c r="AN202" s="86" t="s">
        <v>144</v>
      </c>
      <c r="AO202" s="143">
        <f t="shared" si="6"/>
        <v>0</v>
      </c>
      <c r="AP202" s="85" t="s">
        <v>2346</v>
      </c>
      <c r="AQ202" s="100" t="s">
        <v>149</v>
      </c>
      <c r="AR202" s="97" t="s">
        <v>127</v>
      </c>
      <c r="AV202" s="99"/>
      <c r="AW202" s="159" t="s">
        <v>2347</v>
      </c>
      <c r="AX202" s="102"/>
      <c r="AY202" s="157" t="s">
        <v>2348</v>
      </c>
      <c r="AZ202" s="159"/>
      <c r="BF202" s="103">
        <v>46146</v>
      </c>
      <c r="BG202" s="46"/>
      <c r="BH202" s="46"/>
      <c r="BI202" s="46">
        <f t="shared" si="7"/>
        <v>0</v>
      </c>
      <c r="BJ202" s="46">
        <f t="shared" si="8"/>
        <v>0</v>
      </c>
    </row>
    <row r="203" spans="1:62" ht="120" customHeight="1" x14ac:dyDescent="0.2">
      <c r="A203" s="170" t="s">
        <v>181</v>
      </c>
      <c r="B203" s="132"/>
      <c r="C203" s="150">
        <v>0</v>
      </c>
      <c r="D203" s="150">
        <v>0</v>
      </c>
      <c r="E203" s="133">
        <v>1316.7</v>
      </c>
      <c r="F203" s="134" t="s">
        <v>1407</v>
      </c>
      <c r="G203" s="86" t="s">
        <v>1408</v>
      </c>
      <c r="H203" s="86" t="s">
        <v>528</v>
      </c>
      <c r="I203" s="89"/>
      <c r="J203" s="90">
        <v>5</v>
      </c>
      <c r="K203" s="86" t="s">
        <v>897</v>
      </c>
      <c r="L203" s="86"/>
      <c r="M203" s="92" t="s">
        <v>153</v>
      </c>
      <c r="N203" s="86" t="s">
        <v>108</v>
      </c>
      <c r="O203" s="163" t="s">
        <v>218</v>
      </c>
      <c r="P203" s="163" t="s">
        <v>218</v>
      </c>
      <c r="Q203" s="91" t="s">
        <v>109</v>
      </c>
      <c r="R203" s="91" t="s">
        <v>207</v>
      </c>
      <c r="S203" s="91" t="s">
        <v>1409</v>
      </c>
      <c r="T203" s="92">
        <v>10</v>
      </c>
      <c r="U203" s="93">
        <v>10</v>
      </c>
      <c r="V203" s="94">
        <v>43536</v>
      </c>
      <c r="W203" s="94">
        <v>46136</v>
      </c>
      <c r="X203" s="95">
        <v>9785171143435</v>
      </c>
      <c r="Y203" s="96">
        <v>384</v>
      </c>
      <c r="Z203" s="97">
        <v>0.51</v>
      </c>
      <c r="AA203" s="98" t="s">
        <v>136</v>
      </c>
      <c r="AB203" s="98" t="s">
        <v>225</v>
      </c>
      <c r="AC203" s="98" t="s">
        <v>137</v>
      </c>
      <c r="AD203" s="91" t="s">
        <v>110</v>
      </c>
      <c r="AE203" s="135" t="s">
        <v>118</v>
      </c>
      <c r="AF203" s="168"/>
      <c r="AG203" s="98" t="s">
        <v>255</v>
      </c>
      <c r="AH203" s="98"/>
      <c r="AI203" s="86" t="s">
        <v>529</v>
      </c>
      <c r="AJ203" s="101"/>
      <c r="AK203" s="91" t="s">
        <v>1410</v>
      </c>
      <c r="AL203" s="100" t="s">
        <v>1411</v>
      </c>
      <c r="AM203" s="86" t="s">
        <v>268</v>
      </c>
      <c r="AN203" s="86" t="s">
        <v>155</v>
      </c>
      <c r="AO203" s="143">
        <f t="shared" si="6"/>
        <v>0</v>
      </c>
      <c r="AP203" s="85" t="s">
        <v>1412</v>
      </c>
      <c r="AQ203" s="100" t="s">
        <v>159</v>
      </c>
      <c r="AR203" s="97" t="s">
        <v>127</v>
      </c>
      <c r="AV203" s="99"/>
      <c r="AW203" s="159" t="s">
        <v>1413</v>
      </c>
      <c r="AX203" s="102"/>
      <c r="AY203" s="157" t="s">
        <v>1414</v>
      </c>
      <c r="AZ203" s="159"/>
      <c r="BF203" s="103">
        <v>46140</v>
      </c>
      <c r="BG203" s="46"/>
      <c r="BH203" s="46"/>
      <c r="BI203" s="46">
        <f t="shared" si="7"/>
        <v>0</v>
      </c>
      <c r="BJ203" s="46">
        <f t="shared" si="8"/>
        <v>0</v>
      </c>
    </row>
    <row r="204" spans="1:62" ht="120" customHeight="1" x14ac:dyDescent="0.2">
      <c r="A204" s="170" t="s">
        <v>181</v>
      </c>
      <c r="B204" s="132"/>
      <c r="C204" s="150">
        <v>0</v>
      </c>
      <c r="D204" s="150">
        <v>0</v>
      </c>
      <c r="E204" s="133">
        <v>737.1</v>
      </c>
      <c r="F204" s="134" t="s">
        <v>2349</v>
      </c>
      <c r="G204" s="86" t="s">
        <v>2350</v>
      </c>
      <c r="H204" s="86" t="s">
        <v>2351</v>
      </c>
      <c r="I204" s="89"/>
      <c r="J204" s="90">
        <v>5</v>
      </c>
      <c r="K204" s="86"/>
      <c r="L204" s="86"/>
      <c r="M204" s="92" t="s">
        <v>153</v>
      </c>
      <c r="N204" s="86" t="s">
        <v>108</v>
      </c>
      <c r="O204" s="163" t="s">
        <v>218</v>
      </c>
      <c r="P204" s="163" t="s">
        <v>218</v>
      </c>
      <c r="Q204" s="91" t="s">
        <v>109</v>
      </c>
      <c r="R204" s="91" t="s">
        <v>207</v>
      </c>
      <c r="S204" s="91" t="s">
        <v>2352</v>
      </c>
      <c r="T204" s="92">
        <v>10</v>
      </c>
      <c r="U204" s="93">
        <v>12</v>
      </c>
      <c r="V204" s="94">
        <v>42705</v>
      </c>
      <c r="W204" s="94">
        <v>46139</v>
      </c>
      <c r="X204" s="95">
        <v>9785171002954</v>
      </c>
      <c r="Y204" s="96">
        <v>480</v>
      </c>
      <c r="Z204" s="97">
        <v>0.49199999999999999</v>
      </c>
      <c r="AA204" s="98" t="s">
        <v>147</v>
      </c>
      <c r="AB204" s="98" t="s">
        <v>225</v>
      </c>
      <c r="AC204" s="98" t="s">
        <v>148</v>
      </c>
      <c r="AD204" s="91" t="s">
        <v>110</v>
      </c>
      <c r="AE204" s="135" t="s">
        <v>118</v>
      </c>
      <c r="AF204" s="168"/>
      <c r="AG204" s="98" t="s">
        <v>255</v>
      </c>
      <c r="AH204" s="98"/>
      <c r="AI204" s="86" t="s">
        <v>2353</v>
      </c>
      <c r="AJ204" s="101"/>
      <c r="AK204" s="91" t="s">
        <v>2354</v>
      </c>
      <c r="AL204" s="100" t="s">
        <v>2355</v>
      </c>
      <c r="AM204" s="86" t="s">
        <v>268</v>
      </c>
      <c r="AN204" s="86" t="s">
        <v>155</v>
      </c>
      <c r="AO204" s="143">
        <f t="shared" si="6"/>
        <v>0</v>
      </c>
      <c r="AP204" s="85" t="s">
        <v>2356</v>
      </c>
      <c r="AQ204" s="100" t="s">
        <v>111</v>
      </c>
      <c r="AR204" s="97" t="s">
        <v>127</v>
      </c>
      <c r="AV204" s="99"/>
      <c r="AW204" s="159" t="s">
        <v>2357</v>
      </c>
      <c r="AX204" s="102"/>
      <c r="AY204" s="157" t="s">
        <v>2358</v>
      </c>
      <c r="AZ204" s="159"/>
      <c r="BF204" s="103">
        <v>46146</v>
      </c>
      <c r="BG204" s="46"/>
      <c r="BH204" s="46"/>
      <c r="BI204" s="46">
        <f t="shared" si="7"/>
        <v>0</v>
      </c>
      <c r="BJ204" s="46">
        <f t="shared" si="8"/>
        <v>0</v>
      </c>
    </row>
    <row r="205" spans="1:62" ht="120" customHeight="1" x14ac:dyDescent="0.2">
      <c r="A205" s="170" t="s">
        <v>181</v>
      </c>
      <c r="B205" s="132"/>
      <c r="C205" s="150">
        <v>0</v>
      </c>
      <c r="D205" s="150">
        <v>0</v>
      </c>
      <c r="E205" s="133">
        <v>875.7</v>
      </c>
      <c r="F205" s="134" t="s">
        <v>2359</v>
      </c>
      <c r="G205" s="86" t="s">
        <v>2360</v>
      </c>
      <c r="H205" s="86" t="s">
        <v>2361</v>
      </c>
      <c r="I205" s="89"/>
      <c r="J205" s="90" t="s">
        <v>196</v>
      </c>
      <c r="K205" s="86"/>
      <c r="L205" s="86"/>
      <c r="M205" s="92" t="s">
        <v>153</v>
      </c>
      <c r="N205" s="86" t="s">
        <v>108</v>
      </c>
      <c r="O205" s="163" t="s">
        <v>218</v>
      </c>
      <c r="P205" s="163" t="s">
        <v>218</v>
      </c>
      <c r="Q205" s="91" t="s">
        <v>109</v>
      </c>
      <c r="R205" s="91" t="s">
        <v>207</v>
      </c>
      <c r="S205" s="91" t="s">
        <v>2362</v>
      </c>
      <c r="T205" s="92">
        <v>22</v>
      </c>
      <c r="U205" s="93">
        <v>8</v>
      </c>
      <c r="V205" s="94">
        <v>46140</v>
      </c>
      <c r="W205" s="94">
        <v>46140</v>
      </c>
      <c r="X205" s="95">
        <v>9785171800710</v>
      </c>
      <c r="Y205" s="96">
        <v>448</v>
      </c>
      <c r="Z205" s="97">
        <v>0.46500000000000002</v>
      </c>
      <c r="AA205" s="98" t="s">
        <v>147</v>
      </c>
      <c r="AB205" s="98" t="s">
        <v>449</v>
      </c>
      <c r="AC205" s="98" t="s">
        <v>148</v>
      </c>
      <c r="AD205" s="91" t="s">
        <v>110</v>
      </c>
      <c r="AE205" s="169" t="s">
        <v>197</v>
      </c>
      <c r="AF205" s="168"/>
      <c r="AG205" s="98" t="s">
        <v>372</v>
      </c>
      <c r="AH205" s="98"/>
      <c r="AI205" s="86" t="s">
        <v>2363</v>
      </c>
      <c r="AJ205" s="101" t="s">
        <v>156</v>
      </c>
      <c r="AK205" s="91" t="s">
        <v>2364</v>
      </c>
      <c r="AL205" s="100" t="s">
        <v>2365</v>
      </c>
      <c r="AM205" s="86" t="s">
        <v>247</v>
      </c>
      <c r="AN205" s="86" t="s">
        <v>155</v>
      </c>
      <c r="AO205" s="143">
        <f t="shared" si="6"/>
        <v>0</v>
      </c>
      <c r="AP205" s="85" t="s">
        <v>2366</v>
      </c>
      <c r="AQ205" s="100" t="s">
        <v>156</v>
      </c>
      <c r="AR205" s="97" t="s">
        <v>127</v>
      </c>
      <c r="AV205" s="99"/>
      <c r="AW205" s="159" t="s">
        <v>2367</v>
      </c>
      <c r="AX205" s="102" t="s">
        <v>2368</v>
      </c>
      <c r="AY205" s="157" t="s">
        <v>2369</v>
      </c>
      <c r="AZ205" s="159"/>
      <c r="BF205" s="103">
        <v>46146</v>
      </c>
      <c r="BG205" s="46"/>
      <c r="BH205" s="46"/>
      <c r="BI205" s="46">
        <f t="shared" si="7"/>
        <v>0</v>
      </c>
      <c r="BJ205" s="46">
        <f t="shared" si="8"/>
        <v>0</v>
      </c>
    </row>
    <row r="206" spans="1:62" ht="120" customHeight="1" x14ac:dyDescent="0.2">
      <c r="A206" s="170" t="s">
        <v>181</v>
      </c>
      <c r="B206" s="132"/>
      <c r="C206" s="150">
        <v>0</v>
      </c>
      <c r="D206" s="150">
        <v>0</v>
      </c>
      <c r="E206" s="133">
        <v>693</v>
      </c>
      <c r="F206" s="134" t="s">
        <v>1783</v>
      </c>
      <c r="G206" s="86" t="s">
        <v>1784</v>
      </c>
      <c r="H206" s="86" t="s">
        <v>1785</v>
      </c>
      <c r="I206" s="89"/>
      <c r="J206" s="90" t="s">
        <v>196</v>
      </c>
      <c r="K206" s="86"/>
      <c r="L206" s="86"/>
      <c r="M206" s="92" t="s">
        <v>153</v>
      </c>
      <c r="N206" s="86" t="s">
        <v>108</v>
      </c>
      <c r="O206" s="163" t="s">
        <v>218</v>
      </c>
      <c r="P206" s="163" t="s">
        <v>218</v>
      </c>
      <c r="Q206" s="91" t="s">
        <v>109</v>
      </c>
      <c r="R206" s="91" t="s">
        <v>207</v>
      </c>
      <c r="S206" s="91" t="s">
        <v>1786</v>
      </c>
      <c r="T206" s="92">
        <v>22</v>
      </c>
      <c r="U206" s="93">
        <v>9</v>
      </c>
      <c r="V206" s="94">
        <v>46130</v>
      </c>
      <c r="W206" s="94">
        <v>46130</v>
      </c>
      <c r="X206" s="95">
        <v>9785171829049</v>
      </c>
      <c r="Y206" s="96">
        <v>352</v>
      </c>
      <c r="Z206" s="97">
        <v>0.38</v>
      </c>
      <c r="AA206" s="98" t="s">
        <v>147</v>
      </c>
      <c r="AB206" s="98" t="s">
        <v>166</v>
      </c>
      <c r="AC206" s="98" t="s">
        <v>148</v>
      </c>
      <c r="AD206" s="91" t="s">
        <v>110</v>
      </c>
      <c r="AE206" s="169" t="s">
        <v>197</v>
      </c>
      <c r="AF206" s="168"/>
      <c r="AG206" s="98" t="s">
        <v>1787</v>
      </c>
      <c r="AH206" s="98"/>
      <c r="AI206" s="86" t="s">
        <v>1788</v>
      </c>
      <c r="AJ206" s="101" t="s">
        <v>156</v>
      </c>
      <c r="AK206" s="91" t="s">
        <v>1789</v>
      </c>
      <c r="AL206" s="100" t="s">
        <v>1790</v>
      </c>
      <c r="AM206" s="86" t="s">
        <v>247</v>
      </c>
      <c r="AN206" s="86" t="s">
        <v>155</v>
      </c>
      <c r="AO206" s="143">
        <f t="shared" si="6"/>
        <v>0</v>
      </c>
      <c r="AP206" s="85" t="s">
        <v>1791</v>
      </c>
      <c r="AQ206" s="100" t="s">
        <v>156</v>
      </c>
      <c r="AR206" s="97" t="s">
        <v>127</v>
      </c>
      <c r="AV206" s="99"/>
      <c r="AW206" s="159" t="s">
        <v>1792</v>
      </c>
      <c r="AX206" s="102" t="s">
        <v>1793</v>
      </c>
      <c r="AY206" s="157" t="s">
        <v>1794</v>
      </c>
      <c r="AZ206" s="159"/>
      <c r="BF206" s="103">
        <v>46141</v>
      </c>
      <c r="BG206" s="46"/>
      <c r="BH206" s="46"/>
      <c r="BI206" s="46">
        <f t="shared" si="7"/>
        <v>0</v>
      </c>
      <c r="BJ206" s="46">
        <f t="shared" si="8"/>
        <v>0</v>
      </c>
    </row>
    <row r="207" spans="1:62" ht="120" customHeight="1" x14ac:dyDescent="0.2">
      <c r="A207" s="170" t="s">
        <v>181</v>
      </c>
      <c r="B207" s="132"/>
      <c r="C207" s="150">
        <v>0</v>
      </c>
      <c r="D207" s="150">
        <v>0</v>
      </c>
      <c r="E207" s="133">
        <v>648.9</v>
      </c>
      <c r="F207" s="134" t="s">
        <v>479</v>
      </c>
      <c r="G207" s="86" t="s">
        <v>348</v>
      </c>
      <c r="H207" s="86" t="s">
        <v>1919</v>
      </c>
      <c r="I207" s="89"/>
      <c r="J207" s="90">
        <v>1</v>
      </c>
      <c r="K207" s="86"/>
      <c r="L207" s="86"/>
      <c r="M207" s="92" t="s">
        <v>153</v>
      </c>
      <c r="N207" s="86" t="s">
        <v>108</v>
      </c>
      <c r="O207" s="163" t="s">
        <v>183</v>
      </c>
      <c r="P207" s="163" t="s">
        <v>183</v>
      </c>
      <c r="Q207" s="91" t="s">
        <v>109</v>
      </c>
      <c r="R207" s="91" t="s">
        <v>207</v>
      </c>
      <c r="S207" s="91" t="s">
        <v>1920</v>
      </c>
      <c r="T207" s="92">
        <v>10</v>
      </c>
      <c r="U207" s="93">
        <v>6</v>
      </c>
      <c r="V207" s="94">
        <v>46047</v>
      </c>
      <c r="W207" s="94">
        <v>46136</v>
      </c>
      <c r="X207" s="95">
        <v>9785171829445</v>
      </c>
      <c r="Y207" s="96">
        <v>384</v>
      </c>
      <c r="Z207" s="97">
        <v>0.36399999999999999</v>
      </c>
      <c r="AA207" s="98" t="s">
        <v>147</v>
      </c>
      <c r="AB207" s="98" t="s">
        <v>162</v>
      </c>
      <c r="AC207" s="98" t="s">
        <v>148</v>
      </c>
      <c r="AD207" s="91" t="s">
        <v>110</v>
      </c>
      <c r="AE207" s="135" t="s">
        <v>118</v>
      </c>
      <c r="AF207" s="168"/>
      <c r="AG207" s="98" t="s">
        <v>255</v>
      </c>
      <c r="AH207" s="98"/>
      <c r="AI207" s="86" t="s">
        <v>1921</v>
      </c>
      <c r="AJ207" s="101"/>
      <c r="AK207" s="91"/>
      <c r="AL207" s="100" t="s">
        <v>1922</v>
      </c>
      <c r="AM207" s="86" t="s">
        <v>268</v>
      </c>
      <c r="AN207" s="86" t="s">
        <v>155</v>
      </c>
      <c r="AO207" s="143">
        <f t="shared" si="6"/>
        <v>0</v>
      </c>
      <c r="AP207" s="85" t="s">
        <v>1923</v>
      </c>
      <c r="AQ207" s="100" t="s">
        <v>156</v>
      </c>
      <c r="AR207" s="97" t="s">
        <v>127</v>
      </c>
      <c r="AV207" s="99"/>
      <c r="AW207" s="159" t="s">
        <v>1924</v>
      </c>
      <c r="AX207" s="102" t="s">
        <v>1925</v>
      </c>
      <c r="AY207" s="157" t="s">
        <v>1926</v>
      </c>
      <c r="AZ207" s="159"/>
      <c r="BF207" s="103">
        <v>46142</v>
      </c>
      <c r="BG207" s="46"/>
      <c r="BH207" s="46"/>
      <c r="BI207" s="46">
        <f t="shared" si="7"/>
        <v>0</v>
      </c>
      <c r="BJ207" s="46">
        <f t="shared" si="8"/>
        <v>0</v>
      </c>
    </row>
    <row r="208" spans="1:62" ht="120" customHeight="1" x14ac:dyDescent="0.2">
      <c r="A208" s="170" t="s">
        <v>181</v>
      </c>
      <c r="B208" s="132"/>
      <c r="C208" s="150">
        <v>0</v>
      </c>
      <c r="D208" s="150">
        <v>0</v>
      </c>
      <c r="E208" s="133">
        <v>269.85000000000002</v>
      </c>
      <c r="F208" s="134" t="s">
        <v>1415</v>
      </c>
      <c r="G208" s="86" t="s">
        <v>1416</v>
      </c>
      <c r="H208" s="86" t="s">
        <v>531</v>
      </c>
      <c r="I208" s="89"/>
      <c r="J208" s="90">
        <v>5</v>
      </c>
      <c r="K208" s="86" t="s">
        <v>897</v>
      </c>
      <c r="L208" s="86"/>
      <c r="M208" s="92" t="s">
        <v>140</v>
      </c>
      <c r="N208" s="86" t="s">
        <v>108</v>
      </c>
      <c r="O208" s="163" t="s">
        <v>167</v>
      </c>
      <c r="P208" s="163" t="s">
        <v>168</v>
      </c>
      <c r="Q208" s="91" t="s">
        <v>109</v>
      </c>
      <c r="R208" s="91" t="s">
        <v>207</v>
      </c>
      <c r="S208" s="91" t="s">
        <v>1417</v>
      </c>
      <c r="T208" s="92">
        <v>10</v>
      </c>
      <c r="U208" s="93">
        <v>20</v>
      </c>
      <c r="V208" s="94">
        <v>43161</v>
      </c>
      <c r="W208" s="94">
        <v>46133</v>
      </c>
      <c r="X208" s="95">
        <v>9785171073596</v>
      </c>
      <c r="Y208" s="96">
        <v>64</v>
      </c>
      <c r="Z208" s="97">
        <v>0.128</v>
      </c>
      <c r="AA208" s="98" t="s">
        <v>176</v>
      </c>
      <c r="AB208" s="98" t="s">
        <v>161</v>
      </c>
      <c r="AC208" s="98" t="s">
        <v>177</v>
      </c>
      <c r="AD208" s="91">
        <v>3</v>
      </c>
      <c r="AE208" s="135" t="s">
        <v>118</v>
      </c>
      <c r="AF208" s="168"/>
      <c r="AG208" s="98" t="s">
        <v>464</v>
      </c>
      <c r="AH208" s="98"/>
      <c r="AI208" s="86" t="s">
        <v>532</v>
      </c>
      <c r="AJ208" s="101" t="s">
        <v>164</v>
      </c>
      <c r="AK208" s="91"/>
      <c r="AL208" s="100" t="s">
        <v>1418</v>
      </c>
      <c r="AM208" s="86" t="s">
        <v>186</v>
      </c>
      <c r="AN208" s="86" t="s">
        <v>144</v>
      </c>
      <c r="AO208" s="143">
        <f t="shared" si="6"/>
        <v>0</v>
      </c>
      <c r="AP208" s="85" t="s">
        <v>1419</v>
      </c>
      <c r="AQ208" s="100" t="s">
        <v>145</v>
      </c>
      <c r="AR208" s="97" t="s">
        <v>127</v>
      </c>
      <c r="AV208" s="99"/>
      <c r="AW208" s="159" t="s">
        <v>1420</v>
      </c>
      <c r="AX208" s="102" t="s">
        <v>1421</v>
      </c>
      <c r="AY208" s="157" t="s">
        <v>1422</v>
      </c>
      <c r="AZ208" s="159"/>
      <c r="BF208" s="103">
        <v>46140</v>
      </c>
      <c r="BG208" s="46"/>
      <c r="BH208" s="46"/>
      <c r="BI208" s="46">
        <f t="shared" si="7"/>
        <v>0</v>
      </c>
      <c r="BJ208" s="46">
        <f t="shared" si="8"/>
        <v>0</v>
      </c>
    </row>
    <row r="209" spans="1:62" ht="120" customHeight="1" x14ac:dyDescent="0.2">
      <c r="A209" s="170" t="s">
        <v>181</v>
      </c>
      <c r="B209" s="132"/>
      <c r="C209" s="150">
        <v>0</v>
      </c>
      <c r="D209" s="150">
        <v>0</v>
      </c>
      <c r="E209" s="133">
        <v>325.5</v>
      </c>
      <c r="F209" s="134" t="s">
        <v>1423</v>
      </c>
      <c r="G209" s="86" t="s">
        <v>356</v>
      </c>
      <c r="H209" s="86" t="s">
        <v>1424</v>
      </c>
      <c r="I209" s="89"/>
      <c r="J209" s="90">
        <v>5</v>
      </c>
      <c r="K209" s="86" t="s">
        <v>897</v>
      </c>
      <c r="L209" s="86"/>
      <c r="M209" s="92" t="s">
        <v>140</v>
      </c>
      <c r="N209" s="86" t="s">
        <v>108</v>
      </c>
      <c r="O209" s="163" t="s">
        <v>216</v>
      </c>
      <c r="P209" s="163" t="s">
        <v>217</v>
      </c>
      <c r="Q209" s="91" t="s">
        <v>109</v>
      </c>
      <c r="R209" s="91" t="s">
        <v>207</v>
      </c>
      <c r="S209" s="91" t="s">
        <v>1425</v>
      </c>
      <c r="T209" s="92">
        <v>10</v>
      </c>
      <c r="U209" s="93">
        <v>20</v>
      </c>
      <c r="V209" s="94">
        <v>44355</v>
      </c>
      <c r="W209" s="94">
        <v>46133</v>
      </c>
      <c r="X209" s="95">
        <v>9785171357948</v>
      </c>
      <c r="Y209" s="96">
        <v>80</v>
      </c>
      <c r="Z209" s="97">
        <v>0.16</v>
      </c>
      <c r="AA209" s="98" t="s">
        <v>176</v>
      </c>
      <c r="AB209" s="98" t="s">
        <v>161</v>
      </c>
      <c r="AC209" s="98" t="s">
        <v>177</v>
      </c>
      <c r="AD209" s="91">
        <v>3</v>
      </c>
      <c r="AE209" s="135" t="s">
        <v>118</v>
      </c>
      <c r="AF209" s="168"/>
      <c r="AG209" s="98" t="s">
        <v>464</v>
      </c>
      <c r="AH209" s="98"/>
      <c r="AI209" s="86" t="s">
        <v>1426</v>
      </c>
      <c r="AJ209" s="101" t="s">
        <v>164</v>
      </c>
      <c r="AK209" s="91"/>
      <c r="AL209" s="100" t="s">
        <v>1427</v>
      </c>
      <c r="AM209" s="86" t="s">
        <v>186</v>
      </c>
      <c r="AN209" s="86" t="s">
        <v>144</v>
      </c>
      <c r="AO209" s="143">
        <f t="shared" si="6"/>
        <v>0</v>
      </c>
      <c r="AP209" s="85" t="s">
        <v>1428</v>
      </c>
      <c r="AQ209" s="100" t="s">
        <v>145</v>
      </c>
      <c r="AR209" s="97" t="s">
        <v>127</v>
      </c>
      <c r="AV209" s="99"/>
      <c r="AW209" s="159" t="s">
        <v>1429</v>
      </c>
      <c r="AX209" s="102" t="s">
        <v>1430</v>
      </c>
      <c r="AY209" s="157" t="s">
        <v>1431</v>
      </c>
      <c r="AZ209" s="159"/>
      <c r="BF209" s="103">
        <v>46140</v>
      </c>
      <c r="BG209" s="46"/>
      <c r="BH209" s="46"/>
      <c r="BI209" s="46">
        <f t="shared" si="7"/>
        <v>0</v>
      </c>
      <c r="BJ209" s="46">
        <f t="shared" si="8"/>
        <v>0</v>
      </c>
    </row>
    <row r="210" spans="1:62" ht="120" customHeight="1" x14ac:dyDescent="0.2">
      <c r="A210" s="170" t="s">
        <v>181</v>
      </c>
      <c r="B210" s="132"/>
      <c r="C210" s="150">
        <v>0</v>
      </c>
      <c r="D210" s="150">
        <v>0</v>
      </c>
      <c r="E210" s="133">
        <v>428.40000000000003</v>
      </c>
      <c r="F210" s="134" t="s">
        <v>2370</v>
      </c>
      <c r="G210" s="86" t="s">
        <v>208</v>
      </c>
      <c r="H210" s="86" t="s">
        <v>2371</v>
      </c>
      <c r="I210" s="89"/>
      <c r="J210" s="90" t="s">
        <v>196</v>
      </c>
      <c r="K210" s="86"/>
      <c r="L210" s="86"/>
      <c r="M210" s="92" t="s">
        <v>140</v>
      </c>
      <c r="N210" s="86" t="s">
        <v>108</v>
      </c>
      <c r="O210" s="163" t="s">
        <v>216</v>
      </c>
      <c r="P210" s="163" t="s">
        <v>301</v>
      </c>
      <c r="Q210" s="91" t="s">
        <v>109</v>
      </c>
      <c r="R210" s="91" t="s">
        <v>207</v>
      </c>
      <c r="S210" s="91" t="s">
        <v>2372</v>
      </c>
      <c r="T210" s="92">
        <v>10</v>
      </c>
      <c r="U210" s="93">
        <v>10</v>
      </c>
      <c r="V210" s="94">
        <v>46142</v>
      </c>
      <c r="W210" s="94">
        <v>46142</v>
      </c>
      <c r="X210" s="95">
        <v>9785171848934</v>
      </c>
      <c r="Y210" s="96">
        <v>48</v>
      </c>
      <c r="Z210" s="97">
        <v>0.20200000000000001</v>
      </c>
      <c r="AA210" s="98" t="s">
        <v>2373</v>
      </c>
      <c r="AB210" s="98" t="s">
        <v>202</v>
      </c>
      <c r="AC210" s="98" t="s">
        <v>2374</v>
      </c>
      <c r="AD210" s="91">
        <v>3</v>
      </c>
      <c r="AE210" s="169" t="s">
        <v>197</v>
      </c>
      <c r="AF210" s="168"/>
      <c r="AG210" s="98" t="s">
        <v>1737</v>
      </c>
      <c r="AH210" s="98"/>
      <c r="AI210" s="86" t="s">
        <v>2375</v>
      </c>
      <c r="AJ210" s="101"/>
      <c r="AK210" s="91"/>
      <c r="AL210" s="100" t="s">
        <v>2376</v>
      </c>
      <c r="AM210" s="86" t="s">
        <v>227</v>
      </c>
      <c r="AN210" s="86" t="s">
        <v>144</v>
      </c>
      <c r="AO210" s="143">
        <f t="shared" ref="AO210:AO245" si="9">C210*U210+D210</f>
        <v>0</v>
      </c>
      <c r="AP210" s="85" t="s">
        <v>2377</v>
      </c>
      <c r="AQ210" s="100" t="s">
        <v>145</v>
      </c>
      <c r="AR210" s="97" t="s">
        <v>127</v>
      </c>
      <c r="AV210" s="99"/>
      <c r="AW210" s="159" t="s">
        <v>2378</v>
      </c>
      <c r="AX210" s="102"/>
      <c r="AY210" s="157" t="s">
        <v>2379</v>
      </c>
      <c r="AZ210" s="159"/>
      <c r="BF210" s="103">
        <v>46146</v>
      </c>
      <c r="BG210" s="46"/>
      <c r="BH210" s="46"/>
      <c r="BI210" s="46">
        <f t="shared" ref="BI210:BI245" si="10">AO210*E210</f>
        <v>0</v>
      </c>
      <c r="BJ210" s="46">
        <f t="shared" ref="BJ210:BJ245" si="11">AO210*Z210</f>
        <v>0</v>
      </c>
    </row>
    <row r="211" spans="1:62" ht="120" customHeight="1" x14ac:dyDescent="0.2">
      <c r="A211" s="170" t="s">
        <v>181</v>
      </c>
      <c r="B211" s="132"/>
      <c r="C211" s="150">
        <v>0</v>
      </c>
      <c r="D211" s="150">
        <v>0</v>
      </c>
      <c r="E211" s="133">
        <v>1367.1000000000001</v>
      </c>
      <c r="F211" s="134" t="s">
        <v>1432</v>
      </c>
      <c r="G211" s="86" t="s">
        <v>1433</v>
      </c>
      <c r="H211" s="86" t="s">
        <v>1434</v>
      </c>
      <c r="I211" s="89"/>
      <c r="J211" s="90" t="s">
        <v>196</v>
      </c>
      <c r="K211" s="86" t="s">
        <v>897</v>
      </c>
      <c r="L211" s="86"/>
      <c r="M211" s="92" t="s">
        <v>140</v>
      </c>
      <c r="N211" s="86" t="s">
        <v>108</v>
      </c>
      <c r="O211" s="163" t="s">
        <v>150</v>
      </c>
      <c r="P211" s="163" t="s">
        <v>330</v>
      </c>
      <c r="Q211" s="91" t="s">
        <v>109</v>
      </c>
      <c r="R211" s="91" t="s">
        <v>207</v>
      </c>
      <c r="S211" s="91" t="s">
        <v>1435</v>
      </c>
      <c r="T211" s="92">
        <v>10</v>
      </c>
      <c r="U211" s="93">
        <v>6</v>
      </c>
      <c r="V211" s="94">
        <v>46137</v>
      </c>
      <c r="W211" s="94">
        <v>46137</v>
      </c>
      <c r="X211" s="95">
        <v>9785171858766</v>
      </c>
      <c r="Y211" s="96">
        <v>64</v>
      </c>
      <c r="Z211" s="97">
        <v>0.80300000000000005</v>
      </c>
      <c r="AA211" s="98" t="s">
        <v>445</v>
      </c>
      <c r="AB211" s="98" t="s">
        <v>312</v>
      </c>
      <c r="AC211" s="98" t="s">
        <v>446</v>
      </c>
      <c r="AD211" s="91" t="s">
        <v>110</v>
      </c>
      <c r="AE211" s="169" t="s">
        <v>197</v>
      </c>
      <c r="AF211" s="168"/>
      <c r="AG211" s="98" t="s">
        <v>335</v>
      </c>
      <c r="AH211" s="98"/>
      <c r="AI211" s="86" t="s">
        <v>1436</v>
      </c>
      <c r="AJ211" s="101"/>
      <c r="AK211" s="91" t="s">
        <v>1437</v>
      </c>
      <c r="AL211" s="100" t="s">
        <v>1438</v>
      </c>
      <c r="AM211" s="86" t="s">
        <v>336</v>
      </c>
      <c r="AN211" s="86" t="s">
        <v>144</v>
      </c>
      <c r="AO211" s="143">
        <f t="shared" si="9"/>
        <v>0</v>
      </c>
      <c r="AP211" s="85" t="s">
        <v>1439</v>
      </c>
      <c r="AQ211" s="100" t="s">
        <v>159</v>
      </c>
      <c r="AR211" s="97" t="s">
        <v>127</v>
      </c>
      <c r="AV211" s="99"/>
      <c r="AW211" s="159" t="s">
        <v>1440</v>
      </c>
      <c r="AX211" s="102"/>
      <c r="AY211" s="157" t="s">
        <v>1441</v>
      </c>
      <c r="AZ211" s="159"/>
      <c r="BF211" s="103">
        <v>46140</v>
      </c>
      <c r="BG211" s="46"/>
      <c r="BH211" s="46"/>
      <c r="BI211" s="46">
        <f t="shared" si="10"/>
        <v>0</v>
      </c>
      <c r="BJ211" s="46">
        <f t="shared" si="11"/>
        <v>0</v>
      </c>
    </row>
    <row r="212" spans="1:62" ht="120" customHeight="1" x14ac:dyDescent="0.2">
      <c r="A212" s="170" t="s">
        <v>181</v>
      </c>
      <c r="B212" s="132"/>
      <c r="C212" s="150">
        <v>0</v>
      </c>
      <c r="D212" s="150">
        <v>0</v>
      </c>
      <c r="E212" s="133">
        <v>648.9</v>
      </c>
      <c r="F212" s="134" t="s">
        <v>2380</v>
      </c>
      <c r="G212" s="86" t="s">
        <v>2381</v>
      </c>
      <c r="H212" s="86" t="s">
        <v>2382</v>
      </c>
      <c r="I212" s="89"/>
      <c r="J212" s="90" t="s">
        <v>260</v>
      </c>
      <c r="K212" s="86"/>
      <c r="L212" s="86"/>
      <c r="M212" s="92" t="s">
        <v>153</v>
      </c>
      <c r="N212" s="86" t="s">
        <v>108</v>
      </c>
      <c r="O212" s="163" t="s">
        <v>183</v>
      </c>
      <c r="P212" s="163" t="s">
        <v>183</v>
      </c>
      <c r="Q212" s="91" t="s">
        <v>109</v>
      </c>
      <c r="R212" s="91" t="s">
        <v>207</v>
      </c>
      <c r="S212" s="91" t="s">
        <v>2383</v>
      </c>
      <c r="T212" s="92">
        <v>10</v>
      </c>
      <c r="U212" s="93">
        <v>12</v>
      </c>
      <c r="V212" s="94">
        <v>46139</v>
      </c>
      <c r="W212" s="94">
        <v>46139</v>
      </c>
      <c r="X212" s="95">
        <v>9785171624187</v>
      </c>
      <c r="Y212" s="96">
        <v>352</v>
      </c>
      <c r="Z212" s="97">
        <v>0.28699999999999998</v>
      </c>
      <c r="AA212" s="98" t="s">
        <v>147</v>
      </c>
      <c r="AB212" s="98" t="s">
        <v>175</v>
      </c>
      <c r="AC212" s="98" t="s">
        <v>148</v>
      </c>
      <c r="AD212" s="91" t="s">
        <v>110</v>
      </c>
      <c r="AE212" s="169" t="s">
        <v>197</v>
      </c>
      <c r="AF212" s="168"/>
      <c r="AG212" s="98" t="s">
        <v>2384</v>
      </c>
      <c r="AH212" s="98"/>
      <c r="AI212" s="86" t="s">
        <v>2385</v>
      </c>
      <c r="AJ212" s="101"/>
      <c r="AK212" s="91"/>
      <c r="AL212" s="100" t="s">
        <v>2386</v>
      </c>
      <c r="AM212" s="86" t="s">
        <v>160</v>
      </c>
      <c r="AN212" s="86" t="s">
        <v>155</v>
      </c>
      <c r="AO212" s="143">
        <f t="shared" si="9"/>
        <v>0</v>
      </c>
      <c r="AP212" s="85" t="s">
        <v>2387</v>
      </c>
      <c r="AQ212" s="100" t="s">
        <v>111</v>
      </c>
      <c r="AR212" s="97" t="s">
        <v>127</v>
      </c>
      <c r="AV212" s="99"/>
      <c r="AW212" s="159" t="s">
        <v>2388</v>
      </c>
      <c r="AX212" s="102" t="s">
        <v>2389</v>
      </c>
      <c r="AY212" s="157" t="s">
        <v>2390</v>
      </c>
      <c r="AZ212" s="159"/>
      <c r="BF212" s="103">
        <v>46146</v>
      </c>
      <c r="BG212" s="46"/>
      <c r="BH212" s="46"/>
      <c r="BI212" s="46">
        <f t="shared" si="10"/>
        <v>0</v>
      </c>
      <c r="BJ212" s="46">
        <f t="shared" si="11"/>
        <v>0</v>
      </c>
    </row>
    <row r="213" spans="1:62" ht="120" customHeight="1" x14ac:dyDescent="0.2">
      <c r="A213" s="170" t="s">
        <v>181</v>
      </c>
      <c r="B213" s="132"/>
      <c r="C213" s="150">
        <v>0</v>
      </c>
      <c r="D213" s="150">
        <v>0</v>
      </c>
      <c r="E213" s="133">
        <v>428.40000000000003</v>
      </c>
      <c r="F213" s="134" t="s">
        <v>834</v>
      </c>
      <c r="G213" s="86" t="s">
        <v>208</v>
      </c>
      <c r="H213" s="86" t="s">
        <v>533</v>
      </c>
      <c r="I213" s="89"/>
      <c r="J213" s="90">
        <v>9</v>
      </c>
      <c r="K213" s="86"/>
      <c r="L213" s="86"/>
      <c r="M213" s="92" t="s">
        <v>140</v>
      </c>
      <c r="N213" s="86" t="s">
        <v>108</v>
      </c>
      <c r="O213" s="163" t="s">
        <v>167</v>
      </c>
      <c r="P213" s="163" t="s">
        <v>168</v>
      </c>
      <c r="Q213" s="91" t="s">
        <v>109</v>
      </c>
      <c r="R213" s="91" t="s">
        <v>207</v>
      </c>
      <c r="S213" s="91" t="s">
        <v>835</v>
      </c>
      <c r="T213" s="92">
        <v>10</v>
      </c>
      <c r="U213" s="93">
        <v>14</v>
      </c>
      <c r="V213" s="94">
        <v>43060</v>
      </c>
      <c r="W213" s="94">
        <v>46132</v>
      </c>
      <c r="X213" s="95">
        <v>9785171059149</v>
      </c>
      <c r="Y213" s="96">
        <v>384</v>
      </c>
      <c r="Z213" s="97">
        <v>0.379</v>
      </c>
      <c r="AA213" s="98" t="s">
        <v>147</v>
      </c>
      <c r="AB213" s="98" t="s">
        <v>290</v>
      </c>
      <c r="AC213" s="98" t="s">
        <v>148</v>
      </c>
      <c r="AD213" s="91" t="s">
        <v>110</v>
      </c>
      <c r="AE213" s="135" t="s">
        <v>118</v>
      </c>
      <c r="AF213" s="168"/>
      <c r="AG213" s="98" t="s">
        <v>534</v>
      </c>
      <c r="AH213" s="98"/>
      <c r="AI213" s="86" t="s">
        <v>535</v>
      </c>
      <c r="AJ213" s="101" t="s">
        <v>143</v>
      </c>
      <c r="AK213" s="91"/>
      <c r="AL213" s="100" t="s">
        <v>836</v>
      </c>
      <c r="AM213" s="86" t="s">
        <v>530</v>
      </c>
      <c r="AN213" s="86" t="s">
        <v>144</v>
      </c>
      <c r="AO213" s="143">
        <f t="shared" si="9"/>
        <v>0</v>
      </c>
      <c r="AP213" s="85" t="s">
        <v>837</v>
      </c>
      <c r="AQ213" s="100" t="s">
        <v>149</v>
      </c>
      <c r="AR213" s="97" t="s">
        <v>127</v>
      </c>
      <c r="AV213" s="99"/>
      <c r="AW213" s="159" t="s">
        <v>838</v>
      </c>
      <c r="AX213" s="102" t="s">
        <v>839</v>
      </c>
      <c r="AY213" s="157" t="s">
        <v>840</v>
      </c>
      <c r="AZ213" s="159"/>
      <c r="BA213" s="24" t="s">
        <v>585</v>
      </c>
      <c r="BF213" s="103">
        <v>46139</v>
      </c>
      <c r="BG213" s="46"/>
      <c r="BH213" s="46"/>
      <c r="BI213" s="46">
        <f t="shared" si="10"/>
        <v>0</v>
      </c>
      <c r="BJ213" s="46">
        <f t="shared" si="11"/>
        <v>0</v>
      </c>
    </row>
    <row r="214" spans="1:62" ht="120" customHeight="1" x14ac:dyDescent="0.2">
      <c r="A214" s="170" t="s">
        <v>181</v>
      </c>
      <c r="B214" s="132"/>
      <c r="C214" s="150">
        <v>0</v>
      </c>
      <c r="D214" s="150">
        <v>0</v>
      </c>
      <c r="E214" s="133">
        <v>516.6</v>
      </c>
      <c r="F214" s="134" t="s">
        <v>841</v>
      </c>
      <c r="G214" s="86" t="s">
        <v>755</v>
      </c>
      <c r="H214" s="86" t="s">
        <v>842</v>
      </c>
      <c r="I214" s="89"/>
      <c r="J214" s="90">
        <v>5</v>
      </c>
      <c r="K214" s="86"/>
      <c r="L214" s="86"/>
      <c r="M214" s="92" t="s">
        <v>135</v>
      </c>
      <c r="N214" s="86" t="s">
        <v>108</v>
      </c>
      <c r="O214" s="163" t="s">
        <v>221</v>
      </c>
      <c r="P214" s="163" t="s">
        <v>237</v>
      </c>
      <c r="Q214" s="91" t="s">
        <v>109</v>
      </c>
      <c r="R214" s="91" t="s">
        <v>207</v>
      </c>
      <c r="S214" s="91" t="s">
        <v>843</v>
      </c>
      <c r="T214" s="92">
        <v>22</v>
      </c>
      <c r="U214" s="93">
        <v>16</v>
      </c>
      <c r="V214" s="94">
        <v>45244</v>
      </c>
      <c r="W214" s="94">
        <v>46134</v>
      </c>
      <c r="X214" s="95">
        <v>9785171604912</v>
      </c>
      <c r="Y214" s="96">
        <v>320</v>
      </c>
      <c r="Z214" s="97">
        <v>0.32100000000000001</v>
      </c>
      <c r="AA214" s="98" t="s">
        <v>147</v>
      </c>
      <c r="AB214" s="98" t="s">
        <v>193</v>
      </c>
      <c r="AC214" s="98" t="s">
        <v>148</v>
      </c>
      <c r="AD214" s="91" t="s">
        <v>110</v>
      </c>
      <c r="AE214" s="135" t="s">
        <v>118</v>
      </c>
      <c r="AF214" s="168"/>
      <c r="AG214" s="98" t="s">
        <v>385</v>
      </c>
      <c r="AH214" s="98"/>
      <c r="AI214" s="86" t="s">
        <v>844</v>
      </c>
      <c r="AJ214" s="101"/>
      <c r="AK214" s="91"/>
      <c r="AL214" s="100" t="s">
        <v>845</v>
      </c>
      <c r="AM214" s="86" t="s">
        <v>303</v>
      </c>
      <c r="AN214" s="86" t="s">
        <v>233</v>
      </c>
      <c r="AO214" s="143">
        <f t="shared" si="9"/>
        <v>0</v>
      </c>
      <c r="AP214" s="85" t="s">
        <v>846</v>
      </c>
      <c r="AQ214" s="100" t="s">
        <v>111</v>
      </c>
      <c r="AR214" s="97" t="s">
        <v>127</v>
      </c>
      <c r="AV214" s="99"/>
      <c r="AW214" s="159" t="s">
        <v>847</v>
      </c>
      <c r="AX214" s="102"/>
      <c r="AY214" s="157" t="s">
        <v>762</v>
      </c>
      <c r="AZ214" s="159"/>
      <c r="BA214" s="24" t="s">
        <v>585</v>
      </c>
      <c r="BF214" s="103">
        <v>46139</v>
      </c>
      <c r="BG214" s="46"/>
      <c r="BH214" s="46"/>
      <c r="BI214" s="46">
        <f t="shared" si="10"/>
        <v>0</v>
      </c>
      <c r="BJ214" s="46">
        <f t="shared" si="11"/>
        <v>0</v>
      </c>
    </row>
    <row r="215" spans="1:62" ht="120" customHeight="1" x14ac:dyDescent="0.2">
      <c r="A215" s="170" t="s">
        <v>181</v>
      </c>
      <c r="B215" s="132"/>
      <c r="C215" s="150">
        <v>0</v>
      </c>
      <c r="D215" s="150">
        <v>0</v>
      </c>
      <c r="E215" s="133">
        <v>560.70000000000005</v>
      </c>
      <c r="F215" s="134" t="s">
        <v>2391</v>
      </c>
      <c r="G215" s="86" t="s">
        <v>2392</v>
      </c>
      <c r="H215" s="86" t="s">
        <v>571</v>
      </c>
      <c r="I215" s="89"/>
      <c r="J215" s="90">
        <v>7</v>
      </c>
      <c r="K215" s="86"/>
      <c r="L215" s="86"/>
      <c r="M215" s="92" t="s">
        <v>135</v>
      </c>
      <c r="N215" s="86" t="s">
        <v>108</v>
      </c>
      <c r="O215" s="163" t="s">
        <v>174</v>
      </c>
      <c r="P215" s="163" t="s">
        <v>190</v>
      </c>
      <c r="Q215" s="91" t="s">
        <v>109</v>
      </c>
      <c r="R215" s="91" t="s">
        <v>207</v>
      </c>
      <c r="S215" s="91" t="s">
        <v>2393</v>
      </c>
      <c r="T215" s="92">
        <v>22</v>
      </c>
      <c r="U215" s="93">
        <v>12</v>
      </c>
      <c r="V215" s="94">
        <v>45230</v>
      </c>
      <c r="W215" s="94">
        <v>46140</v>
      </c>
      <c r="X215" s="95">
        <v>9785171588977</v>
      </c>
      <c r="Y215" s="96">
        <v>480</v>
      </c>
      <c r="Z215" s="97">
        <v>0.34</v>
      </c>
      <c r="AA215" s="98" t="s">
        <v>172</v>
      </c>
      <c r="AB215" s="98" t="s">
        <v>225</v>
      </c>
      <c r="AC215" s="98" t="s">
        <v>173</v>
      </c>
      <c r="AD215" s="91">
        <v>3</v>
      </c>
      <c r="AE215" s="135" t="s">
        <v>118</v>
      </c>
      <c r="AF215" s="168"/>
      <c r="AG215" s="98" t="s">
        <v>398</v>
      </c>
      <c r="AH215" s="98"/>
      <c r="AI215" s="86" t="s">
        <v>572</v>
      </c>
      <c r="AJ215" s="101"/>
      <c r="AK215" s="91" t="s">
        <v>2394</v>
      </c>
      <c r="AL215" s="100" t="s">
        <v>2395</v>
      </c>
      <c r="AM215" s="86" t="s">
        <v>231</v>
      </c>
      <c r="AN215" s="86" t="s">
        <v>233</v>
      </c>
      <c r="AO215" s="143">
        <f t="shared" si="9"/>
        <v>0</v>
      </c>
      <c r="AP215" s="85" t="s">
        <v>2396</v>
      </c>
      <c r="AQ215" s="100" t="s">
        <v>111</v>
      </c>
      <c r="AR215" s="97" t="s">
        <v>127</v>
      </c>
      <c r="AV215" s="99"/>
      <c r="AW215" s="159" t="s">
        <v>2397</v>
      </c>
      <c r="AX215" s="102"/>
      <c r="AY215" s="157" t="s">
        <v>2398</v>
      </c>
      <c r="AZ215" s="159"/>
      <c r="BF215" s="103">
        <v>46146</v>
      </c>
      <c r="BG215" s="46"/>
      <c r="BH215" s="46"/>
      <c r="BI215" s="46">
        <f t="shared" si="10"/>
        <v>0</v>
      </c>
      <c r="BJ215" s="46">
        <f t="shared" si="11"/>
        <v>0</v>
      </c>
    </row>
    <row r="216" spans="1:62" ht="120" customHeight="1" x14ac:dyDescent="0.2">
      <c r="A216" s="170" t="s">
        <v>181</v>
      </c>
      <c r="B216" s="132"/>
      <c r="C216" s="150">
        <v>0</v>
      </c>
      <c r="D216" s="150">
        <v>0</v>
      </c>
      <c r="E216" s="133">
        <v>269.85000000000002</v>
      </c>
      <c r="F216" s="134" t="s">
        <v>1442</v>
      </c>
      <c r="G216" s="86" t="s">
        <v>1443</v>
      </c>
      <c r="H216" s="86" t="s">
        <v>179</v>
      </c>
      <c r="I216" s="89"/>
      <c r="J216" s="90">
        <v>3</v>
      </c>
      <c r="K216" s="86" t="s">
        <v>897</v>
      </c>
      <c r="L216" s="86"/>
      <c r="M216" s="92" t="s">
        <v>146</v>
      </c>
      <c r="N216" s="86" t="s">
        <v>108</v>
      </c>
      <c r="O216" s="163" t="s">
        <v>234</v>
      </c>
      <c r="P216" s="163" t="s">
        <v>243</v>
      </c>
      <c r="Q216" s="91" t="s">
        <v>109</v>
      </c>
      <c r="R216" s="91" t="s">
        <v>207</v>
      </c>
      <c r="S216" s="91" t="s">
        <v>1444</v>
      </c>
      <c r="T216" s="92">
        <v>10</v>
      </c>
      <c r="U216" s="93">
        <v>12</v>
      </c>
      <c r="V216" s="94">
        <v>42648</v>
      </c>
      <c r="W216" s="94">
        <v>46138</v>
      </c>
      <c r="X216" s="95">
        <v>9785170997916</v>
      </c>
      <c r="Y216" s="96">
        <v>384</v>
      </c>
      <c r="Z216" s="97">
        <v>0.26</v>
      </c>
      <c r="AA216" s="98" t="s">
        <v>172</v>
      </c>
      <c r="AB216" s="98" t="s">
        <v>154</v>
      </c>
      <c r="AC216" s="98" t="s">
        <v>173</v>
      </c>
      <c r="AD216" s="91">
        <v>3</v>
      </c>
      <c r="AE216" s="135" t="s">
        <v>118</v>
      </c>
      <c r="AF216" s="168"/>
      <c r="AG216" s="98" t="s">
        <v>206</v>
      </c>
      <c r="AH216" s="98"/>
      <c r="AI216" s="86" t="s">
        <v>180</v>
      </c>
      <c r="AJ216" s="101"/>
      <c r="AK216" s="91" t="s">
        <v>1445</v>
      </c>
      <c r="AL216" s="100" t="s">
        <v>1446</v>
      </c>
      <c r="AM216" s="86" t="s">
        <v>268</v>
      </c>
      <c r="AN216" s="86" t="s">
        <v>155</v>
      </c>
      <c r="AO216" s="143">
        <f t="shared" si="9"/>
        <v>0</v>
      </c>
      <c r="AP216" s="85" t="s">
        <v>1447</v>
      </c>
      <c r="AQ216" s="100" t="s">
        <v>111</v>
      </c>
      <c r="AR216" s="97" t="s">
        <v>127</v>
      </c>
      <c r="AV216" s="99"/>
      <c r="AW216" s="159" t="s">
        <v>1448</v>
      </c>
      <c r="AX216" s="102"/>
      <c r="AY216" s="157" t="s">
        <v>1449</v>
      </c>
      <c r="AZ216" s="159"/>
      <c r="BF216" s="103">
        <v>46140</v>
      </c>
      <c r="BG216" s="46"/>
      <c r="BH216" s="46"/>
      <c r="BI216" s="46">
        <f t="shared" si="10"/>
        <v>0</v>
      </c>
      <c r="BJ216" s="46">
        <f t="shared" si="11"/>
        <v>0</v>
      </c>
    </row>
    <row r="217" spans="1:62" ht="120" customHeight="1" x14ac:dyDescent="0.2">
      <c r="A217" s="170" t="s">
        <v>181</v>
      </c>
      <c r="B217" s="132"/>
      <c r="C217" s="150">
        <v>0</v>
      </c>
      <c r="D217" s="150">
        <v>0</v>
      </c>
      <c r="E217" s="133">
        <v>325.5</v>
      </c>
      <c r="F217" s="134" t="s">
        <v>1927</v>
      </c>
      <c r="G217" s="86" t="s">
        <v>1928</v>
      </c>
      <c r="H217" s="86" t="s">
        <v>179</v>
      </c>
      <c r="I217" s="89"/>
      <c r="J217" s="90">
        <v>2</v>
      </c>
      <c r="K217" s="86"/>
      <c r="L217" s="86"/>
      <c r="M217" s="92" t="s">
        <v>153</v>
      </c>
      <c r="N217" s="86" t="s">
        <v>108</v>
      </c>
      <c r="O217" s="163" t="s">
        <v>163</v>
      </c>
      <c r="P217" s="163" t="s">
        <v>163</v>
      </c>
      <c r="Q217" s="91" t="s">
        <v>109</v>
      </c>
      <c r="R217" s="91" t="s">
        <v>207</v>
      </c>
      <c r="S217" s="91" t="s">
        <v>1929</v>
      </c>
      <c r="T217" s="92">
        <v>10</v>
      </c>
      <c r="U217" s="93">
        <v>8</v>
      </c>
      <c r="V217" s="94">
        <v>41617</v>
      </c>
      <c r="W217" s="94">
        <v>46139</v>
      </c>
      <c r="X217" s="95">
        <v>9785170801091</v>
      </c>
      <c r="Y217" s="96">
        <v>256</v>
      </c>
      <c r="Z217" s="97">
        <v>0.185</v>
      </c>
      <c r="AA217" s="98" t="s">
        <v>172</v>
      </c>
      <c r="AB217" s="98" t="s">
        <v>162</v>
      </c>
      <c r="AC217" s="98" t="s">
        <v>173</v>
      </c>
      <c r="AD217" s="91">
        <v>3</v>
      </c>
      <c r="AE217" s="135" t="s">
        <v>118</v>
      </c>
      <c r="AF217" s="168"/>
      <c r="AG217" s="98" t="s">
        <v>228</v>
      </c>
      <c r="AH217" s="98"/>
      <c r="AI217" s="86" t="s">
        <v>180</v>
      </c>
      <c r="AJ217" s="101"/>
      <c r="AK217" s="91" t="s">
        <v>1930</v>
      </c>
      <c r="AL217" s="100" t="s">
        <v>1931</v>
      </c>
      <c r="AM217" s="86" t="s">
        <v>266</v>
      </c>
      <c r="AN217" s="86" t="s">
        <v>155</v>
      </c>
      <c r="AO217" s="143">
        <f t="shared" si="9"/>
        <v>0</v>
      </c>
      <c r="AP217" s="85" t="s">
        <v>1932</v>
      </c>
      <c r="AQ217" s="100" t="s">
        <v>156</v>
      </c>
      <c r="AR217" s="97" t="s">
        <v>127</v>
      </c>
      <c r="AV217" s="99"/>
      <c r="AW217" s="159" t="s">
        <v>1933</v>
      </c>
      <c r="AX217" s="102" t="s">
        <v>1934</v>
      </c>
      <c r="AY217" s="157" t="s">
        <v>1935</v>
      </c>
      <c r="AZ217" s="159"/>
      <c r="BF217" s="103">
        <v>46142</v>
      </c>
      <c r="BG217" s="46"/>
      <c r="BH217" s="46"/>
      <c r="BI217" s="46">
        <f t="shared" si="10"/>
        <v>0</v>
      </c>
      <c r="BJ217" s="46">
        <f t="shared" si="11"/>
        <v>0</v>
      </c>
    </row>
    <row r="218" spans="1:62" ht="120" customHeight="1" x14ac:dyDescent="0.2">
      <c r="A218" s="170" t="s">
        <v>181</v>
      </c>
      <c r="B218" s="132"/>
      <c r="C218" s="150">
        <v>0</v>
      </c>
      <c r="D218" s="150">
        <v>0</v>
      </c>
      <c r="E218" s="133">
        <v>472.5</v>
      </c>
      <c r="F218" s="134" t="s">
        <v>608</v>
      </c>
      <c r="G218" s="86" t="s">
        <v>430</v>
      </c>
      <c r="H218" s="86" t="s">
        <v>179</v>
      </c>
      <c r="I218" s="89"/>
      <c r="J218" s="90">
        <v>5</v>
      </c>
      <c r="K218" s="86"/>
      <c r="L218" s="86"/>
      <c r="M218" s="92" t="s">
        <v>153</v>
      </c>
      <c r="N218" s="86" t="s">
        <v>108</v>
      </c>
      <c r="O218" s="163" t="s">
        <v>165</v>
      </c>
      <c r="P218" s="163" t="s">
        <v>165</v>
      </c>
      <c r="Q218" s="91" t="s">
        <v>109</v>
      </c>
      <c r="R218" s="91" t="s">
        <v>207</v>
      </c>
      <c r="S218" s="91" t="s">
        <v>848</v>
      </c>
      <c r="T218" s="92">
        <v>10</v>
      </c>
      <c r="U218" s="93">
        <v>8</v>
      </c>
      <c r="V218" s="94">
        <v>44111</v>
      </c>
      <c r="W218" s="94">
        <v>46132</v>
      </c>
      <c r="X218" s="95">
        <v>9785171339975</v>
      </c>
      <c r="Y218" s="96">
        <v>576</v>
      </c>
      <c r="Z218" s="97">
        <v>0.29499999999999998</v>
      </c>
      <c r="AA218" s="98" t="s">
        <v>172</v>
      </c>
      <c r="AB218" s="98" t="s">
        <v>175</v>
      </c>
      <c r="AC218" s="98" t="s">
        <v>173</v>
      </c>
      <c r="AD218" s="91">
        <v>3</v>
      </c>
      <c r="AE218" s="135" t="s">
        <v>118</v>
      </c>
      <c r="AF218" s="168"/>
      <c r="AG218" s="98" t="s">
        <v>228</v>
      </c>
      <c r="AH218" s="98"/>
      <c r="AI218" s="86" t="s">
        <v>180</v>
      </c>
      <c r="AJ218" s="101"/>
      <c r="AK218" s="91" t="s">
        <v>610</v>
      </c>
      <c r="AL218" s="100" t="s">
        <v>849</v>
      </c>
      <c r="AM218" s="86" t="s">
        <v>266</v>
      </c>
      <c r="AN218" s="86" t="s">
        <v>155</v>
      </c>
      <c r="AO218" s="143">
        <f t="shared" si="9"/>
        <v>0</v>
      </c>
      <c r="AP218" s="85" t="s">
        <v>850</v>
      </c>
      <c r="AQ218" s="100" t="s">
        <v>111</v>
      </c>
      <c r="AR218" s="97" t="s">
        <v>127</v>
      </c>
      <c r="AV218" s="99"/>
      <c r="AW218" s="159" t="s">
        <v>851</v>
      </c>
      <c r="AX218" s="102" t="s">
        <v>614</v>
      </c>
      <c r="AY218" s="157" t="s">
        <v>615</v>
      </c>
      <c r="AZ218" s="159"/>
      <c r="BA218" s="24" t="s">
        <v>585</v>
      </c>
      <c r="BF218" s="103">
        <v>46139</v>
      </c>
      <c r="BG218" s="46"/>
      <c r="BH218" s="46"/>
      <c r="BI218" s="46">
        <f t="shared" si="10"/>
        <v>0</v>
      </c>
      <c r="BJ218" s="46">
        <f t="shared" si="11"/>
        <v>0</v>
      </c>
    </row>
    <row r="219" spans="1:62" ht="120" customHeight="1" x14ac:dyDescent="0.2">
      <c r="A219" s="170" t="s">
        <v>181</v>
      </c>
      <c r="B219" s="132"/>
      <c r="C219" s="150">
        <v>0</v>
      </c>
      <c r="D219" s="150">
        <v>0</v>
      </c>
      <c r="E219" s="133">
        <v>472.5</v>
      </c>
      <c r="F219" s="134" t="s">
        <v>993</v>
      </c>
      <c r="G219" s="86" t="s">
        <v>430</v>
      </c>
      <c r="H219" s="86" t="s">
        <v>179</v>
      </c>
      <c r="I219" s="89"/>
      <c r="J219" s="90">
        <v>6</v>
      </c>
      <c r="K219" s="86" t="s">
        <v>897</v>
      </c>
      <c r="L219" s="86"/>
      <c r="M219" s="92" t="s">
        <v>153</v>
      </c>
      <c r="N219" s="86" t="s">
        <v>108</v>
      </c>
      <c r="O219" s="163" t="s">
        <v>165</v>
      </c>
      <c r="P219" s="163" t="s">
        <v>165</v>
      </c>
      <c r="Q219" s="91" t="s">
        <v>109</v>
      </c>
      <c r="R219" s="91" t="s">
        <v>207</v>
      </c>
      <c r="S219" s="91" t="s">
        <v>1450</v>
      </c>
      <c r="T219" s="92">
        <v>10</v>
      </c>
      <c r="U219" s="93">
        <v>5</v>
      </c>
      <c r="V219" s="94">
        <v>45414</v>
      </c>
      <c r="W219" s="94">
        <v>46136</v>
      </c>
      <c r="X219" s="95">
        <v>9785171644048</v>
      </c>
      <c r="Y219" s="96">
        <v>448</v>
      </c>
      <c r="Z219" s="97">
        <v>0.24399999999999999</v>
      </c>
      <c r="AA219" s="98" t="s">
        <v>172</v>
      </c>
      <c r="AB219" s="98" t="s">
        <v>175</v>
      </c>
      <c r="AC219" s="98" t="s">
        <v>173</v>
      </c>
      <c r="AD219" s="91">
        <v>3</v>
      </c>
      <c r="AE219" s="135" t="s">
        <v>118</v>
      </c>
      <c r="AF219" s="168"/>
      <c r="AG219" s="98" t="s">
        <v>228</v>
      </c>
      <c r="AH219" s="98"/>
      <c r="AI219" s="86" t="s">
        <v>180</v>
      </c>
      <c r="AJ219" s="101"/>
      <c r="AK219" s="91" t="s">
        <v>995</v>
      </c>
      <c r="AL219" s="100" t="s">
        <v>1451</v>
      </c>
      <c r="AM219" s="86" t="s">
        <v>266</v>
      </c>
      <c r="AN219" s="86" t="s">
        <v>155</v>
      </c>
      <c r="AO219" s="143">
        <f t="shared" si="9"/>
        <v>0</v>
      </c>
      <c r="AP219" s="85" t="s">
        <v>1452</v>
      </c>
      <c r="AQ219" s="100" t="s">
        <v>111</v>
      </c>
      <c r="AR219" s="97" t="s">
        <v>127</v>
      </c>
      <c r="AV219" s="99"/>
      <c r="AW219" s="159" t="s">
        <v>1453</v>
      </c>
      <c r="AX219" s="102" t="s">
        <v>1454</v>
      </c>
      <c r="AY219" s="157" t="s">
        <v>1455</v>
      </c>
      <c r="AZ219" s="159"/>
      <c r="BF219" s="103">
        <v>46140</v>
      </c>
      <c r="BG219" s="46"/>
      <c r="BH219" s="46"/>
      <c r="BI219" s="46">
        <f t="shared" si="10"/>
        <v>0</v>
      </c>
      <c r="BJ219" s="46">
        <f t="shared" si="11"/>
        <v>0</v>
      </c>
    </row>
    <row r="220" spans="1:62" ht="120" customHeight="1" x14ac:dyDescent="0.2">
      <c r="A220" s="170"/>
      <c r="B220" s="132"/>
      <c r="C220" s="150">
        <v>0</v>
      </c>
      <c r="D220" s="150">
        <v>0</v>
      </c>
      <c r="E220" s="133">
        <v>472.5</v>
      </c>
      <c r="F220" s="134" t="s">
        <v>852</v>
      </c>
      <c r="G220" s="86" t="s">
        <v>853</v>
      </c>
      <c r="H220" s="86" t="s">
        <v>179</v>
      </c>
      <c r="I220" s="89"/>
      <c r="J220" s="90">
        <v>3</v>
      </c>
      <c r="K220" s="86"/>
      <c r="L220" s="86"/>
      <c r="M220" s="92" t="s">
        <v>153</v>
      </c>
      <c r="N220" s="86" t="s">
        <v>108</v>
      </c>
      <c r="O220" s="163" t="s">
        <v>183</v>
      </c>
      <c r="P220" s="163" t="s">
        <v>183</v>
      </c>
      <c r="Q220" s="91" t="s">
        <v>109</v>
      </c>
      <c r="R220" s="91" t="s">
        <v>207</v>
      </c>
      <c r="S220" s="91" t="s">
        <v>854</v>
      </c>
      <c r="T220" s="92">
        <v>22</v>
      </c>
      <c r="U220" s="93">
        <v>12</v>
      </c>
      <c r="V220" s="94">
        <v>45224</v>
      </c>
      <c r="W220" s="94">
        <v>46133</v>
      </c>
      <c r="X220" s="95">
        <v>9785171582722</v>
      </c>
      <c r="Y220" s="96">
        <v>672</v>
      </c>
      <c r="Z220" s="97">
        <v>0.38</v>
      </c>
      <c r="AA220" s="98" t="s">
        <v>172</v>
      </c>
      <c r="AB220" s="98" t="s">
        <v>184</v>
      </c>
      <c r="AC220" s="98" t="s">
        <v>173</v>
      </c>
      <c r="AD220" s="91">
        <v>3</v>
      </c>
      <c r="AE220" s="135" t="s">
        <v>118</v>
      </c>
      <c r="AF220" s="168"/>
      <c r="AG220" s="98" t="s">
        <v>255</v>
      </c>
      <c r="AH220" s="98"/>
      <c r="AI220" s="86" t="s">
        <v>180</v>
      </c>
      <c r="AJ220" s="101"/>
      <c r="AK220" s="91" t="s">
        <v>855</v>
      </c>
      <c r="AL220" s="100" t="s">
        <v>856</v>
      </c>
      <c r="AM220" s="86" t="s">
        <v>268</v>
      </c>
      <c r="AN220" s="86" t="s">
        <v>155</v>
      </c>
      <c r="AO220" s="143">
        <f t="shared" si="9"/>
        <v>0</v>
      </c>
      <c r="AP220" s="85" t="s">
        <v>857</v>
      </c>
      <c r="AQ220" s="100" t="s">
        <v>156</v>
      </c>
      <c r="AR220" s="97" t="s">
        <v>127</v>
      </c>
      <c r="AV220" s="99"/>
      <c r="AW220" s="159" t="s">
        <v>858</v>
      </c>
      <c r="AX220" s="102" t="s">
        <v>859</v>
      </c>
      <c r="AY220" s="157" t="s">
        <v>860</v>
      </c>
      <c r="AZ220" s="159"/>
      <c r="BA220" s="24" t="s">
        <v>585</v>
      </c>
      <c r="BF220" s="103">
        <v>46139</v>
      </c>
      <c r="BG220" s="46"/>
      <c r="BH220" s="46"/>
      <c r="BI220" s="46">
        <f t="shared" si="10"/>
        <v>0</v>
      </c>
      <c r="BJ220" s="46">
        <f t="shared" si="11"/>
        <v>0</v>
      </c>
    </row>
    <row r="221" spans="1:62" ht="120" customHeight="1" x14ac:dyDescent="0.2">
      <c r="A221" s="170" t="s">
        <v>181</v>
      </c>
      <c r="B221" s="132"/>
      <c r="C221" s="150">
        <v>0</v>
      </c>
      <c r="D221" s="150">
        <v>0</v>
      </c>
      <c r="E221" s="133">
        <v>269.85000000000002</v>
      </c>
      <c r="F221" s="134" t="s">
        <v>1936</v>
      </c>
      <c r="G221" s="86" t="s">
        <v>1937</v>
      </c>
      <c r="H221" s="86" t="s">
        <v>179</v>
      </c>
      <c r="I221" s="89"/>
      <c r="J221" s="90">
        <v>5</v>
      </c>
      <c r="K221" s="86"/>
      <c r="L221" s="86"/>
      <c r="M221" s="92" t="s">
        <v>153</v>
      </c>
      <c r="N221" s="86" t="s">
        <v>108</v>
      </c>
      <c r="O221" s="163" t="s">
        <v>163</v>
      </c>
      <c r="P221" s="163" t="s">
        <v>163</v>
      </c>
      <c r="Q221" s="91" t="s">
        <v>109</v>
      </c>
      <c r="R221" s="91" t="s">
        <v>207</v>
      </c>
      <c r="S221" s="91" t="s">
        <v>1938</v>
      </c>
      <c r="T221" s="92">
        <v>10</v>
      </c>
      <c r="U221" s="93">
        <v>6</v>
      </c>
      <c r="V221" s="94">
        <v>43622</v>
      </c>
      <c r="W221" s="94">
        <v>46138</v>
      </c>
      <c r="X221" s="95">
        <v>9785171154431</v>
      </c>
      <c r="Y221" s="96">
        <v>416</v>
      </c>
      <c r="Z221" s="97">
        <v>0.26300000000000001</v>
      </c>
      <c r="AA221" s="98" t="s">
        <v>172</v>
      </c>
      <c r="AB221" s="98" t="s">
        <v>154</v>
      </c>
      <c r="AC221" s="98" t="s">
        <v>173</v>
      </c>
      <c r="AD221" s="91">
        <v>3</v>
      </c>
      <c r="AE221" s="135" t="s">
        <v>118</v>
      </c>
      <c r="AF221" s="168"/>
      <c r="AG221" s="98" t="s">
        <v>206</v>
      </c>
      <c r="AH221" s="98"/>
      <c r="AI221" s="86" t="s">
        <v>180</v>
      </c>
      <c r="AJ221" s="101"/>
      <c r="AK221" s="91" t="s">
        <v>1939</v>
      </c>
      <c r="AL221" s="100" t="s">
        <v>1940</v>
      </c>
      <c r="AM221" s="86" t="s">
        <v>266</v>
      </c>
      <c r="AN221" s="86" t="s">
        <v>155</v>
      </c>
      <c r="AO221" s="143">
        <f t="shared" si="9"/>
        <v>0</v>
      </c>
      <c r="AP221" s="85" t="s">
        <v>1941</v>
      </c>
      <c r="AQ221" s="100" t="s">
        <v>159</v>
      </c>
      <c r="AR221" s="97" t="s">
        <v>127</v>
      </c>
      <c r="AV221" s="99"/>
      <c r="AW221" s="159" t="s">
        <v>1942</v>
      </c>
      <c r="AX221" s="102"/>
      <c r="AY221" s="157" t="s">
        <v>1943</v>
      </c>
      <c r="AZ221" s="159"/>
      <c r="BF221" s="103">
        <v>46142</v>
      </c>
      <c r="BG221" s="46"/>
      <c r="BH221" s="46"/>
      <c r="BI221" s="46">
        <f t="shared" si="10"/>
        <v>0</v>
      </c>
      <c r="BJ221" s="46">
        <f t="shared" si="11"/>
        <v>0</v>
      </c>
    </row>
    <row r="222" spans="1:62" ht="120" customHeight="1" x14ac:dyDescent="0.2">
      <c r="A222" s="170" t="s">
        <v>181</v>
      </c>
      <c r="B222" s="132"/>
      <c r="C222" s="150">
        <v>0</v>
      </c>
      <c r="D222" s="150">
        <v>0</v>
      </c>
      <c r="E222" s="133">
        <v>317.10000000000002</v>
      </c>
      <c r="F222" s="134" t="s">
        <v>1456</v>
      </c>
      <c r="G222" s="86" t="s">
        <v>505</v>
      </c>
      <c r="H222" s="86" t="s">
        <v>179</v>
      </c>
      <c r="I222" s="89"/>
      <c r="J222" s="90">
        <v>7</v>
      </c>
      <c r="K222" s="86" t="s">
        <v>897</v>
      </c>
      <c r="L222" s="86"/>
      <c r="M222" s="92" t="s">
        <v>153</v>
      </c>
      <c r="N222" s="86" t="s">
        <v>108</v>
      </c>
      <c r="O222" s="163" t="s">
        <v>163</v>
      </c>
      <c r="P222" s="163" t="s">
        <v>163</v>
      </c>
      <c r="Q222" s="91" t="s">
        <v>109</v>
      </c>
      <c r="R222" s="91" t="s">
        <v>207</v>
      </c>
      <c r="S222" s="91" t="s">
        <v>1457</v>
      </c>
      <c r="T222" s="92">
        <v>10</v>
      </c>
      <c r="U222" s="93">
        <v>12</v>
      </c>
      <c r="V222" s="94">
        <v>42772</v>
      </c>
      <c r="W222" s="94">
        <v>46138</v>
      </c>
      <c r="X222" s="95">
        <v>9785171020613</v>
      </c>
      <c r="Y222" s="96">
        <v>608</v>
      </c>
      <c r="Z222" s="97">
        <v>0.312</v>
      </c>
      <c r="AA222" s="98" t="s">
        <v>172</v>
      </c>
      <c r="AB222" s="98" t="s">
        <v>184</v>
      </c>
      <c r="AC222" s="98" t="s">
        <v>173</v>
      </c>
      <c r="AD222" s="91">
        <v>3</v>
      </c>
      <c r="AE222" s="135" t="s">
        <v>118</v>
      </c>
      <c r="AF222" s="168"/>
      <c r="AG222" s="98" t="s">
        <v>206</v>
      </c>
      <c r="AH222" s="98"/>
      <c r="AI222" s="86" t="s">
        <v>180</v>
      </c>
      <c r="AJ222" s="101"/>
      <c r="AK222" s="91" t="s">
        <v>1458</v>
      </c>
      <c r="AL222" s="100" t="s">
        <v>1459</v>
      </c>
      <c r="AM222" s="86" t="s">
        <v>266</v>
      </c>
      <c r="AN222" s="86" t="s">
        <v>155</v>
      </c>
      <c r="AO222" s="143">
        <f t="shared" si="9"/>
        <v>0</v>
      </c>
      <c r="AP222" s="85" t="s">
        <v>1460</v>
      </c>
      <c r="AQ222" s="100" t="s">
        <v>159</v>
      </c>
      <c r="AR222" s="97" t="s">
        <v>127</v>
      </c>
      <c r="AV222" s="99"/>
      <c r="AW222" s="159" t="s">
        <v>1461</v>
      </c>
      <c r="AX222" s="102"/>
      <c r="AY222" s="157" t="s">
        <v>1462</v>
      </c>
      <c r="AZ222" s="159"/>
      <c r="BF222" s="103">
        <v>46140</v>
      </c>
      <c r="BG222" s="46"/>
      <c r="BH222" s="46"/>
      <c r="BI222" s="46">
        <f t="shared" si="10"/>
        <v>0</v>
      </c>
      <c r="BJ222" s="46">
        <f t="shared" si="11"/>
        <v>0</v>
      </c>
    </row>
    <row r="223" spans="1:62" ht="120" customHeight="1" x14ac:dyDescent="0.2">
      <c r="A223" s="170" t="s">
        <v>181</v>
      </c>
      <c r="B223" s="132"/>
      <c r="C223" s="150">
        <v>0</v>
      </c>
      <c r="D223" s="150">
        <v>0</v>
      </c>
      <c r="E223" s="133">
        <v>307.65000000000003</v>
      </c>
      <c r="F223" s="134" t="s">
        <v>1463</v>
      </c>
      <c r="G223" s="86" t="s">
        <v>542</v>
      </c>
      <c r="H223" s="86" t="s">
        <v>179</v>
      </c>
      <c r="I223" s="89"/>
      <c r="J223" s="90">
        <v>7</v>
      </c>
      <c r="K223" s="86" t="s">
        <v>897</v>
      </c>
      <c r="L223" s="86"/>
      <c r="M223" s="92" t="s">
        <v>153</v>
      </c>
      <c r="N223" s="86" t="s">
        <v>108</v>
      </c>
      <c r="O223" s="163" t="s">
        <v>163</v>
      </c>
      <c r="P223" s="163" t="s">
        <v>163</v>
      </c>
      <c r="Q223" s="91" t="s">
        <v>109</v>
      </c>
      <c r="R223" s="91" t="s">
        <v>207</v>
      </c>
      <c r="S223" s="91" t="s">
        <v>1464</v>
      </c>
      <c r="T223" s="92">
        <v>10</v>
      </c>
      <c r="U223" s="93">
        <v>10</v>
      </c>
      <c r="V223" s="94">
        <v>44256</v>
      </c>
      <c r="W223" s="94">
        <v>46138</v>
      </c>
      <c r="X223" s="95">
        <v>9785171350475</v>
      </c>
      <c r="Y223" s="96">
        <v>672</v>
      </c>
      <c r="Z223" s="97">
        <v>0.34399999999999997</v>
      </c>
      <c r="AA223" s="98" t="s">
        <v>172</v>
      </c>
      <c r="AB223" s="98" t="s">
        <v>184</v>
      </c>
      <c r="AC223" s="98" t="s">
        <v>173</v>
      </c>
      <c r="AD223" s="91">
        <v>3</v>
      </c>
      <c r="AE223" s="135" t="s">
        <v>118</v>
      </c>
      <c r="AF223" s="168"/>
      <c r="AG223" s="98" t="s">
        <v>206</v>
      </c>
      <c r="AH223" s="98"/>
      <c r="AI223" s="86" t="s">
        <v>180</v>
      </c>
      <c r="AJ223" s="101"/>
      <c r="AK223" s="91" t="s">
        <v>1465</v>
      </c>
      <c r="AL223" s="100" t="s">
        <v>1466</v>
      </c>
      <c r="AM223" s="86" t="s">
        <v>266</v>
      </c>
      <c r="AN223" s="86" t="s">
        <v>155</v>
      </c>
      <c r="AO223" s="143">
        <f t="shared" si="9"/>
        <v>0</v>
      </c>
      <c r="AP223" s="85" t="s">
        <v>1467</v>
      </c>
      <c r="AQ223" s="100" t="s">
        <v>111</v>
      </c>
      <c r="AR223" s="97" t="s">
        <v>127</v>
      </c>
      <c r="AV223" s="99"/>
      <c r="AW223" s="159" t="s">
        <v>1468</v>
      </c>
      <c r="AX223" s="102"/>
      <c r="AY223" s="157" t="s">
        <v>1469</v>
      </c>
      <c r="AZ223" s="159"/>
      <c r="BF223" s="103">
        <v>46140</v>
      </c>
      <c r="BG223" s="46"/>
      <c r="BH223" s="46"/>
      <c r="BI223" s="46">
        <f t="shared" si="10"/>
        <v>0</v>
      </c>
      <c r="BJ223" s="46">
        <f t="shared" si="11"/>
        <v>0</v>
      </c>
    </row>
    <row r="224" spans="1:62" ht="120" customHeight="1" x14ac:dyDescent="0.2">
      <c r="A224" s="170" t="s">
        <v>181</v>
      </c>
      <c r="B224" s="132"/>
      <c r="C224" s="150">
        <v>0</v>
      </c>
      <c r="D224" s="150">
        <v>0</v>
      </c>
      <c r="E224" s="133">
        <v>516.6</v>
      </c>
      <c r="F224" s="134" t="s">
        <v>492</v>
      </c>
      <c r="G224" s="86" t="s">
        <v>493</v>
      </c>
      <c r="H224" s="86" t="s">
        <v>179</v>
      </c>
      <c r="I224" s="89"/>
      <c r="J224" s="90">
        <v>3</v>
      </c>
      <c r="K224" s="86" t="s">
        <v>897</v>
      </c>
      <c r="L224" s="86"/>
      <c r="M224" s="92" t="s">
        <v>153</v>
      </c>
      <c r="N224" s="86" t="s">
        <v>108</v>
      </c>
      <c r="O224" s="163" t="s">
        <v>253</v>
      </c>
      <c r="P224" s="163" t="s">
        <v>253</v>
      </c>
      <c r="Q224" s="91" t="s">
        <v>109</v>
      </c>
      <c r="R224" s="91" t="s">
        <v>207</v>
      </c>
      <c r="S224" s="91" t="s">
        <v>1470</v>
      </c>
      <c r="T224" s="92">
        <v>10</v>
      </c>
      <c r="U224" s="93">
        <v>10</v>
      </c>
      <c r="V224" s="94">
        <v>41964</v>
      </c>
      <c r="W224" s="94">
        <v>46137</v>
      </c>
      <c r="X224" s="95">
        <v>9785170879212</v>
      </c>
      <c r="Y224" s="96">
        <v>224</v>
      </c>
      <c r="Z224" s="97">
        <v>0.16200000000000001</v>
      </c>
      <c r="AA224" s="98" t="s">
        <v>172</v>
      </c>
      <c r="AB224" s="98" t="s">
        <v>162</v>
      </c>
      <c r="AC224" s="98" t="s">
        <v>173</v>
      </c>
      <c r="AD224" s="91">
        <v>3</v>
      </c>
      <c r="AE224" s="135" t="s">
        <v>118</v>
      </c>
      <c r="AF224" s="168"/>
      <c r="AG224" s="98" t="s">
        <v>399</v>
      </c>
      <c r="AH224" s="98"/>
      <c r="AI224" s="86" t="s">
        <v>180</v>
      </c>
      <c r="AJ224" s="101"/>
      <c r="AK224" s="91" t="s">
        <v>494</v>
      </c>
      <c r="AL224" s="100" t="s">
        <v>1471</v>
      </c>
      <c r="AM224" s="86" t="s">
        <v>160</v>
      </c>
      <c r="AN224" s="86" t="s">
        <v>155</v>
      </c>
      <c r="AO224" s="143">
        <f t="shared" si="9"/>
        <v>0</v>
      </c>
      <c r="AP224" s="85" t="s">
        <v>1472</v>
      </c>
      <c r="AQ224" s="100" t="s">
        <v>111</v>
      </c>
      <c r="AR224" s="97" t="s">
        <v>127</v>
      </c>
      <c r="AV224" s="99"/>
      <c r="AW224" s="159" t="s">
        <v>1473</v>
      </c>
      <c r="AX224" s="102"/>
      <c r="AY224" s="157" t="s">
        <v>1474</v>
      </c>
      <c r="AZ224" s="159"/>
      <c r="BF224" s="103">
        <v>46140</v>
      </c>
      <c r="BG224" s="46"/>
      <c r="BH224" s="46"/>
      <c r="BI224" s="46">
        <f t="shared" si="10"/>
        <v>0</v>
      </c>
      <c r="BJ224" s="46">
        <f t="shared" si="11"/>
        <v>0</v>
      </c>
    </row>
    <row r="225" spans="1:62" ht="120" customHeight="1" x14ac:dyDescent="0.2">
      <c r="A225" s="170" t="s">
        <v>181</v>
      </c>
      <c r="B225" s="132"/>
      <c r="C225" s="150">
        <v>0</v>
      </c>
      <c r="D225" s="150">
        <v>0</v>
      </c>
      <c r="E225" s="133">
        <v>280.35000000000002</v>
      </c>
      <c r="F225" s="134" t="s">
        <v>2399</v>
      </c>
      <c r="G225" s="86" t="s">
        <v>576</v>
      </c>
      <c r="H225" s="86" t="s">
        <v>179</v>
      </c>
      <c r="I225" s="89"/>
      <c r="J225" s="90">
        <v>3</v>
      </c>
      <c r="K225" s="86"/>
      <c r="L225" s="86"/>
      <c r="M225" s="92" t="s">
        <v>153</v>
      </c>
      <c r="N225" s="86" t="s">
        <v>108</v>
      </c>
      <c r="O225" s="163" t="s">
        <v>163</v>
      </c>
      <c r="P225" s="163" t="s">
        <v>163</v>
      </c>
      <c r="Q225" s="91" t="s">
        <v>109</v>
      </c>
      <c r="R225" s="91" t="s">
        <v>207</v>
      </c>
      <c r="S225" s="91" t="s">
        <v>2400</v>
      </c>
      <c r="T225" s="92">
        <v>10</v>
      </c>
      <c r="U225" s="93">
        <v>12</v>
      </c>
      <c r="V225" s="94">
        <v>45546</v>
      </c>
      <c r="W225" s="94">
        <v>46141</v>
      </c>
      <c r="X225" s="95">
        <v>9785171656379</v>
      </c>
      <c r="Y225" s="96">
        <v>416</v>
      </c>
      <c r="Z225" s="97">
        <v>0.25700000000000001</v>
      </c>
      <c r="AA225" s="98" t="s">
        <v>172</v>
      </c>
      <c r="AB225" s="98" t="s">
        <v>154</v>
      </c>
      <c r="AC225" s="98" t="s">
        <v>173</v>
      </c>
      <c r="AD225" s="91">
        <v>3</v>
      </c>
      <c r="AE225" s="135" t="s">
        <v>118</v>
      </c>
      <c r="AF225" s="168"/>
      <c r="AG225" s="98" t="s">
        <v>439</v>
      </c>
      <c r="AH225" s="98"/>
      <c r="AI225" s="86" t="s">
        <v>180</v>
      </c>
      <c r="AJ225" s="101"/>
      <c r="AK225" s="91"/>
      <c r="AL225" s="100" t="s">
        <v>2401</v>
      </c>
      <c r="AM225" s="86" t="s">
        <v>268</v>
      </c>
      <c r="AN225" s="86" t="s">
        <v>155</v>
      </c>
      <c r="AO225" s="143">
        <f t="shared" si="9"/>
        <v>0</v>
      </c>
      <c r="AP225" s="85" t="s">
        <v>2402</v>
      </c>
      <c r="AQ225" s="100" t="s">
        <v>111</v>
      </c>
      <c r="AR225" s="97" t="s">
        <v>127</v>
      </c>
      <c r="AV225" s="99"/>
      <c r="AW225" s="159" t="s">
        <v>2403</v>
      </c>
      <c r="AX225" s="102" t="s">
        <v>2404</v>
      </c>
      <c r="AY225" s="157" t="s">
        <v>2405</v>
      </c>
      <c r="AZ225" s="159"/>
      <c r="BF225" s="103">
        <v>46146</v>
      </c>
      <c r="BG225" s="46"/>
      <c r="BH225" s="46"/>
      <c r="BI225" s="46">
        <f t="shared" si="10"/>
        <v>0</v>
      </c>
      <c r="BJ225" s="46">
        <f t="shared" si="11"/>
        <v>0</v>
      </c>
    </row>
    <row r="226" spans="1:62" ht="120" customHeight="1" x14ac:dyDescent="0.2">
      <c r="A226" s="170" t="s">
        <v>181</v>
      </c>
      <c r="B226" s="132"/>
      <c r="C226" s="150">
        <v>0</v>
      </c>
      <c r="D226" s="150">
        <v>0</v>
      </c>
      <c r="E226" s="133">
        <v>317.10000000000002</v>
      </c>
      <c r="F226" s="134" t="s">
        <v>861</v>
      </c>
      <c r="G226" s="86" t="s">
        <v>862</v>
      </c>
      <c r="H226" s="86" t="s">
        <v>179</v>
      </c>
      <c r="I226" s="89"/>
      <c r="J226" s="90">
        <v>4</v>
      </c>
      <c r="K226" s="86"/>
      <c r="L226" s="86"/>
      <c r="M226" s="92" t="s">
        <v>153</v>
      </c>
      <c r="N226" s="86" t="s">
        <v>108</v>
      </c>
      <c r="O226" s="163" t="s">
        <v>163</v>
      </c>
      <c r="P226" s="163" t="s">
        <v>163</v>
      </c>
      <c r="Q226" s="91" t="s">
        <v>109</v>
      </c>
      <c r="R226" s="91" t="s">
        <v>207</v>
      </c>
      <c r="S226" s="91" t="s">
        <v>863</v>
      </c>
      <c r="T226" s="92">
        <v>10</v>
      </c>
      <c r="U226" s="93">
        <v>12</v>
      </c>
      <c r="V226" s="94">
        <v>43374</v>
      </c>
      <c r="W226" s="94">
        <v>46134</v>
      </c>
      <c r="X226" s="95">
        <v>9785171111236</v>
      </c>
      <c r="Y226" s="96">
        <v>672</v>
      </c>
      <c r="Z226" s="97">
        <v>0.34</v>
      </c>
      <c r="AA226" s="98" t="s">
        <v>172</v>
      </c>
      <c r="AB226" s="98" t="s">
        <v>184</v>
      </c>
      <c r="AC226" s="98" t="s">
        <v>173</v>
      </c>
      <c r="AD226" s="91">
        <v>3</v>
      </c>
      <c r="AE226" s="135" t="s">
        <v>118</v>
      </c>
      <c r="AF226" s="168"/>
      <c r="AG226" s="98" t="s">
        <v>261</v>
      </c>
      <c r="AH226" s="98"/>
      <c r="AI226" s="86" t="s">
        <v>180</v>
      </c>
      <c r="AJ226" s="101"/>
      <c r="AK226" s="91" t="s">
        <v>864</v>
      </c>
      <c r="AL226" s="100" t="s">
        <v>865</v>
      </c>
      <c r="AM226" s="86" t="s">
        <v>267</v>
      </c>
      <c r="AN226" s="86" t="s">
        <v>155</v>
      </c>
      <c r="AO226" s="143">
        <f t="shared" si="9"/>
        <v>0</v>
      </c>
      <c r="AP226" s="85" t="s">
        <v>866</v>
      </c>
      <c r="AQ226" s="100" t="s">
        <v>111</v>
      </c>
      <c r="AR226" s="97" t="s">
        <v>127</v>
      </c>
      <c r="AV226" s="99"/>
      <c r="AW226" s="159" t="s">
        <v>867</v>
      </c>
      <c r="AX226" s="102" t="s">
        <v>868</v>
      </c>
      <c r="AY226" s="157" t="s">
        <v>869</v>
      </c>
      <c r="AZ226" s="159"/>
      <c r="BA226" s="24" t="s">
        <v>585</v>
      </c>
      <c r="BF226" s="103">
        <v>46139</v>
      </c>
      <c r="BG226" s="46"/>
      <c r="BH226" s="46"/>
      <c r="BI226" s="46">
        <f t="shared" si="10"/>
        <v>0</v>
      </c>
      <c r="BJ226" s="46">
        <f t="shared" si="11"/>
        <v>0</v>
      </c>
    </row>
    <row r="227" spans="1:62" ht="120" customHeight="1" x14ac:dyDescent="0.2">
      <c r="A227" s="170" t="s">
        <v>181</v>
      </c>
      <c r="B227" s="132"/>
      <c r="C227" s="150">
        <v>0</v>
      </c>
      <c r="D227" s="150">
        <v>0</v>
      </c>
      <c r="E227" s="133">
        <v>363.3</v>
      </c>
      <c r="F227" s="134" t="s">
        <v>2406</v>
      </c>
      <c r="G227" s="86" t="s">
        <v>423</v>
      </c>
      <c r="H227" s="86" t="s">
        <v>179</v>
      </c>
      <c r="I227" s="89"/>
      <c r="J227" s="90">
        <v>7</v>
      </c>
      <c r="K227" s="86"/>
      <c r="L227" s="86"/>
      <c r="M227" s="92" t="s">
        <v>153</v>
      </c>
      <c r="N227" s="86" t="s">
        <v>108</v>
      </c>
      <c r="O227" s="163" t="s">
        <v>220</v>
      </c>
      <c r="P227" s="163" t="s">
        <v>220</v>
      </c>
      <c r="Q227" s="91" t="s">
        <v>109</v>
      </c>
      <c r="R227" s="91" t="s">
        <v>207</v>
      </c>
      <c r="S227" s="91" t="s">
        <v>2407</v>
      </c>
      <c r="T227" s="92">
        <v>10</v>
      </c>
      <c r="U227" s="93">
        <v>8</v>
      </c>
      <c r="V227" s="94">
        <v>45884</v>
      </c>
      <c r="W227" s="94">
        <v>46140</v>
      </c>
      <c r="X227" s="95">
        <v>9785171760793</v>
      </c>
      <c r="Y227" s="96">
        <v>416</v>
      </c>
      <c r="Z227" s="97">
        <v>0.25700000000000001</v>
      </c>
      <c r="AA227" s="98" t="s">
        <v>172</v>
      </c>
      <c r="AB227" s="98" t="s">
        <v>154</v>
      </c>
      <c r="AC227" s="98" t="s">
        <v>173</v>
      </c>
      <c r="AD227" s="91">
        <v>3</v>
      </c>
      <c r="AE227" s="135" t="s">
        <v>118</v>
      </c>
      <c r="AF227" s="168"/>
      <c r="AG227" s="98" t="s">
        <v>276</v>
      </c>
      <c r="AH227" s="98"/>
      <c r="AI227" s="86" t="s">
        <v>180</v>
      </c>
      <c r="AJ227" s="101"/>
      <c r="AK227" s="91" t="s">
        <v>2408</v>
      </c>
      <c r="AL227" s="100" t="s">
        <v>2409</v>
      </c>
      <c r="AM227" s="86" t="s">
        <v>266</v>
      </c>
      <c r="AN227" s="86" t="s">
        <v>155</v>
      </c>
      <c r="AO227" s="143">
        <f t="shared" si="9"/>
        <v>0</v>
      </c>
      <c r="AP227" s="85" t="s">
        <v>2410</v>
      </c>
      <c r="AQ227" s="100" t="s">
        <v>111</v>
      </c>
      <c r="AR227" s="97" t="s">
        <v>127</v>
      </c>
      <c r="AV227" s="99"/>
      <c r="AW227" s="159" t="s">
        <v>2411</v>
      </c>
      <c r="AX227" s="102" t="s">
        <v>2412</v>
      </c>
      <c r="AY227" s="157" t="s">
        <v>2413</v>
      </c>
      <c r="AZ227" s="159"/>
      <c r="BF227" s="103">
        <v>46146</v>
      </c>
      <c r="BG227" s="46"/>
      <c r="BH227" s="46"/>
      <c r="BI227" s="46">
        <f t="shared" si="10"/>
        <v>0</v>
      </c>
      <c r="BJ227" s="46">
        <f t="shared" si="11"/>
        <v>0</v>
      </c>
    </row>
    <row r="228" spans="1:62" ht="120" customHeight="1" x14ac:dyDescent="0.2">
      <c r="A228" s="170" t="s">
        <v>181</v>
      </c>
      <c r="B228" s="132"/>
      <c r="C228" s="150">
        <v>0</v>
      </c>
      <c r="D228" s="150">
        <v>0</v>
      </c>
      <c r="E228" s="133">
        <v>342.3</v>
      </c>
      <c r="F228" s="134" t="s">
        <v>1911</v>
      </c>
      <c r="G228" s="86" t="s">
        <v>423</v>
      </c>
      <c r="H228" s="86" t="s">
        <v>179</v>
      </c>
      <c r="I228" s="89"/>
      <c r="J228" s="90" t="s">
        <v>196</v>
      </c>
      <c r="K228" s="86"/>
      <c r="L228" s="86"/>
      <c r="M228" s="92" t="s">
        <v>153</v>
      </c>
      <c r="N228" s="86" t="s">
        <v>108</v>
      </c>
      <c r="O228" s="163" t="s">
        <v>220</v>
      </c>
      <c r="P228" s="163" t="s">
        <v>220</v>
      </c>
      <c r="Q228" s="91" t="s">
        <v>109</v>
      </c>
      <c r="R228" s="91" t="s">
        <v>207</v>
      </c>
      <c r="S228" s="91" t="s">
        <v>1944</v>
      </c>
      <c r="T228" s="92">
        <v>10</v>
      </c>
      <c r="U228" s="93">
        <v>8</v>
      </c>
      <c r="V228" s="94">
        <v>46122</v>
      </c>
      <c r="W228" s="94">
        <v>46122</v>
      </c>
      <c r="X228" s="95">
        <v>9785171859275</v>
      </c>
      <c r="Y228" s="96">
        <v>352</v>
      </c>
      <c r="Z228" s="97">
        <v>0.22</v>
      </c>
      <c r="AA228" s="98" t="s">
        <v>172</v>
      </c>
      <c r="AB228" s="98" t="s">
        <v>154</v>
      </c>
      <c r="AC228" s="98" t="s">
        <v>173</v>
      </c>
      <c r="AD228" s="91">
        <v>3</v>
      </c>
      <c r="AE228" s="169" t="s">
        <v>197</v>
      </c>
      <c r="AF228" s="168"/>
      <c r="AG228" s="98" t="s">
        <v>276</v>
      </c>
      <c r="AH228" s="98"/>
      <c r="AI228" s="86" t="s">
        <v>180</v>
      </c>
      <c r="AJ228" s="101"/>
      <c r="AK228" s="91" t="s">
        <v>1913</v>
      </c>
      <c r="AL228" s="100" t="s">
        <v>1945</v>
      </c>
      <c r="AM228" s="86" t="s">
        <v>266</v>
      </c>
      <c r="AN228" s="86" t="s">
        <v>155</v>
      </c>
      <c r="AO228" s="143">
        <f t="shared" si="9"/>
        <v>0</v>
      </c>
      <c r="AP228" s="85" t="s">
        <v>1946</v>
      </c>
      <c r="AQ228" s="100" t="s">
        <v>111</v>
      </c>
      <c r="AR228" s="97" t="s">
        <v>127</v>
      </c>
      <c r="AV228" s="99"/>
      <c r="AW228" s="159" t="s">
        <v>1947</v>
      </c>
      <c r="AX228" s="102"/>
      <c r="AY228" s="157" t="s">
        <v>1918</v>
      </c>
      <c r="AZ228" s="159"/>
      <c r="BF228" s="103">
        <v>46142</v>
      </c>
      <c r="BG228" s="46"/>
      <c r="BH228" s="46"/>
      <c r="BI228" s="46">
        <f t="shared" si="10"/>
        <v>0</v>
      </c>
      <c r="BJ228" s="46">
        <f t="shared" si="11"/>
        <v>0</v>
      </c>
    </row>
    <row r="229" spans="1:62" ht="120" customHeight="1" x14ac:dyDescent="0.2">
      <c r="A229" s="170" t="s">
        <v>181</v>
      </c>
      <c r="B229" s="132"/>
      <c r="C229" s="150">
        <v>0</v>
      </c>
      <c r="D229" s="150">
        <v>0</v>
      </c>
      <c r="E229" s="133">
        <v>342.3</v>
      </c>
      <c r="F229" s="134" t="s">
        <v>1475</v>
      </c>
      <c r="G229" s="86" t="s">
        <v>429</v>
      </c>
      <c r="H229" s="86" t="s">
        <v>179</v>
      </c>
      <c r="I229" s="89"/>
      <c r="J229" s="90">
        <v>5</v>
      </c>
      <c r="K229" s="86" t="s">
        <v>897</v>
      </c>
      <c r="L229" s="86"/>
      <c r="M229" s="92" t="s">
        <v>153</v>
      </c>
      <c r="N229" s="86" t="s">
        <v>108</v>
      </c>
      <c r="O229" s="163" t="s">
        <v>163</v>
      </c>
      <c r="P229" s="163" t="s">
        <v>163</v>
      </c>
      <c r="Q229" s="91" t="s">
        <v>109</v>
      </c>
      <c r="R229" s="91" t="s">
        <v>207</v>
      </c>
      <c r="S229" s="91" t="s">
        <v>1476</v>
      </c>
      <c r="T229" s="92">
        <v>10</v>
      </c>
      <c r="U229" s="93">
        <v>6</v>
      </c>
      <c r="V229" s="94">
        <v>41940</v>
      </c>
      <c r="W229" s="94">
        <v>46132</v>
      </c>
      <c r="X229" s="95">
        <v>9785170871537</v>
      </c>
      <c r="Y229" s="96">
        <v>288</v>
      </c>
      <c r="Z229" s="97">
        <v>0.22700000000000001</v>
      </c>
      <c r="AA229" s="98" t="s">
        <v>172</v>
      </c>
      <c r="AB229" s="98" t="s">
        <v>162</v>
      </c>
      <c r="AC229" s="98" t="s">
        <v>173</v>
      </c>
      <c r="AD229" s="91">
        <v>3</v>
      </c>
      <c r="AE229" s="135" t="s">
        <v>118</v>
      </c>
      <c r="AF229" s="168"/>
      <c r="AG229" s="98" t="s">
        <v>261</v>
      </c>
      <c r="AH229" s="98"/>
      <c r="AI229" s="86" t="s">
        <v>180</v>
      </c>
      <c r="AJ229" s="101"/>
      <c r="AK229" s="91"/>
      <c r="AL229" s="100" t="s">
        <v>1477</v>
      </c>
      <c r="AM229" s="86" t="s">
        <v>267</v>
      </c>
      <c r="AN229" s="86" t="s">
        <v>155</v>
      </c>
      <c r="AO229" s="143">
        <f t="shared" si="9"/>
        <v>0</v>
      </c>
      <c r="AP229" s="85" t="s">
        <v>1478</v>
      </c>
      <c r="AQ229" s="100" t="s">
        <v>111</v>
      </c>
      <c r="AR229" s="97" t="s">
        <v>127</v>
      </c>
      <c r="AV229" s="99"/>
      <c r="AW229" s="159" t="s">
        <v>1479</v>
      </c>
      <c r="AX229" s="102"/>
      <c r="AY229" s="157" t="s">
        <v>1480</v>
      </c>
      <c r="AZ229" s="159"/>
      <c r="BF229" s="103">
        <v>46140</v>
      </c>
      <c r="BG229" s="46"/>
      <c r="BH229" s="46"/>
      <c r="BI229" s="46">
        <f t="shared" si="10"/>
        <v>0</v>
      </c>
      <c r="BJ229" s="46">
        <f t="shared" si="11"/>
        <v>0</v>
      </c>
    </row>
    <row r="230" spans="1:62" ht="120" customHeight="1" x14ac:dyDescent="0.2">
      <c r="A230" s="170" t="s">
        <v>181</v>
      </c>
      <c r="B230" s="132"/>
      <c r="C230" s="150">
        <v>0</v>
      </c>
      <c r="D230" s="150">
        <v>0</v>
      </c>
      <c r="E230" s="133">
        <v>299.25</v>
      </c>
      <c r="F230" s="134" t="s">
        <v>2414</v>
      </c>
      <c r="G230" s="86" t="s">
        <v>2414</v>
      </c>
      <c r="H230" s="86" t="s">
        <v>179</v>
      </c>
      <c r="I230" s="89"/>
      <c r="J230" s="90">
        <v>7</v>
      </c>
      <c r="K230" s="86"/>
      <c r="L230" s="86"/>
      <c r="M230" s="92" t="s">
        <v>135</v>
      </c>
      <c r="N230" s="86" t="s">
        <v>108</v>
      </c>
      <c r="O230" s="163" t="s">
        <v>236</v>
      </c>
      <c r="P230" s="163" t="s">
        <v>256</v>
      </c>
      <c r="Q230" s="91" t="s">
        <v>109</v>
      </c>
      <c r="R230" s="91" t="s">
        <v>207</v>
      </c>
      <c r="S230" s="91" t="s">
        <v>2415</v>
      </c>
      <c r="T230" s="92">
        <v>10</v>
      </c>
      <c r="U230" s="93">
        <v>12</v>
      </c>
      <c r="V230" s="94">
        <v>44894</v>
      </c>
      <c r="W230" s="94">
        <v>46141</v>
      </c>
      <c r="X230" s="95">
        <v>9785171520793</v>
      </c>
      <c r="Y230" s="96">
        <v>416</v>
      </c>
      <c r="Z230" s="97">
        <v>0.25600000000000001</v>
      </c>
      <c r="AA230" s="98" t="s">
        <v>172</v>
      </c>
      <c r="AB230" s="98" t="s">
        <v>154</v>
      </c>
      <c r="AC230" s="98" t="s">
        <v>173</v>
      </c>
      <c r="AD230" s="91">
        <v>3</v>
      </c>
      <c r="AE230" s="135" t="s">
        <v>118</v>
      </c>
      <c r="AF230" s="168"/>
      <c r="AG230" s="98" t="s">
        <v>306</v>
      </c>
      <c r="AH230" s="98"/>
      <c r="AI230" s="86" t="s">
        <v>180</v>
      </c>
      <c r="AJ230" s="101"/>
      <c r="AK230" s="91" t="s">
        <v>2416</v>
      </c>
      <c r="AL230" s="100" t="s">
        <v>2417</v>
      </c>
      <c r="AM230" s="86" t="s">
        <v>268</v>
      </c>
      <c r="AN230" s="86" t="s">
        <v>155</v>
      </c>
      <c r="AO230" s="143">
        <f t="shared" si="9"/>
        <v>0</v>
      </c>
      <c r="AP230" s="85" t="s">
        <v>2418</v>
      </c>
      <c r="AQ230" s="100" t="s">
        <v>111</v>
      </c>
      <c r="AR230" s="97" t="s">
        <v>127</v>
      </c>
      <c r="AV230" s="99"/>
      <c r="AW230" s="159" t="s">
        <v>2419</v>
      </c>
      <c r="AX230" s="102" t="s">
        <v>2420</v>
      </c>
      <c r="AY230" s="157" t="s">
        <v>2421</v>
      </c>
      <c r="AZ230" s="159"/>
      <c r="BF230" s="103">
        <v>46146</v>
      </c>
      <c r="BG230" s="46"/>
      <c r="BH230" s="46"/>
      <c r="BI230" s="46">
        <f t="shared" si="10"/>
        <v>0</v>
      </c>
      <c r="BJ230" s="46">
        <f t="shared" si="11"/>
        <v>0</v>
      </c>
    </row>
    <row r="231" spans="1:62" ht="120" customHeight="1" x14ac:dyDescent="0.2">
      <c r="A231" s="170" t="s">
        <v>181</v>
      </c>
      <c r="B231" s="132"/>
      <c r="C231" s="150">
        <v>0</v>
      </c>
      <c r="D231" s="150">
        <v>0</v>
      </c>
      <c r="E231" s="133">
        <v>604.80000000000007</v>
      </c>
      <c r="F231" s="134" t="s">
        <v>1948</v>
      </c>
      <c r="G231" s="86" t="s">
        <v>1949</v>
      </c>
      <c r="H231" s="86" t="s">
        <v>297</v>
      </c>
      <c r="I231" s="89"/>
      <c r="J231" s="90">
        <v>9</v>
      </c>
      <c r="K231" s="86"/>
      <c r="L231" s="86"/>
      <c r="M231" s="92" t="s">
        <v>153</v>
      </c>
      <c r="N231" s="86" t="s">
        <v>108</v>
      </c>
      <c r="O231" s="163" t="s">
        <v>205</v>
      </c>
      <c r="P231" s="163" t="s">
        <v>205</v>
      </c>
      <c r="Q231" s="91" t="s">
        <v>109</v>
      </c>
      <c r="R231" s="91" t="s">
        <v>207</v>
      </c>
      <c r="S231" s="91" t="s">
        <v>1950</v>
      </c>
      <c r="T231" s="92">
        <v>10</v>
      </c>
      <c r="U231" s="93">
        <v>7</v>
      </c>
      <c r="V231" s="94">
        <v>45078</v>
      </c>
      <c r="W231" s="94">
        <v>46138</v>
      </c>
      <c r="X231" s="95">
        <v>9785171569303</v>
      </c>
      <c r="Y231" s="96">
        <v>256</v>
      </c>
      <c r="Z231" s="97">
        <v>0.3</v>
      </c>
      <c r="AA231" s="98" t="s">
        <v>172</v>
      </c>
      <c r="AB231" s="98" t="s">
        <v>192</v>
      </c>
      <c r="AC231" s="98" t="s">
        <v>173</v>
      </c>
      <c r="AD231" s="91" t="s">
        <v>110</v>
      </c>
      <c r="AE231" s="135" t="s">
        <v>118</v>
      </c>
      <c r="AF231" s="168"/>
      <c r="AG231" s="98" t="s">
        <v>248</v>
      </c>
      <c r="AH231" s="98"/>
      <c r="AI231" s="86" t="s">
        <v>298</v>
      </c>
      <c r="AJ231" s="101"/>
      <c r="AK231" s="91"/>
      <c r="AL231" s="100" t="s">
        <v>1951</v>
      </c>
      <c r="AM231" s="86" t="s">
        <v>266</v>
      </c>
      <c r="AN231" s="86" t="s">
        <v>155</v>
      </c>
      <c r="AO231" s="143">
        <f t="shared" si="9"/>
        <v>0</v>
      </c>
      <c r="AP231" s="85" t="s">
        <v>1952</v>
      </c>
      <c r="AQ231" s="100" t="s">
        <v>159</v>
      </c>
      <c r="AR231" s="97" t="s">
        <v>127</v>
      </c>
      <c r="AV231" s="99"/>
      <c r="AW231" s="159" t="s">
        <v>1953</v>
      </c>
      <c r="AX231" s="102"/>
      <c r="AY231" s="157" t="s">
        <v>1954</v>
      </c>
      <c r="AZ231" s="159"/>
      <c r="BF231" s="103">
        <v>46142</v>
      </c>
      <c r="BG231" s="46"/>
      <c r="BH231" s="46"/>
      <c r="BI231" s="46">
        <f t="shared" si="10"/>
        <v>0</v>
      </c>
      <c r="BJ231" s="46">
        <f t="shared" si="11"/>
        <v>0</v>
      </c>
    </row>
    <row r="232" spans="1:62" ht="120" customHeight="1" x14ac:dyDescent="0.2">
      <c r="A232" s="170" t="s">
        <v>181</v>
      </c>
      <c r="B232" s="132"/>
      <c r="C232" s="150">
        <v>0</v>
      </c>
      <c r="D232" s="150">
        <v>0</v>
      </c>
      <c r="E232" s="133">
        <v>737.1</v>
      </c>
      <c r="F232" s="134" t="s">
        <v>492</v>
      </c>
      <c r="G232" s="86" t="s">
        <v>493</v>
      </c>
      <c r="H232" s="86" t="s">
        <v>297</v>
      </c>
      <c r="I232" s="89"/>
      <c r="J232" s="90">
        <v>9</v>
      </c>
      <c r="K232" s="86"/>
      <c r="L232" s="86"/>
      <c r="M232" s="92" t="s">
        <v>153</v>
      </c>
      <c r="N232" s="86" t="s">
        <v>108</v>
      </c>
      <c r="O232" s="163" t="s">
        <v>253</v>
      </c>
      <c r="P232" s="163" t="s">
        <v>253</v>
      </c>
      <c r="Q232" s="91" t="s">
        <v>109</v>
      </c>
      <c r="R232" s="91" t="s">
        <v>207</v>
      </c>
      <c r="S232" s="91" t="s">
        <v>2422</v>
      </c>
      <c r="T232" s="92">
        <v>10</v>
      </c>
      <c r="U232" s="93">
        <v>8</v>
      </c>
      <c r="V232" s="94">
        <v>43649</v>
      </c>
      <c r="W232" s="94">
        <v>46140</v>
      </c>
      <c r="X232" s="95">
        <v>9785171125707</v>
      </c>
      <c r="Y232" s="96">
        <v>224</v>
      </c>
      <c r="Z232" s="97">
        <v>0.21099999999999999</v>
      </c>
      <c r="AA232" s="98" t="s">
        <v>172</v>
      </c>
      <c r="AB232" s="98" t="s">
        <v>240</v>
      </c>
      <c r="AC232" s="98" t="s">
        <v>173</v>
      </c>
      <c r="AD232" s="91" t="s">
        <v>110</v>
      </c>
      <c r="AE232" s="135" t="s">
        <v>118</v>
      </c>
      <c r="AF232" s="168"/>
      <c r="AG232" s="98" t="s">
        <v>399</v>
      </c>
      <c r="AH232" s="98"/>
      <c r="AI232" s="86" t="s">
        <v>298</v>
      </c>
      <c r="AJ232" s="101"/>
      <c r="AK232" s="91" t="s">
        <v>494</v>
      </c>
      <c r="AL232" s="100" t="s">
        <v>2423</v>
      </c>
      <c r="AM232" s="86" t="s">
        <v>160</v>
      </c>
      <c r="AN232" s="86" t="s">
        <v>155</v>
      </c>
      <c r="AO232" s="143">
        <f t="shared" si="9"/>
        <v>0</v>
      </c>
      <c r="AP232" s="85" t="s">
        <v>2424</v>
      </c>
      <c r="AQ232" s="100" t="s">
        <v>111</v>
      </c>
      <c r="AR232" s="97" t="s">
        <v>127</v>
      </c>
      <c r="AV232" s="99"/>
      <c r="AW232" s="159" t="s">
        <v>2425</v>
      </c>
      <c r="AX232" s="102"/>
      <c r="AY232" s="157" t="s">
        <v>2426</v>
      </c>
      <c r="AZ232" s="159"/>
      <c r="BF232" s="103">
        <v>46146</v>
      </c>
      <c r="BG232" s="46"/>
      <c r="BH232" s="46"/>
      <c r="BI232" s="46">
        <f t="shared" si="10"/>
        <v>0</v>
      </c>
      <c r="BJ232" s="46">
        <f t="shared" si="11"/>
        <v>0</v>
      </c>
    </row>
    <row r="233" spans="1:62" ht="120" customHeight="1" x14ac:dyDescent="0.2">
      <c r="A233" s="170" t="s">
        <v>181</v>
      </c>
      <c r="B233" s="132"/>
      <c r="C233" s="150">
        <v>0</v>
      </c>
      <c r="D233" s="150">
        <v>0</v>
      </c>
      <c r="E233" s="133">
        <v>472.5</v>
      </c>
      <c r="F233" s="134" t="s">
        <v>626</v>
      </c>
      <c r="G233" s="86" t="s">
        <v>627</v>
      </c>
      <c r="H233" s="86" t="s">
        <v>468</v>
      </c>
      <c r="I233" s="89"/>
      <c r="J233" s="90">
        <v>7</v>
      </c>
      <c r="K233" s="86"/>
      <c r="L233" s="86"/>
      <c r="M233" s="92" t="s">
        <v>153</v>
      </c>
      <c r="N233" s="86" t="s">
        <v>108</v>
      </c>
      <c r="O233" s="163" t="s">
        <v>218</v>
      </c>
      <c r="P233" s="163" t="s">
        <v>218</v>
      </c>
      <c r="Q233" s="91" t="s">
        <v>109</v>
      </c>
      <c r="R233" s="91" t="s">
        <v>207</v>
      </c>
      <c r="S233" s="91" t="s">
        <v>870</v>
      </c>
      <c r="T233" s="92">
        <v>10</v>
      </c>
      <c r="U233" s="93">
        <v>10</v>
      </c>
      <c r="V233" s="94">
        <v>45040</v>
      </c>
      <c r="W233" s="94">
        <v>46132</v>
      </c>
      <c r="X233" s="95">
        <v>9785171564308</v>
      </c>
      <c r="Y233" s="96">
        <v>704</v>
      </c>
      <c r="Z233" s="97">
        <v>0.34599999999999997</v>
      </c>
      <c r="AA233" s="98" t="s">
        <v>172</v>
      </c>
      <c r="AB233" s="98" t="s">
        <v>184</v>
      </c>
      <c r="AC233" s="98" t="s">
        <v>173</v>
      </c>
      <c r="AD233" s="91">
        <v>3</v>
      </c>
      <c r="AE233" s="135" t="s">
        <v>118</v>
      </c>
      <c r="AF233" s="168"/>
      <c r="AG233" s="98" t="s">
        <v>393</v>
      </c>
      <c r="AH233" s="98"/>
      <c r="AI233" s="86" t="s">
        <v>469</v>
      </c>
      <c r="AJ233" s="101"/>
      <c r="AK233" s="91"/>
      <c r="AL233" s="100" t="s">
        <v>871</v>
      </c>
      <c r="AM233" s="86" t="s">
        <v>257</v>
      </c>
      <c r="AN233" s="86" t="s">
        <v>155</v>
      </c>
      <c r="AO233" s="143">
        <f t="shared" si="9"/>
        <v>0</v>
      </c>
      <c r="AP233" s="85" t="s">
        <v>872</v>
      </c>
      <c r="AQ233" s="100" t="s">
        <v>156</v>
      </c>
      <c r="AR233" s="97" t="s">
        <v>127</v>
      </c>
      <c r="AV233" s="99"/>
      <c r="AW233" s="159" t="s">
        <v>873</v>
      </c>
      <c r="AX233" s="102" t="s">
        <v>874</v>
      </c>
      <c r="AY233" s="157" t="s">
        <v>875</v>
      </c>
      <c r="AZ233" s="159"/>
      <c r="BA233" s="24" t="s">
        <v>585</v>
      </c>
      <c r="BF233" s="103">
        <v>46139</v>
      </c>
      <c r="BG233" s="46"/>
      <c r="BH233" s="46"/>
      <c r="BI233" s="46">
        <f t="shared" si="10"/>
        <v>0</v>
      </c>
      <c r="BJ233" s="46">
        <f t="shared" si="11"/>
        <v>0</v>
      </c>
    </row>
    <row r="234" spans="1:62" ht="120" customHeight="1" x14ac:dyDescent="0.2">
      <c r="A234" s="170" t="s">
        <v>181</v>
      </c>
      <c r="B234" s="132"/>
      <c r="C234" s="150">
        <v>0</v>
      </c>
      <c r="D234" s="150">
        <v>0</v>
      </c>
      <c r="E234" s="133">
        <v>241.5</v>
      </c>
      <c r="F234" s="134" t="s">
        <v>1955</v>
      </c>
      <c r="G234" s="86" t="s">
        <v>337</v>
      </c>
      <c r="H234" s="86" t="s">
        <v>194</v>
      </c>
      <c r="I234" s="89"/>
      <c r="J234" s="90">
        <v>2</v>
      </c>
      <c r="K234" s="86"/>
      <c r="L234" s="86"/>
      <c r="M234" s="92" t="s">
        <v>153</v>
      </c>
      <c r="N234" s="86" t="s">
        <v>108</v>
      </c>
      <c r="O234" s="163" t="s">
        <v>205</v>
      </c>
      <c r="P234" s="163" t="s">
        <v>205</v>
      </c>
      <c r="Q234" s="91" t="s">
        <v>109</v>
      </c>
      <c r="R234" s="91" t="s">
        <v>207</v>
      </c>
      <c r="S234" s="91" t="s">
        <v>1956</v>
      </c>
      <c r="T234" s="92">
        <v>10</v>
      </c>
      <c r="U234" s="93">
        <v>10</v>
      </c>
      <c r="V234" s="94">
        <v>42837</v>
      </c>
      <c r="W234" s="94">
        <v>46139</v>
      </c>
      <c r="X234" s="95">
        <v>9785171030902</v>
      </c>
      <c r="Y234" s="96">
        <v>224</v>
      </c>
      <c r="Z234" s="97">
        <v>0.158</v>
      </c>
      <c r="AA234" s="98" t="s">
        <v>172</v>
      </c>
      <c r="AB234" s="98" t="s">
        <v>162</v>
      </c>
      <c r="AC234" s="98" t="s">
        <v>173</v>
      </c>
      <c r="AD234" s="91">
        <v>3</v>
      </c>
      <c r="AE234" s="135" t="s">
        <v>118</v>
      </c>
      <c r="AF234" s="168"/>
      <c r="AG234" s="98" t="s">
        <v>206</v>
      </c>
      <c r="AH234" s="98"/>
      <c r="AI234" s="86" t="s">
        <v>195</v>
      </c>
      <c r="AJ234" s="101"/>
      <c r="AK234" s="91"/>
      <c r="AL234" s="100" t="s">
        <v>1957</v>
      </c>
      <c r="AM234" s="86" t="s">
        <v>266</v>
      </c>
      <c r="AN234" s="86" t="s">
        <v>155</v>
      </c>
      <c r="AO234" s="143">
        <f t="shared" si="9"/>
        <v>0</v>
      </c>
      <c r="AP234" s="85" t="s">
        <v>1958</v>
      </c>
      <c r="AQ234" s="100" t="s">
        <v>159</v>
      </c>
      <c r="AR234" s="97" t="s">
        <v>127</v>
      </c>
      <c r="AV234" s="99"/>
      <c r="AW234" s="159" t="s">
        <v>1959</v>
      </c>
      <c r="AX234" s="102"/>
      <c r="AY234" s="157" t="s">
        <v>1960</v>
      </c>
      <c r="AZ234" s="159"/>
      <c r="BF234" s="103">
        <v>46142</v>
      </c>
      <c r="BG234" s="46"/>
      <c r="BH234" s="46"/>
      <c r="BI234" s="46">
        <f t="shared" si="10"/>
        <v>0</v>
      </c>
      <c r="BJ234" s="46">
        <f t="shared" si="11"/>
        <v>0</v>
      </c>
    </row>
    <row r="235" spans="1:62" ht="120" customHeight="1" x14ac:dyDescent="0.2">
      <c r="A235" s="170" t="s">
        <v>181</v>
      </c>
      <c r="B235" s="132"/>
      <c r="C235" s="150">
        <v>0</v>
      </c>
      <c r="D235" s="150">
        <v>0</v>
      </c>
      <c r="E235" s="133">
        <v>269.85000000000002</v>
      </c>
      <c r="F235" s="134" t="s">
        <v>1481</v>
      </c>
      <c r="G235" s="86" t="s">
        <v>337</v>
      </c>
      <c r="H235" s="86" t="s">
        <v>194</v>
      </c>
      <c r="I235" s="89"/>
      <c r="J235" s="90">
        <v>2</v>
      </c>
      <c r="K235" s="86" t="s">
        <v>897</v>
      </c>
      <c r="L235" s="86"/>
      <c r="M235" s="92" t="s">
        <v>153</v>
      </c>
      <c r="N235" s="86" t="s">
        <v>108</v>
      </c>
      <c r="O235" s="163" t="s">
        <v>205</v>
      </c>
      <c r="P235" s="163" t="s">
        <v>205</v>
      </c>
      <c r="Q235" s="91" t="s">
        <v>109</v>
      </c>
      <c r="R235" s="91" t="s">
        <v>207</v>
      </c>
      <c r="S235" s="91" t="s">
        <v>1482</v>
      </c>
      <c r="T235" s="92">
        <v>10</v>
      </c>
      <c r="U235" s="93">
        <v>6</v>
      </c>
      <c r="V235" s="94">
        <v>42311</v>
      </c>
      <c r="W235" s="94">
        <v>46135</v>
      </c>
      <c r="X235" s="95">
        <v>9785170937257</v>
      </c>
      <c r="Y235" s="96">
        <v>512</v>
      </c>
      <c r="Z235" s="97">
        <v>0.25600000000000001</v>
      </c>
      <c r="AA235" s="98" t="s">
        <v>172</v>
      </c>
      <c r="AB235" s="98" t="s">
        <v>184</v>
      </c>
      <c r="AC235" s="98" t="s">
        <v>173</v>
      </c>
      <c r="AD235" s="91">
        <v>3</v>
      </c>
      <c r="AE235" s="135" t="s">
        <v>118</v>
      </c>
      <c r="AF235" s="168"/>
      <c r="AG235" s="98" t="s">
        <v>272</v>
      </c>
      <c r="AH235" s="98"/>
      <c r="AI235" s="86" t="s">
        <v>195</v>
      </c>
      <c r="AJ235" s="101"/>
      <c r="AK235" s="91"/>
      <c r="AL235" s="100" t="s">
        <v>1483</v>
      </c>
      <c r="AM235" s="86" t="s">
        <v>266</v>
      </c>
      <c r="AN235" s="86" t="s">
        <v>155</v>
      </c>
      <c r="AO235" s="143">
        <f t="shared" si="9"/>
        <v>0</v>
      </c>
      <c r="AP235" s="85" t="s">
        <v>1484</v>
      </c>
      <c r="AQ235" s="100" t="s">
        <v>159</v>
      </c>
      <c r="AR235" s="97" t="s">
        <v>127</v>
      </c>
      <c r="AV235" s="99"/>
      <c r="AW235" s="159" t="s">
        <v>1485</v>
      </c>
      <c r="AX235" s="102"/>
      <c r="AY235" s="157" t="s">
        <v>1486</v>
      </c>
      <c r="AZ235" s="159"/>
      <c r="BF235" s="103">
        <v>46140</v>
      </c>
      <c r="BG235" s="46"/>
      <c r="BH235" s="46"/>
      <c r="BI235" s="46">
        <f t="shared" si="10"/>
        <v>0</v>
      </c>
      <c r="BJ235" s="46">
        <f t="shared" si="11"/>
        <v>0</v>
      </c>
    </row>
    <row r="236" spans="1:62" ht="120" customHeight="1" x14ac:dyDescent="0.2">
      <c r="A236" s="170" t="s">
        <v>181</v>
      </c>
      <c r="B236" s="132"/>
      <c r="C236" s="150">
        <v>0</v>
      </c>
      <c r="D236" s="150">
        <v>0</v>
      </c>
      <c r="E236" s="133">
        <v>332.85</v>
      </c>
      <c r="F236" s="134" t="s">
        <v>1961</v>
      </c>
      <c r="G236" s="86" t="s">
        <v>302</v>
      </c>
      <c r="H236" s="86" t="s">
        <v>194</v>
      </c>
      <c r="I236" s="89"/>
      <c r="J236" s="90">
        <v>3</v>
      </c>
      <c r="K236" s="86"/>
      <c r="L236" s="86"/>
      <c r="M236" s="92" t="s">
        <v>153</v>
      </c>
      <c r="N236" s="86" t="s">
        <v>108</v>
      </c>
      <c r="O236" s="163" t="s">
        <v>204</v>
      </c>
      <c r="P236" s="163" t="s">
        <v>204</v>
      </c>
      <c r="Q236" s="91" t="s">
        <v>109</v>
      </c>
      <c r="R236" s="91" t="s">
        <v>207</v>
      </c>
      <c r="S236" s="91" t="s">
        <v>1962</v>
      </c>
      <c r="T236" s="92">
        <v>10</v>
      </c>
      <c r="U236" s="93">
        <v>8</v>
      </c>
      <c r="V236" s="94">
        <v>42223</v>
      </c>
      <c r="W236" s="94">
        <v>46137</v>
      </c>
      <c r="X236" s="95">
        <v>9785170921591</v>
      </c>
      <c r="Y236" s="96">
        <v>256</v>
      </c>
      <c r="Z236" s="97">
        <v>0.188</v>
      </c>
      <c r="AA236" s="98" t="s">
        <v>172</v>
      </c>
      <c r="AB236" s="98" t="s">
        <v>162</v>
      </c>
      <c r="AC236" s="98" t="s">
        <v>173</v>
      </c>
      <c r="AD236" s="91">
        <v>3</v>
      </c>
      <c r="AE236" s="135" t="s">
        <v>118</v>
      </c>
      <c r="AF236" s="168"/>
      <c r="AG236" s="98" t="s">
        <v>255</v>
      </c>
      <c r="AH236" s="98"/>
      <c r="AI236" s="86" t="s">
        <v>195</v>
      </c>
      <c r="AJ236" s="101"/>
      <c r="AK236" s="91"/>
      <c r="AL236" s="100" t="s">
        <v>1963</v>
      </c>
      <c r="AM236" s="86" t="s">
        <v>268</v>
      </c>
      <c r="AN236" s="86" t="s">
        <v>155</v>
      </c>
      <c r="AO236" s="143">
        <f t="shared" si="9"/>
        <v>0</v>
      </c>
      <c r="AP236" s="85" t="s">
        <v>1964</v>
      </c>
      <c r="AQ236" s="100" t="s">
        <v>159</v>
      </c>
      <c r="AR236" s="97" t="s">
        <v>127</v>
      </c>
      <c r="AV236" s="99"/>
      <c r="AW236" s="159" t="s">
        <v>1965</v>
      </c>
      <c r="AX236" s="102" t="s">
        <v>1966</v>
      </c>
      <c r="AY236" s="157" t="s">
        <v>1967</v>
      </c>
      <c r="AZ236" s="159"/>
      <c r="BF236" s="103">
        <v>46142</v>
      </c>
      <c r="BG236" s="46"/>
      <c r="BH236" s="46"/>
      <c r="BI236" s="46">
        <f t="shared" si="10"/>
        <v>0</v>
      </c>
      <c r="BJ236" s="46">
        <f t="shared" si="11"/>
        <v>0</v>
      </c>
    </row>
    <row r="237" spans="1:62" ht="120" customHeight="1" x14ac:dyDescent="0.2">
      <c r="A237" s="170" t="s">
        <v>181</v>
      </c>
      <c r="B237" s="132"/>
      <c r="C237" s="150">
        <v>0</v>
      </c>
      <c r="D237" s="150">
        <v>0</v>
      </c>
      <c r="E237" s="133">
        <v>280.35000000000002</v>
      </c>
      <c r="F237" s="134" t="s">
        <v>876</v>
      </c>
      <c r="G237" s="86" t="s">
        <v>877</v>
      </c>
      <c r="H237" s="86" t="s">
        <v>194</v>
      </c>
      <c r="I237" s="89"/>
      <c r="J237" s="90">
        <v>5</v>
      </c>
      <c r="K237" s="86"/>
      <c r="L237" s="86"/>
      <c r="M237" s="92" t="s">
        <v>153</v>
      </c>
      <c r="N237" s="86" t="s">
        <v>108</v>
      </c>
      <c r="O237" s="163" t="s">
        <v>205</v>
      </c>
      <c r="P237" s="163" t="s">
        <v>205</v>
      </c>
      <c r="Q237" s="91" t="s">
        <v>109</v>
      </c>
      <c r="R237" s="91" t="s">
        <v>207</v>
      </c>
      <c r="S237" s="91" t="s">
        <v>878</v>
      </c>
      <c r="T237" s="92">
        <v>10</v>
      </c>
      <c r="U237" s="93">
        <v>12</v>
      </c>
      <c r="V237" s="94">
        <v>42976</v>
      </c>
      <c r="W237" s="94">
        <v>46134</v>
      </c>
      <c r="X237" s="95">
        <v>9785171054076</v>
      </c>
      <c r="Y237" s="96">
        <v>576</v>
      </c>
      <c r="Z237" s="97">
        <v>0.29499999999999998</v>
      </c>
      <c r="AA237" s="98" t="s">
        <v>172</v>
      </c>
      <c r="AB237" s="98" t="s">
        <v>184</v>
      </c>
      <c r="AC237" s="98" t="s">
        <v>173</v>
      </c>
      <c r="AD237" s="91">
        <v>3</v>
      </c>
      <c r="AE237" s="135" t="s">
        <v>118</v>
      </c>
      <c r="AF237" s="168"/>
      <c r="AG237" s="98" t="s">
        <v>332</v>
      </c>
      <c r="AH237" s="98"/>
      <c r="AI237" s="86" t="s">
        <v>195</v>
      </c>
      <c r="AJ237" s="101"/>
      <c r="AK237" s="91"/>
      <c r="AL237" s="100" t="s">
        <v>879</v>
      </c>
      <c r="AM237" s="86" t="s">
        <v>267</v>
      </c>
      <c r="AN237" s="86" t="s">
        <v>155</v>
      </c>
      <c r="AO237" s="143">
        <f t="shared" si="9"/>
        <v>0</v>
      </c>
      <c r="AP237" s="85" t="s">
        <v>880</v>
      </c>
      <c r="AQ237" s="100" t="s">
        <v>159</v>
      </c>
      <c r="AR237" s="97" t="s">
        <v>127</v>
      </c>
      <c r="AV237" s="99"/>
      <c r="AW237" s="159" t="s">
        <v>881</v>
      </c>
      <c r="AX237" s="102"/>
      <c r="AY237" s="157" t="s">
        <v>882</v>
      </c>
      <c r="AZ237" s="159"/>
      <c r="BA237" s="24" t="s">
        <v>585</v>
      </c>
      <c r="BF237" s="103">
        <v>46139</v>
      </c>
      <c r="BG237" s="46"/>
      <c r="BH237" s="46"/>
      <c r="BI237" s="46">
        <f t="shared" si="10"/>
        <v>0</v>
      </c>
      <c r="BJ237" s="46">
        <f t="shared" si="11"/>
        <v>0</v>
      </c>
    </row>
    <row r="238" spans="1:62" ht="120" customHeight="1" x14ac:dyDescent="0.2">
      <c r="A238" s="170" t="s">
        <v>181</v>
      </c>
      <c r="B238" s="132"/>
      <c r="C238" s="150">
        <v>0</v>
      </c>
      <c r="D238" s="150">
        <v>0</v>
      </c>
      <c r="E238" s="133">
        <v>718.2</v>
      </c>
      <c r="F238" s="134" t="s">
        <v>2427</v>
      </c>
      <c r="G238" s="86" t="s">
        <v>2428</v>
      </c>
      <c r="H238" s="86" t="s">
        <v>2429</v>
      </c>
      <c r="I238" s="89"/>
      <c r="J238" s="90">
        <v>4</v>
      </c>
      <c r="K238" s="86"/>
      <c r="L238" s="86"/>
      <c r="M238" s="92" t="s">
        <v>146</v>
      </c>
      <c r="N238" s="86" t="s">
        <v>108</v>
      </c>
      <c r="O238" s="163" t="s">
        <v>441</v>
      </c>
      <c r="P238" s="163" t="s">
        <v>2430</v>
      </c>
      <c r="Q238" s="91" t="s">
        <v>109</v>
      </c>
      <c r="R238" s="91" t="s">
        <v>207</v>
      </c>
      <c r="S238" s="91" t="s">
        <v>2431</v>
      </c>
      <c r="T238" s="92">
        <v>22</v>
      </c>
      <c r="U238" s="93">
        <v>12</v>
      </c>
      <c r="V238" s="94">
        <v>44551</v>
      </c>
      <c r="W238" s="94">
        <v>46140</v>
      </c>
      <c r="X238" s="95">
        <v>9785171447311</v>
      </c>
      <c r="Y238" s="96">
        <v>576</v>
      </c>
      <c r="Z238" s="97">
        <v>0.40500000000000003</v>
      </c>
      <c r="AA238" s="98" t="s">
        <v>2432</v>
      </c>
      <c r="AB238" s="98" t="s">
        <v>279</v>
      </c>
      <c r="AC238" s="98" t="s">
        <v>2433</v>
      </c>
      <c r="AD238" s="91">
        <v>3</v>
      </c>
      <c r="AE238" s="135" t="s">
        <v>118</v>
      </c>
      <c r="AF238" s="168"/>
      <c r="AG238" s="98" t="s">
        <v>428</v>
      </c>
      <c r="AH238" s="98"/>
      <c r="AI238" s="86" t="s">
        <v>2434</v>
      </c>
      <c r="AJ238" s="101"/>
      <c r="AK238" s="91"/>
      <c r="AL238" s="100" t="s">
        <v>2435</v>
      </c>
      <c r="AM238" s="86" t="s">
        <v>435</v>
      </c>
      <c r="AN238" s="86" t="s">
        <v>233</v>
      </c>
      <c r="AO238" s="143">
        <f t="shared" si="9"/>
        <v>0</v>
      </c>
      <c r="AP238" s="85" t="s">
        <v>2436</v>
      </c>
      <c r="AQ238" s="100" t="s">
        <v>111</v>
      </c>
      <c r="AR238" s="97" t="s">
        <v>127</v>
      </c>
      <c r="AV238" s="99"/>
      <c r="AW238" s="159" t="s">
        <v>2437</v>
      </c>
      <c r="AX238" s="102"/>
      <c r="AY238" s="157" t="s">
        <v>2438</v>
      </c>
      <c r="AZ238" s="159"/>
      <c r="BF238" s="103">
        <v>46146</v>
      </c>
      <c r="BG238" s="46"/>
      <c r="BH238" s="46"/>
      <c r="BI238" s="46">
        <f t="shared" si="10"/>
        <v>0</v>
      </c>
      <c r="BJ238" s="46">
        <f t="shared" si="11"/>
        <v>0</v>
      </c>
    </row>
    <row r="239" spans="1:62" ht="120" customHeight="1" x14ac:dyDescent="0.2">
      <c r="A239" s="170" t="s">
        <v>181</v>
      </c>
      <c r="B239" s="132"/>
      <c r="C239" s="150">
        <v>0</v>
      </c>
      <c r="D239" s="150">
        <v>0</v>
      </c>
      <c r="E239" s="133">
        <v>472.5</v>
      </c>
      <c r="F239" s="134" t="s">
        <v>2439</v>
      </c>
      <c r="G239" s="86" t="s">
        <v>410</v>
      </c>
      <c r="H239" s="86" t="s">
        <v>1970</v>
      </c>
      <c r="I239" s="89"/>
      <c r="J239" s="90">
        <v>8</v>
      </c>
      <c r="K239" s="86"/>
      <c r="L239" s="86"/>
      <c r="M239" s="92" t="s">
        <v>135</v>
      </c>
      <c r="N239" s="86" t="s">
        <v>108</v>
      </c>
      <c r="O239" s="163" t="s">
        <v>174</v>
      </c>
      <c r="P239" s="163" t="s">
        <v>411</v>
      </c>
      <c r="Q239" s="91" t="s">
        <v>109</v>
      </c>
      <c r="R239" s="91" t="s">
        <v>207</v>
      </c>
      <c r="S239" s="91" t="s">
        <v>2440</v>
      </c>
      <c r="T239" s="92">
        <v>10</v>
      </c>
      <c r="U239" s="93">
        <v>20</v>
      </c>
      <c r="V239" s="94">
        <v>44860</v>
      </c>
      <c r="W239" s="94">
        <v>46139</v>
      </c>
      <c r="X239" s="95">
        <v>9785171524241</v>
      </c>
      <c r="Y239" s="96">
        <v>256</v>
      </c>
      <c r="Z239" s="97">
        <v>0.219</v>
      </c>
      <c r="AA239" s="98" t="s">
        <v>284</v>
      </c>
      <c r="AB239" s="98" t="s">
        <v>192</v>
      </c>
      <c r="AC239" s="98" t="s">
        <v>285</v>
      </c>
      <c r="AD239" s="91">
        <v>3</v>
      </c>
      <c r="AE239" s="135" t="s">
        <v>118</v>
      </c>
      <c r="AF239" s="168"/>
      <c r="AG239" s="98" t="s">
        <v>392</v>
      </c>
      <c r="AH239" s="98"/>
      <c r="AI239" s="86" t="s">
        <v>1972</v>
      </c>
      <c r="AJ239" s="101"/>
      <c r="AK239" s="91"/>
      <c r="AL239" s="100" t="s">
        <v>2441</v>
      </c>
      <c r="AM239" s="86" t="s">
        <v>342</v>
      </c>
      <c r="AN239" s="86" t="s">
        <v>233</v>
      </c>
      <c r="AO239" s="143">
        <f t="shared" si="9"/>
        <v>0</v>
      </c>
      <c r="AP239" s="85" t="s">
        <v>2442</v>
      </c>
      <c r="AQ239" s="100" t="s">
        <v>159</v>
      </c>
      <c r="AR239" s="97" t="s">
        <v>127</v>
      </c>
      <c r="AV239" s="99"/>
      <c r="AW239" s="159" t="s">
        <v>2443</v>
      </c>
      <c r="AX239" s="102"/>
      <c r="AY239" s="157" t="s">
        <v>2444</v>
      </c>
      <c r="AZ239" s="159"/>
      <c r="BF239" s="103">
        <v>46146</v>
      </c>
      <c r="BG239" s="46"/>
      <c r="BH239" s="46"/>
      <c r="BI239" s="46">
        <f t="shared" si="10"/>
        <v>0</v>
      </c>
      <c r="BJ239" s="46">
        <f t="shared" si="11"/>
        <v>0</v>
      </c>
    </row>
    <row r="240" spans="1:62" ht="120" customHeight="1" x14ac:dyDescent="0.2">
      <c r="A240" s="170" t="s">
        <v>181</v>
      </c>
      <c r="B240" s="132"/>
      <c r="C240" s="150">
        <v>0</v>
      </c>
      <c r="D240" s="150">
        <v>0</v>
      </c>
      <c r="E240" s="133">
        <v>560.70000000000005</v>
      </c>
      <c r="F240" s="134" t="s">
        <v>1968</v>
      </c>
      <c r="G240" s="86" t="s">
        <v>1969</v>
      </c>
      <c r="H240" s="86" t="s">
        <v>1970</v>
      </c>
      <c r="I240" s="89"/>
      <c r="J240" s="90">
        <v>6</v>
      </c>
      <c r="K240" s="86"/>
      <c r="L240" s="86"/>
      <c r="M240" s="92" t="s">
        <v>135</v>
      </c>
      <c r="N240" s="86" t="s">
        <v>108</v>
      </c>
      <c r="O240" s="163" t="s">
        <v>174</v>
      </c>
      <c r="P240" s="163" t="s">
        <v>411</v>
      </c>
      <c r="Q240" s="91" t="s">
        <v>109</v>
      </c>
      <c r="R240" s="91" t="s">
        <v>207</v>
      </c>
      <c r="S240" s="91" t="s">
        <v>1971</v>
      </c>
      <c r="T240" s="92">
        <v>10</v>
      </c>
      <c r="U240" s="93">
        <v>20</v>
      </c>
      <c r="V240" s="94">
        <v>44943</v>
      </c>
      <c r="W240" s="94">
        <v>46140</v>
      </c>
      <c r="X240" s="95">
        <v>9785171527624</v>
      </c>
      <c r="Y240" s="96">
        <v>256</v>
      </c>
      <c r="Z240" s="97">
        <v>0.22800000000000001</v>
      </c>
      <c r="AA240" s="98" t="s">
        <v>284</v>
      </c>
      <c r="AB240" s="98" t="s">
        <v>192</v>
      </c>
      <c r="AC240" s="98" t="s">
        <v>285</v>
      </c>
      <c r="AD240" s="91">
        <v>3</v>
      </c>
      <c r="AE240" s="135" t="s">
        <v>118</v>
      </c>
      <c r="AF240" s="168"/>
      <c r="AG240" s="98" t="s">
        <v>401</v>
      </c>
      <c r="AH240" s="98"/>
      <c r="AI240" s="86" t="s">
        <v>1972</v>
      </c>
      <c r="AJ240" s="101"/>
      <c r="AK240" s="91"/>
      <c r="AL240" s="100" t="s">
        <v>1973</v>
      </c>
      <c r="AM240" s="86" t="s">
        <v>235</v>
      </c>
      <c r="AN240" s="86" t="s">
        <v>233</v>
      </c>
      <c r="AO240" s="143">
        <f t="shared" si="9"/>
        <v>0</v>
      </c>
      <c r="AP240" s="85" t="s">
        <v>1974</v>
      </c>
      <c r="AQ240" s="100" t="s">
        <v>111</v>
      </c>
      <c r="AR240" s="97" t="s">
        <v>127</v>
      </c>
      <c r="AV240" s="99"/>
      <c r="AW240" s="159" t="s">
        <v>1975</v>
      </c>
      <c r="AX240" s="102"/>
      <c r="AY240" s="157" t="s">
        <v>1976</v>
      </c>
      <c r="AZ240" s="159"/>
      <c r="BF240" s="103">
        <v>46142</v>
      </c>
      <c r="BG240" s="46"/>
      <c r="BH240" s="46"/>
      <c r="BI240" s="46">
        <f t="shared" si="10"/>
        <v>0</v>
      </c>
      <c r="BJ240" s="46">
        <f t="shared" si="11"/>
        <v>0</v>
      </c>
    </row>
    <row r="241" spans="1:62" ht="120" customHeight="1" x14ac:dyDescent="0.2">
      <c r="A241" s="170" t="s">
        <v>181</v>
      </c>
      <c r="B241" s="132"/>
      <c r="C241" s="150">
        <v>0</v>
      </c>
      <c r="D241" s="150">
        <v>0</v>
      </c>
      <c r="E241" s="133">
        <v>604.80000000000007</v>
      </c>
      <c r="F241" s="134" t="s">
        <v>2445</v>
      </c>
      <c r="G241" s="86" t="s">
        <v>2446</v>
      </c>
      <c r="H241" s="86" t="s">
        <v>2447</v>
      </c>
      <c r="I241" s="89"/>
      <c r="J241" s="90">
        <v>6</v>
      </c>
      <c r="K241" s="86"/>
      <c r="L241" s="86"/>
      <c r="M241" s="92" t="s">
        <v>135</v>
      </c>
      <c r="N241" s="86" t="s">
        <v>108</v>
      </c>
      <c r="O241" s="163" t="s">
        <v>221</v>
      </c>
      <c r="P241" s="163" t="s">
        <v>237</v>
      </c>
      <c r="Q241" s="91" t="s">
        <v>109</v>
      </c>
      <c r="R241" s="91" t="s">
        <v>207</v>
      </c>
      <c r="S241" s="91" t="s">
        <v>2448</v>
      </c>
      <c r="T241" s="92">
        <v>22</v>
      </c>
      <c r="U241" s="93">
        <v>16</v>
      </c>
      <c r="V241" s="94">
        <v>45365</v>
      </c>
      <c r="W241" s="94">
        <v>46140</v>
      </c>
      <c r="X241" s="95">
        <v>9785171607029</v>
      </c>
      <c r="Y241" s="96">
        <v>448</v>
      </c>
      <c r="Z241" s="97">
        <v>0.32200000000000001</v>
      </c>
      <c r="AA241" s="98" t="s">
        <v>172</v>
      </c>
      <c r="AB241" s="98" t="s">
        <v>319</v>
      </c>
      <c r="AC241" s="98" t="s">
        <v>173</v>
      </c>
      <c r="AD241" s="91">
        <v>3</v>
      </c>
      <c r="AE241" s="135" t="s">
        <v>118</v>
      </c>
      <c r="AF241" s="168"/>
      <c r="AG241" s="98" t="s">
        <v>398</v>
      </c>
      <c r="AH241" s="98"/>
      <c r="AI241" s="86" t="s">
        <v>2449</v>
      </c>
      <c r="AJ241" s="101"/>
      <c r="AK241" s="91"/>
      <c r="AL241" s="100" t="s">
        <v>2450</v>
      </c>
      <c r="AM241" s="86" t="s">
        <v>303</v>
      </c>
      <c r="AN241" s="86" t="s">
        <v>233</v>
      </c>
      <c r="AO241" s="143">
        <f t="shared" si="9"/>
        <v>0</v>
      </c>
      <c r="AP241" s="85" t="s">
        <v>2451</v>
      </c>
      <c r="AQ241" s="100" t="s">
        <v>111</v>
      </c>
      <c r="AR241" s="97" t="s">
        <v>127</v>
      </c>
      <c r="AV241" s="99"/>
      <c r="AW241" s="159" t="s">
        <v>2452</v>
      </c>
      <c r="AX241" s="102"/>
      <c r="AY241" s="157" t="s">
        <v>2453</v>
      </c>
      <c r="AZ241" s="159"/>
      <c r="BF241" s="103">
        <v>46146</v>
      </c>
      <c r="BG241" s="46"/>
      <c r="BH241" s="46"/>
      <c r="BI241" s="46">
        <f t="shared" si="10"/>
        <v>0</v>
      </c>
      <c r="BJ241" s="46">
        <f t="shared" si="11"/>
        <v>0</v>
      </c>
    </row>
    <row r="242" spans="1:62" ht="120" customHeight="1" x14ac:dyDescent="0.2">
      <c r="A242" s="170" t="s">
        <v>181</v>
      </c>
      <c r="B242" s="132"/>
      <c r="C242" s="150">
        <v>0</v>
      </c>
      <c r="D242" s="150">
        <v>0</v>
      </c>
      <c r="E242" s="133">
        <v>241.5</v>
      </c>
      <c r="F242" s="134" t="s">
        <v>2454</v>
      </c>
      <c r="G242" s="86" t="s">
        <v>2455</v>
      </c>
      <c r="H242" s="86" t="s">
        <v>2456</v>
      </c>
      <c r="I242" s="89"/>
      <c r="J242" s="90">
        <v>2</v>
      </c>
      <c r="K242" s="86"/>
      <c r="L242" s="86"/>
      <c r="M242" s="92" t="s">
        <v>214</v>
      </c>
      <c r="N242" s="86" t="s">
        <v>108</v>
      </c>
      <c r="O242" s="163" t="s">
        <v>215</v>
      </c>
      <c r="P242" s="163" t="s">
        <v>315</v>
      </c>
      <c r="Q242" s="91" t="s">
        <v>109</v>
      </c>
      <c r="R242" s="91" t="s">
        <v>207</v>
      </c>
      <c r="S242" s="91" t="s">
        <v>2457</v>
      </c>
      <c r="T242" s="92">
        <v>10</v>
      </c>
      <c r="U242" s="93">
        <v>20</v>
      </c>
      <c r="V242" s="94">
        <v>45504</v>
      </c>
      <c r="W242" s="94">
        <v>46140</v>
      </c>
      <c r="X242" s="95">
        <v>9785171660420</v>
      </c>
      <c r="Y242" s="96">
        <v>160</v>
      </c>
      <c r="Z242" s="97">
        <v>0.13200000000000001</v>
      </c>
      <c r="AA242" s="98" t="s">
        <v>147</v>
      </c>
      <c r="AB242" s="98" t="s">
        <v>162</v>
      </c>
      <c r="AC242" s="98" t="s">
        <v>148</v>
      </c>
      <c r="AD242" s="91">
        <v>3</v>
      </c>
      <c r="AE242" s="135" t="s">
        <v>118</v>
      </c>
      <c r="AF242" s="168"/>
      <c r="AG242" s="98" t="s">
        <v>334</v>
      </c>
      <c r="AH242" s="98"/>
      <c r="AI242" s="86" t="s">
        <v>2458</v>
      </c>
      <c r="AJ242" s="101"/>
      <c r="AK242" s="91"/>
      <c r="AL242" s="100" t="s">
        <v>2459</v>
      </c>
      <c r="AM242" s="86" t="s">
        <v>262</v>
      </c>
      <c r="AN242" s="86" t="s">
        <v>233</v>
      </c>
      <c r="AO242" s="143">
        <f t="shared" si="9"/>
        <v>0</v>
      </c>
      <c r="AP242" s="85" t="s">
        <v>2460</v>
      </c>
      <c r="AQ242" s="100" t="s">
        <v>149</v>
      </c>
      <c r="AR242" s="97" t="s">
        <v>127</v>
      </c>
      <c r="AV242" s="99"/>
      <c r="AW242" s="159" t="s">
        <v>2461</v>
      </c>
      <c r="AX242" s="102"/>
      <c r="AY242" s="157" t="s">
        <v>2462</v>
      </c>
      <c r="AZ242" s="159"/>
      <c r="BF242" s="103">
        <v>46146</v>
      </c>
      <c r="BG242" s="46"/>
      <c r="BH242" s="46"/>
      <c r="BI242" s="46">
        <f t="shared" si="10"/>
        <v>0</v>
      </c>
      <c r="BJ242" s="46">
        <f t="shared" si="11"/>
        <v>0</v>
      </c>
    </row>
    <row r="243" spans="1:62" ht="120" customHeight="1" x14ac:dyDescent="0.2">
      <c r="A243" s="170" t="s">
        <v>181</v>
      </c>
      <c r="B243" s="132"/>
      <c r="C243" s="150">
        <v>0</v>
      </c>
      <c r="D243" s="150">
        <v>0</v>
      </c>
      <c r="E243" s="133">
        <v>1367.1000000000001</v>
      </c>
      <c r="F243" s="134" t="s">
        <v>1795</v>
      </c>
      <c r="G243" s="86" t="s">
        <v>540</v>
      </c>
      <c r="H243" s="86" t="s">
        <v>1796</v>
      </c>
      <c r="I243" s="89"/>
      <c r="J243" s="90" t="s">
        <v>196</v>
      </c>
      <c r="K243" s="86"/>
      <c r="L243" s="86"/>
      <c r="M243" s="92" t="s">
        <v>140</v>
      </c>
      <c r="N243" s="86" t="s">
        <v>108</v>
      </c>
      <c r="O243" s="163" t="s">
        <v>216</v>
      </c>
      <c r="P243" s="163" t="s">
        <v>217</v>
      </c>
      <c r="Q243" s="91" t="s">
        <v>109</v>
      </c>
      <c r="R243" s="91" t="s">
        <v>207</v>
      </c>
      <c r="S243" s="91" t="s">
        <v>1797</v>
      </c>
      <c r="T243" s="92">
        <v>10</v>
      </c>
      <c r="U243" s="93">
        <v>7</v>
      </c>
      <c r="V243" s="94">
        <v>46138</v>
      </c>
      <c r="W243" s="94">
        <v>46138</v>
      </c>
      <c r="X243" s="95">
        <v>9785171821487</v>
      </c>
      <c r="Y243" s="96">
        <v>160</v>
      </c>
      <c r="Z243" s="97">
        <v>0.98899999999999999</v>
      </c>
      <c r="AA243" s="98" t="s">
        <v>141</v>
      </c>
      <c r="AB243" s="98" t="s">
        <v>312</v>
      </c>
      <c r="AC243" s="98" t="s">
        <v>142</v>
      </c>
      <c r="AD243" s="91" t="s">
        <v>110</v>
      </c>
      <c r="AE243" s="169" t="s">
        <v>197</v>
      </c>
      <c r="AF243" s="168"/>
      <c r="AG243" s="98" t="s">
        <v>1737</v>
      </c>
      <c r="AH243" s="98"/>
      <c r="AI243" s="86" t="s">
        <v>1798</v>
      </c>
      <c r="AJ243" s="101" t="s">
        <v>164</v>
      </c>
      <c r="AK243" s="91"/>
      <c r="AL243" s="100" t="s">
        <v>1799</v>
      </c>
      <c r="AM243" s="86" t="s">
        <v>227</v>
      </c>
      <c r="AN243" s="86" t="s">
        <v>144</v>
      </c>
      <c r="AO243" s="143">
        <f t="shared" si="9"/>
        <v>0</v>
      </c>
      <c r="AP243" s="85" t="s">
        <v>1800</v>
      </c>
      <c r="AQ243" s="100" t="s">
        <v>149</v>
      </c>
      <c r="AR243" s="97" t="s">
        <v>127</v>
      </c>
      <c r="AV243" s="99"/>
      <c r="AW243" s="159" t="s">
        <v>1801</v>
      </c>
      <c r="AX243" s="102"/>
      <c r="AY243" s="157" t="s">
        <v>1802</v>
      </c>
      <c r="AZ243" s="159"/>
      <c r="BF243" s="103">
        <v>46141</v>
      </c>
      <c r="BG243" s="46"/>
      <c r="BH243" s="46"/>
      <c r="BI243" s="46">
        <f t="shared" si="10"/>
        <v>0</v>
      </c>
      <c r="BJ243" s="46">
        <f t="shared" si="11"/>
        <v>0</v>
      </c>
    </row>
    <row r="244" spans="1:62" ht="120" customHeight="1" x14ac:dyDescent="0.2">
      <c r="A244" s="170" t="s">
        <v>181</v>
      </c>
      <c r="B244" s="132"/>
      <c r="C244" s="150">
        <v>0</v>
      </c>
      <c r="D244" s="150">
        <v>0</v>
      </c>
      <c r="E244" s="133">
        <v>289.8</v>
      </c>
      <c r="F244" s="134" t="s">
        <v>789</v>
      </c>
      <c r="G244" s="86" t="s">
        <v>511</v>
      </c>
      <c r="H244" s="86" t="s">
        <v>883</v>
      </c>
      <c r="I244" s="89"/>
      <c r="J244" s="90">
        <v>5</v>
      </c>
      <c r="K244" s="86"/>
      <c r="L244" s="86"/>
      <c r="M244" s="92" t="s">
        <v>214</v>
      </c>
      <c r="N244" s="86" t="s">
        <v>108</v>
      </c>
      <c r="O244" s="163" t="s">
        <v>366</v>
      </c>
      <c r="P244" s="163" t="s">
        <v>790</v>
      </c>
      <c r="Q244" s="91" t="s">
        <v>109</v>
      </c>
      <c r="R244" s="91" t="s">
        <v>207</v>
      </c>
      <c r="S244" s="91" t="s">
        <v>884</v>
      </c>
      <c r="T244" s="92">
        <v>10</v>
      </c>
      <c r="U244" s="93">
        <v>14</v>
      </c>
      <c r="V244" s="94">
        <v>45244</v>
      </c>
      <c r="W244" s="94">
        <v>46135</v>
      </c>
      <c r="X244" s="95">
        <v>9785171610623</v>
      </c>
      <c r="Y244" s="96">
        <v>256</v>
      </c>
      <c r="Z244" s="97">
        <v>0.22700000000000001</v>
      </c>
      <c r="AA244" s="98" t="s">
        <v>147</v>
      </c>
      <c r="AB244" s="98" t="s">
        <v>162</v>
      </c>
      <c r="AC244" s="98" t="s">
        <v>148</v>
      </c>
      <c r="AD244" s="91">
        <v>3</v>
      </c>
      <c r="AE244" s="135" t="s">
        <v>118</v>
      </c>
      <c r="AF244" s="168"/>
      <c r="AG244" s="98" t="s">
        <v>404</v>
      </c>
      <c r="AH244" s="98"/>
      <c r="AI244" s="86" t="s">
        <v>885</v>
      </c>
      <c r="AJ244" s="101"/>
      <c r="AK244" s="91"/>
      <c r="AL244" s="100" t="s">
        <v>886</v>
      </c>
      <c r="AM244" s="86" t="s">
        <v>265</v>
      </c>
      <c r="AN244" s="86" t="s">
        <v>233</v>
      </c>
      <c r="AO244" s="143">
        <f t="shared" si="9"/>
        <v>0</v>
      </c>
      <c r="AP244" s="85" t="s">
        <v>887</v>
      </c>
      <c r="AQ244" s="100" t="s">
        <v>159</v>
      </c>
      <c r="AR244" s="97" t="s">
        <v>127</v>
      </c>
      <c r="AV244" s="99"/>
      <c r="AW244" s="159" t="s">
        <v>888</v>
      </c>
      <c r="AX244" s="102"/>
      <c r="AY244" s="157" t="s">
        <v>795</v>
      </c>
      <c r="AZ244" s="159"/>
      <c r="BA244" s="24" t="s">
        <v>585</v>
      </c>
      <c r="BF244" s="103">
        <v>46139</v>
      </c>
      <c r="BG244" s="46"/>
      <c r="BH244" s="46"/>
      <c r="BI244" s="46">
        <f t="shared" si="10"/>
        <v>0</v>
      </c>
      <c r="BJ244" s="46">
        <f t="shared" si="11"/>
        <v>0</v>
      </c>
    </row>
    <row r="245" spans="1:62" ht="120" customHeight="1" x14ac:dyDescent="0.2">
      <c r="A245" s="170" t="s">
        <v>181</v>
      </c>
      <c r="B245" s="132"/>
      <c r="C245" s="150">
        <v>0</v>
      </c>
      <c r="D245" s="150">
        <v>0</v>
      </c>
      <c r="E245" s="133">
        <v>289.8</v>
      </c>
      <c r="F245" s="134" t="s">
        <v>889</v>
      </c>
      <c r="G245" s="86" t="s">
        <v>781</v>
      </c>
      <c r="H245" s="86" t="s">
        <v>883</v>
      </c>
      <c r="I245" s="89"/>
      <c r="J245" s="90">
        <v>3</v>
      </c>
      <c r="K245" s="86"/>
      <c r="L245" s="86"/>
      <c r="M245" s="92" t="s">
        <v>146</v>
      </c>
      <c r="N245" s="86" t="s">
        <v>108</v>
      </c>
      <c r="O245" s="163" t="s">
        <v>234</v>
      </c>
      <c r="P245" s="163" t="s">
        <v>294</v>
      </c>
      <c r="Q245" s="91" t="s">
        <v>109</v>
      </c>
      <c r="R245" s="91" t="s">
        <v>207</v>
      </c>
      <c r="S245" s="91" t="s">
        <v>890</v>
      </c>
      <c r="T245" s="92">
        <v>10</v>
      </c>
      <c r="U245" s="93">
        <v>14</v>
      </c>
      <c r="V245" s="94">
        <v>45124</v>
      </c>
      <c r="W245" s="94">
        <v>46135</v>
      </c>
      <c r="X245" s="95">
        <v>9785171555375</v>
      </c>
      <c r="Y245" s="96">
        <v>224</v>
      </c>
      <c r="Z245" s="97">
        <v>0.2</v>
      </c>
      <c r="AA245" s="98" t="s">
        <v>147</v>
      </c>
      <c r="AB245" s="98" t="s">
        <v>162</v>
      </c>
      <c r="AC245" s="98" t="s">
        <v>148</v>
      </c>
      <c r="AD245" s="91">
        <v>3</v>
      </c>
      <c r="AE245" s="135" t="s">
        <v>118</v>
      </c>
      <c r="AF245" s="168"/>
      <c r="AG245" s="98" t="s">
        <v>381</v>
      </c>
      <c r="AH245" s="98"/>
      <c r="AI245" s="86" t="s">
        <v>885</v>
      </c>
      <c r="AJ245" s="101"/>
      <c r="AK245" s="91"/>
      <c r="AL245" s="100" t="s">
        <v>891</v>
      </c>
      <c r="AM245" s="86" t="s">
        <v>265</v>
      </c>
      <c r="AN245" s="86" t="s">
        <v>233</v>
      </c>
      <c r="AO245" s="143">
        <f t="shared" si="9"/>
        <v>0</v>
      </c>
      <c r="AP245" s="85" t="s">
        <v>892</v>
      </c>
      <c r="AQ245" s="100" t="s">
        <v>111</v>
      </c>
      <c r="AR245" s="97" t="s">
        <v>127</v>
      </c>
      <c r="AV245" s="99"/>
      <c r="AW245" s="159" t="s">
        <v>893</v>
      </c>
      <c r="AX245" s="102"/>
      <c r="AY245" s="157" t="s">
        <v>788</v>
      </c>
      <c r="AZ245" s="159"/>
      <c r="BA245" s="24" t="s">
        <v>585</v>
      </c>
      <c r="BF245" s="103">
        <v>46139</v>
      </c>
      <c r="BG245" s="46"/>
      <c r="BH245" s="46"/>
      <c r="BI245" s="46">
        <f t="shared" si="10"/>
        <v>0</v>
      </c>
      <c r="BJ245" s="46">
        <f t="shared" si="11"/>
        <v>0</v>
      </c>
    </row>
  </sheetData>
  <sheetProtection formatCells="0" formatColumns="0" formatRows="0" sort="0" autoFilter="0"/>
  <autoFilter ref="A17:BN245">
    <sortState ref="A18:BN245">
      <sortCondition ref="AW17:AW245"/>
    </sortState>
  </autoFilter>
  <sortState ref="A18:BF678">
    <sortCondition ref="AM18:AM678"/>
    <sortCondition ref="AW18:AW678"/>
  </sortState>
  <mergeCells count="15">
    <mergeCell ref="A2:E3"/>
    <mergeCell ref="F2:H2"/>
    <mergeCell ref="F3:H3"/>
    <mergeCell ref="F6:J6"/>
    <mergeCell ref="I2:J2"/>
    <mergeCell ref="I3:J3"/>
    <mergeCell ref="J7:J8"/>
    <mergeCell ref="Q7:T8"/>
    <mergeCell ref="Q1:U1"/>
    <mergeCell ref="Q9:T10"/>
    <mergeCell ref="K11:T15"/>
    <mergeCell ref="K9:O10"/>
    <mergeCell ref="K7:O8"/>
    <mergeCell ref="K6:T6"/>
    <mergeCell ref="K2:T3"/>
  </mergeCells>
  <phoneticPr fontId="7" type="noConversion"/>
  <conditionalFormatting sqref="AL1:AL17">
    <cfRule type="duplicateValues" dxfId="6" priority="9681"/>
    <cfRule type="duplicateValues" dxfId="5" priority="9682"/>
  </conditionalFormatting>
  <conditionalFormatting sqref="AL1:AL17">
    <cfRule type="duplicateValues" dxfId="4" priority="9683"/>
  </conditionalFormatting>
  <conditionalFormatting sqref="AL246:AL1048576 AL1:AL17">
    <cfRule type="duplicateValues" dxfId="3" priority="9726"/>
  </conditionalFormatting>
  <conditionalFormatting sqref="X246:X1048576 X1:X17">
    <cfRule type="duplicateValues" dxfId="2" priority="9730"/>
  </conditionalFormatting>
  <conditionalFormatting sqref="AL246:AL1048576">
    <cfRule type="duplicateValues" dxfId="1" priority="9733"/>
  </conditionalFormatting>
  <conditionalFormatting sqref="AL245:AL1048576 AL1:AL17">
    <cfRule type="duplicateValues" dxfId="0" priority="1"/>
  </conditionalFormatting>
  <hyperlinks>
    <hyperlink ref="AP20" r:id="rId1"/>
    <hyperlink ref="AP22" r:id="rId2"/>
    <hyperlink ref="AP24" r:id="rId3"/>
    <hyperlink ref="AP25" r:id="rId4"/>
    <hyperlink ref="AP27" r:id="rId5"/>
    <hyperlink ref="AP40" r:id="rId6"/>
    <hyperlink ref="AP41" r:id="rId7"/>
    <hyperlink ref="AP45" r:id="rId8"/>
    <hyperlink ref="AP46" r:id="rId9"/>
    <hyperlink ref="AP47" r:id="rId10"/>
    <hyperlink ref="AP49" r:id="rId11"/>
    <hyperlink ref="AP51" r:id="rId12"/>
    <hyperlink ref="AP57" r:id="rId13"/>
    <hyperlink ref="AP61" r:id="rId14"/>
    <hyperlink ref="AP65" r:id="rId15"/>
    <hyperlink ref="AP67" r:id="rId16"/>
    <hyperlink ref="AP68" r:id="rId17"/>
    <hyperlink ref="AP80" r:id="rId18"/>
    <hyperlink ref="AP82" r:id="rId19"/>
    <hyperlink ref="AP83" r:id="rId20"/>
    <hyperlink ref="AP85" r:id="rId21"/>
    <hyperlink ref="AP87" r:id="rId22"/>
    <hyperlink ref="AP91" r:id="rId23"/>
    <hyperlink ref="AP95" r:id="rId24"/>
    <hyperlink ref="AP98" r:id="rId25"/>
    <hyperlink ref="AP100" r:id="rId26"/>
    <hyperlink ref="AP101" r:id="rId27"/>
    <hyperlink ref="AP102" r:id="rId28"/>
    <hyperlink ref="AP107" r:id="rId29"/>
    <hyperlink ref="AP110" r:id="rId30"/>
    <hyperlink ref="AP111" r:id="rId31"/>
    <hyperlink ref="AP113" r:id="rId32"/>
    <hyperlink ref="AP114" r:id="rId33"/>
    <hyperlink ref="AP115" r:id="rId34"/>
    <hyperlink ref="AP118" r:id="rId35"/>
    <hyperlink ref="AP120" r:id="rId36"/>
    <hyperlink ref="AP121" r:id="rId37"/>
    <hyperlink ref="AP123" r:id="rId38"/>
    <hyperlink ref="AP124" r:id="rId39"/>
    <hyperlink ref="AP125" r:id="rId40"/>
    <hyperlink ref="AP126" r:id="rId41"/>
    <hyperlink ref="AP131" r:id="rId42"/>
    <hyperlink ref="AP134" r:id="rId43"/>
    <hyperlink ref="AP146" r:id="rId44"/>
    <hyperlink ref="AP147" r:id="rId45"/>
    <hyperlink ref="AP161" r:id="rId46"/>
    <hyperlink ref="AP162" r:id="rId47"/>
    <hyperlink ref="AP163" r:id="rId48"/>
    <hyperlink ref="AP164" r:id="rId49"/>
    <hyperlink ref="AP167" r:id="rId50"/>
    <hyperlink ref="AP177" r:id="rId51"/>
    <hyperlink ref="AP178" r:id="rId52"/>
    <hyperlink ref="AP179" r:id="rId53"/>
    <hyperlink ref="AP184" r:id="rId54"/>
    <hyperlink ref="AP187" r:id="rId55"/>
    <hyperlink ref="AP193" r:id="rId56"/>
    <hyperlink ref="AP195" r:id="rId57"/>
    <hyperlink ref="AP198" r:id="rId58"/>
    <hyperlink ref="AP200" r:id="rId59"/>
    <hyperlink ref="AP201" r:id="rId60"/>
    <hyperlink ref="AP203" r:id="rId61"/>
    <hyperlink ref="AP208" r:id="rId62"/>
    <hyperlink ref="AP209" r:id="rId63"/>
    <hyperlink ref="AP211" r:id="rId64"/>
    <hyperlink ref="AP216" r:id="rId65"/>
    <hyperlink ref="AP219" r:id="rId66"/>
    <hyperlink ref="AP222" r:id="rId67"/>
    <hyperlink ref="AP223" r:id="rId68"/>
    <hyperlink ref="AP224" r:id="rId69"/>
    <hyperlink ref="AP229" r:id="rId70"/>
    <hyperlink ref="AP235" r:id="rId71"/>
  </hyperlinks>
  <pageMargins left="0.39370078740157483" right="0.39370078740157483" top="0.39370078740157483" bottom="0.39370078740157483" header="0" footer="0"/>
  <pageSetup paperSize="9" scale="68" fitToWidth="2" fitToHeight="32767" orientation="landscape" r:id="rId72"/>
  <headerFooter alignWithMargins="0"/>
  <drawing r:id="rId73"/>
  <legacyDrawing r:id="rId7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1">
    <tabColor indexed="60"/>
  </sheetPr>
  <dimension ref="B1:F67"/>
  <sheetViews>
    <sheetView showGridLines="0" showOutlineSymbols="0" topLeftCell="A22" zoomScale="82" zoomScaleNormal="82" workbookViewId="0">
      <selection activeCell="H27" sqref="H27"/>
    </sheetView>
  </sheetViews>
  <sheetFormatPr defaultRowHeight="12.75" x14ac:dyDescent="0.2"/>
  <cols>
    <col min="1" max="1" width="1.5703125" style="75" customWidth="1"/>
    <col min="2" max="2" width="2.7109375" style="75" customWidth="1"/>
    <col min="3" max="16" width="9.140625" style="75"/>
    <col min="17" max="17" width="7.28515625" style="75" customWidth="1"/>
    <col min="18" max="16384" width="9.140625" style="75"/>
  </cols>
  <sheetData>
    <row r="1" spans="2:3" ht="6.75" customHeight="1" x14ac:dyDescent="0.2"/>
    <row r="2" spans="2:3" ht="20.25" x14ac:dyDescent="0.3">
      <c r="B2" s="84" t="s">
        <v>106</v>
      </c>
    </row>
    <row r="3" spans="2:3" ht="18" x14ac:dyDescent="0.25">
      <c r="B3" s="81" t="s">
        <v>36</v>
      </c>
    </row>
    <row r="4" spans="2:3" ht="18" x14ac:dyDescent="0.25">
      <c r="B4" s="81" t="s">
        <v>37</v>
      </c>
    </row>
    <row r="5" spans="2:3" ht="18" x14ac:dyDescent="0.25">
      <c r="B5" s="81" t="s">
        <v>39</v>
      </c>
    </row>
    <row r="6" spans="2:3" ht="18" x14ac:dyDescent="0.25">
      <c r="B6" s="81" t="s">
        <v>38</v>
      </c>
    </row>
    <row r="7" spans="2:3" ht="18" x14ac:dyDescent="0.25">
      <c r="C7" s="83" t="s">
        <v>40</v>
      </c>
    </row>
    <row r="8" spans="2:3" ht="18" x14ac:dyDescent="0.25">
      <c r="C8" s="83" t="s">
        <v>41</v>
      </c>
    </row>
    <row r="9" spans="2:3" ht="18" x14ac:dyDescent="0.25">
      <c r="C9" s="83" t="s">
        <v>42</v>
      </c>
    </row>
    <row r="10" spans="2:3" ht="18" x14ac:dyDescent="0.25">
      <c r="C10" s="83" t="s">
        <v>30</v>
      </c>
    </row>
    <row r="11" spans="2:3" ht="18" x14ac:dyDescent="0.25">
      <c r="B11" s="82" t="s">
        <v>31</v>
      </c>
    </row>
    <row r="12" spans="2:3" ht="4.5" customHeight="1" x14ac:dyDescent="0.2"/>
    <row r="13" spans="2:3" ht="18" x14ac:dyDescent="0.25">
      <c r="B13" s="81" t="s">
        <v>32</v>
      </c>
    </row>
    <row r="14" spans="2:3" ht="18" x14ac:dyDescent="0.25">
      <c r="B14" s="81" t="s">
        <v>48</v>
      </c>
    </row>
    <row r="16" spans="2:3" ht="18" x14ac:dyDescent="0.25">
      <c r="B16" s="81" t="s">
        <v>33</v>
      </c>
    </row>
    <row r="17" spans="2:6" ht="18" x14ac:dyDescent="0.25">
      <c r="B17" s="81" t="s">
        <v>34</v>
      </c>
    </row>
    <row r="18" spans="2:6" ht="18" x14ac:dyDescent="0.25">
      <c r="B18" s="81" t="s">
        <v>45</v>
      </c>
    </row>
    <row r="19" spans="2:6" ht="18" x14ac:dyDescent="0.25">
      <c r="B19" s="81" t="s">
        <v>44</v>
      </c>
    </row>
    <row r="20" spans="2:6" ht="18" x14ac:dyDescent="0.25">
      <c r="B20" s="81" t="s">
        <v>43</v>
      </c>
    </row>
    <row r="21" spans="2:6" ht="18" x14ac:dyDescent="0.25">
      <c r="B21" s="80" t="s">
        <v>35</v>
      </c>
      <c r="C21" s="79"/>
      <c r="D21" s="79"/>
      <c r="E21" s="79"/>
      <c r="F21" s="79"/>
    </row>
    <row r="24" spans="2:6" ht="20.25" x14ac:dyDescent="0.3">
      <c r="B24" s="78" t="s">
        <v>105</v>
      </c>
    </row>
    <row r="25" spans="2:6" ht="11.25" customHeight="1" x14ac:dyDescent="0.3">
      <c r="B25" s="78"/>
    </row>
    <row r="26" spans="2:6" ht="15.75" x14ac:dyDescent="0.25">
      <c r="B26" s="76" t="s">
        <v>104</v>
      </c>
      <c r="C26" s="76"/>
    </row>
    <row r="27" spans="2:6" ht="15" x14ac:dyDescent="0.2">
      <c r="B27" s="76" t="s">
        <v>103</v>
      </c>
      <c r="C27" s="76"/>
    </row>
    <row r="28" spans="2:6" ht="15" x14ac:dyDescent="0.2">
      <c r="B28" s="76" t="s">
        <v>102</v>
      </c>
      <c r="C28" s="76"/>
    </row>
    <row r="29" spans="2:6" ht="15" x14ac:dyDescent="0.2">
      <c r="B29" s="76" t="s">
        <v>101</v>
      </c>
      <c r="C29" s="76"/>
    </row>
    <row r="30" spans="2:6" ht="15" x14ac:dyDescent="0.2">
      <c r="B30" s="76"/>
      <c r="C30" s="76"/>
    </row>
    <row r="31" spans="2:6" ht="15.75" x14ac:dyDescent="0.25">
      <c r="B31" s="76" t="s">
        <v>100</v>
      </c>
      <c r="C31" s="76"/>
    </row>
    <row r="32" spans="2:6" ht="15" x14ac:dyDescent="0.2">
      <c r="B32" s="76" t="s">
        <v>99</v>
      </c>
      <c r="C32" s="76"/>
    </row>
    <row r="33" spans="2:3" ht="15" x14ac:dyDescent="0.2">
      <c r="B33" s="76" t="s">
        <v>98</v>
      </c>
      <c r="C33" s="76"/>
    </row>
    <row r="34" spans="2:3" ht="15" x14ac:dyDescent="0.2">
      <c r="B34" s="76"/>
      <c r="C34" s="76"/>
    </row>
    <row r="35" spans="2:3" ht="15.75" x14ac:dyDescent="0.25">
      <c r="B35" s="76" t="s">
        <v>97</v>
      </c>
      <c r="C35" s="76"/>
    </row>
    <row r="36" spans="2:3" ht="15" x14ac:dyDescent="0.2">
      <c r="B36" s="76" t="s">
        <v>96</v>
      </c>
      <c r="C36" s="76"/>
    </row>
    <row r="37" spans="2:3" ht="15" x14ac:dyDescent="0.2">
      <c r="B37" s="76"/>
      <c r="C37" s="76" t="s">
        <v>95</v>
      </c>
    </row>
    <row r="38" spans="2:3" ht="15" x14ac:dyDescent="0.2">
      <c r="B38" s="76"/>
      <c r="C38" s="76" t="s">
        <v>94</v>
      </c>
    </row>
    <row r="39" spans="2:3" ht="15" x14ac:dyDescent="0.2">
      <c r="B39" s="76"/>
      <c r="C39" s="76" t="s">
        <v>93</v>
      </c>
    </row>
    <row r="40" spans="2:3" ht="15" x14ac:dyDescent="0.2">
      <c r="B40" s="76"/>
      <c r="C40" s="76" t="s">
        <v>92</v>
      </c>
    </row>
    <row r="41" spans="2:3" ht="15" x14ac:dyDescent="0.2">
      <c r="B41" s="76"/>
      <c r="C41" s="76" t="s">
        <v>91</v>
      </c>
    </row>
    <row r="42" spans="2:3" ht="15" x14ac:dyDescent="0.2">
      <c r="B42" s="76"/>
      <c r="C42" s="76" t="s">
        <v>90</v>
      </c>
    </row>
    <row r="43" spans="2:3" ht="15" x14ac:dyDescent="0.2">
      <c r="B43" s="76"/>
      <c r="C43" s="76" t="s">
        <v>89</v>
      </c>
    </row>
    <row r="44" spans="2:3" ht="15" x14ac:dyDescent="0.2">
      <c r="B44" s="76"/>
      <c r="C44" s="76" t="s">
        <v>88</v>
      </c>
    </row>
    <row r="45" spans="2:3" ht="15" x14ac:dyDescent="0.2">
      <c r="B45" s="76"/>
      <c r="C45" s="76" t="s">
        <v>87</v>
      </c>
    </row>
    <row r="46" spans="2:3" ht="15" x14ac:dyDescent="0.2">
      <c r="B46" s="76"/>
      <c r="C46" s="76" t="s">
        <v>86</v>
      </c>
    </row>
    <row r="47" spans="2:3" s="77" customFormat="1" ht="14.25" x14ac:dyDescent="0.2">
      <c r="B47" s="77" t="s">
        <v>85</v>
      </c>
    </row>
    <row r="48" spans="2:3" ht="15" x14ac:dyDescent="0.2">
      <c r="B48" s="76"/>
      <c r="C48" s="76"/>
    </row>
    <row r="49" spans="2:3" ht="15.75" x14ac:dyDescent="0.25">
      <c r="B49" s="76" t="s">
        <v>84</v>
      </c>
      <c r="C49" s="76"/>
    </row>
    <row r="50" spans="2:3" ht="15" x14ac:dyDescent="0.2">
      <c r="B50" s="76"/>
      <c r="C50" s="76" t="s">
        <v>83</v>
      </c>
    </row>
    <row r="51" spans="2:3" ht="15" x14ac:dyDescent="0.2">
      <c r="B51" s="76"/>
      <c r="C51" s="76" t="s">
        <v>82</v>
      </c>
    </row>
    <row r="52" spans="2:3" ht="15" x14ac:dyDescent="0.2">
      <c r="B52" s="76"/>
      <c r="C52" s="76" t="s">
        <v>81</v>
      </c>
    </row>
    <row r="53" spans="2:3" ht="15" x14ac:dyDescent="0.2">
      <c r="B53" s="76"/>
      <c r="C53" s="76" t="s">
        <v>80</v>
      </c>
    </row>
    <row r="54" spans="2:3" ht="15" x14ac:dyDescent="0.2">
      <c r="B54" s="76"/>
      <c r="C54" s="76" t="s">
        <v>79</v>
      </c>
    </row>
    <row r="55" spans="2:3" ht="15" x14ac:dyDescent="0.2">
      <c r="B55" s="76"/>
      <c r="C55" s="76"/>
    </row>
    <row r="56" spans="2:3" ht="15.75" x14ac:dyDescent="0.25">
      <c r="B56" s="76" t="s">
        <v>78</v>
      </c>
      <c r="C56" s="76"/>
    </row>
    <row r="57" spans="2:3" ht="15" x14ac:dyDescent="0.2">
      <c r="B57" s="76"/>
      <c r="C57" s="76"/>
    </row>
    <row r="58" spans="2:3" ht="15.75" x14ac:dyDescent="0.25">
      <c r="B58" s="76" t="s">
        <v>77</v>
      </c>
      <c r="C58" s="76"/>
    </row>
    <row r="59" spans="2:3" ht="15" x14ac:dyDescent="0.2">
      <c r="B59" s="76"/>
      <c r="C59" s="76"/>
    </row>
    <row r="60" spans="2:3" ht="15.75" x14ac:dyDescent="0.25">
      <c r="B60" s="76" t="s">
        <v>76</v>
      </c>
      <c r="C60" s="76"/>
    </row>
    <row r="61" spans="2:3" ht="15" x14ac:dyDescent="0.2">
      <c r="B61" s="76" t="s">
        <v>75</v>
      </c>
      <c r="C61" s="76"/>
    </row>
    <row r="62" spans="2:3" ht="15" x14ac:dyDescent="0.2">
      <c r="B62" s="76" t="s">
        <v>74</v>
      </c>
      <c r="C62" s="76"/>
    </row>
    <row r="63" spans="2:3" ht="15" x14ac:dyDescent="0.2">
      <c r="B63" s="76"/>
      <c r="C63" s="76"/>
    </row>
    <row r="64" spans="2:3" ht="15.75" x14ac:dyDescent="0.25">
      <c r="B64" s="76" t="s">
        <v>73</v>
      </c>
      <c r="C64" s="76"/>
    </row>
    <row r="65" spans="2:3" ht="15" x14ac:dyDescent="0.2">
      <c r="B65" s="76"/>
      <c r="C65" s="76" t="s">
        <v>72</v>
      </c>
    </row>
    <row r="66" spans="2:3" ht="15" x14ac:dyDescent="0.2">
      <c r="C66" s="76" t="s">
        <v>71</v>
      </c>
    </row>
    <row r="67" spans="2:3" ht="15" x14ac:dyDescent="0.2">
      <c r="C67" s="76" t="s">
        <v>70</v>
      </c>
    </row>
  </sheetData>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tabColor indexed="60"/>
  </sheetPr>
  <dimension ref="B1:Q390"/>
  <sheetViews>
    <sheetView showGridLines="0" showOutlineSymbols="0" workbookViewId="0">
      <selection activeCell="E4" sqref="E4"/>
    </sheetView>
  </sheetViews>
  <sheetFormatPr defaultRowHeight="12.75" x14ac:dyDescent="0.2"/>
  <cols>
    <col min="1" max="1" width="1.5703125" customWidth="1"/>
    <col min="2" max="2" width="2.7109375" customWidth="1"/>
    <col min="17" max="17" width="7.28515625" customWidth="1"/>
  </cols>
  <sheetData>
    <row r="1" spans="2:3" ht="6.75" customHeight="1" x14ac:dyDescent="0.2"/>
    <row r="2" spans="2:3" ht="20.25" x14ac:dyDescent="0.3">
      <c r="B2" s="8"/>
    </row>
    <row r="3" spans="2:3" ht="18" x14ac:dyDescent="0.25">
      <c r="B3" s="9"/>
    </row>
    <row r="4" spans="2:3" ht="18" x14ac:dyDescent="0.25">
      <c r="B4" s="9"/>
    </row>
    <row r="5" spans="2:3" ht="18" x14ac:dyDescent="0.25">
      <c r="B5" s="9"/>
    </row>
    <row r="6" spans="2:3" ht="18" x14ac:dyDescent="0.25">
      <c r="B6" s="9"/>
    </row>
    <row r="7" spans="2:3" ht="18" x14ac:dyDescent="0.25">
      <c r="C7" s="10"/>
    </row>
    <row r="8" spans="2:3" ht="18" x14ac:dyDescent="0.25">
      <c r="C8" s="10"/>
    </row>
    <row r="9" spans="2:3" ht="18" x14ac:dyDescent="0.25">
      <c r="C9" s="10"/>
    </row>
    <row r="10" spans="2:3" ht="18" x14ac:dyDescent="0.25">
      <c r="C10" s="10"/>
    </row>
    <row r="11" spans="2:3" ht="18" x14ac:dyDescent="0.25">
      <c r="C11" s="10"/>
    </row>
    <row r="12" spans="2:3" ht="18" x14ac:dyDescent="0.25">
      <c r="C12" s="10"/>
    </row>
    <row r="13" spans="2:3" ht="18" x14ac:dyDescent="0.25">
      <c r="B13" s="11"/>
    </row>
    <row r="14" spans="2:3" ht="4.5" customHeight="1" x14ac:dyDescent="0.2"/>
    <row r="15" spans="2:3" ht="18" x14ac:dyDescent="0.25">
      <c r="B15" s="9"/>
    </row>
    <row r="16" spans="2:3" ht="18" x14ac:dyDescent="0.25">
      <c r="B16" s="9"/>
    </row>
    <row r="17" spans="2:17" ht="18" x14ac:dyDescent="0.25">
      <c r="B17" s="12"/>
      <c r="C17" s="13"/>
      <c r="D17" s="13"/>
      <c r="E17" s="13"/>
      <c r="F17" s="13"/>
      <c r="G17" s="13"/>
      <c r="H17" s="13"/>
      <c r="I17" s="13"/>
      <c r="J17" s="13"/>
      <c r="K17" s="13"/>
      <c r="L17" s="13"/>
      <c r="M17" s="13"/>
      <c r="N17" s="13"/>
      <c r="O17" s="13"/>
      <c r="P17" s="13"/>
      <c r="Q17" s="13"/>
    </row>
    <row r="18" spans="2:17" ht="18" x14ac:dyDescent="0.25">
      <c r="B18" s="12"/>
      <c r="C18" s="13"/>
      <c r="D18" s="13"/>
      <c r="E18" s="13"/>
      <c r="F18" s="13"/>
      <c r="G18" s="13"/>
      <c r="H18" s="13"/>
      <c r="I18" s="13"/>
      <c r="J18" s="13"/>
      <c r="K18" s="13"/>
      <c r="L18" s="13"/>
      <c r="M18" s="13"/>
      <c r="N18" s="13"/>
      <c r="O18" s="13"/>
      <c r="P18" s="13"/>
      <c r="Q18" s="13"/>
    </row>
    <row r="19" spans="2:17" ht="21.75" customHeight="1" x14ac:dyDescent="0.25">
      <c r="B19" s="14"/>
    </row>
    <row r="20" spans="2:17" ht="18" x14ac:dyDescent="0.25">
      <c r="B20" s="9"/>
    </row>
    <row r="29" spans="2:17" ht="18.75" customHeight="1" x14ac:dyDescent="0.25">
      <c r="B29" s="9"/>
      <c r="C29" s="9"/>
      <c r="D29" s="9"/>
      <c r="E29" s="9"/>
      <c r="F29" s="9"/>
      <c r="G29" s="9"/>
      <c r="H29" s="9"/>
      <c r="I29" s="9"/>
      <c r="J29" s="9"/>
      <c r="K29" s="9"/>
    </row>
    <row r="64" ht="9" customHeight="1" x14ac:dyDescent="0.2"/>
    <row r="65" spans="2:2" ht="18.75" customHeight="1" x14ac:dyDescent="0.25">
      <c r="B65" s="9"/>
    </row>
    <row r="88" spans="2:2" ht="39" customHeight="1" x14ac:dyDescent="0.2"/>
    <row r="89" spans="2:2" ht="52.5" customHeight="1" x14ac:dyDescent="0.2"/>
    <row r="90" spans="2:2" ht="12.75" customHeight="1" x14ac:dyDescent="0.2"/>
    <row r="91" spans="2:2" ht="18" x14ac:dyDescent="0.25">
      <c r="B91" s="9"/>
    </row>
    <row r="92" spans="2:2" ht="18.75" x14ac:dyDescent="0.3">
      <c r="B92" s="15"/>
    </row>
    <row r="134" spans="2:2" ht="54" customHeight="1" x14ac:dyDescent="0.2"/>
    <row r="135" spans="2:2" ht="12.75" customHeight="1" x14ac:dyDescent="0.2"/>
    <row r="136" spans="2:2" ht="18" x14ac:dyDescent="0.25">
      <c r="B136" s="9"/>
    </row>
    <row r="148" spans="2:2" ht="44.25" customHeight="1" x14ac:dyDescent="0.2"/>
    <row r="150" spans="2:2" ht="18.75" x14ac:dyDescent="0.3">
      <c r="B150" s="15"/>
    </row>
    <row r="178" spans="2:2" ht="48" customHeight="1" x14ac:dyDescent="0.2"/>
    <row r="179" spans="2:2" ht="78" customHeight="1" x14ac:dyDescent="0.2"/>
    <row r="181" spans="2:2" ht="18" x14ac:dyDescent="0.25">
      <c r="B181" s="9"/>
    </row>
    <row r="182" spans="2:2" ht="18" x14ac:dyDescent="0.25">
      <c r="B182" s="9"/>
    </row>
    <row r="183" spans="2:2" ht="18" x14ac:dyDescent="0.25">
      <c r="B183" s="9"/>
    </row>
    <row r="197" spans="2:2" ht="48" customHeight="1" x14ac:dyDescent="0.2"/>
    <row r="199" spans="2:2" ht="18" x14ac:dyDescent="0.25">
      <c r="B199" s="9"/>
    </row>
    <row r="200" spans="2:2" ht="18.75" x14ac:dyDescent="0.3">
      <c r="B200" s="15"/>
    </row>
    <row r="201" spans="2:2" ht="18.75" x14ac:dyDescent="0.3">
      <c r="B201" s="15"/>
    </row>
    <row r="222" spans="2:2" ht="4.5" customHeight="1" x14ac:dyDescent="0.2"/>
    <row r="224" spans="2:2" ht="18" x14ac:dyDescent="0.25">
      <c r="B224" s="9"/>
    </row>
    <row r="225" spans="2:2" ht="18" x14ac:dyDescent="0.25">
      <c r="B225" s="9"/>
    </row>
    <row r="226" spans="2:2" ht="18" x14ac:dyDescent="0.25">
      <c r="B226" s="9"/>
    </row>
    <row r="227" spans="2:2" ht="18" x14ac:dyDescent="0.25">
      <c r="B227" s="9"/>
    </row>
    <row r="228" spans="2:2" ht="18" x14ac:dyDescent="0.25">
      <c r="B228" s="9"/>
    </row>
    <row r="229" spans="2:2" ht="18" x14ac:dyDescent="0.25">
      <c r="B229" s="9"/>
    </row>
    <row r="284" spans="2:2" ht="154.5" customHeight="1" x14ac:dyDescent="0.2"/>
    <row r="287" spans="2:2" ht="18" x14ac:dyDescent="0.25">
      <c r="B287" s="9"/>
    </row>
    <row r="337" spans="2:2" ht="60" customHeight="1" x14ac:dyDescent="0.2"/>
    <row r="339" spans="2:2" ht="18" x14ac:dyDescent="0.25">
      <c r="B339" s="9"/>
    </row>
    <row r="340" spans="2:2" ht="18" x14ac:dyDescent="0.25">
      <c r="B340" s="9"/>
    </row>
    <row r="341" spans="2:2" ht="18" x14ac:dyDescent="0.25">
      <c r="B341" s="9"/>
    </row>
    <row r="387" spans="2:2" ht="8.25" customHeight="1" x14ac:dyDescent="0.2"/>
    <row r="389" spans="2:2" ht="18" x14ac:dyDescent="0.25">
      <c r="B389" s="9"/>
    </row>
    <row r="390" spans="2:2" ht="18" x14ac:dyDescent="0.25">
      <c r="B390" s="9"/>
    </row>
  </sheetData>
  <phoneticPr fontId="7" type="noConversion"/>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5</vt:i4>
      </vt:variant>
    </vt:vector>
  </HeadingPairs>
  <TitlesOfParts>
    <vt:vector size="8" baseType="lpstr">
      <vt:lpstr>Прайс-лист</vt:lpstr>
      <vt:lpstr>Инструкция и Глоссарий</vt:lpstr>
      <vt:lpstr>Инструкция</vt:lpstr>
      <vt:lpstr>ADDRESS</vt:lpstr>
      <vt:lpstr>Crit</vt:lpstr>
      <vt:lpstr>ID_TYPE</vt:lpstr>
      <vt:lpstr>LINES</vt:lpstr>
      <vt:lpstr>'Прайс-лист'!Область_печати</vt:lpstr>
    </vt:vector>
  </TitlesOfParts>
  <Manager>Новиков О.Е.</Manager>
  <Company>АСТ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Новинки-Допечатки</dc:title>
  <dc:subject>Прайс-лист на отпускаемую продукцию</dc:subject>
  <dc:creator>Заводская Е. А.</dc:creator>
  <cp:lastModifiedBy>shabanova</cp:lastModifiedBy>
  <cp:lastPrinted>2009-11-16T19:10:04Z</cp:lastPrinted>
  <dcterms:created xsi:type="dcterms:W3CDTF">2008-10-30T10:27:03Z</dcterms:created>
  <dcterms:modified xsi:type="dcterms:W3CDTF">2026-05-04T14:51:58Z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3537024</vt:lpwstr>
  </property>
  <property fmtid="{D5CDD505-2E9C-101B-9397-08002B2CF9AE}" pid="3" name="NXPowerLiteSettings">
    <vt:lpwstr>B74006B004C800</vt:lpwstr>
  </property>
  <property fmtid="{D5CDD505-2E9C-101B-9397-08002B2CF9AE}" pid="4" name="NXPowerLiteVersion">
    <vt:lpwstr>D5.0.6</vt:lpwstr>
  </property>
</Properties>
</file>