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4" rupBuild="9302"/>
  <workbookPr updateLinks="never" codeName="PriceBook" defaultThemeVersion="124226"/>
  <bookViews>
    <workbookView xWindow="-15" yWindow="165" windowWidth="19320" windowHeight="4905" tabRatio="260"/>
  </bookViews>
  <sheets>
    <sheet name="Прайс-лист" sheetId="1" r:id="rId1"/>
    <sheet name="Инструкция и Глоссарий" sheetId="4" state="hidden" r:id="rId2"/>
    <sheet name="Инструкция" sheetId="3" state="hidden" r:id="rId3"/>
  </sheets>
  <externalReferences>
    <externalReference r:id="rId4"/>
  </externalReferences>
  <definedNames>
    <definedName name="_xlnm._FilterDatabase" localSheetId="0" hidden="1">'Прайс-лист'!$A$17:$BN$591</definedName>
    <definedName name="ADDRESS">'Прайс-лист'!$F$2</definedName>
    <definedName name="Crit">'Прайс-лист'!$AT$4:$AT$5</definedName>
    <definedName name="DATA" localSheetId="1">'[1]Прайс-лист'!#REF!</definedName>
    <definedName name="DATA">'Прайс-лист'!#REF!</definedName>
    <definedName name="ID_TYPE">'Прайс-лист'!$AL$17</definedName>
    <definedName name="LINES">'Прайс-лист'!$A$1</definedName>
    <definedName name="PHONE" localSheetId="1">'[1]Прайс-лист'!#REF!</definedName>
    <definedName name="PHONE">'Прайс-лист'!#REF!</definedName>
    <definedName name="PRICE_DATE" localSheetId="1">'[1]Прайс-лист'!#REF!</definedName>
    <definedName name="PRICE_DATE">'Прайс-лист'!#REF!</definedName>
    <definedName name="QQ" localSheetId="1">'[1]Прайс-лист'!#REF!</definedName>
    <definedName name="QQ">'Прайс-лист'!#REF!</definedName>
    <definedName name="QQQQ" localSheetId="1">'[1]Прайс-лист'!#REF!</definedName>
    <definedName name="QQQQ">'Прайс-лист'!#REF!</definedName>
    <definedName name="SALER_NAME" localSheetId="1">'[1]Прайс-лист'!#REF!</definedName>
    <definedName name="SALER_NAME">'Прайс-лист'!#REF!</definedName>
    <definedName name="_xlnm.Criteria" localSheetId="1">'[1]Прайс-лист'!#REF!</definedName>
    <definedName name="_xlnm.Criteria">'Прайс-лист'!#REF!</definedName>
    <definedName name="_xlnm.Print_Area" localSheetId="0">'Прайс-лист'!$C:$AS</definedName>
  </definedNames>
  <calcPr calcId="144525" refMode="R1C1"/>
</workbook>
</file>

<file path=xl/calcChain.xml><?xml version="1.0" encoding="utf-8"?>
<calcChain xmlns="http://schemas.openxmlformats.org/spreadsheetml/2006/main">
  <c r="AO587" i="1" l="1"/>
  <c r="BJ587" i="1" s="1"/>
  <c r="AO579" i="1"/>
  <c r="BI579" i="1" s="1"/>
  <c r="AO511" i="1"/>
  <c r="BJ511" i="1" s="1"/>
  <c r="AO463" i="1"/>
  <c r="BJ463" i="1" s="1"/>
  <c r="AO446" i="1"/>
  <c r="BI446" i="1" s="1"/>
  <c r="AO408" i="1"/>
  <c r="BI408" i="1" s="1"/>
  <c r="AO402" i="1"/>
  <c r="BJ402" i="1" s="1"/>
  <c r="AO389" i="1"/>
  <c r="BJ389" i="1" s="1"/>
  <c r="AO388" i="1"/>
  <c r="BI388" i="1" s="1"/>
  <c r="AO385" i="1"/>
  <c r="BI385" i="1" s="1"/>
  <c r="AO381" i="1"/>
  <c r="BJ381" i="1" s="1"/>
  <c r="AO343" i="1"/>
  <c r="BJ343" i="1" s="1"/>
  <c r="AO320" i="1"/>
  <c r="BI320" i="1" s="1"/>
  <c r="AO294" i="1"/>
  <c r="BI294" i="1" s="1"/>
  <c r="AO269" i="1"/>
  <c r="BJ269" i="1" s="1"/>
  <c r="AO262" i="1"/>
  <c r="BJ262" i="1" s="1"/>
  <c r="AO234" i="1"/>
  <c r="BI234" i="1" s="1"/>
  <c r="AO233" i="1"/>
  <c r="BI233" i="1" s="1"/>
  <c r="AO232" i="1"/>
  <c r="BJ232" i="1" s="1"/>
  <c r="AO212" i="1"/>
  <c r="BJ212" i="1" s="1"/>
  <c r="AO173" i="1"/>
  <c r="BI173" i="1" s="1"/>
  <c r="AO166" i="1"/>
  <c r="BI166" i="1" s="1"/>
  <c r="AO158" i="1"/>
  <c r="BJ158" i="1" s="1"/>
  <c r="AO120" i="1"/>
  <c r="BJ120" i="1" s="1"/>
  <c r="AO118" i="1"/>
  <c r="BI118" i="1" s="1"/>
  <c r="AO59" i="1"/>
  <c r="BI59" i="1" s="1"/>
  <c r="AO58" i="1"/>
  <c r="BJ58" i="1" s="1"/>
  <c r="AO27" i="1"/>
  <c r="BJ27" i="1" s="1"/>
  <c r="AO26" i="1"/>
  <c r="BJ26" i="1" s="1"/>
  <c r="BJ173" i="1" l="1"/>
  <c r="BJ446" i="1"/>
  <c r="BI26" i="1"/>
  <c r="BJ320" i="1"/>
  <c r="BJ234" i="1"/>
  <c r="BJ118" i="1"/>
  <c r="BJ388" i="1"/>
  <c r="BJ59" i="1"/>
  <c r="BJ166" i="1"/>
  <c r="BJ233" i="1"/>
  <c r="BJ294" i="1"/>
  <c r="BJ385" i="1"/>
  <c r="BJ408" i="1"/>
  <c r="BJ579" i="1"/>
  <c r="BI58" i="1"/>
  <c r="BI158" i="1"/>
  <c r="BI232" i="1"/>
  <c r="BI269" i="1"/>
  <c r="BI381" i="1"/>
  <c r="BI402" i="1"/>
  <c r="BI511" i="1"/>
  <c r="BI587" i="1"/>
  <c r="BI27" i="1"/>
  <c r="BI120" i="1"/>
  <c r="BI212" i="1"/>
  <c r="BI262" i="1"/>
  <c r="BI343" i="1"/>
  <c r="BI389" i="1"/>
  <c r="BI463" i="1"/>
  <c r="AO68" i="1"/>
  <c r="BJ68" i="1" s="1"/>
  <c r="BI68" i="1" l="1"/>
  <c r="AO585" i="1"/>
  <c r="BJ585" i="1" s="1"/>
  <c r="AO582" i="1"/>
  <c r="BI582" i="1" s="1"/>
  <c r="AO566" i="1"/>
  <c r="BJ566" i="1" s="1"/>
  <c r="AO545" i="1"/>
  <c r="BJ545" i="1" s="1"/>
  <c r="AO529" i="1"/>
  <c r="BJ529" i="1" s="1"/>
  <c r="AO520" i="1"/>
  <c r="BI520" i="1" s="1"/>
  <c r="AO486" i="1"/>
  <c r="BJ486" i="1" s="1"/>
  <c r="AO485" i="1"/>
  <c r="BJ485" i="1" s="1"/>
  <c r="AO471" i="1"/>
  <c r="BJ471" i="1" s="1"/>
  <c r="AO466" i="1"/>
  <c r="BI466" i="1" s="1"/>
  <c r="AO455" i="1"/>
  <c r="BJ455" i="1" s="1"/>
  <c r="AO449" i="1"/>
  <c r="BJ449" i="1" s="1"/>
  <c r="AO397" i="1"/>
  <c r="BJ397" i="1" s="1"/>
  <c r="AO396" i="1"/>
  <c r="BI396" i="1" s="1"/>
  <c r="AO395" i="1"/>
  <c r="BJ395" i="1" s="1"/>
  <c r="AO394" i="1"/>
  <c r="BJ394" i="1" s="1"/>
  <c r="AO393" i="1"/>
  <c r="BJ393" i="1" s="1"/>
  <c r="AO392" i="1"/>
  <c r="BI392" i="1" s="1"/>
  <c r="AO391" i="1"/>
  <c r="BI391" i="1" s="1"/>
  <c r="AO390" i="1"/>
  <c r="BJ390" i="1" s="1"/>
  <c r="AO373" i="1"/>
  <c r="BJ373" i="1" s="1"/>
  <c r="AO370" i="1"/>
  <c r="BI370" i="1" s="1"/>
  <c r="AO369" i="1"/>
  <c r="BJ369" i="1" s="1"/>
  <c r="AO365" i="1"/>
  <c r="BJ365" i="1" s="1"/>
  <c r="AO364" i="1"/>
  <c r="BJ364" i="1" s="1"/>
  <c r="AO363" i="1"/>
  <c r="BI363" i="1" s="1"/>
  <c r="AO362" i="1"/>
  <c r="BJ362" i="1" s="1"/>
  <c r="AO361" i="1"/>
  <c r="BJ361" i="1" s="1"/>
  <c r="AO360" i="1"/>
  <c r="BJ360" i="1" s="1"/>
  <c r="AO356" i="1"/>
  <c r="BI356" i="1" s="1"/>
  <c r="AO353" i="1"/>
  <c r="BJ353" i="1" s="1"/>
  <c r="AO352" i="1"/>
  <c r="BJ352" i="1" s="1"/>
  <c r="AO350" i="1"/>
  <c r="BJ350" i="1" s="1"/>
  <c r="AO344" i="1"/>
  <c r="BI344" i="1" s="1"/>
  <c r="AO341" i="1"/>
  <c r="BJ341" i="1" s="1"/>
  <c r="AO321" i="1"/>
  <c r="BJ321" i="1" s="1"/>
  <c r="AO311" i="1"/>
  <c r="BJ311" i="1" s="1"/>
  <c r="AO300" i="1"/>
  <c r="BI300" i="1" s="1"/>
  <c r="AO286" i="1"/>
  <c r="BJ286" i="1" s="1"/>
  <c r="AO284" i="1"/>
  <c r="BJ284" i="1" s="1"/>
  <c r="AO283" i="1"/>
  <c r="BJ283" i="1" s="1"/>
  <c r="AO282" i="1"/>
  <c r="BI282" i="1" s="1"/>
  <c r="AO281" i="1"/>
  <c r="BJ281" i="1" s="1"/>
  <c r="AO268" i="1"/>
  <c r="BJ268" i="1" s="1"/>
  <c r="AO249" i="1"/>
  <c r="BI249" i="1" s="1"/>
  <c r="AO248" i="1"/>
  <c r="BJ248" i="1" s="1"/>
  <c r="AO243" i="1"/>
  <c r="BJ243" i="1" s="1"/>
  <c r="AO230" i="1"/>
  <c r="BJ230" i="1" s="1"/>
  <c r="AO229" i="1"/>
  <c r="BI229" i="1" s="1"/>
  <c r="AO228" i="1"/>
  <c r="BJ228" i="1" s="1"/>
  <c r="AO227" i="1"/>
  <c r="BJ227" i="1" s="1"/>
  <c r="AO226" i="1"/>
  <c r="BJ226" i="1" s="1"/>
  <c r="AO198" i="1"/>
  <c r="BI198" i="1" s="1"/>
  <c r="AO197" i="1"/>
  <c r="BJ197" i="1" s="1"/>
  <c r="AO178" i="1"/>
  <c r="BJ178" i="1" s="1"/>
  <c r="AO177" i="1"/>
  <c r="BJ177" i="1" s="1"/>
  <c r="AO165" i="1"/>
  <c r="BI165" i="1" s="1"/>
  <c r="AO162" i="1"/>
  <c r="BJ162" i="1" s="1"/>
  <c r="AO157" i="1"/>
  <c r="BJ157" i="1" s="1"/>
  <c r="AO140" i="1"/>
  <c r="BJ140" i="1" s="1"/>
  <c r="AO123" i="1"/>
  <c r="BI123" i="1" s="1"/>
  <c r="AO122" i="1"/>
  <c r="BJ122" i="1" s="1"/>
  <c r="AO112" i="1"/>
  <c r="BJ112" i="1" s="1"/>
  <c r="AO108" i="1"/>
  <c r="BJ108" i="1" s="1"/>
  <c r="AO103" i="1"/>
  <c r="BI103" i="1" s="1"/>
  <c r="AO90" i="1"/>
  <c r="BJ90" i="1" s="1"/>
  <c r="AO86" i="1"/>
  <c r="BJ86" i="1" s="1"/>
  <c r="AO82" i="1"/>
  <c r="BJ82" i="1" s="1"/>
  <c r="AO80" i="1"/>
  <c r="BI80" i="1" s="1"/>
  <c r="AO77" i="1"/>
  <c r="BI77" i="1" s="1"/>
  <c r="AO36" i="1"/>
  <c r="BJ36" i="1" s="1"/>
  <c r="AO31" i="1"/>
  <c r="BJ31" i="1" s="1"/>
  <c r="BI395" i="1" l="1"/>
  <c r="BI566" i="1"/>
  <c r="BJ80" i="1"/>
  <c r="BI90" i="1"/>
  <c r="BJ391" i="1"/>
  <c r="BJ77" i="1"/>
  <c r="BJ582" i="1"/>
  <c r="BJ392" i="1"/>
  <c r="BJ363" i="1"/>
  <c r="BI369" i="1"/>
  <c r="BI471" i="1"/>
  <c r="BJ123" i="1"/>
  <c r="BI162" i="1"/>
  <c r="BJ466" i="1"/>
  <c r="BJ103" i="1"/>
  <c r="BI122" i="1"/>
  <c r="BJ198" i="1"/>
  <c r="BI228" i="1"/>
  <c r="BJ249" i="1"/>
  <c r="BI281" i="1"/>
  <c r="BJ300" i="1"/>
  <c r="BI341" i="1"/>
  <c r="BJ356" i="1"/>
  <c r="BI362" i="1"/>
  <c r="BJ396" i="1"/>
  <c r="BI455" i="1"/>
  <c r="BI486" i="1"/>
  <c r="BI529" i="1"/>
  <c r="BJ165" i="1"/>
  <c r="BI197" i="1"/>
  <c r="BJ229" i="1"/>
  <c r="BI248" i="1"/>
  <c r="BJ282" i="1"/>
  <c r="BI286" i="1"/>
  <c r="BJ344" i="1"/>
  <c r="BI353" i="1"/>
  <c r="BJ370" i="1"/>
  <c r="BJ520" i="1"/>
  <c r="BI36" i="1"/>
  <c r="BI86" i="1"/>
  <c r="BI112" i="1"/>
  <c r="BI157" i="1"/>
  <c r="BI178" i="1"/>
  <c r="BI227" i="1"/>
  <c r="BI243" i="1"/>
  <c r="BI284" i="1"/>
  <c r="BI321" i="1"/>
  <c r="BI352" i="1"/>
  <c r="BI361" i="1"/>
  <c r="BI365" i="1"/>
  <c r="BI390" i="1"/>
  <c r="BI394" i="1"/>
  <c r="BI449" i="1"/>
  <c r="BI485" i="1"/>
  <c r="BI545" i="1"/>
  <c r="BI31" i="1"/>
  <c r="BI82" i="1"/>
  <c r="BI108" i="1"/>
  <c r="BI140" i="1"/>
  <c r="BI177" i="1"/>
  <c r="BI226" i="1"/>
  <c r="BI230" i="1"/>
  <c r="BI268" i="1"/>
  <c r="BI283" i="1"/>
  <c r="BI311" i="1"/>
  <c r="BI350" i="1"/>
  <c r="BI360" i="1"/>
  <c r="BI364" i="1"/>
  <c r="BI373" i="1"/>
  <c r="BI393" i="1"/>
  <c r="BI397" i="1"/>
  <c r="BI585" i="1"/>
  <c r="AO588" i="1"/>
  <c r="BJ588" i="1" s="1"/>
  <c r="AO583" i="1"/>
  <c r="BI583" i="1" s="1"/>
  <c r="AO568" i="1"/>
  <c r="BJ568" i="1" s="1"/>
  <c r="AO563" i="1"/>
  <c r="BJ563" i="1" s="1"/>
  <c r="AO556" i="1"/>
  <c r="BJ556" i="1" s="1"/>
  <c r="AO528" i="1"/>
  <c r="BI528" i="1" s="1"/>
  <c r="AO523" i="1"/>
  <c r="BJ523" i="1" s="1"/>
  <c r="AO512" i="1"/>
  <c r="BJ512" i="1" s="1"/>
  <c r="AO508" i="1"/>
  <c r="BJ508" i="1" s="1"/>
  <c r="AO507" i="1"/>
  <c r="BI507" i="1" s="1"/>
  <c r="AO496" i="1"/>
  <c r="BJ496" i="1" s="1"/>
  <c r="AO493" i="1"/>
  <c r="BJ493" i="1" s="1"/>
  <c r="AO488" i="1"/>
  <c r="BJ488" i="1" s="1"/>
  <c r="AO483" i="1"/>
  <c r="BI483" i="1" s="1"/>
  <c r="AO476" i="1"/>
  <c r="BJ476" i="1" s="1"/>
  <c r="AO464" i="1"/>
  <c r="BJ464" i="1" s="1"/>
  <c r="AO433" i="1"/>
  <c r="BJ433" i="1" s="1"/>
  <c r="AO428" i="1"/>
  <c r="BI428" i="1" s="1"/>
  <c r="AO416" i="1"/>
  <c r="BJ416" i="1" s="1"/>
  <c r="AO411" i="1"/>
  <c r="BJ411" i="1" s="1"/>
  <c r="AO407" i="1"/>
  <c r="BJ407" i="1" s="1"/>
  <c r="AO386" i="1"/>
  <c r="BI386" i="1" s="1"/>
  <c r="AO380" i="1"/>
  <c r="BJ380" i="1" s="1"/>
  <c r="AO378" i="1"/>
  <c r="BJ378" i="1" s="1"/>
  <c r="AO351" i="1"/>
  <c r="BJ351" i="1" s="1"/>
  <c r="AO345" i="1"/>
  <c r="BI345" i="1" s="1"/>
  <c r="AO333" i="1"/>
  <c r="BJ333" i="1" s="1"/>
  <c r="AO322" i="1"/>
  <c r="BJ322" i="1" s="1"/>
  <c r="AO319" i="1"/>
  <c r="BJ319" i="1" s="1"/>
  <c r="AO317" i="1"/>
  <c r="BI317" i="1" s="1"/>
  <c r="AO298" i="1"/>
  <c r="BJ298" i="1" s="1"/>
  <c r="AO292" i="1"/>
  <c r="BJ292" i="1" s="1"/>
  <c r="AO291" i="1"/>
  <c r="BJ291" i="1" s="1"/>
  <c r="AO289" i="1"/>
  <c r="BI289" i="1" s="1"/>
  <c r="AO276" i="1"/>
  <c r="BJ276" i="1" s="1"/>
  <c r="AO275" i="1"/>
  <c r="BJ275" i="1" s="1"/>
  <c r="AO256" i="1"/>
  <c r="BJ256" i="1" s="1"/>
  <c r="AO236" i="1"/>
  <c r="BI236" i="1" s="1"/>
  <c r="AO204" i="1"/>
  <c r="BJ204" i="1" s="1"/>
  <c r="AO195" i="1"/>
  <c r="BJ195" i="1" s="1"/>
  <c r="AO194" i="1"/>
  <c r="BJ194" i="1" s="1"/>
  <c r="AO192" i="1"/>
  <c r="BI192" i="1" s="1"/>
  <c r="AO188" i="1"/>
  <c r="BJ188" i="1" s="1"/>
  <c r="AO170" i="1"/>
  <c r="BJ170" i="1" s="1"/>
  <c r="AO163" i="1"/>
  <c r="BJ163" i="1" s="1"/>
  <c r="AO156" i="1"/>
  <c r="BI156" i="1" s="1"/>
  <c r="AO152" i="1"/>
  <c r="BJ152" i="1" s="1"/>
  <c r="AO151" i="1"/>
  <c r="BJ151" i="1" s="1"/>
  <c r="AO142" i="1"/>
  <c r="BJ142" i="1" s="1"/>
  <c r="AO139" i="1"/>
  <c r="BI139" i="1" s="1"/>
  <c r="AO116" i="1"/>
  <c r="BJ116" i="1" s="1"/>
  <c r="AO113" i="1"/>
  <c r="BJ113" i="1" s="1"/>
  <c r="AO107" i="1"/>
  <c r="BJ107" i="1" s="1"/>
  <c r="AO102" i="1"/>
  <c r="BI102" i="1" s="1"/>
  <c r="AO96" i="1"/>
  <c r="BJ96" i="1" s="1"/>
  <c r="AO95" i="1"/>
  <c r="BJ95" i="1" s="1"/>
  <c r="AO72" i="1"/>
  <c r="BJ72" i="1" s="1"/>
  <c r="AO70" i="1"/>
  <c r="BI70" i="1" s="1"/>
  <c r="AO63" i="1"/>
  <c r="BJ63" i="1" s="1"/>
  <c r="AO62" i="1"/>
  <c r="BJ62" i="1" s="1"/>
  <c r="AO51" i="1"/>
  <c r="BJ51" i="1" s="1"/>
  <c r="AO30" i="1"/>
  <c r="BI30" i="1" s="1"/>
  <c r="BJ289" i="1" l="1"/>
  <c r="BI298" i="1"/>
  <c r="BI319" i="1"/>
  <c r="BJ192" i="1"/>
  <c r="BJ386" i="1"/>
  <c r="BI416" i="1"/>
  <c r="BJ483" i="1"/>
  <c r="BJ236" i="1"/>
  <c r="BI276" i="1"/>
  <c r="BJ317" i="1"/>
  <c r="BJ156" i="1"/>
  <c r="BI188" i="1"/>
  <c r="BI380" i="1"/>
  <c r="BJ428" i="1"/>
  <c r="BI476" i="1"/>
  <c r="BI488" i="1"/>
  <c r="BJ30" i="1"/>
  <c r="BI63" i="1"/>
  <c r="BJ102" i="1"/>
  <c r="BI116" i="1"/>
  <c r="BI333" i="1"/>
  <c r="BI351" i="1"/>
  <c r="BJ528" i="1"/>
  <c r="BI152" i="1"/>
  <c r="BI204" i="1"/>
  <c r="BJ70" i="1"/>
  <c r="BI96" i="1"/>
  <c r="BJ345" i="1"/>
  <c r="BI523" i="1"/>
  <c r="BI556" i="1"/>
  <c r="BI496" i="1"/>
  <c r="BI508" i="1"/>
  <c r="BJ583" i="1"/>
  <c r="BJ139" i="1"/>
  <c r="BJ507" i="1"/>
  <c r="BI568" i="1"/>
  <c r="BI588" i="1"/>
  <c r="BI62" i="1"/>
  <c r="BI95" i="1"/>
  <c r="BI113" i="1"/>
  <c r="BI151" i="1"/>
  <c r="BI170" i="1"/>
  <c r="BI195" i="1"/>
  <c r="BI275" i="1"/>
  <c r="BI292" i="1"/>
  <c r="BI322" i="1"/>
  <c r="BI378" i="1"/>
  <c r="BI411" i="1"/>
  <c r="BI464" i="1"/>
  <c r="BI493" i="1"/>
  <c r="BI512" i="1"/>
  <c r="BI563" i="1"/>
  <c r="BI51" i="1"/>
  <c r="BI72" i="1"/>
  <c r="BI107" i="1"/>
  <c r="BI142" i="1"/>
  <c r="BI163" i="1"/>
  <c r="BI194" i="1"/>
  <c r="BI256" i="1"/>
  <c r="BI291" i="1"/>
  <c r="BI407" i="1"/>
  <c r="BI433" i="1"/>
  <c r="AO578" i="1"/>
  <c r="BJ578" i="1" s="1"/>
  <c r="AO571" i="1"/>
  <c r="BI571" i="1" s="1"/>
  <c r="AO558" i="1"/>
  <c r="BJ558" i="1" s="1"/>
  <c r="AO539" i="1"/>
  <c r="BJ539" i="1" s="1"/>
  <c r="AO535" i="1"/>
  <c r="BJ535" i="1" s="1"/>
  <c r="AO490" i="1"/>
  <c r="BI490" i="1" s="1"/>
  <c r="AO480" i="1"/>
  <c r="BJ480" i="1" s="1"/>
  <c r="AO473" i="1"/>
  <c r="BJ473" i="1" s="1"/>
  <c r="AO470" i="1"/>
  <c r="BJ470" i="1" s="1"/>
  <c r="AO461" i="1"/>
  <c r="BI461" i="1" s="1"/>
  <c r="AO456" i="1"/>
  <c r="BJ456" i="1" s="1"/>
  <c r="AO429" i="1"/>
  <c r="BJ429" i="1" s="1"/>
  <c r="AO418" i="1"/>
  <c r="BJ418" i="1" s="1"/>
  <c r="AO417" i="1"/>
  <c r="BI417" i="1" s="1"/>
  <c r="AO401" i="1"/>
  <c r="BJ401" i="1" s="1"/>
  <c r="AO399" i="1"/>
  <c r="BJ399" i="1" s="1"/>
  <c r="AO384" i="1"/>
  <c r="BJ384" i="1" s="1"/>
  <c r="AO375" i="1"/>
  <c r="BI375" i="1" s="1"/>
  <c r="AO355" i="1"/>
  <c r="BJ355" i="1" s="1"/>
  <c r="AO354" i="1"/>
  <c r="BJ354" i="1" s="1"/>
  <c r="AO342" i="1"/>
  <c r="BJ342" i="1" s="1"/>
  <c r="AO330" i="1"/>
  <c r="BI330" i="1" s="1"/>
  <c r="AO329" i="1"/>
  <c r="BJ329" i="1" s="1"/>
  <c r="AO328" i="1"/>
  <c r="BJ328" i="1" s="1"/>
  <c r="AO325" i="1"/>
  <c r="BJ325" i="1" s="1"/>
  <c r="AO310" i="1"/>
  <c r="BI310" i="1" s="1"/>
  <c r="AO299" i="1"/>
  <c r="BJ299" i="1" s="1"/>
  <c r="AO297" i="1"/>
  <c r="BJ297" i="1" s="1"/>
  <c r="AO293" i="1"/>
  <c r="BJ293" i="1" s="1"/>
  <c r="AO278" i="1"/>
  <c r="BI278" i="1" s="1"/>
  <c r="AO277" i="1"/>
  <c r="BJ277" i="1" s="1"/>
  <c r="AO270" i="1"/>
  <c r="BJ270" i="1" s="1"/>
  <c r="AO264" i="1"/>
  <c r="BJ264" i="1" s="1"/>
  <c r="AO260" i="1"/>
  <c r="BI260" i="1" s="1"/>
  <c r="AO251" i="1"/>
  <c r="BJ251" i="1" s="1"/>
  <c r="AO246" i="1"/>
  <c r="BJ246" i="1" s="1"/>
  <c r="AO231" i="1"/>
  <c r="BJ231" i="1" s="1"/>
  <c r="AO223" i="1"/>
  <c r="BI223" i="1" s="1"/>
  <c r="AO211" i="1"/>
  <c r="BJ211" i="1" s="1"/>
  <c r="AO196" i="1"/>
  <c r="BJ196" i="1" s="1"/>
  <c r="AO181" i="1"/>
  <c r="BJ181" i="1" s="1"/>
  <c r="AO172" i="1"/>
  <c r="BI172" i="1" s="1"/>
  <c r="AO164" i="1"/>
  <c r="BI164" i="1" s="1"/>
  <c r="AO161" i="1"/>
  <c r="BJ161" i="1" s="1"/>
  <c r="AO153" i="1"/>
  <c r="BJ153" i="1" s="1"/>
  <c r="AO141" i="1"/>
  <c r="BI141" i="1" s="1"/>
  <c r="AO138" i="1"/>
  <c r="BJ138" i="1" s="1"/>
  <c r="AO130" i="1"/>
  <c r="BJ130" i="1" s="1"/>
  <c r="AO126" i="1"/>
  <c r="BJ126" i="1" s="1"/>
  <c r="AO125" i="1"/>
  <c r="BI125" i="1" s="1"/>
  <c r="AO88" i="1"/>
  <c r="BJ88" i="1" s="1"/>
  <c r="AO85" i="1"/>
  <c r="BJ85" i="1" s="1"/>
  <c r="AO67" i="1"/>
  <c r="BJ67" i="1" s="1"/>
  <c r="AO61" i="1"/>
  <c r="BI61" i="1" s="1"/>
  <c r="AO47" i="1"/>
  <c r="BJ47" i="1" s="1"/>
  <c r="AO39" i="1"/>
  <c r="BJ39" i="1" s="1"/>
  <c r="BJ330" i="1" l="1"/>
  <c r="BJ125" i="1"/>
  <c r="BI138" i="1"/>
  <c r="BJ490" i="1"/>
  <c r="BI558" i="1"/>
  <c r="BJ223" i="1"/>
  <c r="BJ310" i="1"/>
  <c r="BJ461" i="1"/>
  <c r="BI578" i="1"/>
  <c r="BJ260" i="1"/>
  <c r="BJ375" i="1"/>
  <c r="BJ61" i="1"/>
  <c r="BI88" i="1"/>
  <c r="BJ164" i="1"/>
  <c r="BJ278" i="1"/>
  <c r="BJ417" i="1"/>
  <c r="BI47" i="1"/>
  <c r="BJ172" i="1"/>
  <c r="BI211" i="1"/>
  <c r="BI251" i="1"/>
  <c r="BI277" i="1"/>
  <c r="BI299" i="1"/>
  <c r="BI329" i="1"/>
  <c r="BI355" i="1"/>
  <c r="BI401" i="1"/>
  <c r="BI456" i="1"/>
  <c r="BI480" i="1"/>
  <c r="BI535" i="1"/>
  <c r="BJ141" i="1"/>
  <c r="BI231" i="1"/>
  <c r="BI264" i="1"/>
  <c r="BI293" i="1"/>
  <c r="BI325" i="1"/>
  <c r="BI342" i="1"/>
  <c r="BI384" i="1"/>
  <c r="BI418" i="1"/>
  <c r="BI470" i="1"/>
  <c r="BJ571" i="1"/>
  <c r="BI39" i="1"/>
  <c r="BI85" i="1"/>
  <c r="BI130" i="1"/>
  <c r="BI161" i="1"/>
  <c r="BI196" i="1"/>
  <c r="BI246" i="1"/>
  <c r="BI270" i="1"/>
  <c r="BI297" i="1"/>
  <c r="BI328" i="1"/>
  <c r="BI354" i="1"/>
  <c r="BI399" i="1"/>
  <c r="BI429" i="1"/>
  <c r="BI473" i="1"/>
  <c r="BI539" i="1"/>
  <c r="BI126" i="1"/>
  <c r="BI153" i="1"/>
  <c r="BI181" i="1"/>
  <c r="BI67" i="1"/>
  <c r="AO580" i="1"/>
  <c r="BJ580" i="1" s="1"/>
  <c r="AO569" i="1"/>
  <c r="BI569" i="1" s="1"/>
  <c r="AO565" i="1"/>
  <c r="BJ565" i="1" s="1"/>
  <c r="AO564" i="1"/>
  <c r="BJ564" i="1" s="1"/>
  <c r="AO559" i="1"/>
  <c r="BJ559" i="1" s="1"/>
  <c r="AO555" i="1"/>
  <c r="BI555" i="1" s="1"/>
  <c r="AO552" i="1"/>
  <c r="BJ552" i="1" s="1"/>
  <c r="AO542" i="1"/>
  <c r="BJ542" i="1" s="1"/>
  <c r="AO533" i="1"/>
  <c r="BJ533" i="1" s="1"/>
  <c r="AO530" i="1"/>
  <c r="BI530" i="1" s="1"/>
  <c r="AO524" i="1"/>
  <c r="BJ524" i="1" s="1"/>
  <c r="AO519" i="1"/>
  <c r="BJ519" i="1" s="1"/>
  <c r="AO503" i="1"/>
  <c r="BJ503" i="1" s="1"/>
  <c r="AO502" i="1"/>
  <c r="BI502" i="1" s="1"/>
  <c r="AO491" i="1"/>
  <c r="BJ491" i="1" s="1"/>
  <c r="AO481" i="1"/>
  <c r="BJ481" i="1" s="1"/>
  <c r="AO453" i="1"/>
  <c r="BJ453" i="1" s="1"/>
  <c r="AO439" i="1"/>
  <c r="BI439" i="1" s="1"/>
  <c r="AO435" i="1"/>
  <c r="BJ435" i="1" s="1"/>
  <c r="AO421" i="1"/>
  <c r="BJ421" i="1" s="1"/>
  <c r="AO420" i="1"/>
  <c r="BJ420" i="1" s="1"/>
  <c r="AO379" i="1"/>
  <c r="BI379" i="1" s="1"/>
  <c r="AO377" i="1"/>
  <c r="BJ377" i="1" s="1"/>
  <c r="AO359" i="1"/>
  <c r="BJ359" i="1" s="1"/>
  <c r="AO326" i="1"/>
  <c r="BJ326" i="1" s="1"/>
  <c r="AO318" i="1"/>
  <c r="BI318" i="1" s="1"/>
  <c r="AO316" i="1"/>
  <c r="BJ316" i="1" s="1"/>
  <c r="AO313" i="1"/>
  <c r="BJ313" i="1" s="1"/>
  <c r="AO258" i="1"/>
  <c r="BJ258" i="1" s="1"/>
  <c r="AO255" i="1"/>
  <c r="BI255" i="1" s="1"/>
  <c r="AO240" i="1"/>
  <c r="BJ240" i="1" s="1"/>
  <c r="AO220" i="1"/>
  <c r="BJ220" i="1" s="1"/>
  <c r="AO219" i="1"/>
  <c r="BJ219" i="1" s="1"/>
  <c r="AO218" i="1"/>
  <c r="BI218" i="1" s="1"/>
  <c r="AO193" i="1"/>
  <c r="BJ193" i="1" s="1"/>
  <c r="AO175" i="1"/>
  <c r="BJ175" i="1" s="1"/>
  <c r="AO169" i="1"/>
  <c r="BJ169" i="1" s="1"/>
  <c r="AO168" i="1"/>
  <c r="BI168" i="1" s="1"/>
  <c r="AO149" i="1"/>
  <c r="BJ149" i="1" s="1"/>
  <c r="AO148" i="1"/>
  <c r="BJ148" i="1" s="1"/>
  <c r="AO144" i="1"/>
  <c r="BJ144" i="1" s="1"/>
  <c r="AO137" i="1"/>
  <c r="BI137" i="1" s="1"/>
  <c r="AO135" i="1"/>
  <c r="BJ135" i="1" s="1"/>
  <c r="AO134" i="1"/>
  <c r="BJ134" i="1" s="1"/>
  <c r="AO42" i="1"/>
  <c r="BJ42" i="1" s="1"/>
  <c r="AO32" i="1"/>
  <c r="BI32" i="1" s="1"/>
  <c r="BI240" i="1" l="1"/>
  <c r="BI552" i="1"/>
  <c r="BI377" i="1"/>
  <c r="BI491" i="1"/>
  <c r="BI559" i="1"/>
  <c r="BJ137" i="1"/>
  <c r="BI193" i="1"/>
  <c r="BI316" i="1"/>
  <c r="BI435" i="1"/>
  <c r="BI524" i="1"/>
  <c r="BJ569" i="1"/>
  <c r="BI169" i="1"/>
  <c r="BJ32" i="1"/>
  <c r="BI149" i="1"/>
  <c r="BI219" i="1"/>
  <c r="BI258" i="1"/>
  <c r="BI326" i="1"/>
  <c r="BI420" i="1"/>
  <c r="BI453" i="1"/>
  <c r="BI503" i="1"/>
  <c r="BI533" i="1"/>
  <c r="BI135" i="1"/>
  <c r="BI144" i="1"/>
  <c r="BJ555" i="1"/>
  <c r="BI42" i="1"/>
  <c r="BJ168" i="1"/>
  <c r="BJ218" i="1"/>
  <c r="BJ255" i="1"/>
  <c r="BJ318" i="1"/>
  <c r="BJ379" i="1"/>
  <c r="BJ439" i="1"/>
  <c r="BJ502" i="1"/>
  <c r="BJ530" i="1"/>
  <c r="BI565" i="1"/>
  <c r="BI580" i="1"/>
  <c r="BI134" i="1"/>
  <c r="BI148" i="1"/>
  <c r="BI175" i="1"/>
  <c r="BI220" i="1"/>
  <c r="BI313" i="1"/>
  <c r="BI359" i="1"/>
  <c r="BI421" i="1"/>
  <c r="BI481" i="1"/>
  <c r="BI519" i="1"/>
  <c r="BI542" i="1"/>
  <c r="BI564" i="1"/>
  <c r="AO576" i="1"/>
  <c r="BJ576" i="1" s="1"/>
  <c r="AO574" i="1"/>
  <c r="BI574" i="1" s="1"/>
  <c r="AO570" i="1"/>
  <c r="BJ570" i="1" s="1"/>
  <c r="AO554" i="1"/>
  <c r="BJ554" i="1" s="1"/>
  <c r="AO553" i="1"/>
  <c r="BI553" i="1" s="1"/>
  <c r="AO549" i="1"/>
  <c r="BI549" i="1" s="1"/>
  <c r="AO531" i="1"/>
  <c r="BJ531" i="1" s="1"/>
  <c r="AO527" i="1"/>
  <c r="BJ527" i="1" s="1"/>
  <c r="AO518" i="1"/>
  <c r="BJ518" i="1" s="1"/>
  <c r="AO447" i="1"/>
  <c r="BI447" i="1" s="1"/>
  <c r="AO444" i="1"/>
  <c r="BJ444" i="1" s="1"/>
  <c r="AO436" i="1"/>
  <c r="BJ436" i="1" s="1"/>
  <c r="AO431" i="1"/>
  <c r="BJ431" i="1" s="1"/>
  <c r="AO415" i="1"/>
  <c r="BI415" i="1" s="1"/>
  <c r="AO412" i="1"/>
  <c r="BJ412" i="1" s="1"/>
  <c r="AO409" i="1"/>
  <c r="BJ409" i="1" s="1"/>
  <c r="AO387" i="1"/>
  <c r="BJ387" i="1" s="1"/>
  <c r="AO376" i="1"/>
  <c r="BI376" i="1" s="1"/>
  <c r="AO347" i="1"/>
  <c r="BJ347" i="1" s="1"/>
  <c r="AO315" i="1"/>
  <c r="BJ315" i="1" s="1"/>
  <c r="AO308" i="1"/>
  <c r="BJ308" i="1" s="1"/>
  <c r="AO307" i="1"/>
  <c r="BI307" i="1" s="1"/>
  <c r="AO279" i="1"/>
  <c r="BJ279" i="1" s="1"/>
  <c r="AO257" i="1"/>
  <c r="BJ257" i="1" s="1"/>
  <c r="AO253" i="1"/>
  <c r="BJ253" i="1" s="1"/>
  <c r="AO221" i="1"/>
  <c r="BI221" i="1" s="1"/>
  <c r="AO210" i="1"/>
  <c r="BJ210" i="1" s="1"/>
  <c r="AO189" i="1"/>
  <c r="BJ189" i="1" s="1"/>
  <c r="AO171" i="1"/>
  <c r="BJ171" i="1" s="1"/>
  <c r="AO167" i="1"/>
  <c r="BI167" i="1" s="1"/>
  <c r="AO159" i="1"/>
  <c r="BJ159" i="1" s="1"/>
  <c r="AO150" i="1"/>
  <c r="BJ150" i="1" s="1"/>
  <c r="AO143" i="1"/>
  <c r="BJ143" i="1" s="1"/>
  <c r="AO136" i="1"/>
  <c r="BI136" i="1" s="1"/>
  <c r="AO105" i="1"/>
  <c r="BJ105" i="1" s="1"/>
  <c r="AO101" i="1"/>
  <c r="BJ101" i="1" s="1"/>
  <c r="AO94" i="1"/>
  <c r="BJ94" i="1" s="1"/>
  <c r="AO83" i="1"/>
  <c r="BI83" i="1" s="1"/>
  <c r="AO65" i="1"/>
  <c r="BJ65" i="1" s="1"/>
  <c r="AO56" i="1"/>
  <c r="BJ56" i="1" s="1"/>
  <c r="AO43" i="1"/>
  <c r="BI43" i="1" s="1"/>
  <c r="AO40" i="1"/>
  <c r="BI40" i="1" s="1"/>
  <c r="AO37" i="1"/>
  <c r="BJ37" i="1" s="1"/>
  <c r="BI518" i="1" l="1"/>
  <c r="BI143" i="1"/>
  <c r="BI570" i="1"/>
  <c r="BI105" i="1"/>
  <c r="BI308" i="1"/>
  <c r="BJ447" i="1"/>
  <c r="BJ553" i="1"/>
  <c r="BJ221" i="1"/>
  <c r="BJ376" i="1"/>
  <c r="BI531" i="1"/>
  <c r="BJ43" i="1"/>
  <c r="BJ136" i="1"/>
  <c r="BI444" i="1"/>
  <c r="BI210" i="1"/>
  <c r="BI253" i="1"/>
  <c r="BI347" i="1"/>
  <c r="BI387" i="1"/>
  <c r="BI576" i="1"/>
  <c r="BJ40" i="1"/>
  <c r="BJ83" i="1"/>
  <c r="BI159" i="1"/>
  <c r="BI171" i="1"/>
  <c r="BJ307" i="1"/>
  <c r="BI412" i="1"/>
  <c r="BI431" i="1"/>
  <c r="BJ549" i="1"/>
  <c r="BJ574" i="1"/>
  <c r="BI37" i="1"/>
  <c r="BI65" i="1"/>
  <c r="BI94" i="1"/>
  <c r="BJ167" i="1"/>
  <c r="BI279" i="1"/>
  <c r="BJ415" i="1"/>
  <c r="BI56" i="1"/>
  <c r="BI101" i="1"/>
  <c r="BI150" i="1"/>
  <c r="BI189" i="1"/>
  <c r="BI257" i="1"/>
  <c r="BI315" i="1"/>
  <c r="BI409" i="1"/>
  <c r="BI436" i="1"/>
  <c r="BI527" i="1"/>
  <c r="BI554" i="1"/>
  <c r="AO591" i="1"/>
  <c r="BJ591" i="1" s="1"/>
  <c r="AO586" i="1"/>
  <c r="BI586" i="1" s="1"/>
  <c r="AO581" i="1"/>
  <c r="BJ581" i="1" s="1"/>
  <c r="AO567" i="1"/>
  <c r="BJ567" i="1" s="1"/>
  <c r="AO560" i="1"/>
  <c r="BJ560" i="1" s="1"/>
  <c r="AO543" i="1"/>
  <c r="BI543" i="1" s="1"/>
  <c r="AO541" i="1"/>
  <c r="BJ541" i="1" s="1"/>
  <c r="AO538" i="1"/>
  <c r="BJ538" i="1" s="1"/>
  <c r="AO536" i="1"/>
  <c r="BJ536" i="1" s="1"/>
  <c r="AO521" i="1"/>
  <c r="BI521" i="1" s="1"/>
  <c r="AO517" i="1"/>
  <c r="BJ517" i="1" s="1"/>
  <c r="AO516" i="1"/>
  <c r="BJ516" i="1" s="1"/>
  <c r="AO515" i="1"/>
  <c r="BJ515" i="1" s="1"/>
  <c r="AO510" i="1"/>
  <c r="BI510" i="1" s="1"/>
  <c r="AO509" i="1"/>
  <c r="BJ509" i="1" s="1"/>
  <c r="AO505" i="1"/>
  <c r="BJ505" i="1" s="1"/>
  <c r="AO504" i="1"/>
  <c r="BJ504" i="1" s="1"/>
  <c r="AO501" i="1"/>
  <c r="BI501" i="1" s="1"/>
  <c r="AO497" i="1"/>
  <c r="BJ497" i="1" s="1"/>
  <c r="AO495" i="1"/>
  <c r="BJ495" i="1" s="1"/>
  <c r="AO494" i="1"/>
  <c r="BJ494" i="1" s="1"/>
  <c r="AO484" i="1"/>
  <c r="BI484" i="1" s="1"/>
  <c r="AO477" i="1"/>
  <c r="BJ477" i="1" s="1"/>
  <c r="AO475" i="1"/>
  <c r="BJ475" i="1" s="1"/>
  <c r="AO474" i="1"/>
  <c r="BJ474" i="1" s="1"/>
  <c r="AO472" i="1"/>
  <c r="BI472" i="1" s="1"/>
  <c r="AO462" i="1"/>
  <c r="BJ462" i="1" s="1"/>
  <c r="AO459" i="1"/>
  <c r="BJ459" i="1" s="1"/>
  <c r="AO450" i="1"/>
  <c r="BJ450" i="1" s="1"/>
  <c r="AO445" i="1"/>
  <c r="BI445" i="1" s="1"/>
  <c r="AO441" i="1"/>
  <c r="BJ441" i="1" s="1"/>
  <c r="AO440" i="1"/>
  <c r="BJ440" i="1" s="1"/>
  <c r="AO423" i="1"/>
  <c r="BJ423" i="1" s="1"/>
  <c r="AO422" i="1"/>
  <c r="BI422" i="1" s="1"/>
  <c r="AO414" i="1"/>
  <c r="BJ414" i="1" s="1"/>
  <c r="AO406" i="1"/>
  <c r="BJ406" i="1" s="1"/>
  <c r="AO403" i="1"/>
  <c r="BJ403" i="1" s="1"/>
  <c r="AO383" i="1"/>
  <c r="BI383" i="1" s="1"/>
  <c r="AO372" i="1"/>
  <c r="BJ372" i="1" s="1"/>
  <c r="AO371" i="1"/>
  <c r="BJ371" i="1" s="1"/>
  <c r="AO367" i="1"/>
  <c r="BJ367" i="1" s="1"/>
  <c r="AO366" i="1"/>
  <c r="BI366" i="1" s="1"/>
  <c r="AO338" i="1"/>
  <c r="BJ338" i="1" s="1"/>
  <c r="AO334" i="1"/>
  <c r="BJ334" i="1" s="1"/>
  <c r="AO332" i="1"/>
  <c r="BJ332" i="1" s="1"/>
  <c r="AO331" i="1"/>
  <c r="BI331" i="1" s="1"/>
  <c r="AO324" i="1"/>
  <c r="BJ324" i="1" s="1"/>
  <c r="AO323" i="1"/>
  <c r="BJ323" i="1" s="1"/>
  <c r="AO301" i="1"/>
  <c r="BJ301" i="1" s="1"/>
  <c r="AO285" i="1"/>
  <c r="BI285" i="1" s="1"/>
  <c r="AO274" i="1"/>
  <c r="BJ274" i="1" s="1"/>
  <c r="AO265" i="1"/>
  <c r="BJ265" i="1" s="1"/>
  <c r="AO254" i="1"/>
  <c r="BJ254" i="1" s="1"/>
  <c r="AO252" i="1"/>
  <c r="BI252" i="1" s="1"/>
  <c r="AO245" i="1"/>
  <c r="BJ245" i="1" s="1"/>
  <c r="AO244" i="1"/>
  <c r="BJ244" i="1" s="1"/>
  <c r="AO235" i="1"/>
  <c r="BJ235" i="1" s="1"/>
  <c r="AO208" i="1"/>
  <c r="BI208" i="1" s="1"/>
  <c r="AO184" i="1"/>
  <c r="BJ184" i="1" s="1"/>
  <c r="AO183" i="1"/>
  <c r="BJ183" i="1" s="1"/>
  <c r="AO179" i="1"/>
  <c r="BJ179" i="1" s="1"/>
  <c r="AO176" i="1"/>
  <c r="BI176" i="1" s="1"/>
  <c r="AO160" i="1"/>
  <c r="BJ160" i="1" s="1"/>
  <c r="AO117" i="1"/>
  <c r="BJ117" i="1" s="1"/>
  <c r="AO106" i="1"/>
  <c r="BJ106" i="1" s="1"/>
  <c r="AO97" i="1"/>
  <c r="BI97" i="1" s="1"/>
  <c r="AO93" i="1"/>
  <c r="BJ93" i="1" s="1"/>
  <c r="AO92" i="1"/>
  <c r="BJ92" i="1" s="1"/>
  <c r="AO84" i="1"/>
  <c r="BJ84" i="1" s="1"/>
  <c r="AO81" i="1"/>
  <c r="BI81" i="1" s="1"/>
  <c r="AO79" i="1"/>
  <c r="BJ79" i="1" s="1"/>
  <c r="AO78" i="1"/>
  <c r="BJ78" i="1" s="1"/>
  <c r="AO76" i="1"/>
  <c r="BJ76" i="1" s="1"/>
  <c r="AO71" i="1"/>
  <c r="BI71" i="1" s="1"/>
  <c r="AO66" i="1"/>
  <c r="BJ66" i="1" s="1"/>
  <c r="AO60" i="1"/>
  <c r="BJ60" i="1" s="1"/>
  <c r="AO52" i="1"/>
  <c r="BJ52" i="1" s="1"/>
  <c r="AO49" i="1"/>
  <c r="BI49" i="1" s="1"/>
  <c r="AO48" i="1"/>
  <c r="BJ48" i="1" s="1"/>
  <c r="AO29" i="1"/>
  <c r="BJ29" i="1" s="1"/>
  <c r="AO23" i="1"/>
  <c r="BJ23" i="1" s="1"/>
  <c r="AO22" i="1"/>
  <c r="BI22" i="1" s="1"/>
  <c r="AO21" i="1"/>
  <c r="BJ21" i="1" s="1"/>
  <c r="AO20" i="1"/>
  <c r="BJ20" i="1" s="1"/>
  <c r="BI93" i="1" l="1"/>
  <c r="BI494" i="1"/>
  <c r="BJ510" i="1"/>
  <c r="BI541" i="1"/>
  <c r="BJ331" i="1"/>
  <c r="BI338" i="1"/>
  <c r="BI106" i="1"/>
  <c r="BJ285" i="1"/>
  <c r="BI324" i="1"/>
  <c r="BJ445" i="1"/>
  <c r="BI477" i="1"/>
  <c r="BJ383" i="1"/>
  <c r="BI414" i="1"/>
  <c r="BI560" i="1"/>
  <c r="BJ22" i="1"/>
  <c r="BJ252" i="1"/>
  <c r="BI274" i="1"/>
  <c r="BI462" i="1"/>
  <c r="BI474" i="1"/>
  <c r="BJ501" i="1"/>
  <c r="BI517" i="1"/>
  <c r="BI536" i="1"/>
  <c r="BJ586" i="1"/>
  <c r="BI184" i="1"/>
  <c r="BJ97" i="1"/>
  <c r="BJ366" i="1"/>
  <c r="BI372" i="1"/>
  <c r="BJ422" i="1"/>
  <c r="BI441" i="1"/>
  <c r="BI450" i="1"/>
  <c r="BJ484" i="1"/>
  <c r="BI509" i="1"/>
  <c r="BI515" i="1"/>
  <c r="BJ543" i="1"/>
  <c r="BI48" i="1"/>
  <c r="BJ71" i="1"/>
  <c r="BI79" i="1"/>
  <c r="BI84" i="1"/>
  <c r="BJ176" i="1"/>
  <c r="BI21" i="1"/>
  <c r="BJ49" i="1"/>
  <c r="BI66" i="1"/>
  <c r="BJ81" i="1"/>
  <c r="BI160" i="1"/>
  <c r="BJ208" i="1"/>
  <c r="BI245" i="1"/>
  <c r="BJ472" i="1"/>
  <c r="BI497" i="1"/>
  <c r="BI504" i="1"/>
  <c r="BJ521" i="1"/>
  <c r="BI581" i="1"/>
  <c r="BI591" i="1"/>
  <c r="BI20" i="1"/>
  <c r="BI29" i="1"/>
  <c r="BI60" i="1"/>
  <c r="BI78" i="1"/>
  <c r="BI92" i="1"/>
  <c r="BI117" i="1"/>
  <c r="BI183" i="1"/>
  <c r="BI244" i="1"/>
  <c r="BI265" i="1"/>
  <c r="BI323" i="1"/>
  <c r="BI334" i="1"/>
  <c r="BI371" i="1"/>
  <c r="BI406" i="1"/>
  <c r="BI440" i="1"/>
  <c r="BI459" i="1"/>
  <c r="BI475" i="1"/>
  <c r="BI495" i="1"/>
  <c r="BI505" i="1"/>
  <c r="BI516" i="1"/>
  <c r="BI538" i="1"/>
  <c r="BI567" i="1"/>
  <c r="BI23" i="1"/>
  <c r="BI52" i="1"/>
  <c r="BI76" i="1"/>
  <c r="BI179" i="1"/>
  <c r="BI235" i="1"/>
  <c r="BI254" i="1"/>
  <c r="BI301" i="1"/>
  <c r="BI332" i="1"/>
  <c r="BI367" i="1"/>
  <c r="BI403" i="1"/>
  <c r="BI423" i="1"/>
  <c r="AO589" i="1"/>
  <c r="BJ589" i="1" s="1"/>
  <c r="AO577" i="1"/>
  <c r="BI577" i="1" s="1"/>
  <c r="AO572" i="1"/>
  <c r="BJ572" i="1" s="1"/>
  <c r="AO562" i="1"/>
  <c r="BJ562" i="1" s="1"/>
  <c r="AO557" i="1"/>
  <c r="BJ557" i="1" s="1"/>
  <c r="AO540" i="1"/>
  <c r="BI540" i="1" s="1"/>
  <c r="AO532" i="1"/>
  <c r="BJ532" i="1" s="1"/>
  <c r="AO526" i="1"/>
  <c r="BJ526" i="1" s="1"/>
  <c r="AO514" i="1"/>
  <c r="BJ514" i="1" s="1"/>
  <c r="AO513" i="1"/>
  <c r="BI513" i="1" s="1"/>
  <c r="AO506" i="1"/>
  <c r="BJ506" i="1" s="1"/>
  <c r="AO492" i="1"/>
  <c r="BJ492" i="1" s="1"/>
  <c r="AO489" i="1"/>
  <c r="BJ489" i="1" s="1"/>
  <c r="AO482" i="1"/>
  <c r="BI482" i="1" s="1"/>
  <c r="AO479" i="1"/>
  <c r="BJ479" i="1" s="1"/>
  <c r="AO478" i="1"/>
  <c r="BJ478" i="1" s="1"/>
  <c r="AO468" i="1"/>
  <c r="BJ468" i="1" s="1"/>
  <c r="AO465" i="1"/>
  <c r="BI465" i="1" s="1"/>
  <c r="AO458" i="1"/>
  <c r="BJ458" i="1" s="1"/>
  <c r="AO443" i="1"/>
  <c r="BJ443" i="1" s="1"/>
  <c r="AO434" i="1"/>
  <c r="BJ434" i="1" s="1"/>
  <c r="AO427" i="1"/>
  <c r="BI427" i="1" s="1"/>
  <c r="AO410" i="1"/>
  <c r="BJ410" i="1" s="1"/>
  <c r="AO382" i="1"/>
  <c r="BJ382" i="1" s="1"/>
  <c r="AO368" i="1"/>
  <c r="BJ368" i="1" s="1"/>
  <c r="AO357" i="1"/>
  <c r="BI357" i="1" s="1"/>
  <c r="AO309" i="1"/>
  <c r="BJ309" i="1" s="1"/>
  <c r="AO296" i="1"/>
  <c r="BJ296" i="1" s="1"/>
  <c r="AO267" i="1"/>
  <c r="BJ267" i="1" s="1"/>
  <c r="AO266" i="1"/>
  <c r="BI266" i="1" s="1"/>
  <c r="AO259" i="1"/>
  <c r="BJ259" i="1" s="1"/>
  <c r="AO250" i="1"/>
  <c r="BJ250" i="1" s="1"/>
  <c r="AO237" i="1"/>
  <c r="BJ237" i="1" s="1"/>
  <c r="AO180" i="1"/>
  <c r="BI180" i="1" s="1"/>
  <c r="AO128" i="1"/>
  <c r="BJ128" i="1" s="1"/>
  <c r="AO124" i="1"/>
  <c r="BJ124" i="1" s="1"/>
  <c r="AO45" i="1"/>
  <c r="BJ45" i="1" s="1"/>
  <c r="AO44" i="1"/>
  <c r="BI44" i="1" s="1"/>
  <c r="AO34" i="1"/>
  <c r="BJ34" i="1" s="1"/>
  <c r="AO25" i="1"/>
  <c r="BJ25" i="1" s="1"/>
  <c r="BI128" i="1" l="1"/>
  <c r="BI468" i="1"/>
  <c r="BJ513" i="1"/>
  <c r="BI572" i="1"/>
  <c r="BI237" i="1"/>
  <c r="BJ357" i="1"/>
  <c r="BI458" i="1"/>
  <c r="BI589" i="1"/>
  <c r="BI34" i="1"/>
  <c r="BI45" i="1"/>
  <c r="BJ266" i="1"/>
  <c r="BI410" i="1"/>
  <c r="BI434" i="1"/>
  <c r="BJ482" i="1"/>
  <c r="BI532" i="1"/>
  <c r="BI557" i="1"/>
  <c r="BJ180" i="1"/>
  <c r="BI309" i="1"/>
  <c r="BI368" i="1"/>
  <c r="BJ465" i="1"/>
  <c r="BI506" i="1"/>
  <c r="BI514" i="1"/>
  <c r="BJ577" i="1"/>
  <c r="BJ44" i="1"/>
  <c r="BI259" i="1"/>
  <c r="BI267" i="1"/>
  <c r="BJ427" i="1"/>
  <c r="BI479" i="1"/>
  <c r="BI489" i="1"/>
  <c r="BJ540" i="1"/>
  <c r="BI25" i="1"/>
  <c r="BI124" i="1"/>
  <c r="BI250" i="1"/>
  <c r="BI296" i="1"/>
  <c r="BI382" i="1"/>
  <c r="BI443" i="1"/>
  <c r="BI478" i="1"/>
  <c r="BI492" i="1"/>
  <c r="BI526" i="1"/>
  <c r="BI562" i="1"/>
  <c r="AO590" i="1"/>
  <c r="BJ590" i="1" s="1"/>
  <c r="AO584" i="1"/>
  <c r="BI584" i="1" s="1"/>
  <c r="AO551" i="1"/>
  <c r="BJ551" i="1" s="1"/>
  <c r="AO550" i="1"/>
  <c r="BI550" i="1" s="1"/>
  <c r="AO548" i="1"/>
  <c r="BJ548" i="1" s="1"/>
  <c r="AO547" i="1"/>
  <c r="BI547" i="1" s="1"/>
  <c r="AO546" i="1"/>
  <c r="BJ546" i="1" s="1"/>
  <c r="AO544" i="1"/>
  <c r="BI544" i="1" s="1"/>
  <c r="AO522" i="1"/>
  <c r="BJ522" i="1" s="1"/>
  <c r="AO487" i="1"/>
  <c r="BI487" i="1" s="1"/>
  <c r="AO469" i="1"/>
  <c r="BJ469" i="1" s="1"/>
  <c r="AO467" i="1"/>
  <c r="BI467" i="1" s="1"/>
  <c r="AO460" i="1"/>
  <c r="BJ460" i="1" s="1"/>
  <c r="AO454" i="1"/>
  <c r="BI454" i="1" s="1"/>
  <c r="AO452" i="1"/>
  <c r="BJ452" i="1" s="1"/>
  <c r="AO451" i="1"/>
  <c r="BI451" i="1" s="1"/>
  <c r="AO442" i="1"/>
  <c r="BJ442" i="1" s="1"/>
  <c r="AO438" i="1"/>
  <c r="BI438" i="1" s="1"/>
  <c r="AO437" i="1"/>
  <c r="BJ437" i="1" s="1"/>
  <c r="AO425" i="1"/>
  <c r="BI425" i="1" s="1"/>
  <c r="AO424" i="1"/>
  <c r="BI424" i="1" s="1"/>
  <c r="AO419" i="1"/>
  <c r="BI419" i="1" s="1"/>
  <c r="AO413" i="1"/>
  <c r="BJ413" i="1" s="1"/>
  <c r="AO404" i="1"/>
  <c r="BI404" i="1" s="1"/>
  <c r="AO400" i="1"/>
  <c r="BJ400" i="1" s="1"/>
  <c r="AO358" i="1"/>
  <c r="BI358" i="1" s="1"/>
  <c r="AO346" i="1"/>
  <c r="BJ346" i="1" s="1"/>
  <c r="AO336" i="1"/>
  <c r="BI336" i="1" s="1"/>
  <c r="AO335" i="1"/>
  <c r="BJ335" i="1" s="1"/>
  <c r="AO312" i="1"/>
  <c r="BI312" i="1" s="1"/>
  <c r="AO303" i="1"/>
  <c r="BJ303" i="1" s="1"/>
  <c r="AO302" i="1"/>
  <c r="BI302" i="1" s="1"/>
  <c r="AO288" i="1"/>
  <c r="BJ288" i="1" s="1"/>
  <c r="AO287" i="1"/>
  <c r="BI287" i="1" s="1"/>
  <c r="AO273" i="1"/>
  <c r="BJ273" i="1" s="1"/>
  <c r="AO263" i="1"/>
  <c r="BI263" i="1" s="1"/>
  <c r="AO261" i="1"/>
  <c r="BJ261" i="1" s="1"/>
  <c r="AO242" i="1"/>
  <c r="BI242" i="1" s="1"/>
  <c r="AO225" i="1"/>
  <c r="BJ225" i="1" s="1"/>
  <c r="AO222" i="1"/>
  <c r="BI222" i="1" s="1"/>
  <c r="AO214" i="1"/>
  <c r="BJ214" i="1" s="1"/>
  <c r="AO213" i="1"/>
  <c r="BI213" i="1" s="1"/>
  <c r="AO206" i="1"/>
  <c r="BJ206" i="1" s="1"/>
  <c r="AO201" i="1"/>
  <c r="BI201" i="1" s="1"/>
  <c r="AO200" i="1"/>
  <c r="BJ200" i="1" s="1"/>
  <c r="AO182" i="1"/>
  <c r="BI182" i="1" s="1"/>
  <c r="AO155" i="1"/>
  <c r="BJ155" i="1" s="1"/>
  <c r="AO154" i="1"/>
  <c r="BI154" i="1" s="1"/>
  <c r="AO147" i="1"/>
  <c r="BJ147" i="1" s="1"/>
  <c r="AO146" i="1"/>
  <c r="BI146" i="1" s="1"/>
  <c r="AO133" i="1"/>
  <c r="BJ133" i="1" s="1"/>
  <c r="AO132" i="1"/>
  <c r="BI132" i="1" s="1"/>
  <c r="AO131" i="1"/>
  <c r="BJ131" i="1" s="1"/>
  <c r="AO115" i="1"/>
  <c r="BI115" i="1" s="1"/>
  <c r="AO111" i="1"/>
  <c r="BJ111" i="1" s="1"/>
  <c r="AO104" i="1"/>
  <c r="BI104" i="1" s="1"/>
  <c r="AO100" i="1"/>
  <c r="BJ100" i="1" s="1"/>
  <c r="AO91" i="1"/>
  <c r="BI91" i="1" s="1"/>
  <c r="AO87" i="1"/>
  <c r="BJ87" i="1" s="1"/>
  <c r="AO74" i="1"/>
  <c r="BI74" i="1" s="1"/>
  <c r="AO73" i="1"/>
  <c r="BJ73" i="1" s="1"/>
  <c r="AO64" i="1"/>
  <c r="BI64" i="1" s="1"/>
  <c r="AO55" i="1"/>
  <c r="BJ55" i="1" s="1"/>
  <c r="AO50" i="1"/>
  <c r="BI50" i="1" s="1"/>
  <c r="AO41" i="1"/>
  <c r="BJ41" i="1" s="1"/>
  <c r="AO33" i="1"/>
  <c r="BI33" i="1" s="1"/>
  <c r="AO28" i="1"/>
  <c r="BJ28" i="1" s="1"/>
  <c r="AO24" i="1"/>
  <c r="BI24" i="1" s="1"/>
  <c r="AO19" i="1"/>
  <c r="BJ19" i="1" s="1"/>
  <c r="BJ425" i="1" l="1"/>
  <c r="BJ222" i="1"/>
  <c r="BJ424" i="1"/>
  <c r="BI442" i="1"/>
  <c r="BJ24" i="1"/>
  <c r="BI41" i="1"/>
  <c r="BI55" i="1"/>
  <c r="BI73" i="1"/>
  <c r="BI87" i="1"/>
  <c r="BI100" i="1"/>
  <c r="BI111" i="1"/>
  <c r="BJ201" i="1"/>
  <c r="BI214" i="1"/>
  <c r="BI19" i="1"/>
  <c r="BJ50" i="1"/>
  <c r="BJ74" i="1"/>
  <c r="BJ104" i="1"/>
  <c r="BI131" i="1"/>
  <c r="BJ154" i="1"/>
  <c r="BI200" i="1"/>
  <c r="BJ263" i="1"/>
  <c r="BI288" i="1"/>
  <c r="BJ336" i="1"/>
  <c r="BI400" i="1"/>
  <c r="BJ451" i="1"/>
  <c r="BI460" i="1"/>
  <c r="BJ544" i="1"/>
  <c r="BI548" i="1"/>
  <c r="BJ132" i="1"/>
  <c r="BI147" i="1"/>
  <c r="BI261" i="1"/>
  <c r="BJ302" i="1"/>
  <c r="BI335" i="1"/>
  <c r="BJ404" i="1"/>
  <c r="BJ467" i="1"/>
  <c r="BI522" i="1"/>
  <c r="BJ550" i="1"/>
  <c r="BI590" i="1"/>
  <c r="BI28" i="1"/>
  <c r="BJ33" i="1"/>
  <c r="BJ64" i="1"/>
  <c r="BJ91" i="1"/>
  <c r="BJ115" i="1"/>
  <c r="BI133" i="1"/>
  <c r="BJ146" i="1"/>
  <c r="BI155" i="1"/>
  <c r="BJ182" i="1"/>
  <c r="BI206" i="1"/>
  <c r="BJ213" i="1"/>
  <c r="BI225" i="1"/>
  <c r="BJ242" i="1"/>
  <c r="BI273" i="1"/>
  <c r="BJ287" i="1"/>
  <c r="BI303" i="1"/>
  <c r="BJ312" i="1"/>
  <c r="BI346" i="1"/>
  <c r="BJ358" i="1"/>
  <c r="BI413" i="1"/>
  <c r="BJ419" i="1"/>
  <c r="BI437" i="1"/>
  <c r="BJ438" i="1"/>
  <c r="BI452" i="1"/>
  <c r="BJ454" i="1"/>
  <c r="BI469" i="1"/>
  <c r="BJ487" i="1"/>
  <c r="BI546" i="1"/>
  <c r="BJ547" i="1"/>
  <c r="BI551" i="1"/>
  <c r="BJ584" i="1"/>
  <c r="AO575" i="1"/>
  <c r="BJ575" i="1" s="1"/>
  <c r="AO573" i="1"/>
  <c r="BI573" i="1" s="1"/>
  <c r="AO561" i="1"/>
  <c r="BJ561" i="1" s="1"/>
  <c r="AO537" i="1"/>
  <c r="BI537" i="1" s="1"/>
  <c r="AO534" i="1"/>
  <c r="BJ534" i="1" s="1"/>
  <c r="AO525" i="1"/>
  <c r="BI525" i="1" s="1"/>
  <c r="AO500" i="1"/>
  <c r="BJ500" i="1" s="1"/>
  <c r="AO499" i="1"/>
  <c r="BI499" i="1" s="1"/>
  <c r="AO498" i="1"/>
  <c r="BJ498" i="1" s="1"/>
  <c r="AO457" i="1"/>
  <c r="BI457" i="1" s="1"/>
  <c r="AO448" i="1"/>
  <c r="BI448" i="1" s="1"/>
  <c r="AO432" i="1"/>
  <c r="BI432" i="1" s="1"/>
  <c r="AO430" i="1"/>
  <c r="BJ430" i="1" s="1"/>
  <c r="AO426" i="1"/>
  <c r="BI426" i="1" s="1"/>
  <c r="AO405" i="1"/>
  <c r="BJ405" i="1" s="1"/>
  <c r="AO398" i="1"/>
  <c r="BI398" i="1" s="1"/>
  <c r="AO374" i="1"/>
  <c r="BJ374" i="1" s="1"/>
  <c r="AO349" i="1"/>
  <c r="BI349" i="1" s="1"/>
  <c r="AO348" i="1"/>
  <c r="BJ348" i="1" s="1"/>
  <c r="AO340" i="1"/>
  <c r="BI340" i="1" s="1"/>
  <c r="AO339" i="1"/>
  <c r="BJ339" i="1" s="1"/>
  <c r="AO337" i="1"/>
  <c r="BI337" i="1" s="1"/>
  <c r="AO327" i="1"/>
  <c r="BJ327" i="1" s="1"/>
  <c r="AO314" i="1"/>
  <c r="BI314" i="1" s="1"/>
  <c r="AO306" i="1"/>
  <c r="BJ306" i="1" s="1"/>
  <c r="AO305" i="1"/>
  <c r="BI305" i="1" s="1"/>
  <c r="AO304" i="1"/>
  <c r="BI304" i="1" s="1"/>
  <c r="AO295" i="1"/>
  <c r="BI295" i="1" s="1"/>
  <c r="AO290" i="1"/>
  <c r="BJ290" i="1" s="1"/>
  <c r="AO280" i="1"/>
  <c r="BJ280" i="1" s="1"/>
  <c r="AO272" i="1"/>
  <c r="BI272" i="1" s="1"/>
  <c r="AO271" i="1"/>
  <c r="BI271" i="1" s="1"/>
  <c r="AO247" i="1"/>
  <c r="BJ247" i="1" s="1"/>
  <c r="AO241" i="1"/>
  <c r="BJ241" i="1" s="1"/>
  <c r="AO239" i="1"/>
  <c r="BI239" i="1" s="1"/>
  <c r="AO238" i="1"/>
  <c r="BI238" i="1" s="1"/>
  <c r="AO224" i="1"/>
  <c r="BJ224" i="1" s="1"/>
  <c r="AO217" i="1"/>
  <c r="BJ217" i="1" s="1"/>
  <c r="AO216" i="1"/>
  <c r="BI216" i="1" s="1"/>
  <c r="AO215" i="1"/>
  <c r="BI215" i="1" s="1"/>
  <c r="AO209" i="1"/>
  <c r="BJ209" i="1" s="1"/>
  <c r="AO207" i="1"/>
  <c r="BJ207" i="1" s="1"/>
  <c r="AO205" i="1"/>
  <c r="BI205" i="1" s="1"/>
  <c r="AO203" i="1"/>
  <c r="BJ203" i="1" s="1"/>
  <c r="AO202" i="1"/>
  <c r="BJ202" i="1" s="1"/>
  <c r="AO199" i="1"/>
  <c r="BJ199" i="1" s="1"/>
  <c r="AO191" i="1"/>
  <c r="BI191" i="1" s="1"/>
  <c r="AO190" i="1"/>
  <c r="BI190" i="1" s="1"/>
  <c r="AO187" i="1"/>
  <c r="BJ187" i="1" s="1"/>
  <c r="AO186" i="1"/>
  <c r="BJ186" i="1" s="1"/>
  <c r="AO185" i="1"/>
  <c r="BI185" i="1" s="1"/>
  <c r="AO174" i="1"/>
  <c r="BI174" i="1" s="1"/>
  <c r="AO145" i="1"/>
  <c r="BJ145" i="1" s="1"/>
  <c r="AO129" i="1"/>
  <c r="BJ129" i="1" s="1"/>
  <c r="AO127" i="1"/>
  <c r="BI127" i="1" s="1"/>
  <c r="AO121" i="1"/>
  <c r="BI121" i="1" s="1"/>
  <c r="AO119" i="1"/>
  <c r="BJ119" i="1" s="1"/>
  <c r="AO114" i="1"/>
  <c r="BJ114" i="1" s="1"/>
  <c r="AO110" i="1"/>
  <c r="BI110" i="1" s="1"/>
  <c r="AO109" i="1"/>
  <c r="BJ109" i="1" s="1"/>
  <c r="AO99" i="1"/>
  <c r="BJ99" i="1" s="1"/>
  <c r="AO98" i="1"/>
  <c r="BI98" i="1" s="1"/>
  <c r="AO89" i="1"/>
  <c r="BJ89" i="1" s="1"/>
  <c r="AO75" i="1"/>
  <c r="BI75" i="1" s="1"/>
  <c r="AO69" i="1"/>
  <c r="BJ69" i="1" s="1"/>
  <c r="AO57" i="1"/>
  <c r="BI57" i="1" s="1"/>
  <c r="AO54" i="1"/>
  <c r="BJ54" i="1" s="1"/>
  <c r="AO53" i="1"/>
  <c r="BI53" i="1" s="1"/>
  <c r="AO46" i="1"/>
  <c r="BJ46" i="1" s="1"/>
  <c r="AO38" i="1"/>
  <c r="BI38" i="1" s="1"/>
  <c r="AO35" i="1"/>
  <c r="BJ35" i="1" s="1"/>
  <c r="AO18" i="1"/>
  <c r="BJ18" i="1" s="1"/>
  <c r="BJ304" i="1" l="1"/>
  <c r="BJ448" i="1"/>
  <c r="BJ38" i="1"/>
  <c r="BI54" i="1"/>
  <c r="BJ525" i="1"/>
  <c r="BI561" i="1"/>
  <c r="BJ110" i="1"/>
  <c r="BJ349" i="1"/>
  <c r="BI405" i="1"/>
  <c r="BJ205" i="1"/>
  <c r="BJ127" i="1"/>
  <c r="BJ216" i="1"/>
  <c r="BJ57" i="1"/>
  <c r="BI89" i="1"/>
  <c r="BJ185" i="1"/>
  <c r="BJ239" i="1"/>
  <c r="BJ337" i="1"/>
  <c r="BI348" i="1"/>
  <c r="BJ573" i="1"/>
  <c r="BJ191" i="1"/>
  <c r="BJ272" i="1"/>
  <c r="BI35" i="1"/>
  <c r="BI114" i="1"/>
  <c r="BI129" i="1"/>
  <c r="BI186" i="1"/>
  <c r="BI199" i="1"/>
  <c r="BI207" i="1"/>
  <c r="BI217" i="1"/>
  <c r="BI241" i="1"/>
  <c r="BI280" i="1"/>
  <c r="BJ305" i="1"/>
  <c r="BI327" i="1"/>
  <c r="BJ457" i="1"/>
  <c r="BI500" i="1"/>
  <c r="BJ98" i="1"/>
  <c r="BJ426" i="1"/>
  <c r="BI18" i="1"/>
  <c r="BI109" i="1"/>
  <c r="BI203" i="1"/>
  <c r="BI46" i="1"/>
  <c r="BJ53" i="1"/>
  <c r="BI69" i="1"/>
  <c r="BJ75" i="1"/>
  <c r="BI99" i="1"/>
  <c r="BI119" i="1"/>
  <c r="BJ121" i="1"/>
  <c r="BI145" i="1"/>
  <c r="BJ174" i="1"/>
  <c r="BI187" i="1"/>
  <c r="BJ190" i="1"/>
  <c r="BI202" i="1"/>
  <c r="BI209" i="1"/>
  <c r="BJ215" i="1"/>
  <c r="BI224" i="1"/>
  <c r="BJ238" i="1"/>
  <c r="BI247" i="1"/>
  <c r="BJ271" i="1"/>
  <c r="BI290" i="1"/>
  <c r="BJ295" i="1"/>
  <c r="BI306" i="1"/>
  <c r="BJ314" i="1"/>
  <c r="BI339" i="1"/>
  <c r="BJ340" i="1"/>
  <c r="BI374" i="1"/>
  <c r="BJ398" i="1"/>
  <c r="BI430" i="1"/>
  <c r="BJ432" i="1"/>
  <c r="BI498" i="1"/>
  <c r="BJ499" i="1"/>
  <c r="BI534" i="1"/>
  <c r="BJ537" i="1"/>
  <c r="BI575" i="1"/>
  <c r="J13" i="1" l="1" a="1"/>
  <c r="J13" i="1" s="1"/>
  <c r="J12" i="1" a="1"/>
  <c r="J12" i="1" s="1"/>
  <c r="J11" i="1" a="1"/>
  <c r="J11" i="1" s="1"/>
  <c r="J10" i="1" a="1"/>
  <c r="J10" i="1" s="1"/>
  <c r="J14" i="1" l="1" a="1"/>
  <c r="J14" i="1" s="1"/>
  <c r="J15" i="1" l="1"/>
  <c r="J9" i="1"/>
  <c r="A2" i="1"/>
  <c r="Q9" i="1" l="1"/>
</calcChain>
</file>

<file path=xl/comments1.xml><?xml version="1.0" encoding="utf-8"?>
<comments xmlns="http://schemas.openxmlformats.org/spreadsheetml/2006/main">
  <authors>
    <author>Author</author>
    <author>chernousov</author>
    <author>Александр Сиренко</author>
    <author>Заводская</author>
  </authors>
  <commentList>
    <comment ref="C17" authorId="0">
      <text>
        <r>
          <rPr>
            <b/>
            <sz val="8"/>
            <color indexed="81"/>
            <rFont val="Tahoma"/>
            <family val="2"/>
            <charset val="204"/>
          </rPr>
          <t>Поставьте в поле напротив интересующей позиции необходимое количество пачек.</t>
        </r>
      </text>
    </comment>
    <comment ref="D17" authorId="0">
      <text>
        <r>
          <rPr>
            <b/>
            <sz val="8"/>
            <color indexed="81"/>
            <rFont val="Tahoma"/>
            <family val="2"/>
            <charset val="204"/>
          </rPr>
          <t>Поставьте в поле напротив интересующей позиции необходимое количество экземпляров.</t>
        </r>
      </text>
    </comment>
    <comment ref="E17" authorId="1">
      <text>
        <r>
          <rPr>
            <b/>
            <sz val="8"/>
            <color indexed="81"/>
            <rFont val="Tahoma"/>
            <family val="2"/>
            <charset val="204"/>
          </rPr>
          <t>Цена книги, без скидки</t>
        </r>
      </text>
    </comment>
    <comment ref="F17" authorId="1">
      <text>
        <r>
          <rPr>
            <b/>
            <sz val="8"/>
            <color indexed="81"/>
            <rFont val="Tahoma"/>
            <family val="2"/>
            <charset val="204"/>
          </rPr>
          <t>Название продукции</t>
        </r>
      </text>
    </comment>
    <comment ref="G17" authorId="1">
      <text>
        <r>
          <rPr>
            <b/>
            <sz val="8"/>
            <color indexed="81"/>
            <rFont val="Tahoma"/>
            <family val="2"/>
            <charset val="204"/>
          </rPr>
          <t>Фамилия автора и его инициалы</t>
        </r>
      </text>
    </comment>
    <comment ref="H17" authorId="1">
      <text>
        <r>
          <rPr>
            <b/>
            <sz val="8"/>
            <color indexed="81"/>
            <rFont val="Tahoma"/>
            <family val="2"/>
            <charset val="204"/>
          </rPr>
          <t>Принадлежность позиции к серии</t>
        </r>
      </text>
    </comment>
    <comment ref="K17" authorId="2">
      <text>
        <r>
          <rPr>
            <b/>
            <sz val="9"/>
            <color indexed="81"/>
            <rFont val="Tahoma"/>
            <family val="2"/>
            <charset val="204"/>
          </rPr>
          <t>Серии особого внимания издательства (высоколиквидные с длинным жизненным циклом)</t>
        </r>
        <r>
          <rPr>
            <sz val="9"/>
            <color indexed="81"/>
            <rFont val="Tahoma"/>
            <family val="2"/>
            <charset val="204"/>
          </rPr>
          <t xml:space="preserve">
</t>
        </r>
      </text>
    </comment>
    <comment ref="L17" authorId="1">
      <text>
        <r>
          <rPr>
            <b/>
            <sz val="8"/>
            <color indexed="81"/>
            <rFont val="Tahoma"/>
            <family val="2"/>
            <charset val="204"/>
          </rPr>
          <t>Выделение ассортимента, который участвует в федеральных акциях и/или пользуется сезонным спросом</t>
        </r>
      </text>
    </comment>
    <comment ref="M17" authorId="2">
      <text>
        <r>
          <rPr>
            <b/>
            <sz val="9"/>
            <color indexed="81"/>
            <rFont val="Tahoma"/>
            <family val="2"/>
            <charset val="204"/>
          </rPr>
          <t>Краткое наименование сегмента:
ВРЛ - взрослая развлекательная литература
ДРЛ - детская развлекательная литература
НПЛ - научно-популярная литература
ПРЛ - прикладная литература
ШЛ - школьная литература</t>
        </r>
        <r>
          <rPr>
            <sz val="9"/>
            <color indexed="81"/>
            <rFont val="Tahoma"/>
            <family val="2"/>
            <charset val="204"/>
          </rPr>
          <t xml:space="preserve">
</t>
        </r>
      </text>
    </comment>
    <comment ref="N17" authorId="2">
      <text>
        <r>
          <rPr>
            <b/>
            <sz val="9"/>
            <color indexed="81"/>
            <rFont val="Tahoma"/>
            <family val="2"/>
            <charset val="204"/>
          </rPr>
          <t>Соответсвие виду продукции</t>
        </r>
        <r>
          <rPr>
            <sz val="9"/>
            <color indexed="81"/>
            <rFont val="Tahoma"/>
            <family val="2"/>
            <charset val="204"/>
          </rPr>
          <t xml:space="preserve">
</t>
        </r>
      </text>
    </comment>
    <comment ref="O17" authorId="1">
      <text>
        <r>
          <rPr>
            <b/>
            <sz val="8"/>
            <color indexed="81"/>
            <rFont val="Tahoma"/>
            <family val="2"/>
            <charset val="204"/>
          </rPr>
          <t>Соответствие продукции нише</t>
        </r>
      </text>
    </comment>
    <comment ref="P17" authorId="2">
      <text>
        <r>
          <rPr>
            <b/>
            <sz val="9"/>
            <color indexed="81"/>
            <rFont val="Tahoma"/>
            <family val="2"/>
            <charset val="204"/>
          </rPr>
          <t>Соответсвие продукции тематике</t>
        </r>
        <r>
          <rPr>
            <sz val="9"/>
            <color indexed="81"/>
            <rFont val="Tahoma"/>
            <family val="2"/>
            <charset val="204"/>
          </rPr>
          <t xml:space="preserve">
</t>
        </r>
      </text>
    </comment>
    <comment ref="Q17" authorId="1">
      <text>
        <r>
          <rPr>
            <b/>
            <sz val="8"/>
            <color indexed="81"/>
            <rFont val="Tahoma"/>
            <family val="2"/>
            <charset val="204"/>
          </rPr>
          <t>Издательство, выпустившее продукцию</t>
        </r>
      </text>
    </comment>
    <comment ref="R17" authorId="2">
      <text>
        <r>
          <rPr>
            <b/>
            <sz val="9"/>
            <color indexed="81"/>
            <rFont val="Tahoma"/>
            <family val="2"/>
            <charset val="204"/>
          </rPr>
          <t>Издательский бренд, под которым издательство выпустило продукцию</t>
        </r>
        <r>
          <rPr>
            <sz val="9"/>
            <color indexed="81"/>
            <rFont val="Tahoma"/>
            <family val="2"/>
            <charset val="204"/>
          </rPr>
          <t xml:space="preserve">
</t>
        </r>
      </text>
    </comment>
    <comment ref="S17" authorId="1">
      <text>
        <r>
          <rPr>
            <b/>
            <sz val="8"/>
            <color indexed="81"/>
            <rFont val="Tahoma"/>
            <family val="2"/>
            <charset val="204"/>
          </rPr>
          <t>Код ISBN 
(International Standard Book Number)</t>
        </r>
      </text>
    </comment>
    <comment ref="T17" authorId="0">
      <text>
        <r>
          <rPr>
            <b/>
            <sz val="8"/>
            <color indexed="81"/>
            <rFont val="Tahoma"/>
            <family val="2"/>
            <charset val="204"/>
          </rPr>
          <t>Размер ставки НДС на продукцию</t>
        </r>
      </text>
    </comment>
    <comment ref="U17" authorId="0">
      <text>
        <r>
          <rPr>
            <b/>
            <sz val="8"/>
            <color indexed="81"/>
            <rFont val="Tahoma"/>
            <family val="2"/>
            <charset val="204"/>
          </rPr>
          <t>Стандартная пачка в экземплярах</t>
        </r>
      </text>
    </comment>
    <comment ref="V17" authorId="0">
      <text>
        <r>
          <rPr>
            <b/>
            <sz val="8"/>
            <color indexed="81"/>
            <rFont val="Tahoma"/>
            <family val="2"/>
            <charset val="204"/>
          </rPr>
          <t>Дата первого тиража</t>
        </r>
      </text>
    </comment>
    <comment ref="W17" authorId="0">
      <text>
        <r>
          <rPr>
            <b/>
            <sz val="8"/>
            <color indexed="81"/>
            <rFont val="Tahoma"/>
            <family val="2"/>
            <charset val="204"/>
          </rPr>
          <t>Дата последнего тиража</t>
        </r>
      </text>
    </comment>
    <comment ref="X17" authorId="1">
      <text>
        <r>
          <rPr>
            <b/>
            <sz val="8"/>
            <color indexed="81"/>
            <rFont val="Tahoma"/>
            <family val="2"/>
            <charset val="204"/>
          </rPr>
          <t>Код EAN 
(European Article Number)</t>
        </r>
      </text>
    </comment>
    <comment ref="Y17" authorId="0">
      <text>
        <r>
          <rPr>
            <b/>
            <sz val="8"/>
            <color indexed="81"/>
            <rFont val="Tahoma"/>
            <family val="2"/>
            <charset val="204"/>
          </rPr>
          <t>Количество страниц</t>
        </r>
      </text>
    </comment>
    <comment ref="Z17" authorId="1">
      <text>
        <r>
          <rPr>
            <b/>
            <sz val="8"/>
            <color indexed="81"/>
            <rFont val="Tahoma"/>
            <family val="2"/>
            <charset val="204"/>
          </rPr>
          <t>Масса одного экземпляра продукции в килограммах</t>
        </r>
      </text>
    </comment>
    <comment ref="AA17" authorId="2">
      <text>
        <r>
          <rPr>
            <b/>
            <sz val="9"/>
            <color indexed="81"/>
            <rFont val="Tahoma"/>
            <family val="2"/>
            <charset val="204"/>
          </rPr>
          <t>Физический размер издания: ширина, высота, в мм.</t>
        </r>
        <r>
          <rPr>
            <sz val="9"/>
            <color indexed="81"/>
            <rFont val="Tahoma"/>
            <family val="2"/>
            <charset val="204"/>
          </rPr>
          <t xml:space="preserve">
</t>
        </r>
      </text>
    </comment>
    <comment ref="AC17" authorId="1">
      <text>
        <r>
          <rPr>
            <b/>
            <sz val="8"/>
            <color indexed="81"/>
            <rFont val="Tahoma"/>
            <family val="2"/>
            <charset val="204"/>
          </rPr>
          <t>Формат издания</t>
        </r>
      </text>
    </comment>
    <comment ref="AD17" authorId="0">
      <text>
        <r>
          <rPr>
            <b/>
            <sz val="8"/>
            <color indexed="81"/>
            <rFont val="Tahoma"/>
            <family val="2"/>
            <charset val="204"/>
          </rPr>
          <t>Тип переплета</t>
        </r>
      </text>
    </comment>
    <comment ref="AF17" authorId="2">
      <text>
        <r>
          <rPr>
            <b/>
            <sz val="9"/>
            <color indexed="81"/>
            <rFont val="Tahoma"/>
            <family val="2"/>
            <charset val="204"/>
          </rPr>
          <t>Указатель уценки</t>
        </r>
        <r>
          <rPr>
            <sz val="9"/>
            <color indexed="81"/>
            <rFont val="Tahoma"/>
            <family val="2"/>
            <charset val="204"/>
          </rPr>
          <t xml:space="preserve">
</t>
        </r>
      </text>
    </comment>
    <comment ref="AG17" authorId="2">
      <text>
        <r>
          <rPr>
            <b/>
            <sz val="9"/>
            <color indexed="81"/>
            <rFont val="Tahoma"/>
            <family val="2"/>
            <charset val="204"/>
          </rPr>
          <t>ФИО ответсвенного редактора продукции</t>
        </r>
        <r>
          <rPr>
            <sz val="9"/>
            <color indexed="81"/>
            <rFont val="Tahoma"/>
            <family val="2"/>
            <charset val="204"/>
          </rPr>
          <t xml:space="preserve">
</t>
        </r>
      </text>
    </comment>
    <comment ref="AI17" authorId="1">
      <text>
        <r>
          <rPr>
            <b/>
            <sz val="8"/>
            <color indexed="81"/>
            <rFont val="Tahoma"/>
            <family val="2"/>
            <charset val="204"/>
          </rPr>
          <t>Краткое обозначение серии</t>
        </r>
      </text>
    </comment>
    <comment ref="AL17" authorId="0">
      <text>
        <r>
          <rPr>
            <b/>
            <sz val="8"/>
            <color indexed="81"/>
            <rFont val="Tahoma"/>
            <family val="2"/>
            <charset val="204"/>
          </rPr>
          <t>Уникальный идентификационный номер книги в издательстве</t>
        </r>
      </text>
    </comment>
    <comment ref="AM17" authorId="3">
      <text>
        <r>
          <rPr>
            <b/>
            <sz val="9"/>
            <color indexed="81"/>
            <rFont val="Tahoma"/>
            <family val="2"/>
            <charset val="204"/>
          </rPr>
          <t>Название редакции</t>
        </r>
        <r>
          <rPr>
            <sz val="9"/>
            <color indexed="81"/>
            <rFont val="Tahoma"/>
            <family val="2"/>
            <charset val="204"/>
          </rPr>
          <t xml:space="preserve">
</t>
        </r>
      </text>
    </comment>
    <comment ref="AN17" authorId="3">
      <text>
        <r>
          <rPr>
            <b/>
            <sz val="9"/>
            <color indexed="81"/>
            <rFont val="Tahoma"/>
            <family val="2"/>
            <charset val="204"/>
          </rPr>
          <t>Название департамента</t>
        </r>
        <r>
          <rPr>
            <sz val="9"/>
            <color indexed="81"/>
            <rFont val="Tahoma"/>
            <family val="2"/>
            <charset val="204"/>
          </rPr>
          <t xml:space="preserve">
</t>
        </r>
      </text>
    </comment>
    <comment ref="AO17" authorId="2">
      <text>
        <r>
          <rPr>
            <b/>
            <sz val="9"/>
            <color indexed="81"/>
            <rFont val="Tahoma"/>
            <family val="2"/>
            <charset val="204"/>
          </rPr>
          <t>Суммарное количество заказанных экземпляров (пачки+штуки)</t>
        </r>
        <r>
          <rPr>
            <sz val="9"/>
            <color indexed="81"/>
            <rFont val="Tahoma"/>
            <family val="2"/>
            <charset val="204"/>
          </rPr>
          <t xml:space="preserve">
</t>
        </r>
      </text>
    </comment>
  </commentList>
</comments>
</file>

<file path=xl/sharedStrings.xml><?xml version="1.0" encoding="utf-8"?>
<sst xmlns="http://schemas.openxmlformats.org/spreadsheetml/2006/main" count="15760" uniqueCount="5416">
  <si>
    <t>ВСЕГО</t>
  </si>
  <si>
    <t>Наименований</t>
  </si>
  <si>
    <t>Штук (в россыпи)</t>
  </si>
  <si>
    <t>Пачек (целых)</t>
  </si>
  <si>
    <t>Пачек всего (округленно)</t>
  </si>
  <si>
    <t>Штук всего (пачки + россыпь)</t>
  </si>
  <si>
    <t>Общим весом, кг</t>
  </si>
  <si>
    <t>Заказ, пач.</t>
  </si>
  <si>
    <t>Заказ, шт</t>
  </si>
  <si>
    <t>Название</t>
  </si>
  <si>
    <t>Автор</t>
  </si>
  <si>
    <t>Серия</t>
  </si>
  <si>
    <t>ISBN</t>
  </si>
  <si>
    <t>Первый тираж</t>
  </si>
  <si>
    <t>Последний тираж</t>
  </si>
  <si>
    <t>EAN</t>
  </si>
  <si>
    <t>Кол-во cтр.</t>
  </si>
  <si>
    <t>Вес,
кг</t>
  </si>
  <si>
    <t>Формат</t>
  </si>
  <si>
    <t>Перепл.</t>
  </si>
  <si>
    <t>Заказано, шт</t>
  </si>
  <si>
    <t>Ниша</t>
  </si>
  <si>
    <t>Гриф</t>
  </si>
  <si>
    <t>Вид права</t>
  </si>
  <si>
    <t>Номер договора</t>
  </si>
  <si>
    <t>Начало действия</t>
  </si>
  <si>
    <r>
      <t xml:space="preserve">СКИДКА </t>
    </r>
    <r>
      <rPr>
        <b/>
        <sz val="12"/>
        <rFont val="Arial"/>
        <family val="2"/>
        <charset val="204"/>
      </rPr>
      <t>↓</t>
    </r>
  </si>
  <si>
    <t>И  Н  Ф  О  Р  М  А  Ц  И  Я     П  О     З  А  К  А  З  У</t>
  </si>
  <si>
    <t xml:space="preserve">Комментарий к заказу: </t>
  </si>
  <si>
    <t>Издательство</t>
  </si>
  <si>
    <t>!! никаким другим образом не модифицировать прайс, не менять его структуру, колонки и т.д.;</t>
  </si>
  <si>
    <t>В противном случае мы не гарантируем быструю и корректную обработку заказа!</t>
  </si>
  <si>
    <t>В прайс-листе работают стандартные возможности Excel для поиска информации:</t>
  </si>
  <si>
    <t>В конце работы Вы можете очиcтить файл заказа от лишних (незаказанных) позиций,</t>
  </si>
  <si>
    <t>а также сохранить его перед отправкой менеджеру.</t>
  </si>
  <si>
    <t>Желаем Вам приятной работы!</t>
  </si>
  <si>
    <t>Наш прайс-лист имеет довольно сложное устройство ввиду стремления издательства</t>
  </si>
  <si>
    <t>к повышению уровня обслуживания клиентов и обеспечению приёма Ваших заказов по прайсу.</t>
  </si>
  <si>
    <r>
      <t>файла прайс-листа.</t>
    </r>
    <r>
      <rPr>
        <sz val="14"/>
        <color indexed="10"/>
        <rFont val="Arial"/>
        <family val="2"/>
        <charset val="204"/>
      </rPr>
      <t xml:space="preserve"> В частности, просим Вас:</t>
    </r>
  </si>
  <si>
    <t>Поэтому, просим Вас ознакомиться с настоящей инструкцией и не нарушать целостности</t>
  </si>
  <si>
    <t>!! не удалять из прайса-листа и не добавлять вручную колонки и строки;</t>
  </si>
  <si>
    <t>!! вносить количества к заказу только в специально предназначенные колонки (они выделены желтым):</t>
  </si>
  <si>
    <r>
      <t xml:space="preserve">   </t>
    </r>
    <r>
      <rPr>
        <b/>
        <sz val="14"/>
        <color indexed="10"/>
        <rFont val="Arial"/>
        <family val="2"/>
        <charset val="204"/>
      </rPr>
      <t>«Заказ, штук»</t>
    </r>
    <r>
      <rPr>
        <sz val="14"/>
        <color indexed="10"/>
        <rFont val="Arial"/>
        <family val="2"/>
        <charset val="204"/>
      </rPr>
      <t xml:space="preserve">, </t>
    </r>
    <r>
      <rPr>
        <b/>
        <sz val="14"/>
        <color indexed="10"/>
        <rFont val="Arial"/>
        <family val="2"/>
        <charset val="204"/>
      </rPr>
      <t>«Заказ, пачек»</t>
    </r>
    <r>
      <rPr>
        <sz val="14"/>
        <color indexed="10"/>
        <rFont val="Arial"/>
        <family val="2"/>
        <charset val="204"/>
      </rPr>
      <t>, не вносите в них буквы и другую постороннюю информацию;</t>
    </r>
  </si>
  <si>
    <t xml:space="preserve">сэкономить место на Вашем компьютере, ускорить обработку вашего заказа в «Эксмо». </t>
  </si>
  <si>
    <t>его беспрепятственное прохождение по электронной почте,</t>
  </si>
  <si>
    <t xml:space="preserve">Удаление незаказанных позиций позволит, уменьшив размер получившегося файла, обеспечить </t>
  </si>
  <si>
    <t>&gt;0</t>
  </si>
  <si>
    <t>НДС, %</t>
  </si>
  <si>
    <t>поиск по колонкам и строкам (Ctrl-F), фильтры по всем колонкам прайс-листа: «Автор», «Серия» и т.д.</t>
  </si>
  <si>
    <t>Код товара</t>
  </si>
  <si>
    <t>Обложка</t>
  </si>
  <si>
    <t>Тип серии / СОВ</t>
  </si>
  <si>
    <t>Продающий текст</t>
  </si>
  <si>
    <t>Аннотация</t>
  </si>
  <si>
    <t>PDF-листалка</t>
  </si>
  <si>
    <t>Обложка 3D</t>
  </si>
  <si>
    <t>Видео</t>
  </si>
  <si>
    <t>Фото</t>
  </si>
  <si>
    <t>Тематика</t>
  </si>
  <si>
    <t>Сегмент (кратко)</t>
  </si>
  <si>
    <t>Ваш заказ, руб</t>
  </si>
  <si>
    <t>Заказ ИТОГО, шт</t>
  </si>
  <si>
    <t>Сезон продаж/акция</t>
  </si>
  <si>
    <t>Размер книги, мм</t>
  </si>
  <si>
    <t>Качество бумаги</t>
  </si>
  <si>
    <t>Редактор</t>
  </si>
  <si>
    <t>Полное имя автора</t>
  </si>
  <si>
    <t>Название на языке оригинала</t>
  </si>
  <si>
    <t>Издательский бренд</t>
  </si>
  <si>
    <t>Вид продукции</t>
  </si>
  <si>
    <t>5 - плотный картон</t>
  </si>
  <si>
    <t>3 - мягкий переплет</t>
  </si>
  <si>
    <t>7, 7Б, 7Бц, 7-инт - твердые переплеты</t>
  </si>
  <si>
    <r>
      <rPr>
        <b/>
        <sz val="12"/>
        <rFont val="Arial"/>
        <family val="2"/>
        <charset val="204"/>
      </rPr>
      <t>Переплет</t>
    </r>
    <r>
      <rPr>
        <sz val="12"/>
        <rFont val="Arial"/>
        <family val="2"/>
        <charset val="204"/>
      </rPr>
      <t xml:space="preserve"> -  в издательстве принято следующее условное обозначение видов перептов:</t>
    </r>
  </si>
  <si>
    <t>своих печатных изданий.</t>
  </si>
  <si>
    <t>Т.е. импринт (англ. imprint)  - подразделение издательства или бренд, под которым издательство выпускает некоторые из</t>
  </si>
  <si>
    <r>
      <rPr>
        <b/>
        <sz val="12"/>
        <rFont val="Arial"/>
        <family val="2"/>
        <charset val="204"/>
      </rPr>
      <t xml:space="preserve">Издательский бренд </t>
    </r>
    <r>
      <rPr>
        <sz val="12"/>
        <rFont val="Arial"/>
        <family val="2"/>
        <charset val="204"/>
      </rPr>
      <t>- название издательства, принадлежащего конгломерату.</t>
    </r>
  </si>
  <si>
    <r>
      <rPr>
        <b/>
        <sz val="12"/>
        <rFont val="Arial"/>
        <family val="2"/>
        <charset val="204"/>
      </rPr>
      <t>Издательство</t>
    </r>
    <r>
      <rPr>
        <sz val="12"/>
        <rFont val="Arial"/>
        <family val="2"/>
        <charset val="204"/>
      </rPr>
      <t xml:space="preserve"> - название издательства, указываемого в выходных данных книги.</t>
    </r>
  </si>
  <si>
    <r>
      <rPr>
        <b/>
        <sz val="12"/>
        <rFont val="Arial"/>
        <family val="2"/>
        <charset val="204"/>
      </rPr>
      <t>Вид продукции</t>
    </r>
    <r>
      <rPr>
        <sz val="12"/>
        <rFont val="Arial"/>
        <family val="2"/>
        <charset val="204"/>
      </rPr>
      <t xml:space="preserve"> - Книга, блокнот, календарь, карта, значок, сумка и т.д.</t>
    </r>
  </si>
  <si>
    <t>ШЛ - школьная литература</t>
  </si>
  <si>
    <t>ПРЛ - прикладная литература</t>
  </si>
  <si>
    <t>НПЛ - научно-популярная литература</t>
  </si>
  <si>
    <t>ДРЛ - детская развлекательная литература</t>
  </si>
  <si>
    <t>ВРЛ - взрослая развлекательная литература</t>
  </si>
  <si>
    <r>
      <rPr>
        <b/>
        <sz val="12"/>
        <rFont val="Arial"/>
        <family val="2"/>
        <charset val="204"/>
      </rPr>
      <t xml:space="preserve">Сегмент (кратко) </t>
    </r>
    <r>
      <rPr>
        <sz val="12"/>
        <rFont val="Arial"/>
        <family val="2"/>
        <charset val="204"/>
      </rPr>
      <t xml:space="preserve">- Краткое наименование сегмента, приятое по классификации в издательстве:
</t>
    </r>
  </si>
  <si>
    <t>(Информация обновляется ежемесячно)</t>
  </si>
  <si>
    <t>Новый год</t>
  </si>
  <si>
    <t>Психология (Эзотерика)</t>
  </si>
  <si>
    <t>Календари</t>
  </si>
  <si>
    <t>Бизнес год</t>
  </si>
  <si>
    <t>Школа</t>
  </si>
  <si>
    <t>Лето</t>
  </si>
  <si>
    <t>Детство</t>
  </si>
  <si>
    <t>Сад - Огород (Пост - Пасха)</t>
  </si>
  <si>
    <t>Дни здоровья</t>
  </si>
  <si>
    <t>Весна</t>
  </si>
  <si>
    <t>Основные виды сезонов/акций:</t>
  </si>
  <si>
    <r>
      <rPr>
        <b/>
        <sz val="12"/>
        <rFont val="Arial"/>
        <family val="2"/>
        <charset val="204"/>
      </rPr>
      <t>Сезон продаж/акция</t>
    </r>
    <r>
      <rPr>
        <sz val="12"/>
        <rFont val="Arial"/>
        <family val="2"/>
        <charset val="204"/>
      </rPr>
      <t xml:space="preserve"> - Выделение ассортимента, который участвует в федеральных акциях и пользуется сезонным спросом</t>
    </r>
  </si>
  <si>
    <r>
      <t xml:space="preserve">На основе этих серий формируются ассортиментные матрицы издательства. </t>
    </r>
    <r>
      <rPr>
        <i/>
        <sz val="11"/>
        <rFont val="Arial"/>
        <family val="2"/>
        <charset val="204"/>
      </rPr>
      <t>(Информация обновляется ежеквартально)</t>
    </r>
  </si>
  <si>
    <t>(высоколиквидные и с длинным жизненным циклов всех входящих в них книг).</t>
  </si>
  <si>
    <r>
      <rPr>
        <b/>
        <sz val="12"/>
        <rFont val="Arial"/>
        <family val="2"/>
        <charset val="204"/>
      </rPr>
      <t>Тип серии / СОВ</t>
    </r>
    <r>
      <rPr>
        <sz val="12"/>
        <rFont val="Arial"/>
        <family val="2"/>
        <charset val="204"/>
      </rPr>
      <t xml:space="preserve"> - Серии особого внимания издательства (СОВ)</t>
    </r>
  </si>
  <si>
    <t>Страт серия и Старт1 - стратегические проекты издательства, с высоким рекламным бюджетом</t>
  </si>
  <si>
    <r>
      <t>10- наименее ликвидная позиция.</t>
    </r>
    <r>
      <rPr>
        <i/>
        <sz val="11"/>
        <rFont val="Arial"/>
        <family val="2"/>
        <charset val="204"/>
      </rPr>
      <t xml:space="preserve">  (Информация обновляется еженедельно)</t>
    </r>
  </si>
  <si>
    <t xml:space="preserve">на основе всех суммарных отгрузок за последний месяц. Где 1 - наиболее ликвидная позиция, </t>
  </si>
  <si>
    <r>
      <rPr>
        <b/>
        <sz val="12"/>
        <rFont val="Arial"/>
        <family val="2"/>
        <charset val="204"/>
      </rPr>
      <t xml:space="preserve">Категория ликвидности </t>
    </r>
    <r>
      <rPr>
        <sz val="12"/>
        <rFont val="Arial"/>
        <family val="2"/>
        <charset val="204"/>
      </rPr>
      <t>- в издательстве используется 10-ти бальная шкала ликвидности, которая рассчитывается</t>
    </r>
  </si>
  <si>
    <t>Глоссарий прайс-листа.</t>
  </si>
  <si>
    <t>Уважаемые клиенты!</t>
  </si>
  <si>
    <t>Категория</t>
  </si>
  <si>
    <t>Книга</t>
  </si>
  <si>
    <t>ООО "Издательство АСТ"</t>
  </si>
  <si>
    <t>7БЦ</t>
  </si>
  <si>
    <t>16+</t>
  </si>
  <si>
    <t>Прайс</t>
  </si>
  <si>
    <t>Белония М, ООО</t>
  </si>
  <si>
    <t>Ссылка на обложку</t>
  </si>
  <si>
    <t>Стандарт</t>
  </si>
  <si>
    <t>Доп</t>
  </si>
  <si>
    <t>Редакция</t>
  </si>
  <si>
    <t>Возр. огран.</t>
  </si>
  <si>
    <t>АСТ наименование краткое</t>
  </si>
  <si>
    <t>ИНФО</t>
  </si>
  <si>
    <t>Ф.А.</t>
  </si>
  <si>
    <t>Цена прайса</t>
  </si>
  <si>
    <t>Возр. сегментация</t>
  </si>
  <si>
    <t>Серия (кратко)</t>
  </si>
  <si>
    <t>No</t>
  </si>
  <si>
    <t>Дата снятия запрета</t>
  </si>
  <si>
    <t>На скл пост</t>
  </si>
  <si>
    <r>
      <t xml:space="preserve">В </t>
    </r>
    <r>
      <rPr>
        <b/>
        <sz val="8"/>
        <color indexed="57"/>
        <rFont val="Arial"/>
        <family val="2"/>
        <charset val="204"/>
      </rPr>
      <t>зеленое</t>
    </r>
    <r>
      <rPr>
        <b/>
        <sz val="8"/>
        <rFont val="Arial"/>
        <family val="2"/>
        <charset val="204"/>
      </rPr>
      <t xml:space="preserve"> поле поставьте, пожалуйста, вашу скидку</t>
    </r>
  </si>
  <si>
    <t>При поставке заказанного товара, полное соответствие вашему заказу не может быть гарантировано по следующим параметрам:
 – стандарт;
 – ISBN;
 – EAN.</t>
  </si>
  <si>
    <r>
      <t xml:space="preserve">ИТОГО </t>
    </r>
    <r>
      <rPr>
        <b/>
        <sz val="8"/>
        <rFont val="Arial"/>
        <family val="2"/>
        <charset val="204"/>
      </rPr>
      <t>С УЧЕТОМ СКИДКИ</t>
    </r>
  </si>
  <si>
    <r>
      <rPr>
        <b/>
        <sz val="10"/>
        <color indexed="10"/>
        <rFont val="Arial"/>
        <family val="2"/>
        <charset val="204"/>
      </rPr>
      <t>Нов</t>
    </r>
    <r>
      <rPr>
        <b/>
        <sz val="10"/>
        <rFont val="Arial"/>
        <family val="2"/>
        <charset val="204"/>
      </rPr>
      <t xml:space="preserve"> / Доп</t>
    </r>
  </si>
  <si>
    <t>Департамент</t>
  </si>
  <si>
    <t>НПЛ</t>
  </si>
  <si>
    <t>138х212</t>
  </si>
  <si>
    <t>60x90/16</t>
  </si>
  <si>
    <t>бумага офсетная пухлая 65 Кама</t>
  </si>
  <si>
    <t>На собств.складе</t>
  </si>
  <si>
    <t>ДРЛ</t>
  </si>
  <si>
    <t>210х280</t>
  </si>
  <si>
    <t>60x84/8</t>
  </si>
  <si>
    <t>7-10</t>
  </si>
  <si>
    <t>507 Департамент Планета Детства</t>
  </si>
  <si>
    <t>0+</t>
  </si>
  <si>
    <t>ПРЛ</t>
  </si>
  <si>
    <t>125х200</t>
  </si>
  <si>
    <t>84x108/32</t>
  </si>
  <si>
    <t>6+</t>
  </si>
  <si>
    <t>ДЕТСКАЯ И ПОДРОСТКОВАЯ СОВРЕМЕННАЯ ЛИТЕРАТУРА (ДО 16 ЛЕТ)</t>
  </si>
  <si>
    <t>11-14</t>
  </si>
  <si>
    <t>Малыш(Художественная литература)</t>
  </si>
  <si>
    <t>ВРЛ</t>
  </si>
  <si>
    <t>бумага типографская пухлая 55</t>
  </si>
  <si>
    <t>509 Департамент Художественной литературы</t>
  </si>
  <si>
    <t>18+</t>
  </si>
  <si>
    <t>197х255</t>
  </si>
  <si>
    <t>84x108/16</t>
  </si>
  <si>
    <t>12+</t>
  </si>
  <si>
    <t>Жанры</t>
  </si>
  <si>
    <t>бумага офсетная 100</t>
  </si>
  <si>
    <t>бумага типографская пухлая 60</t>
  </si>
  <si>
    <t>ЗАРУБЕЖНАЯ КЛАССИЧЕСКАЯ ПРОЗА И ДРАМАТУРГИЯ</t>
  </si>
  <si>
    <t>4-6</t>
  </si>
  <si>
    <t>ЗАРУБЕЖНАЯ ОСТРОСЮЖЕТНАЯ ЛИТЕРАТУРА</t>
  </si>
  <si>
    <t>бумага офсетная пухлая 60 Кама</t>
  </si>
  <si>
    <t>ДЕТСКАЯ И ПОДРОСТКОВАЯ КЛАССИЧЕСКАЯ ХУДОЖЕСТВЕННАЯ ЛИТЕРАТУРА</t>
  </si>
  <si>
    <t>КЛАССИЧЕСКАЯ ХУДОЖЕСТВЕННАЯ ЛИТЕРАТУРА (4-10 ЛЕТ)</t>
  </si>
  <si>
    <t>0-3</t>
  </si>
  <si>
    <t>138х200</t>
  </si>
  <si>
    <t>60x84/16</t>
  </si>
  <si>
    <t>115х180</t>
  </si>
  <si>
    <t>76x100/32</t>
  </si>
  <si>
    <t>ПОПУЛЯРНАЯ ПСИХОЛОГИЯ</t>
  </si>
  <si>
    <t>бумага газетная пухлая 45</t>
  </si>
  <si>
    <t>162х210</t>
  </si>
  <si>
    <t>70x90/16</t>
  </si>
  <si>
    <t>ИНОСТРАННЫЕ ЯЗЫКИ</t>
  </si>
  <si>
    <t>Эксклюзивная классика</t>
  </si>
  <si>
    <t>ЭксклюзивКлассика</t>
  </si>
  <si>
    <t>Х</t>
  </si>
  <si>
    <t>Уценка</t>
  </si>
  <si>
    <t>ФАНТАСТИКА, ФЭНТЕЗИ, МИСТИКА</t>
  </si>
  <si>
    <t>бумага газетная 45</t>
  </si>
  <si>
    <t>Сова. Малыш (Обучающая и развивающая литература)</t>
  </si>
  <si>
    <t>Малыш(Обучающая и развивающая литература)</t>
  </si>
  <si>
    <t>РУССКАЯ СОВРЕМЕННАЯ ПРОЗА И ДРАМАТУРГИЯ</t>
  </si>
  <si>
    <t>162х235</t>
  </si>
  <si>
    <t>70x100/16</t>
  </si>
  <si>
    <t>РАЗВИТИЕ ЛИЧНОСТИ И САМОСОВЕРШЕНСТВОВАНИЕ</t>
  </si>
  <si>
    <t>УЧЕБНЫЕ ПОСОБИЯ И САМОУЧИТЕЛИ ИНОСТРАННЫХ ЯЗЫКОВ</t>
  </si>
  <si>
    <t>бумага офсетная 80</t>
  </si>
  <si>
    <t>бумага типографская 60</t>
  </si>
  <si>
    <t>Эксклюзив: Русская классика</t>
  </si>
  <si>
    <t>ЭксклюзивКласРус</t>
  </si>
  <si>
    <t>?4</t>
  </si>
  <si>
    <t>New</t>
  </si>
  <si>
    <t>?3</t>
  </si>
  <si>
    <t>?5</t>
  </si>
  <si>
    <t>БИОГРАФИИ. МЕМУАРЫ</t>
  </si>
  <si>
    <t>БИОГРАФИИ, МЕМУАРЫ</t>
  </si>
  <si>
    <t>бумага мелованная матовая 130</t>
  </si>
  <si>
    <t>бумага типографская 55</t>
  </si>
  <si>
    <t>РОССИЙСКАЯ ФАНТАСТИКА, ФЭНТЕЗИ, МИСТИКА</t>
  </si>
  <si>
    <t>РУССКАЯ КЛАССИЧЕСКАЯ ПРОЗА И ДРАМАТУРГИЯ</t>
  </si>
  <si>
    <t>Андреева Лилия Григорьевна</t>
  </si>
  <si>
    <t>ИЗДАТЕЛЬСТВО  "АСТ"</t>
  </si>
  <si>
    <t>.</t>
  </si>
  <si>
    <t>СЕНТИМЕНТАЛЬНАЯ ПРОЗА РОССИЙСКИХ АВТОРОВ</t>
  </si>
  <si>
    <t>ДОМ. ДОСУГ. РУКОДЕЛИЕ И РЕМЕСЛА</t>
  </si>
  <si>
    <t>Корпус</t>
  </si>
  <si>
    <t>СОВРЕМЕННАЯ ХУДОЖЕСТВЕННАЯ ЛИТЕРАТУРА (6-10 ЛЕТ)</t>
  </si>
  <si>
    <t>Узорова О.В.</t>
  </si>
  <si>
    <t>ШЛ</t>
  </si>
  <si>
    <t>УЧЕБНАЯ ЛИТЕРАТУРА ДЛЯ НАЧАЛЬНОЙ ШКОЛЫ (1-4 КЛ)</t>
  </si>
  <si>
    <t>РАЗВИТИЕ РЕБЕНКА И ПОДГОТОВКА К ШКОЛЕ (0-6 ЛЕТ)</t>
  </si>
  <si>
    <t>РАЗВИТИЕ РЕБЕНКА И ПОДГОТОВКА К ШКОЛЕ (4-6 ЛЕТ)</t>
  </si>
  <si>
    <t>ЗАРУБЕЖНАЯ ФАНТАСТИКА, ФЭНТЕЗИ, МИСТИКА</t>
  </si>
  <si>
    <t>Молодежная литература. Young Adult</t>
  </si>
  <si>
    <t>СЕНТИМЕНТАЛЬНАЯ ПРОЗА ЗАРУБЕЖНЫХ АВТОРОВ</t>
  </si>
  <si>
    <t>ЭЗОТЕРИКА. САМОПОЗНАНИЕ. ТАЙНЫЕ ЯВЛЕНИЯ</t>
  </si>
  <si>
    <t>бумага офсетная 120</t>
  </si>
  <si>
    <t>ЗДОРОВЬЕ. ПОПУЛЯРНАЯ МЕДИЦИНА</t>
  </si>
  <si>
    <t>ПОПУЛЯРНАЯ И НЕТРАДИЦИОННАЯ МЕДИЦИНА. БЕРЕМЕННОСТЬ И РОДЫ. ЛЕЧЕБНАЯ КОСМЕТИКА И ЛЕЧЕБНОЕ ПИТАНИЕ. ДИЕТЫ. ЗДОРОВЫЙ ОБРАЗ ЖИЗНИ</t>
  </si>
  <si>
    <t>бумага офсетная 65</t>
  </si>
  <si>
    <t>ДЕТСКАЯ И ПОДРОСТКОВАЯ ПОЗНАВАТЕЛЬНАЯ ЛИТЕРАТУРА</t>
  </si>
  <si>
    <t>Аванта</t>
  </si>
  <si>
    <t>Батурина Анна Евгеньевна</t>
  </si>
  <si>
    <t>Ленинград ИД. Молодежная литература</t>
  </si>
  <si>
    <t>Шараева Елена Федоровна</t>
  </si>
  <si>
    <t>Прайм.Perevod</t>
  </si>
  <si>
    <t>Прайм.Optimus</t>
  </si>
  <si>
    <t>511 Департамент Прикладная литература и межиздательские проекты</t>
  </si>
  <si>
    <t>ГУМАНИТАРНЫЕ НАУКИ</t>
  </si>
  <si>
    <t>Времена 2. Vita</t>
  </si>
  <si>
    <t>ИСКУССТВО. КУЛЬТУРА</t>
  </si>
  <si>
    <t>САМОПОЗНАНИЕ. ДУХОВНО-МИСТИЧЕСКИЕ УЧЕНИЯ</t>
  </si>
  <si>
    <t>ЕСТЕСТВЕННЫЕ НАУКИ</t>
  </si>
  <si>
    <t>Веснина Галина Олеговна</t>
  </si>
  <si>
    <t>бумага книжная кремовая пухлая 60</t>
  </si>
  <si>
    <t>Дмитриева В.Г.</t>
  </si>
  <si>
    <t>ДЕТСКИЕ И ПОДРОСТКОВЫЕ РАСКРАСКИ И АКТИВИТИ (4 ЛЕТ И СТАРШЕ)</t>
  </si>
  <si>
    <t>ФИЛОСОФИЯ. ЛОГИКА. ЭТИКА. ЭСТЕТИКА</t>
  </si>
  <si>
    <t>ПУБЛИЦИСТИКА</t>
  </si>
  <si>
    <t>Похвалина Анна Равильевна</t>
  </si>
  <si>
    <t>ОБЩЕСТВЕННЫЕ НАУКИ</t>
  </si>
  <si>
    <t>Молодежная литература. Комиксы</t>
  </si>
  <si>
    <t>Новикова Мария Олеговна</t>
  </si>
  <si>
    <t>Прайм.Future</t>
  </si>
  <si>
    <t>Кинг С.</t>
  </si>
  <si>
    <t>Антропос</t>
  </si>
  <si>
    <t>ГУМАНИТАРНЫЕ ПРЕДМЕТЫ (1-4 КЛ)</t>
  </si>
  <si>
    <t>ЗАРУБЕЖНАЯ СОВРЕМЕННАЯ ПРОЗА И ДРАМАТУРГИЯ</t>
  </si>
  <si>
    <t>РОССИЙСКАЯ ОСТРОСЮЖЕТНАЯ ЛИТЕРАТУРА</t>
  </si>
  <si>
    <t>Демичев Владимир Константинович</t>
  </si>
  <si>
    <t>ИСКУССТВО И КУЛЬТУРА</t>
  </si>
  <si>
    <t>ПСИХОЛОГИЯ. ПЕДАГОГИКА</t>
  </si>
  <si>
    <t>Молодежная литература. Фантастика и фэнтези</t>
  </si>
  <si>
    <t>112х165</t>
  </si>
  <si>
    <t>70x100/32</t>
  </si>
  <si>
    <t>?6</t>
  </si>
  <si>
    <t>Богатырева Елизавета Николаевна</t>
  </si>
  <si>
    <t>Горяева Ирина Валерьевна</t>
  </si>
  <si>
    <t>Lingua. Европейские языки</t>
  </si>
  <si>
    <t>Lingua. Восточные языки</t>
  </si>
  <si>
    <t>ОГИЗ. Искусство</t>
  </si>
  <si>
    <t>Lingua. Русский язык</t>
  </si>
  <si>
    <t>Neoclassic. Гамма</t>
  </si>
  <si>
    <t>Neoclassic. Омега</t>
  </si>
  <si>
    <t>Neoclassic. Дельта</t>
  </si>
  <si>
    <t>ХУДОЖЕСТВЕННО-ДОКУМЕНТАЛЬНАЯ ПУБЛИЦИСТИКА</t>
  </si>
  <si>
    <t>ОГИЗ. История</t>
  </si>
  <si>
    <t>Гайдель Екатерина Анатольевна</t>
  </si>
  <si>
    <t>Цурихина Юлия Владимировна</t>
  </si>
  <si>
    <t>Калинина Татьяна Сергеевна</t>
  </si>
  <si>
    <t>ПСИХОЛОГИЯ ВЗАИМООТНОШЕНИЙ И ПСИХОЛОГИЧЕСКИЕ ТЕСТЫ</t>
  </si>
  <si>
    <t>Шишкова Ирина Леонидовна</t>
  </si>
  <si>
    <t>7-инт</t>
  </si>
  <si>
    <t>Деркач Татьяна Борисовна</t>
  </si>
  <si>
    <t>Тимакова Анастасия Сергеевна</t>
  </si>
  <si>
    <t>107х165</t>
  </si>
  <si>
    <t>70x90/32</t>
  </si>
  <si>
    <t>бумага офсетная НЕ ПУХЛАЯ 60 Кама</t>
  </si>
  <si>
    <t>7Б</t>
  </si>
  <si>
    <t>Пислегина Наталия Андреевна</t>
  </si>
  <si>
    <t>РАСКРАСКИ И РИСОВАЛКИ</t>
  </si>
  <si>
    <t>Лицензии</t>
  </si>
  <si>
    <t>Паулан Александр Владимирович</t>
  </si>
  <si>
    <t>Лист</t>
  </si>
  <si>
    <t>125х165</t>
  </si>
  <si>
    <t>70x108/32</t>
  </si>
  <si>
    <t>КУЛИНАРИЯ</t>
  </si>
  <si>
    <t>КУЛИНАРИЯ. КОНСЕРВИРОВАНИЕ. НАПИТКИ. СЕРВИРОВКА И ЗАСТОЛЬНЫЙ ЭТИКЕТ</t>
  </si>
  <si>
    <t>Король на все времена</t>
  </si>
  <si>
    <t>Кинг(нов)</t>
  </si>
  <si>
    <t>бумага книжная кремовая 60</t>
  </si>
  <si>
    <t>Манухина Анна Андреевна</t>
  </si>
  <si>
    <t>Издательство АСТ ООО</t>
  </si>
  <si>
    <t>Корнилова Ольга Александровна</t>
  </si>
  <si>
    <t>ОГИЗ. Страноведение</t>
  </si>
  <si>
    <t>Кладезь. Хобби. Лайфстайл</t>
  </si>
  <si>
    <t>ФИЛОЛОГИЯ. ЛИТЕРАТУРОВЕДЕНИЕ. ОБЩЕЕ ЯЗЫКОЗНАНИЕ. РУССКИЙ ЯЗЫК. КУЛЬТУРА РЕЧИ. РИТОРИКА</t>
  </si>
  <si>
    <t>138х210</t>
  </si>
  <si>
    <t>ИСТОРИЯ. ИСТОЧНИКОВЕДЕНИЕ. АРХЕОЛОГИЯ. ЭТНОГРАФИЯ</t>
  </si>
  <si>
    <t>Осипова Маргарита Гургеновна</t>
  </si>
  <si>
    <t>Эксклюзивная классика (Лучшее)</t>
  </si>
  <si>
    <t>ЭксклюзивКлассика(тв)</t>
  </si>
  <si>
    <t>РУКОДЕЛИЕ И РЕМЕСЛА</t>
  </si>
  <si>
    <t>Матвеев С.А.</t>
  </si>
  <si>
    <t>РАЗВИТИЕ ДЕТЕЙ (0-3 ЛЕТ)</t>
  </si>
  <si>
    <t>Астрель СПб. Малыш (Художественная литература)</t>
  </si>
  <si>
    <t>Стругацкий А.Н., Стругацкий Б.Н.</t>
  </si>
  <si>
    <t>Прайм. Астери</t>
  </si>
  <si>
    <t>Кинг: книжная полка</t>
  </si>
  <si>
    <t>Кинг(книжная полка)</t>
  </si>
  <si>
    <t>Дробкова Марина Владимировна</t>
  </si>
  <si>
    <t>ЕСТЕСТВЕННОНАУЧНЫЕ ПРЕДМЕТЫ (1-4 КЛ)</t>
  </si>
  <si>
    <t>Никитенко Наталья Ивановна</t>
  </si>
  <si>
    <t>ХОББИ И РАЗВЛЕЧЕНИЯ. ОРГАНИЗАЦИЯ ДОСУГА. ПЕСЕННИКИ.</t>
  </si>
  <si>
    <t>СЛОВАРИ</t>
  </si>
  <si>
    <t>КОМИКСЫ</t>
  </si>
  <si>
    <t>бумага офсетная 160</t>
  </si>
  <si>
    <t>128х200</t>
  </si>
  <si>
    <t>ПОЭЗИЯ</t>
  </si>
  <si>
    <t>бумага офсетная НЕ ПУХЛАЯ 65 Кама</t>
  </si>
  <si>
    <t>Лучшая мировая классика</t>
  </si>
  <si>
    <t>ЛучшМирКлассика</t>
  </si>
  <si>
    <t>140х210</t>
  </si>
  <si>
    <t>Ремарк Э.М.</t>
  </si>
  <si>
    <t>Кладезь. Сад/Огород</t>
  </si>
  <si>
    <t>Окошкина Евгения Владимировна</t>
  </si>
  <si>
    <t>Фоменко Евгения Юрьевна</t>
  </si>
  <si>
    <t>ДЕТСКИЕ И ПОДРОСТКОВЫЕ АТЛАСЫ И ЭНЦИКЛОПЕДИИ</t>
  </si>
  <si>
    <t>Кладезь. Психология</t>
  </si>
  <si>
    <t>НАУКИ О ЗЕМЛЕ</t>
  </si>
  <si>
    <t>Жигунова Екатерина Константиновна</t>
  </si>
  <si>
    <t>Могучий Антон</t>
  </si>
  <si>
    <t>СОВРЕМЕННАЯ ХУДОЖЕСТВЕННАЯ ЛИТЕРАТУРА (11-16 ЛЕТ)</t>
  </si>
  <si>
    <t>Зайцева Ольга Сергеевна</t>
  </si>
  <si>
    <t>Зарубежная классика</t>
  </si>
  <si>
    <t>Зар.класс!</t>
  </si>
  <si>
    <t>Кипрушева Ойли Олеговна</t>
  </si>
  <si>
    <t>Голубцова Ольга Николаевна</t>
  </si>
  <si>
    <t>Беднарская Ульяна Дмитриевна</t>
  </si>
  <si>
    <t>Вилли-Винки</t>
  </si>
  <si>
    <t>Достоевский Ф.М.</t>
  </si>
  <si>
    <t>КНИГИ ДЛЯ ЧТЕНИЯ НА ИНОСТРАННЫХ ЯЗЫКАХ</t>
  </si>
  <si>
    <t>КНИГИ С НАКЛЕЙКАМИ</t>
  </si>
  <si>
    <t>ТАЙНЫЕ ЯВЛЕНИЯ. ЭКСТРАСЕНСОРИКА. БИОЭНЕРГЕТИКА</t>
  </si>
  <si>
    <t>Времена 2. Переплёт. Культура</t>
  </si>
  <si>
    <t>Времена 2. Переплёт. История</t>
  </si>
  <si>
    <t>ТУРИЗМ. ПУТЕШЕСТВИЯ. СТРАНОВЕДЕНИЕ (КРАЕВЕДЕНИЕ)</t>
  </si>
  <si>
    <t>СПОРТ. ФИТНЕС. ОХОТА И РЫБАЛКА</t>
  </si>
  <si>
    <t>Панёва Дарья</t>
  </si>
  <si>
    <t>Николаева Мария Павловна</t>
  </si>
  <si>
    <t>Мартин Д.</t>
  </si>
  <si>
    <t>Чудова Анастасия Витальевна</t>
  </si>
  <si>
    <t>Толкин Д.Р.Р.</t>
  </si>
  <si>
    <t>ОГИЗ. Научно-популярная литература</t>
  </si>
  <si>
    <t>Бутузова Полина Алексеевна</t>
  </si>
  <si>
    <t>No sugar</t>
  </si>
  <si>
    <t>ДЕТСКАЯ ЛИТЕРАТУРА (0-3 ЛЕТ)</t>
  </si>
  <si>
    <t>ХУДОЖЕСТВЕННАЯ ЛИТЕРАТУРА ДЛЯ ДЕТЕЙ (0-3 ЛЕТ)</t>
  </si>
  <si>
    <t>ИСТОРИЧЕСКИЙ РОМАН</t>
  </si>
  <si>
    <t>Аксенова Анастасия Михайловна</t>
  </si>
  <si>
    <t>Время Z</t>
  </si>
  <si>
    <t>ВремяZ</t>
  </si>
  <si>
    <t>Успенский Э.Н.</t>
  </si>
  <si>
    <t>Дианова Валерия Алексеевна</t>
  </si>
  <si>
    <t>Ильин Олег Сергеевич</t>
  </si>
  <si>
    <t>Детское чтение</t>
  </si>
  <si>
    <t>ДетЧтение</t>
  </si>
  <si>
    <t>100х140</t>
  </si>
  <si>
    <t>60x84/32</t>
  </si>
  <si>
    <t>Сазонова Полина Александровна</t>
  </si>
  <si>
    <t>Кладезь. Самопознание</t>
  </si>
  <si>
    <t>УЧЕБНАЯ ЛИТЕРАТУРА ДЛЯ СРЕДНЕЙ ШКОЛЫ (5-9 КЛ)</t>
  </si>
  <si>
    <t>Джейн А.</t>
  </si>
  <si>
    <t>Кореневская Мария Николаевна</t>
  </si>
  <si>
    <t>Нефедова Елизавета Александровна</t>
  </si>
  <si>
    <t>Практическая магия для жизни</t>
  </si>
  <si>
    <t>ПрактичМагияЖизни</t>
  </si>
  <si>
    <t>бумага мелованная матовая 115</t>
  </si>
  <si>
    <t>Интеджер. Аванта</t>
  </si>
  <si>
    <t>Захарова Лариса Алексеевна</t>
  </si>
  <si>
    <t>ДЕТСКАЯ ДОСУГОВАЯ ЛИТЕРАТУРА (4 ЛЕТ И СТАРШЕ)</t>
  </si>
  <si>
    <t>Академия начального образования</t>
  </si>
  <si>
    <t>АкмНачОбр</t>
  </si>
  <si>
    <t>Горностаева Варвара Михайловна</t>
  </si>
  <si>
    <t>Свидлер Елена Викторовна</t>
  </si>
  <si>
    <t>Библиотека классики</t>
  </si>
  <si>
    <t>БиблКлассики</t>
  </si>
  <si>
    <t>Суворова Дарья Сергеевна</t>
  </si>
  <si>
    <t>Горинова Наталья Рафилевна</t>
  </si>
  <si>
    <t>Тетрадзе Елизавета Андреевна</t>
  </si>
  <si>
    <t>РЕЛИГИЯ. ИСТОРИЯ РЕЛИГИИ. МОЛИТВЕННИКИ</t>
  </si>
  <si>
    <t>РЕЛИГИЯ. ИСТОРИЯ РЕЛИГИИ. МОЛИТВЕННИКИ. РЕЛИГИОЗНОЕ ВОСПИТАНИЕ</t>
  </si>
  <si>
    <t>Сватовская Анна Станиславовна</t>
  </si>
  <si>
    <t>Бром Д.</t>
  </si>
  <si>
    <t>Василевская Полина Сергеевна</t>
  </si>
  <si>
    <t>Картон</t>
  </si>
  <si>
    <t>Комарова Варвара Алексеевна</t>
  </si>
  <si>
    <t>Захарова Татьяна Николаевна</t>
  </si>
  <si>
    <t>Иностранный без репетитора</t>
  </si>
  <si>
    <t>ИностранБезРепетитора</t>
  </si>
  <si>
    <t>Боярская Софья Дмитриевна</t>
  </si>
  <si>
    <t>РУССКИЙ ИСТОРИЧЕСКИЙ РОМАН</t>
  </si>
  <si>
    <t>Пономарева Виктория Валерьевна</t>
  </si>
  <si>
    <t>Радзинский Э.С.</t>
  </si>
  <si>
    <t>Пушкин А.С.</t>
  </si>
  <si>
    <t>Neoclassic: Расследование</t>
  </si>
  <si>
    <t>Расследование(Neo)</t>
  </si>
  <si>
    <t>СТРАНОВЕДЕНИЕ (КРАЕВЕДЕНИЕ). РАССКАЗЫ ПУТЕШЕСТВЕННИКОВ</t>
  </si>
  <si>
    <t>Корелли М.</t>
  </si>
  <si>
    <t>Спаркс Н.</t>
  </si>
  <si>
    <t>Спаркс: чудо любви (м)</t>
  </si>
  <si>
    <t>Спаркс(чудо любви)</t>
  </si>
  <si>
    <t>125х193</t>
  </si>
  <si>
    <t>Ходякова Алена Александровна</t>
  </si>
  <si>
    <t>Хемингуэй Э.</t>
  </si>
  <si>
    <t>Дворникова Дарина Игоревна</t>
  </si>
  <si>
    <t>АСТ Москва</t>
  </si>
  <si>
    <t>Альфа</t>
  </si>
  <si>
    <t>Кладезь. Музыка</t>
  </si>
  <si>
    <t>Д-пружина (мягкий)</t>
  </si>
  <si>
    <t>Кузнецова Ольга Олеговна</t>
  </si>
  <si>
    <t>– От автора культовых романов «Зеленая миля», «Сияние» и «Институт».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</si>
  <si>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Шанина Анастасия Александровна</t>
  </si>
  <si>
    <t>Малыш (Художественная литература). Родничок</t>
  </si>
  <si>
    <t>ЭКОНОМИКА. БИЗНЕС.</t>
  </si>
  <si>
    <t>Грозовой перевал</t>
  </si>
  <si>
    <t>Бронте Э.</t>
  </si>
  <si>
    <t>Wuthering Heights</t>
  </si>
  <si>
    <t>Шебаршова Мария Алексеевна</t>
  </si>
  <si>
    <t>Демянчук Полина Николаевна</t>
  </si>
  <si>
    <t>Камю А.</t>
  </si>
  <si>
    <t>Кент Р.</t>
  </si>
  <si>
    <t>LAV. Романтика</t>
  </si>
  <si>
    <t>LAV.Романтика</t>
  </si>
  <si>
    <t>Малыш 0+</t>
  </si>
  <si>
    <t>КЛАССИЧЕСКАЯ ХУДОЖЕСТВЕННАЯ ЛИТЕРАТУРА (11 ЛЕТ И СТАРШЕ)</t>
  </si>
  <si>
    <t>Карта</t>
  </si>
  <si>
    <t>Кулешова Ольга Викторовна</t>
  </si>
  <si>
    <t>Вильмонт Е.Н.</t>
  </si>
  <si>
    <t>Про жизнь и про любовь: Екатерина Вильмонт</t>
  </si>
  <si>
    <t>Гусева Анастасия Егоровна</t>
  </si>
  <si>
    <t>Вильмонт(лучшее/м)</t>
  </si>
  <si>
    <t>ДЕТСКАЯ И ПОДРОСТКОВАЯ ФАНТАСТИКА, ФЭНТЕЗИ, МИСТИКА (ДО 16 ЛЕТ)</t>
  </si>
  <si>
    <t>ФАНТАСТИКА И ФЭНТЕЗИ ДЛЯ ДЕТЕЙ И ПОДРОСТКОВ (11-16 ЛЕТ)</t>
  </si>
  <si>
    <t>Гавердовская Татьяна Анатольевна</t>
  </si>
  <si>
    <t>Трубова Вероника Андреевна</t>
  </si>
  <si>
    <t>Герберт Ф.</t>
  </si>
  <si>
    <t>Дюна</t>
  </si>
  <si>
    <t>Пирожкова Анастасия Евгеньевна</t>
  </si>
  <si>
    <t>Булгакова Екатерина Александровна</t>
  </si>
  <si>
    <t>Гессе Г.</t>
  </si>
  <si>
    <t>Мастера магического реализма (подарочное)</t>
  </si>
  <si>
    <t>Гейман(под)</t>
  </si>
  <si>
    <t>АСТРОЛОГИЯ. ГАДАНИЯ. СОННИКИ</t>
  </si>
  <si>
    <t>Селезнева Александра Андреевна</t>
  </si>
  <si>
    <t>12-14</t>
  </si>
  <si>
    <t>LAV. Темный роман</t>
  </si>
  <si>
    <t>LAV.ТемныйРоман</t>
  </si>
  <si>
    <t>Остер Г.Б.</t>
  </si>
  <si>
    <t>ПОПУЛЯРНАЯ ЭКОНОМИЧЕСКАЯ ЛИТЕРАТУРА</t>
  </si>
  <si>
    <t>Попова Юлия Владиславовна</t>
  </si>
  <si>
    <t>Коллекция фантастики</t>
  </si>
  <si>
    <t>КоллекцияФантастики</t>
  </si>
  <si>
    <t>Девятайкина Натэлла Анатольевна</t>
  </si>
  <si>
    <t>Камышенкова Дарья Дмитриевна</t>
  </si>
  <si>
    <t>Образовательные проекты</t>
  </si>
  <si>
    <t>Школьное чтение</t>
  </si>
  <si>
    <t>Евглевская Арина Игоревна</t>
  </si>
  <si>
    <t>ШкольноеЧтение</t>
  </si>
  <si>
    <t>Рожнова Ирина Олеговна</t>
  </si>
  <si>
    <t>Бобков П.В.</t>
  </si>
  <si>
    <t>Драйзер Т.</t>
  </si>
  <si>
    <t>– Самый популярный роман Эмили Бронте, с новаторским, для тех времен, повествованием от лица нескольких героев, по праву причисляется к золотой классике английской литературы.
– Глубокий психологизм героев, невероятно красочное описание сельской Англии, готическая атмосфера, душераздирающий драматизм и эмоциональный накал — это лишь немногие из достоинств романа. Книга по сей день вызывает у читателей самые противоречивые чувства, но никого не оставляет равнодушным. 
– «Грозовой перевал» — шедевр британской литературы XIX века, принесший 20-летней Эмили Бронте мировую славу. Это полная трагизма история о любви и ненависти, неравенстве и зависти, мести и прощении. Книга актуальна и сегодня; современную интерпретацию конфликта романа можно найти, например, в книге Салли Руни «Нормальные люди».
– Историю множество раз экранизировали. Хитклифа в разное время играли Лоуренс Оливье, Рэйф Файнс, Том Харди. В новой экранизации роли главных героев достались Марго Робби и Джейкоб Элорди.</t>
  </si>
  <si>
    <t>Philosophy - Неоклассика</t>
  </si>
  <si>
    <t>Philosophy(Neo)</t>
  </si>
  <si>
    <t>Голомуздова Мария Сергеевна</t>
  </si>
  <si>
    <t>Таранова Анастасия Андреевна</t>
  </si>
  <si>
    <t>Софронов Вячеслав Олегович</t>
  </si>
  <si>
    <t>Моэм С.</t>
  </si>
  <si>
    <t>Лукьяненко С.В.</t>
  </si>
  <si>
    <t>Миронова Анастасия Викторовна</t>
  </si>
  <si>
    <t>Николаева Татьяна Алексеевна</t>
  </si>
  <si>
    <t>Эксклюзив: non-fiction</t>
  </si>
  <si>
    <t>ЭксклюзивNon-fiction</t>
  </si>
  <si>
    <t>Лаврова Маргарита Александровна</t>
  </si>
  <si>
    <t>Платонов А.П.</t>
  </si>
  <si>
    <t>ГУМАНИТАРНЫЕ ПРЕДМЕТЫ (5-9 КЛ)</t>
  </si>
  <si>
    <t>Современный фантастический боевик</t>
  </si>
  <si>
    <t>СоврФанБоевик</t>
  </si>
  <si>
    <t>Эффективные методы усвоения</t>
  </si>
  <si>
    <t>ЭффектМетодыУсвоения</t>
  </si>
  <si>
    <t>Атлас универсальный</t>
  </si>
  <si>
    <t>АтласУниверсальный</t>
  </si>
  <si>
    <t>3-4</t>
  </si>
  <si>
    <t>Бегущий в лабиринте</t>
  </si>
  <si>
    <t>Дэшнер(КИНО!!)</t>
  </si>
  <si>
    <t>Козлова Элана Александровна</t>
  </si>
  <si>
    <t>Коллекция.</t>
  </si>
  <si>
    <t>Коллекция</t>
  </si>
  <si>
    <t>Лео и Тиг (КИНО)</t>
  </si>
  <si>
    <t>ЛеоТиг(КИНО)</t>
  </si>
  <si>
    <t>Крокодил Гена и его друзья</t>
  </si>
  <si>
    <t>Мартин(КИНО)</t>
  </si>
  <si>
    <t>ПРОЧИЕ ЭНЦИКЛОПЕДИИ И СПРАВОЧНИКИ. МЕЖОТРАСЛЕВАЯ ЛИТЕРАТУРА</t>
  </si>
  <si>
    <t>УНИВЕРСАЛЬНЫЕ ЭНЦИКЛОПЕДИИ И СПРАВОЧНИКИ</t>
  </si>
  <si>
    <t>Шепеленко Юлия Александровна</t>
  </si>
  <si>
    <t>Джексон Х.</t>
  </si>
  <si>
    <t>Романтические миры</t>
  </si>
  <si>
    <t>РомантичМиры</t>
  </si>
  <si>
    <t>Русская классика</t>
  </si>
  <si>
    <t>Рус.класс!</t>
  </si>
  <si>
    <t>Юркина Яна Викторовна</t>
  </si>
  <si>
    <t>Катаев В.П.</t>
  </si>
  <si>
    <t>BUZZ</t>
  </si>
  <si>
    <t>Psychology#KnowHow</t>
  </si>
  <si>
    <t>Тургенев И.С.</t>
  </si>
  <si>
    <t>Кочепасова Мария Александровна</t>
  </si>
  <si>
    <t>Кондакова Мария Андреевна</t>
  </si>
  <si>
    <t>Фэйсян Ц.</t>
  </si>
  <si>
    <t>Хиты Китая. Фэнтези</t>
  </si>
  <si>
    <t>Москалева Галина Александровна</t>
  </si>
  <si>
    <t>ХитыКитаяФэнтези</t>
  </si>
  <si>
    <t>145х215</t>
  </si>
  <si>
    <t>62x92/16</t>
  </si>
  <si>
    <t>Бумажный фонарик</t>
  </si>
  <si>
    <t>Комплект</t>
  </si>
  <si>
    <t>Лавкрафт Г.</t>
  </si>
  <si>
    <t>Хиты экрана</t>
  </si>
  <si>
    <t>ХитыЭкрана</t>
  </si>
  <si>
    <t>Гомер</t>
  </si>
  <si>
    <t>Пришвин М.М.</t>
  </si>
  <si>
    <t>Дэшнер Д.</t>
  </si>
  <si>
    <t>КИНО!!</t>
  </si>
  <si>
    <t>Пулман Ф.</t>
  </si>
  <si>
    <t>Золотой компас</t>
  </si>
  <si>
    <t>ЗолотойКомпас</t>
  </si>
  <si>
    <t>Орудия смерти. Город праха</t>
  </si>
  <si>
    <t>Клэр Кассандра</t>
  </si>
  <si>
    <t>Миры Кассандры Клэр</t>
  </si>
  <si>
    <t>978-5-17-106354-2</t>
  </si>
  <si>
    <t>Клэр(Миры)</t>
  </si>
  <si>
    <t>ASE000000000834190</t>
  </si>
  <si>
    <t>http://cdn.eksmo.ru/v2/ASE000000000834190/COVER/cover1.jpg</t>
  </si>
  <si>
    <t>Клэр(Миры)!Орудия смерти-2. Город праха</t>
  </si>
  <si>
    <t>«Орудия смерти». Книга II  «Кассандра Клэр - новая королева фэнтези». - Wall Street Journal  В 2013 году состоялась премьера фильма «Орудия смерти: город костей», а в 2018 году на экраны выйдет новый сезон сериала «Сумеречные охотники» по мотивам цикла романов «Орудия смерти».  Кассандра Клэр - автор бестселлеров № 1 по версии The New York Times, USA TODAY, Wall Street Journal и Publishers Weekly.  Ее книги переведены на 35 языков. В мире продано более 35 000 000 экземпляров ее книг.  cassandraclare.com</t>
  </si>
  <si>
    <t>Клэри Фрэй мечтает об обычной жизни, но теперь она Сумеречный охотник, ее окружают вампиры, оборотни и фэйри.
Ее мать спит волшебным сном, и единственный шанс спасти ее — это найти отца,
Сумеречного охотника, который осмелился противостоять Конклаву.
В круговороте невероятных событий Клэри неожиданно обретает брата — холодного и прекрасного Джейса.
И это оказывает неожиданное влияние на ее отношения с Саймоном…
А в мире Сумеречных охотников происходит очередное злодеяние.
Кто-то украл второе ОРУДИЕ СМЕРТИ.
Подозрение Инквизитора падает на Джейса…</t>
  </si>
  <si>
    <t>Пуляшкина Анна Валерьевна</t>
  </si>
  <si>
    <t>МАНГА</t>
  </si>
  <si>
    <t>Мастер здоровья</t>
  </si>
  <si>
    <t>МастерЗдоровья</t>
  </si>
  <si>
    <t>Илюхина Екатерина Александровна</t>
  </si>
  <si>
    <t>Уиндем Д.</t>
  </si>
  <si>
    <t>Фантастика: классика и современность</t>
  </si>
  <si>
    <t>Фантастика(best)</t>
  </si>
  <si>
    <t>Чудесные страницы. Милые картинки</t>
  </si>
  <si>
    <t>230х230</t>
  </si>
  <si>
    <t>75x96/12</t>
  </si>
  <si>
    <t>ЧудесСтраницМилыеКарт</t>
  </si>
  <si>
    <t>Маркитантова Софья Алексеевна</t>
  </si>
  <si>
    <t>ДЕТСКИЕ КОМИКСЫ</t>
  </si>
  <si>
    <t>Кускова Дарья Александровна</t>
  </si>
  <si>
    <t>Редакция Елены Шубиной</t>
  </si>
  <si>
    <t>Епифанова Ирина Евгеньевна</t>
  </si>
  <si>
    <t>Астрель СПб</t>
  </si>
  <si>
    <t>Оруэлл Д.</t>
  </si>
  <si>
    <t>Мировой порядок</t>
  </si>
  <si>
    <t>Киссинджер Генри</t>
  </si>
  <si>
    <t>ОБЩЕСТВЕННО-ПОЛИТИЧЕСКАЯ ПУБЛИЦИСТИКА</t>
  </si>
  <si>
    <t>МировойПорядок</t>
  </si>
  <si>
    <t>Наука просто</t>
  </si>
  <si>
    <t>Каламина Виолетта Евгеньевна</t>
  </si>
  <si>
    <t>НаукаПросто</t>
  </si>
  <si>
    <t>Иванова Анастасия Александровна</t>
  </si>
  <si>
    <t>Полный курс рисования (черно-белая)</t>
  </si>
  <si>
    <t>ПРИКЛАДНЫЕ ИЗДАНИЯ ПО ИСКУССТВУ (МУЗЫКАЛЬНЫЕ ИЗДАНИЯ И НОТЫ, АЛЬБОМЫ ДЛЯ РИСОВАНИЯ)</t>
  </si>
  <si>
    <t>ПолнКурсРисования</t>
  </si>
  <si>
    <t>РомГраф. ЛитКласс</t>
  </si>
  <si>
    <t>РомГрафЛитКласс</t>
  </si>
  <si>
    <t>Хокинг С.</t>
  </si>
  <si>
    <t>Мир Стивена Хокинга</t>
  </si>
  <si>
    <t>Лазуткина Ольга Дмитриевна</t>
  </si>
  <si>
    <t>Стивен Хокинг(Мир)</t>
  </si>
  <si>
    <t>Толкин с иллюстрациями Гордеева</t>
  </si>
  <si>
    <t>Толкин(илл. Гордеева)</t>
  </si>
  <si>
    <t>Трилогия «Властелин Колец» — одна из тех великих книг, встреча с которыми становится Событием. Эпическая красота повествования, вечная тема борьбы Добра и Зла, большой подвиг маленького героя и, самое главное, — тот фантастический и вместе с тем удивительно реальный мир, в котором хочется остаться навсегда.
Издание, которое вы держите в руках, выполненное в переводе Владимира Грушецкого и Наталии Григорьевой и оформленное знаменитым художником Денисом Гордеевым, — не просто книга на все времена, не просто культовое фэнтези от одного из самых известных писателей, но произведение искусства, сочетающее в себе волшебство слова и рисунка.</t>
  </si>
  <si>
    <t>Тренажер для начальной школы</t>
  </si>
  <si>
    <t>Узорова(ТренажерНачШк)</t>
  </si>
  <si>
    <t>Ким Х.</t>
  </si>
  <si>
    <t>Corpus.(roman)</t>
  </si>
  <si>
    <t>Love &amp; Mafia на русском</t>
  </si>
  <si>
    <t>Love&amp;MafiaНаРусском</t>
  </si>
  <si>
    <t>Продажное королевство</t>
  </si>
  <si>
    <t>Бардуго Л.</t>
  </si>
  <si>
    <t>Чуваева Влада Владимировна</t>
  </si>
  <si>
    <t>Кузьминых Юлия Александровна</t>
  </si>
  <si>
    <t>DUNE MESSIAH</t>
  </si>
  <si>
    <t>Шморгунова Елена Александровна</t>
  </si>
  <si>
    <t>Александрова-Вергунова Екатерина Георгиевна</t>
  </si>
  <si>
    <t>Король на все времена(м)</t>
  </si>
  <si>
    <t>Кинг(нов/м)</t>
  </si>
  <si>
    <t>Шлыкова Алла Сергеевна</t>
  </si>
  <si>
    <t>Майер С.</t>
  </si>
  <si>
    <t>Дебова Елена Александровна</t>
  </si>
  <si>
    <t>Мир нежности</t>
  </si>
  <si>
    <t>МирНежности</t>
  </si>
  <si>
    <t>Оттенки чувств</t>
  </si>
  <si>
    <t>ОттенкиЧувств</t>
  </si>
  <si>
    <t>80х120</t>
  </si>
  <si>
    <t>80x120</t>
  </si>
  <si>
    <t>Горин С.Ю.</t>
  </si>
  <si>
    <t>Танки Gerand: графический роман</t>
  </si>
  <si>
    <t>ТанкиGerand(ГрафичРоман)</t>
  </si>
  <si>
    <t>Артеева Ю.</t>
  </si>
  <si>
    <t>Школьное стекло</t>
  </si>
  <si>
    <t>ШкольноеСтекло</t>
  </si>
  <si>
    <t>Кафка Ф.</t>
  </si>
  <si>
    <t>Осеева В.А.</t>
  </si>
  <si>
    <t>Юнг К.Г.</t>
  </si>
  <si>
    <t>Бокарева Вера</t>
  </si>
  <si>
    <t>Щурова Ярослава Викторовна</t>
  </si>
  <si>
    <t>СПОРТ. ФИТНЕС. БОЕВЫЕ ИСКУССТВА. ВЫЖИВАНИЕ В ЭКСТРЕМАЛЬНЫХ СИТУАЦИЯХ</t>
  </si>
  <si>
    <t>Хребты безумия</t>
  </si>
  <si>
    <t>Грешный ангел</t>
  </si>
  <si>
    <t>ГрешныйАнгел</t>
  </si>
  <si>
    <t>САД. ОГОРОД. ЖИВОТНЫЕ И РАСТЕНИЯ</t>
  </si>
  <si>
    <t>САД. ОГОРОД. ЦВЕТОВОДСТВО. ЛАНДШАФТНЫЙ ДИЗАЙН</t>
  </si>
  <si>
    <t>СадОгород2026</t>
  </si>
  <si>
    <t>Докудрамы</t>
  </si>
  <si>
    <t>бумага офсетная 60</t>
  </si>
  <si>
    <t>Карты</t>
  </si>
  <si>
    <t>Иностранный за 100 дней</t>
  </si>
  <si>
    <t>ИнострЗа100дней</t>
  </si>
  <si>
    <t>– От автора культовых романов «Зеленая миля», «Сияние» и «Институт».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«Король на все времена(м)» – книги в удобном формате и мягкой обложке.</t>
  </si>
  <si>
    <t>162х260</t>
  </si>
  <si>
    <t>70x108/16</t>
  </si>
  <si>
    <t>Любовь и грех</t>
  </si>
  <si>
    <t>Седак Анастасия Юрьевна</t>
  </si>
  <si>
    <t>ЛюбовьГрех</t>
  </si>
  <si>
    <t>Шилкина Екатерина Антоновна</t>
  </si>
  <si>
    <t>Озорнина А.Г.</t>
  </si>
  <si>
    <t>Скажи мне, что ты меня любишь..."</t>
  </si>
  <si>
    <t>SAG MIR, DASS DU MICH LIEBST… Erich Maria Remarque - Marlene Dietrich Zeugnisse einer Leidenschaft</t>
  </si>
  <si>
    <t>Одна из самых завораживающих и печальных историй любви ХХ мирового века.
История романа самого прославленного певца "потерянного поколения" Эриха Марии Ремарка и самой знаменитой "фам фаталь" мирового кинематографа Марлен Дитрих, поведанная ими самими – в письмах, которые они писали друг другу.
Их отношения не были простыми. 
В них вспышки страсти и нежности слишком часто сменялись непониманием, ревностью, недоверием и даже враждой.
Их отношения были и необходимы, и мучительны как для Дитрих, так и для Ремарка.
Они должны были закончиться плохо – и закончились плохо.
Но и сейчас письма великого писателя и гениальной актрисы трогают до глубины души...</t>
  </si>
  <si>
    <t>Басова Ольга Викторовна</t>
  </si>
  <si>
    <t>195х255</t>
  </si>
  <si>
    <t>Кант И.</t>
  </si>
  <si>
    <t>Лидерство</t>
  </si>
  <si>
    <t>UNTITLED ON LEADERSHIP</t>
  </si>
  <si>
    <t>Державина В.А.</t>
  </si>
  <si>
    <t>Библиотека для дошколят</t>
  </si>
  <si>
    <t>ДЕТСКАЯ ЛИТЕРАТУРА (7 ЛЕТ И СТАРШЕ)</t>
  </si>
  <si>
    <t>БибДляДошколят</t>
  </si>
  <si>
    <t>Климова Ольга Владимировна</t>
  </si>
  <si>
    <t>Времена 2. Группа G</t>
  </si>
  <si>
    <t>Зарина Ольга Михайловна</t>
  </si>
  <si>
    <t>Мое хозяйство</t>
  </si>
  <si>
    <t>МоеХозяйство</t>
  </si>
  <si>
    <t>Новейшая хрестоматия: читай и слушай</t>
  </si>
  <si>
    <t>НовХрестоматия(читай и сл</t>
  </si>
  <si>
    <t>Редакция "КПД"</t>
  </si>
  <si>
    <t>Роман поколения</t>
  </si>
  <si>
    <t>Дмитриева Вероника Алексеевна</t>
  </si>
  <si>
    <t>РоманПоколения</t>
  </si>
  <si>
    <t>Самая большая книга (подарочная)</t>
  </si>
  <si>
    <t>СКАЗОЧНЫЕ ИСТОРИИ И ВОЛШЕБНЫЕ ПОВЕСТИ ДЛЯ ДЕТЕЙ(4-10 ЛЕТ)</t>
  </si>
  <si>
    <t>Апрелева Инга Сергеевна</t>
  </si>
  <si>
    <t>СамБолКнига(под)</t>
  </si>
  <si>
    <t>Зозуля Ольга Валентиновна</t>
  </si>
  <si>
    <t>Ратманов Д.</t>
  </si>
  <si>
    <t>Фантастический боевик. Новая эра</t>
  </si>
  <si>
    <t>ФанБоевикНовЭра</t>
  </si>
  <si>
    <t>Симмонс Д.</t>
  </si>
  <si>
    <t>Bilingua подарочная: иллюстрированная книга на языке оригинала с переводом</t>
  </si>
  <si>
    <t>Bilingua(под/илллюстр)</t>
  </si>
  <si>
    <t>Дойл А.К.</t>
  </si>
  <si>
    <t>Карлтон Х.</t>
  </si>
  <si>
    <t>Haunting Adeline (Cat and Mouse Duet Book 1)</t>
  </si>
  <si>
    <t>ХИТ</t>
  </si>
  <si>
    <t>К востоку от Эдема</t>
  </si>
  <si>
    <t>Стейнбек Дж.</t>
  </si>
  <si>
    <t>EAST OF EDEN</t>
  </si>
  <si>
    <t>В гостях у хтони</t>
  </si>
  <si>
    <t>Перелыгина Александра Альбертовна</t>
  </si>
  <si>
    <t>Гостях у хтони</t>
  </si>
  <si>
    <t>Военная фантастика</t>
  </si>
  <si>
    <t>ВоенФантастика</t>
  </si>
  <si>
    <t>Белоусова Дарья Олеговна</t>
  </si>
  <si>
    <t>Сазерленд Т.</t>
  </si>
  <si>
    <t>Драконья сага</t>
  </si>
  <si>
    <t>ДраконьяСага</t>
  </si>
  <si>
    <t>SIDDHARTHA</t>
  </si>
  <si>
    <t>Код питания</t>
  </si>
  <si>
    <t>КодПитания</t>
  </si>
  <si>
    <t>Легко читаем по-английски</t>
  </si>
  <si>
    <t>ЛегкоЧитаем.Анг.</t>
  </si>
  <si>
    <t>Меринова Анастасия Валерьевна</t>
  </si>
  <si>
    <t>RuNyx</t>
  </si>
  <si>
    <t>Миры RuNyx. Готикана</t>
  </si>
  <si>
    <t>МирыRuNyx</t>
  </si>
  <si>
    <t>Осознанная психология</t>
  </si>
  <si>
    <t>ОсознаннаяПсихология</t>
  </si>
  <si>
    <t>Полянцева Мария Романовна</t>
  </si>
  <si>
    <t>Простая наука для детей</t>
  </si>
  <si>
    <t>Шапиро Ангелина Михайловна</t>
  </si>
  <si>
    <t>ПростаяНаукаДляДетей</t>
  </si>
  <si>
    <t>Макманус К.</t>
  </si>
  <si>
    <t>Сапковский А.</t>
  </si>
  <si>
    <t>ФИЗИКА. МЕХАНИКА. АСТРОНОМИЯ</t>
  </si>
  <si>
    <t>Дроздова Екатерина Владимировна</t>
  </si>
  <si>
    <t>THE HOBBIT</t>
  </si>
  <si>
    <t>Девочка, которая полюбила</t>
  </si>
  <si>
    <t>Маслова Т., Гербер М.</t>
  </si>
  <si>
    <t>#Краш-тест</t>
  </si>
  <si>
    <t>978-5-17-184098-3</t>
  </si>
  <si>
    <t>#КрашТест</t>
  </si>
  <si>
    <t>ASE000000000897105</t>
  </si>
  <si>
    <t>http://cdn.eksmo.ru/v2/ASE000000000897105/COVER/cover1.jpg</t>
  </si>
  <si>
    <t>#КрашТест Маслова Девочка, которая полюбила</t>
  </si>
  <si>
    <t>Тасия Маслова — автор книг для детей и подростков. Победитель питчинга кинокомпании «Среда», готовится к выходу фильм «Вы создали нас такими». Лонг-лист премии «Русский детектив»
Мария Гербер — лауреат премии имени В. П. Крапивина в 2023 году.
Жизнеутверждающая история для современных подростков.
Яркие герои и эмоциональные повороты.
Для всех, кто не боится мечтать и никогда не сдаётся!</t>
  </si>
  <si>
    <t>Балет требует жертв. Четыре лишних килограмма! Если ты учишься в Академии балета — это приговор. Давление становится невыносимым, Катя отказывается от мечты и перестаёт выходить из дома.
Тренировки, репетиции, жёсткий режим — всё осталось позади, но вместо облегчения приходит тоска. Как найти точку опоры, когда кажется, что весь мир против тебя? И как может помочь случайное знакомство с начинающим фотографом Ником? Возможно, именно через объектив его камеры Катя сможет увидеть себя по-новому? 
Трогательная и жизнеутверждающая история для тех, кто не предаёт себя, но готов открыть сердце приключениям.</t>
  </si>
  <si>
    <t>Шрам</t>
  </si>
  <si>
    <t>Макинтайр Э.</t>
  </si>
  <si>
    <t>978-5-17-168716-8</t>
  </si>
  <si>
    <t>Scarred (Never After Series)</t>
  </si>
  <si>
    <t>ASE000000000883268</t>
  </si>
  <si>
    <t>http://cdn.eksmo.ru/v2/ASE000000000883268/COVER/cover1.jpg</t>
  </si>
  <si>
    <t>LAV.ТемныйРоман Макинтайр Шрам</t>
  </si>
  <si>
    <t>- Вторая книга серии Never After, предлагающей мрачное переосмысление классических сюжетов. Свободная интерпретация сказки «Король Лев».
- Бестселлер: 182+ тысяч оценок на Goodreads.
- Психологически глубокое исследование порока, жестокости и мести. Эмоциональная насыщенность и сложные моральные дилеммы придают знакомому сюжету новые грани.
- «Реалистичные эмоции и герои, балансирующие на грани безумия. Не оторваться до последней страницы» — Geeks.
- Серия «LAV. Темный роман» — зарубежные бестселлеры жанра.</t>
  </si>
  <si>
    <t>Принцу Тристану Фааса никогда не суждено было претендовать на трон. Наследником престола всегда был его брат Майкл. Брат, ответственный как за мучительное детство Тристана, так и за шрам, который портит его лицо. После смерти отца Майкл занимает трон, а Тристан собирается украсть его. Лидер тайного восстания, Тристан не остановится ни перед чем, чтобы положить конец правлению своего брата. Но когда прибывает невеста Майкла, леди Сара, Тристан оказывается в центре совсем другой войны. Теперь встает вопрос, что важнее — корона или женщина, которая собирается ее надеть.
У Сары есть план. Выйти замуж за короля и искоренить род Фааса, даже рискуя собственной жизнью. Но она никак не ожидает познакомиться со Шрамом. Он опасен. И один из тех , кого ей поручили убить. Но грань между ненавистью и страстью никогда не казалась такой тонкой, и Сара перестает понимать, кому она может доверять, и разрывается между местью и злодеем, которого она никогда не должна полюбить.</t>
  </si>
  <si>
    <t>Монстр из Арденнского леса</t>
  </si>
  <si>
    <t>Элаф Н.</t>
  </si>
  <si>
    <t>LAV. Темный роман на русском</t>
  </si>
  <si>
    <t>978-5-17-162968-7</t>
  </si>
  <si>
    <t>LAV.ТемныйРоман(на русско</t>
  </si>
  <si>
    <t>ASE000000000879745</t>
  </si>
  <si>
    <t>http://cdn.eksmo.ru/v2/ASE000000000879745/COVER/cover1.jpg</t>
  </si>
  <si>
    <t>LAV.ТемныйРоман(на русском)Элаф Монстр из Арденнского леса</t>
  </si>
  <si>
    <t>- Пополнение серии «LAV. Темный роман на русском».
- Мощный микс любовного романа и психотриллера/нуарного детектива.
- История с глубокой психологической проработкой, в которой нити событий сплетаются не сразу, позволяя читателю выдвигать неожиданные версии, а концовка не обесценивает интригу.
- Свежий взгляд на троп «от ненависти до любви»: два поначалу конфликтующих персонажа находят путь друг к другу через внимательность, самопознание и диалог.
- История для тех, кто ценит, когда любовная линия дополняет детективный сюжет, а не отодвигает его на второй план.</t>
  </si>
  <si>
    <t>Череп, найденный в Арденнском лесу, – это только начало. Начало череды загадочных преступлений. Начало болезненного столкновения с прошлым: чужим и своим собственным. Начало сложных отношений инспектора Деккера и криминалистки Янссенс…</t>
  </si>
  <si>
    <t>Аналитическая психология</t>
  </si>
  <si>
    <t>978-5-17-156411-7</t>
  </si>
  <si>
    <t>ZWEI SCHRIFTEN ÜBER ANALYTISCHE PSYCHOLOGIE - Two Essays on Analytical Psychology (Collected Works, Volume 7)</t>
  </si>
  <si>
    <t>ASE000000000872966</t>
  </si>
  <si>
    <t>http://cdn.eksmo.ru/v2/ASE000000000872966/COVER/cover1.jpg</t>
  </si>
  <si>
    <t>Philosophy(Neo)Юнг Аналитическая психология</t>
  </si>
  <si>
    <t>В данный том полного собрания сочинений включены две работы Карла Густава Юнга: «О психологии бессознательного» и «Отношения между эго и бессознательным», в которых автор рассуждает о природе неврозов, о власти бессознательных страхов и желаний, выраженных прежде всего в сновидениях, размышляет о месте религии в человеческом сознании, о феномене коллективной психики, и прослеживает сложные отношения человеческого эго и бессознательного, иллюстрируя их интереснейшими примерами из собственной практики.</t>
  </si>
  <si>
    <t>Летние задания по математике для повторения и закрепления учебного материала. 4 класс</t>
  </si>
  <si>
    <t>978-5-17-102451-2</t>
  </si>
  <si>
    <t>ASE000000000828991</t>
  </si>
  <si>
    <t>http://cdn.eksmo.ru/v2/ASE000000000828991/COVER/cover1.jpg</t>
  </si>
  <si>
    <t>АкмНачОбр(бол).п/матем.4кл.Летние задания</t>
  </si>
  <si>
    <t>В пособии предлагаются задания на повторение и закрепление материала по всему курсу математики для 4 класса.
Материалы книги разделены на несколько частей. За каждым блоком практических заданий следует "теоретическая" страница с необходимыми правилами.
Если ребёнок будет тратить по 1 часу в неделю на выполнение этих заданий, то он успешно повторит пройденный материал, разовьёт математическое и логическое мышление.
Регулярно обращаясь к материалу этих книг, ученик доведёт до автоматизма умение решать задачи, примеры, неравенства, твёрдо запомнит математические правила, которые входят в программу начальной школы.
Пособие можно использовать для коллективной работы в классе или дома.</t>
  </si>
  <si>
    <t>Летние задания по русскому языку для повторения и закрепления учебного материала. 4 класс</t>
  </si>
  <si>
    <t>978-5-17-102452-9</t>
  </si>
  <si>
    <t>ASE000000000828992</t>
  </si>
  <si>
    <t>http://cdn.eksmo.ru/v2/ASE000000000828992/COVER/cover1.jpg</t>
  </si>
  <si>
    <t>АкмНачОбр(бол).п/рус.яз.4кл.Летние задания</t>
  </si>
  <si>
    <t>В пособии предлагаются задания на повторение и закрепление материала по всему курсу русского языка для 4 класса.
Материалы книги разделены на несколько частей. За каждым блоком практических заданий следует "теоретическая" страница с необходимыми правилами. в конце книги даны словарные слова.
Если ребёнок будет тратить по 1 часу в неделю на выполнение этих заданий, то он успешно повторит пройденный материал и повысит свою грамотность.
Регулярно обращаясь к материалу этих книг, ученик доведёт до автоматизма навыки граммотного письма и твёрдо запомнит орфографические правила, которые входят в программу начальной школы.
Пособие можно использовать для коллективной и индивидуальной работы в классе или  дома.</t>
  </si>
  <si>
    <t>Книга магии. 1000 и 1 заклинание белой ведьмы на все случаи жизни. Реальные заклинания, собранные за 40 лет практики</t>
  </si>
  <si>
    <t>Изон Кассандра</t>
  </si>
  <si>
    <t>Алхимия духа. Лучшее</t>
  </si>
  <si>
    <t>978-5-17-185911-4</t>
  </si>
  <si>
    <t>АлхимияДуха(Лучшее)</t>
  </si>
  <si>
    <t>1001 Spells: The Complete Book of Spells for Every Purpose</t>
  </si>
  <si>
    <t>ASE000000000898441</t>
  </si>
  <si>
    <t>http://cdn.eksmo.ru/v2/ASE000000000898441/COVER/cover1.jpg</t>
  </si>
  <si>
    <t>АлхимияДуха(Лучшее)Книга магии. 1000 и 1 заклинание белой ведьмы на все случаи жизни. Реальные заклинания, собранные за 40 лет практики</t>
  </si>
  <si>
    <t>Эта книга — не просто сборник обрядов, а настоящая энциклопедия магического искусства. Каждое из 1000 заклинаний проверено автором на личном опыте. Многие ритуалы являются авторскими, другие — бережно адаптированные древние магические практики, которые стали эффективнее оригинальных.
Кассандра Изон — Мастер магии, таро, она написала более ста книг, в которых делится своими личными знаниями и опытом. 
Внутри более десяти тематических разделов, охватывающих все сферы жизни:
•   любовные заклинания; 
•   денежная магия;
•   ритуалы для карьерного роста;
•   защитная магия от недоброжелателей;
•   заклинания для дома, семьи и домашних животных;
•   магия для путешествий и праздников;
•   ритуалы восстановления справедливости и многое другое.
Книга рождалась в непростых условиях: автор записывала ритуалы в больнице, куда тайком передали ручку и блокнот. Возможно, поэтому каждое заклинание дышит надеждой и светом, помогая не только менять обстоятельства, но и исцелять душу. 
Эта книга подойдет каждому: новичку, делающему первые шаги в магии; опытному практику, ищущему новые ритуалы; тому, кто хочет изменить свою жизнь к лучшему. Творите, изменяйте мир вокруг себя и помните: истинная магия всегда проистекает из сердца.</t>
  </si>
  <si>
    <t>978-5-17-181255-3</t>
  </si>
  <si>
    <t>ASE000000000894791</t>
  </si>
  <si>
    <t>http://cdn.eksmo.ru/v2/ASE000000000894791/COVER/cover1.jpg</t>
  </si>
  <si>
    <t>БиблКлассики Ремарк "Скажи мне, что ты меня любишь..."</t>
  </si>
  <si>
    <t>— Эрих Мария Ремарк — один из величайших писателей XX века, автор романов «На западном фронте без перемен», «Три товарища» и «Триумфальная арка». Марлен Дитрих — знаменитая актриса и певица, икона стиля, оказавшая огромное влияние на современную моду.
— В данное издание вошла сохранившаяся переписка между Ремарком и Дитрих, из которой складывается история одной из самых завораживающих и печальных историй любви всего XX века.
— Еще ни в одной своей книге Ремарк не был таким честным, откровенным и уязвимым и не выражал столь открыто свои мысли о любви, женщинах, войне и мире.
— Издание в коллекционном оформлении серии «Библиотека классики»: суперобложка, минималистичный переплет бумвинил, качественная бумага.</t>
  </si>
  <si>
    <t>Бодо Бородо. Раскраска (путешествия)</t>
  </si>
  <si>
    <t>Бодо Бородо</t>
  </si>
  <si>
    <t>978-5-17-184166-9</t>
  </si>
  <si>
    <t>Маслова Анна Алексеевна</t>
  </si>
  <si>
    <t>БодоБородо</t>
  </si>
  <si>
    <t>ASE000000000897149</t>
  </si>
  <si>
    <t>http://cdn.eksmo.ru/v2/ASE000000000897149/COVER/cover1.jpg</t>
  </si>
  <si>
    <t>БодоБородо(раскр)Раскраска (путешествия)</t>
  </si>
  <si>
    <t>Бодо Бородо — самый лучший учитель на свете! И, конечно, он знает о путешествиях абсолютно всё!
Отправляйся вместе с Бодо Бородо и его друзьями морфиками в разные уголки мира и удивительные страны. Готовь карандаши и фломастеры, раскрашивай картинки, а ещё не забывай смотреть мультики о необыкновенных приключениях Бодо Бородо!</t>
  </si>
  <si>
    <t>Сэру Филиппу, с любовью</t>
  </si>
  <si>
    <t>Куин Д.</t>
  </si>
  <si>
    <t>Бриджертоны и другие</t>
  </si>
  <si>
    <t>978-5-17-146222-2</t>
  </si>
  <si>
    <t>Бриджертоны</t>
  </si>
  <si>
    <t>To Sir Phillip, With Love</t>
  </si>
  <si>
    <t>ASE000000000862281</t>
  </si>
  <si>
    <t>http://cdn.eksmo.ru/v2/ASE000000000862281/COVER/cover1.jpg</t>
  </si>
  <si>
    <t>Бриджертоны Сэру Филиппу, с любовью (Сериал Netflix)</t>
  </si>
  <si>
    <t>Пятая книга культового цикла «Бриджертоны».
Читай книги — смотри сериал. Книги цикла легли в основу популярного телесериала производства Netflix. За месяц первый сезон сериала посмотрело свыше 90 миллионов людей — больше, чем «Карточный домик» или «Ход королевы». Весной 2022 года на сервисе вышел второй сезон «Бриджертонов».
Книги Джулии Куин переведены на 37 языков и разошлись по миру тиражом в несколько десятков миллионов экземпляров.</t>
  </si>
  <si>
    <t>О чем должна мечтать старая дева? Конечно, о браке! Что должна сделать она, получив письмо с предложением руки и сердца от одного из самых завидных женихов лондонского света? Конечно, прийти в восторг! Но отнюдь не восторг вызывает у Элоизы Бриджертон предложение сэра Филиппа Крейна! По чести сказать, эта насмешливая красавица и вовсе собирается отказать сэру Филиппу — и откажет, если «этот наглец» в твердо установленные сроки не покорит ее сердце!..</t>
  </si>
  <si>
    <t>Рубаи</t>
  </si>
  <si>
    <t>Омар Хайям</t>
  </si>
  <si>
    <t>Великая поэзия</t>
  </si>
  <si>
    <t>978-5-17-145083-0</t>
  </si>
  <si>
    <t>ВеликаяПоэзия</t>
  </si>
  <si>
    <t>ASE000000000861132</t>
  </si>
  <si>
    <t>http://cdn.eksmo.ru/v2/ASE000000000861132/COVER/cover1.jpg</t>
  </si>
  <si>
    <t>ВеликаяПоэзия Хайям Рубаи</t>
  </si>
  <si>
    <t>Сборник глубоких и проникновенных высказываний великого восточного поэта. 
В этих строках каждый сможет найти что-то созвучное себе.
Двустишия Хайяма поддержат вас в трудную минуту, подарят вдохновение и придадут бодрости и сил.</t>
  </si>
  <si>
    <t>Омар Хайям (1048–1131) - удивительный персидский поэт, чей образ овеян
легендами, а биография полна загадок. В Древнем Востоке он был известен
прежде всего как математик, астроном, физик и философ, а в современном
мире – как создатель лирических четверостиший: мудрых, написанных с
юмором рубаи. Он был мастером этого жанра и поражал в нем меткостью
наблюдений, глубиной постижения мира, знанием человеческой души и
музыкальностью ритма.
Считается, что Омар Хайям написал около пятисот рубаи. В эту книгу вошла
часть из них в переводе разных поэтов и писателей.</t>
  </si>
  <si>
    <t>Литературные аргументы. Подготовка к сочинению за час</t>
  </si>
  <si>
    <t>Нефёдова Ю.Н.</t>
  </si>
  <si>
    <t>Весь школьный курс за час: галопом по урокам</t>
  </si>
  <si>
    <t>978-5-17-173922-5</t>
  </si>
  <si>
    <t>Горшкова Екатерина Андреевна</t>
  </si>
  <si>
    <t>ВесьШкКурсЗаЧас</t>
  </si>
  <si>
    <t>14-16</t>
  </si>
  <si>
    <t>ASE000000000888929</t>
  </si>
  <si>
    <t>http://cdn.eksmo.ru/v2/ASE000000000888929/COVER/cover1.jpg</t>
  </si>
  <si>
    <t>ВесьШкКурсЗаЧас Литературные аргументы. Подготовка к сочинению за час</t>
  </si>
  <si>
    <t>Это пособие поможет систематизировать знания по школьному курсу литературы и быстро подготовиться к сочинению. В книге собраны аргументы из русской и зарубежной литературы по более чем 30-ти темам. Краткие характеристики каждого произведения, цитаты и дополнительные факты помогут лучше систематизировать и запомнить информацию. Приложение с перечнем типовых ошибок ЕГЭ, тренажер по орфографии и пунктуации, словари литературных терминов и сложных слов обеспечат комплексную подготовку к ОГЭ и ЕГЭ по литературе и русскому языку. Автор книги Юлия Нефёдова — учитель русского языка и литературы, эксперт ЕГЭ, спикер Всероссийской конференции для родителей «ШОР» — поможет сдать экзамены на высший балл! Лучшая шпаргалка для для учеников 9, 10 и 11 классов.</t>
  </si>
  <si>
    <t>Пособие станет незаменимым помощником для школьников 9-11 классов. В нём собраны все необходимые материалы для подготовки к итоговому сочинению. В книге содержится более 50 примеров произведений, которые можно использовать в качестве литературных аргументов. Тщательно выверенная информация, цитаты, а также интересные факты для расширения кругозора помогут быстро запомнить информацию и успешно написать сочинение. Юлия Нефедова — учитель русского языка и литературы, эксперт ЕГЭ, спикер Всероссийской конференции для родителей «ШОР», основатель онлайн-школы по русскому языку «ШАГ».
Для основного образования.</t>
  </si>
  <si>
    <t>Макси и Амелия. На поиски Золотого Сыра!</t>
  </si>
  <si>
    <t>Бринк К.</t>
  </si>
  <si>
    <t>Волшебное приключение мышат</t>
  </si>
  <si>
    <t>978-5-17-180053-6</t>
  </si>
  <si>
    <t>ВолшебПриклМышат</t>
  </si>
  <si>
    <t>Musse &amp; Hellium. del 2: jakten på guldosten</t>
  </si>
  <si>
    <t>ASE000000000893849</t>
  </si>
  <si>
    <t>http://cdn.eksmo.ru/v2/ASE000000000893849/COVER/cover1.jpg</t>
  </si>
  <si>
    <t>ВолшебПриклМышат Бринк Макси и Амелия-2. На поиски Золотого Сыра!</t>
  </si>
  <si>
    <t>Над Королевством Зверей нависла страшная угроза! И только отважные мышата Макси и Амелия, принц и принцесса этого королевства, могут противостоять коварным голубям-стервятникам и спасти всех его обитателей. Судьба их королевства зависит от того, смогут ли они отыскать таинственный Золотой Сыр.
В этом опасном путешествии они встретят самых разных существ — от дружелюбных помощников до коварных врагов. Всё вокруг будет наполнено настоящей магией: то нужно перейти призрачный мост, то спасаться от опасных драконеров и даже обычные пни могут подслушивать!
Их ждёт много новых открытий и опасностей. Но готовы ли мышата к таким испытаниям?
Большое путешествие уже началось!</t>
  </si>
  <si>
    <t>Ополченец</t>
  </si>
  <si>
    <t>Авраменков А.М.</t>
  </si>
  <si>
    <t>978-5-17-187766-8</t>
  </si>
  <si>
    <t>ASE000000000899770</t>
  </si>
  <si>
    <t>http://cdn.eksmo.ru/v2/ASE000000000899770/COVER/cover1.jpg</t>
  </si>
  <si>
    <t>ВремяZ Авраменков Ополченец(ИДЛенинград)</t>
  </si>
  <si>
    <t>Егора, главного героя повести «Ополченец», можно назвать 
неудачником  — ни успешной карьеры, ни счастливой личной 
жизни. Но с началом войны на Донбассе оказывается, что он — 
прирожденный воин. Вместе с соратниками он встает на защиту 
родного края. Егору приходится сталкиваться не только с внешними врагами, но и с внутренними.
В  сборник также вошли истории, посвященные началу военной агрессии Украины против мирных жителей Донбасса, 
свидетелем и  участником чего стал автор. На  страницах книги 
можно встретить реальных личностей, участников этой войны: 
первого главу ЛНР Валерия Болотова, полевых командиров 
Алексея Мозгового, Александра «Бэтмена» Беднова, корреспондентов ВГТРК Игоря Корнелюка и Антона Волошина. Всех их 
уже нет в живых.</t>
  </si>
  <si>
    <t>Хокусай</t>
  </si>
  <si>
    <t>Солодовникова О.Н.</t>
  </si>
  <si>
    <t>Галерея мировой живописи</t>
  </si>
  <si>
    <t>978-5-17-138444-9</t>
  </si>
  <si>
    <t>ГалереяМировойЖивописи</t>
  </si>
  <si>
    <t>ASE000000000859334</t>
  </si>
  <si>
    <t>http://cdn.eksmo.ru/v2/ASE000000000859334/COVER/cover1.jpg</t>
  </si>
  <si>
    <t>ГалереяМировойЖивописи Хокусай</t>
  </si>
  <si>
    <t>Что, если вы уже знаете, кто такой Кацусика Хокусай? Представляете, этот человек уже повлиял на вашу жизнь и культуру. 
Даже если вы не интересуетесь искусством, вы точно слышали об этом художнике, а, может быть, даже примеряли одежду с изображениями его произведений. 
Помните период, когда очень хотелось бросить начатое и сдаться или детство, когда никак не получалось сесть за уроки? Вот тогда вам рассказали о японском художнике, который всю свою жизнь старательно и смиренно писал гору "Фудзи". На самом деле, это миф или просто мотивационная история, которая родилась из жизненного пути и творчества великого художника. Книга Солодовниковой О.Н. "Хокусай" поможет вам разобраться, где миф, а где правда, узнать больше об уже знакомых гравюрах и увидеть новые. 
О каких знакомых гравюрах идёт речь? В 2018 году компания Uniqlo выпустила линейку одежды с дизайном на основе серии гравюр "Тридцать шесть видов горы Фудзи". Хотя бы раз вы точно видели эти известные произведения.</t>
  </si>
  <si>
    <t>Об авторе
Солодовникова Ольга Николаевна в 1997 году закончила исторический факультет МГУ им. М. В. Ломоносова, отделение истории искусства, специализировалась на японской средневековой декоративно-прикладной живописи, а именно на росписях ширм, вееров  и свитках на сюжет знаменитого на весь мир романа "Повести о Гэндзи" эпохи Хэйан (794-1185) - произведении , поистине не имеющего аналогов в мировой литературе. В 2000 году получила второе высшее образование с красным дипломом по специальности "Специалист регионовед. Переводчик японского языка" на кафедре японской филологии ИСАА МГУ им. М.В Ломоносова. По окончании Вузов работала хранителем фонда Восточной графики в Отделе гравюры и рисунка ГМИИ им. А.С Пушкина.
    «Нет ничего, что он не хотел бы изобразить. Это невероятно».
Тимоти Кларк
Хокусай – один из ведущих мастеров цветной гравюры на дереве  периода Токугава (1603–1868)., и один из самых известных в мире художников Японии. Его хорошо знают в Европе, России, о нем много пишут, исследуют и изучают его произведения, регулярно проводят выставки его работ в разных странах, о его творчестве снимают документальные фильмы. 
Хокусай был одним из тех мастеров, с которых началось открытие японского искусства как самостоятельного художественного мира, одним из первых, ставших известным на Западе. Наследие Хокусая огромно. Он прожил долгую жизнь, почти 90 лет, и за это время создал огромное количество произведений. Это и станковая гравюра, и книжные иллюстрации, живописные свитки и ширмы, монументальные росписи. На сегодняшний день насчитывается около тридцати тысяч единиц его работ. В этом красочном альбоме рассказывается о творческом пути  великого мастера, а также любопытные факты из жизни его дочери-художницы Кацусики Ои, представлены как работы из самых знаменитых серий великого мастера, такие как «Тридцать шесть видов Фудзи»,  «Пятьдесят три  станции Хоккайдо», «Путешествие по водопадам различных провинций», «Виды замечательных мостов различных провинций», так и малоизвестные произведения. 
Из этой книги вы узнаете:
•   почему на многих работах Хокусая появляется мотив волны,
•   что произошло с Хокусаем, после того,  как в него ударила молния, 
•   что такое «Манга» Хокусая,
•   кем была одна из дочерей Хокусая и как сложилась ее судьба, 
•   как складывались отношения дочери и ее прославленного отца, 
•   почему гора Фудзи священна и почему она бывает красной,
•   как Хокусай повлиял на мировое искусство. 
Книга "Хацусика Хокусай" предназначена для самого широкого круга любителей искусства.
Великолепный макет, множество красочных иллюстраций, мелованная бумага - в этом альбоме есть все, чтобы наслаждаться им снова и снова!</t>
  </si>
  <si>
    <t>Королева скалистого берега. Возлюбленная берсерка</t>
  </si>
  <si>
    <t>Оболенская Л.</t>
  </si>
  <si>
    <t>Героиня не нашего времени. Бытовое фэнтези</t>
  </si>
  <si>
    <t>978-5-17-185128-6</t>
  </si>
  <si>
    <t>Степанова Юлия Вячеславовна</t>
  </si>
  <si>
    <t>ГероиняННашегоВремени</t>
  </si>
  <si>
    <t>ASE000000000897871</t>
  </si>
  <si>
    <t>http://cdn.eksmo.ru/v2/ASE000000000897871/COVER/cover1.jpg</t>
  </si>
  <si>
    <t>ГероиняНеНашегоВремени Оболенская Королева скалистого берега-2. Возлюбленная берсерка</t>
  </si>
  <si>
    <t>На соревнованиях по историческому фехтованию учительница Валентина Волкова получила подлый удар — и оказалась в Скандинавии IX века, в теле местной девушки Лагерты. Там ей удалось возглавить небольшое поселение норвежских викингов и даже отбить нападение датских морских разбойников. 
Но что ждет Валентину-Лагерту дальше? 
Ведь статус королевы ко многому обязывает, да и враги, обозленные неудачной атакой, уже готовят новое нападение…
Однако ей на помощь готов прийти молодой конунг Рагнар, которого наша героиня спасла от смерти и который носит забавное прозвище Кожаные Штаны, знакомое девушке по скандинавским хроникам… Совпадение? Или нет? А вдруг этот храбрый юноша и есть тот самый легендарный конунг, которому в IX веке удалось захватить Париж?</t>
  </si>
  <si>
    <t>Пиши в блог как бог: как начать и не бросить</t>
  </si>
  <si>
    <t>Сахарова Е.Н.</t>
  </si>
  <si>
    <t>Говори. Пиши</t>
  </si>
  <si>
    <t>978-5-17-181969-9</t>
  </si>
  <si>
    <t>ГовориПиши</t>
  </si>
  <si>
    <t>ASE000000000895325</t>
  </si>
  <si>
    <t>http://cdn.eksmo.ru/v2/ASE000000000895325/COVER/cover1.jpg</t>
  </si>
  <si>
    <t>ГовориПиши Сахарова Пиши в блог как бог: как начать и не бросить</t>
  </si>
  <si>
    <t>Я Елена Сахарова, журналист, писатель, автор курса по текстам и автор блога @elsaharova. Я верю в силу личных историй и персональных блогов. Начать вести блог стало одним из лучших решений, которое я приняла в жизни. Блог помог мне уйти из офиса в личные проекты, переехать из Москвы на Бали, заняться серфингом. И я очень хочу, чтобы блог исполнил и ваши мечты.
Я не знаю, куда приведет блог вас. Найдете ли вы с его помощью работу мечты, влюбитесь в итальянца, переедете на Камчатку, начнете коллекционировать кактусы, откроете книжный клуб? Но я знаю точно: личный блог стоит того, чтобы его вести. А ваша жизнь стоит того, чтобы о ней писать. Хорошая история может выйти даже из вашего похода на кухню за кофе.
Эта книга поможет вам начать блог и не бросить: вы найдете тему, придумаете рубрики, освоите приемы письма, сделаете блог своей привычкой и узнаете, как справиться со спадами мотивации.
И неважно, какие оценки были у вас за сочинения, что скажут ваши коллеги, верите ли вы в свой талант или есть ли у вас гениальные идеи. Потому что школа давно в прошлом, всем не угодишь, талант не измерить, а на одной идее далеко не уедешь.
Уносите эту книгу с собой и начните блог. Ваш блог — ваша вечеринка (из книги вы узнаете, что это значит). Доверьтесь мне и узнайте, какие возможности для вас откроет личный блог.</t>
  </si>
  <si>
    <t>Люби, но не рань</t>
  </si>
  <si>
    <t>Никандрова Т.Ю.</t>
  </si>
  <si>
    <t>Грани чувств</t>
  </si>
  <si>
    <t>978-5-17-173909-6</t>
  </si>
  <si>
    <t>ГраниЧувств</t>
  </si>
  <si>
    <t>ASE000000000888917</t>
  </si>
  <si>
    <t>http://cdn.eksmo.ru/v2/ASE000000000888917/COVER/cover1.jpg</t>
  </si>
  <si>
    <t>ГраниЧувств Никандрова Люби, но не рань</t>
  </si>
  <si>
    <t>«Люби, но не рань» — это эмоциональная история о любви, которая проходит через испытания, взросление и внутреннюю борьбу.
О чувствах, от которых невозможно убежать.
И о том, что иногда самое сложное — не любить, а научиться любить без боли.
Этот роман понравится тем, кто любит:
- сильные эмоции и драматичные отношения
- сложных, живых героев
- истории о второй попытке и взрослении чувств
- любовные романы, которые читаются на одном дыхании.</t>
  </si>
  <si>
    <t>Когда-то мы причинили друг другу много боли. Сбегая от чувств к сводному брату, я переехала в другую страну и научилась жить заново.
Однако спустя годы обстоятельства вновь сталкивают нас. Он уже не тот задира-мажор, каким был раньше. Да и я повзрослела.
Сможем ли мы справиться со старыми обидами? Или вновь встанем на тропу войны?</t>
  </si>
  <si>
    <t>Между Ницше и Буддой. Счастье, творчество и смысл жизни</t>
  </si>
  <si>
    <t>Цендровский О.Ю.</t>
  </si>
  <si>
    <t>Гуманитарный нон-фикшн</t>
  </si>
  <si>
    <t>978-5-17-185337-2</t>
  </si>
  <si>
    <t>Горбачёва Анна Владимировна</t>
  </si>
  <si>
    <t>ГуманитарНонФикшн</t>
  </si>
  <si>
    <t>ASE000000000898126</t>
  </si>
  <si>
    <t>http://cdn.eksmo.ru/v2/ASE000000000898126/COVER/cover1.jpg</t>
  </si>
  <si>
    <t>ГуманитарНонФикшн Цендровский Между Ницше и Буддой. Счастье, творчество и смысл жизни</t>
  </si>
  <si>
    <t>Может ли богатейшее философское наследие Востока и Запада дать нам надежное решение главных проблем человеческого существования? Какой могла бы стать наша жизнь, если бы мы всерьез задались целью понять, как прожить ее правильно? Если мы затем сделали бы все, что в наших силах, чтобы применить 
это на деле? На что мы были бы тогда способны? Как выглядел бы мир вокруг? 
Автор этой книги — кандидат философских наук, создатель крупнейшего в России блога и подкаста о философии, психологии и нейробиологии «Письма к самому себе». В ней эти фундаментальные вопросы разобраны доступно, увлекательно и на обширной доказательной базе.</t>
  </si>
  <si>
    <t>Добрые сказки</t>
  </si>
  <si>
    <t>978-5-17-115022-8</t>
  </si>
  <si>
    <t>ДобрыеСказки</t>
  </si>
  <si>
    <t>ASE000000000843333</t>
  </si>
  <si>
    <t>http://cdn.eksmo.ru/v2/ASE000000000843333/COVER/cover1.jpg</t>
  </si>
  <si>
    <t>ДобрыеСказки Успенский Крокодил Гена и его друзья</t>
  </si>
  <si>
    <t>Самая знаменитая повесть Э.Успенского «Крокодил Гена и его друзья» — безусловно очень добрая сказка. В ней все главные герои любят и уважают друг друга и только самые отрицательные персонажи хотят «делать злы». Но и с ними можно справиться с помощью воздушных шариков, а если так, то и жить в этой сказочной повести уютно и безопасно. А что ещё нужно ребёнку для счастья? Добрые и тёплые иллюстрации нарисовали С.Бордюг и Н.Трепенок.
Для младшего школьного возраста.</t>
  </si>
  <si>
    <t>Живут во мне воспоминания</t>
  </si>
  <si>
    <t>Магомаев М.М.</t>
  </si>
  <si>
    <t>Зеркало памяти</t>
  </si>
  <si>
    <t>978-5-17-118790-3</t>
  </si>
  <si>
    <t>ЗеркалоПамяти</t>
  </si>
  <si>
    <t>ASE000000000847166</t>
  </si>
  <si>
    <t>http://cdn.eksmo.ru/v2/ASE000000000847166/COVER/cover1.jpg</t>
  </si>
  <si>
    <t>ЗеркалоПамяти Магомаев Живут во мне воспоминания</t>
  </si>
  <si>
    <t xml:space="preserve"> Автобиография любимца публики, выдающегося советского певца Муслима Магомаева!
 Творческая карьера, семейные истории, судьбоносные знакомства – все это вы найдете на страницах этой книги!
</t>
  </si>
  <si>
    <t>«Редкий пример настоящего певца, превратившегося в суперзвезду,— Муслим Магомаев, яркость и подлинность дарования которого особенно выделяются на фоне той звездной пыли, что навязчиво пытается прельстить публику мишурным блеском. Мало кто в отечественном эстрадном искусстве мог соперничать по популярности с Муслимом Магомаевым, чей восхитительный баритон, высокий артистизм и душевная щедрость покорили не одно поколение слушателей. Певец никогда не гнался за переменчивой модой, не заигрывал с публикой, но его талант и обаяние завоевали миллионы сердец. Переполненные залы, кордоны конной милиции, море цветов и легенды — все это Магомаев вкусил сполна. И притом сохранил истинную скромность, совмещая внутреннее достоинство с трезвостью самооценки». Святослав Бэлза</t>
  </si>
  <si>
    <t>Румынский язык без репетитора. Самоучитель румынского языка</t>
  </si>
  <si>
    <t>Котова А.Д.</t>
  </si>
  <si>
    <t>978-5-17-155660-0</t>
  </si>
  <si>
    <t>ASE000000000872194</t>
  </si>
  <si>
    <t>http://cdn.eksmo.ru/v2/ASE000000000872194/COVER/cover1.jpg</t>
  </si>
  <si>
    <t>ИностранБезРепетитора Румынск.яз. Самоучитель</t>
  </si>
  <si>
    <t>Вы хотите выучить румынский язык, но не знаете, с чего начать? Тогда это пособие — для вас! 
Особая методика позволяет плавно погрузиться в язык, постепенно выучить теорию, поделенную на удобные для запоминания части, а главное, применить полученные знания на практике. Каждая новая информация сопровождается упражнениями, что позволит понять, как работает правило, и научиться его применять. Грамматический материал сопровождается необходимой лексикой, текстами и диалогами на актуальные темы, которые необходимы для общения в быту и даже при устройстве на работу, благодаря чему можно быстро начать понимать румынский язык и формулировать на нем простые предложения. 
Самоучитель подойдет всем, кто только начинает учить румынский язык самостоятельно, с преподавателем или на курсах.</t>
  </si>
  <si>
    <t>Татарский язык без репетитора. Самоучитель татарского языка</t>
  </si>
  <si>
    <t>Габдуллин А.</t>
  </si>
  <si>
    <t>978-5-17-178317-4</t>
  </si>
  <si>
    <t>ASE000000000892528</t>
  </si>
  <si>
    <t>http://cdn.eksmo.ru/v2/ASE000000000892528/COVER/cover1.jpg</t>
  </si>
  <si>
    <t>ИностранБезРепетитора Татарск.яз. Самоучитель</t>
  </si>
  <si>
    <t>Данное издание подойдет всем, кто желает выучить татарский язык и с легкостью понимать татарскую речь. В данном пособии вы найдете основные грамматические темы, полезную лексику для практики разговорной речи, упражнения для тренировки и ответы к ним в конце издания, татарско-русский словарь. Материал в пособии изложен максимально понятно и доступно, а большое количество наглядных примеров и скороговорок поможет лучше усвоить материал и почувствовать все особенности языка.
Пособие предназначается для широкого круга лиц, изучающих татарский язык, и в первую очередь для тех, кто учится самостоятельно.</t>
  </si>
  <si>
    <t>Интенсивный курс немецкого языка для начинающих</t>
  </si>
  <si>
    <t>Листвин Д.А.</t>
  </si>
  <si>
    <t>САМОУЧИТЕЛИ</t>
  </si>
  <si>
    <t>978-5-17-110011-7</t>
  </si>
  <si>
    <t>ASE000000000838081</t>
  </si>
  <si>
    <t>http://cdn.eksmo.ru/v2/ASE000000000838081/COVER/cover1.jpg</t>
  </si>
  <si>
    <t>ИнострЗа100дней Нем.Яз.Интенсивный курс для начинающих</t>
  </si>
  <si>
    <t>В серию «Иностранный за 100 дней» входят пособия для изучения иностранных языков, построенные по принципу «1 день – 1 урок», что позволяет осваивать материал быстро и эффективно.
«Интенсивный курс немецкого языка для начинающих» – это 100 уроков, направленных на комплексное развитие лексических, грамматических и разговорных навыков.
- специальная методика для начинающих
- самые необходимые грамматические темы
- большое количество упражнений с ключами</t>
  </si>
  <si>
    <t>Данное учебное пособие содержит лексический и грамматический материал для изучения немецкого языка с нулевого уровня. Курс разбит на 100 относительно небольших, но насыщенных уроков и рассчитан на прохождение в течение 100 дней, то есть на освоение 1 урока потребуется 1 день. Для отработки языковых навыков и речевых умений предлагается большое количество упражнений, ключи к которым расположены в конце книги. Пособие также научит вас работать с текстами на немецком языке.
Книга адресована всем, кто хочет овладеть немецким языком, не слишком затягивая процесс изучения, и готов к интенсивным самостоятельным занятиям.</t>
  </si>
  <si>
    <t>Война 1812 года</t>
  </si>
  <si>
    <t>Монвиж-Монтвид А.И.</t>
  </si>
  <si>
    <t>История нашей родины в рассказах и картинках</t>
  </si>
  <si>
    <t>978-5-17-110938-7</t>
  </si>
  <si>
    <t>ИсторияНашейРодины</t>
  </si>
  <si>
    <t>ASE000000000832251</t>
  </si>
  <si>
    <t>http://cdn.eksmo.ru/v2/ASE000000000832251/COVER/cover1.jpg</t>
  </si>
  <si>
    <t>ИсторияНашейРодины Война 1812 года</t>
  </si>
  <si>
    <t>Почему ваш юный историк отложит смартфон ради этой книги?
Потому что она пахнет порохом, а не архивной пылью. Если обычные параграфы в учебнике заставляют зевать, то здесь события Отечественной войны 1812 года разворачиваются как блокбастер.
Это не просто хронология боев. Это рассказ о людях: от седого стратега Кутузова до лихого гусара Денисова. Мы объясняем не что произошло, а почему это было важно. 
Юный читатель начнет разбираться в причинах побед и поражений, блеснет на уроке истории и - самое главное -  захочет узнать «а что было дальше?».
Автор книги - Александр Монвиж-Монтвид.
Мастер слова и эрудит. Финалист легендарной телевизионной «Своей игры». Он знает тысячи фактов, но умеет рассказывать их так, чтобы заслушивались даже те, кто историю не любит. Его перо делает науку приключением. На счету автора — множество успешных детских научно-популярных изданий.
Художник - Аксинья La Paloma.
Уникальный стиль, который запоминается мгновенно. Её работы — это не просто картинки к тексту, это эмоциональные порталы в прошлое. Благодаря её таланту война 1812 года обретает цвет, настроение и характер.
Почему стоит купить эту книгу прямо сейчас?
1. Авторские иллюстрации Аксиньи La Paloma
 Каждая страница оформлена эксклюзивными рисунками, которые формируют хороший художественный вкус и помогают визуализировать историю.
2. Легкий для восприятия текст
Сложное — простыми словами. Мы не перегружаем детей цифрами обозов, мы показываем живых героев. Идеально для самостоятельного чтения и докладов в школу.
3. Премиальное качество полиграфии
Приятно держать в руках. Плотная бумага, четкая печать. Книга выдержит чтение и перечитывание, а также станет отличным подарком ценителям качественного нон-фикшн.
4. Уникальное приложение с биографиями героев
Бонус для эрудиции! В конце книги собраны краткие справки и портреты всех ключевых личностей эпохи. Удобно, наглядно, информативно. Готовый конспект для отличной оценки по истории.</t>
  </si>
  <si>
    <t>Отечественная война 1812 года стала самым грозным испытанием, которое когда‑либо выпадало на долю России. Никогда прежде армия «непобедимого» Наполеона не знала такого разгрома, а наш народ не проявлял такого единства и мужества. 
Эта книга поможет совершить путешествие в эпоху «грозы двенадцатого года» и узнать, где находились знаменитые Багратионовы флеши, почему Кутузов решился оставить Москву, как партизаны превратились в «дубину народной войны», когда началось отступление французов и многое другое!</t>
  </si>
  <si>
    <t>Нетуристическая Россия. С запада на восток</t>
  </si>
  <si>
    <t>Сухарев А.А.</t>
  </si>
  <si>
    <t>История России в цвете</t>
  </si>
  <si>
    <t>978-5-17-158563-1</t>
  </si>
  <si>
    <t>ИсторияРоссии(в цвете)</t>
  </si>
  <si>
    <t>ASE000000000875180</t>
  </si>
  <si>
    <t>http://cdn.eksmo.ru/v2/ASE000000000875180/COVER/cover1.jpg</t>
  </si>
  <si>
    <t>ИсторияРоссии(в цвете)Сухарев Нетуристическая Россия. С запада на восток</t>
  </si>
  <si>
    <t>Собираетесь в путешествие по России? Создайте самый яркий и запоминающийся маршрут в своей жизни вместе с книгой «Нетуристическая Россия. С запада на восток»! В ней фотограф, автор уникальных туров по России и опытный путешественник Александр Сухарев собрал коллекцию редких и зрелищных мест, разбросанных по разным уголкам нашей бескрайней страны. География авторских путешествий невероятно обширна – от Калининграда до Сахалина! Вы увидите старинные немецкие кирхи, заброшенные церкви, фабрики и заводы, опустевшие родовые усадьбы и затопленные корабли. Взгляните, как время распорядилось плодами человеческого труда, превратив их в молчаливые памятники истории! Мрачные руины в окружении живописных лесов, гор и водоемов навсегда отпечатываются в памяти и заставляют задуматься о стремительном потоке жизни. Книга вдохновит вас отправиться в путешествие по неизведанным местам, сделать собственные потрясающие снимки на память и узнать больше о России – ее прошлом и настоящем.</t>
  </si>
  <si>
    <t>Александр Сухарев – фотограф и исследователь заброшенных мест, участник проекта Kosmaj Project, искатель нетуристических жемчужин и автор уникальных туров по России. Уже более 15 лет он путешествует по свету, увлеченный желанием открыть миру красоту заброшенного и забытого. На его снимках покинутые города, старинные усадьбы и церкви, опустевшие заводы, оставленные самолеты и затонувшие корабли, предстают в неразрывном единстве с нетронутой природой.
«Нетуристическая Россия. С запада на восток» − это книга-галерея и книга-высказывание. Каждая фотография здесь не просто картинка, а символ стремления от прошлого к будущему, отражение мыслей и чувств фотографа Александра Сухарева, его воспоминаний из поездок по затерянным уголкам нашей бескрайней родины.
Это книга-приглашение в путешествие по волнам памяти – с запада на восток, от Калининграда до Сахалина. Туда, где настоящая Россия, во всей ее сложности и многогранности. Туда, где окутанные загадкой и тайной заброшенные фабрики и заводы, покосившиеся церкви, усадьбы и пионерские лагеря, которых на карте нашей страны великое множество, рассказывают свою собственную историю, проливая свет на наше общее прошлое.</t>
  </si>
  <si>
    <t>Карта мира/ карта России (в НОВЫХ ГРАНИЦАХ) с флагами (складная)</t>
  </si>
  <si>
    <t>Карта(складная/бол)</t>
  </si>
  <si>
    <t>978-5-17-157019-4</t>
  </si>
  <si>
    <t>247х113</t>
  </si>
  <si>
    <t>бумага мелованная глянцевая 90</t>
  </si>
  <si>
    <t>70x100/24(буклет)</t>
  </si>
  <si>
    <t>ASE000000000873588</t>
  </si>
  <si>
    <t>http://cdn.eksmo.ru/v2/ASE000000000873588/COVER/cover1.jpg</t>
  </si>
  <si>
    <t>Карта(складная/бол)Карта мира/ карта России (в новых границах) с флагами (складная)</t>
  </si>
  <si>
    <t>Складная карта содержит политическую карту мира и политико-административную карту России, карта дополнена флагами, гербами и справочной информацией с указанием площади территорий, численности населения, столиц и центров государств мира и субъектов РФ.  
На одной стороне листа – «Политическая карта мира» масштаба 1:40 000 000 (в 1 см 400 км).  На карте представлены все 196 независимых государств мира с их столицами, а также зависимые территории и территории с особым статусом. Населённые пункты на карте даны в трёх градациях численности: более 1 млн жителей, от 100 тыс. до 1 млн, менее 100 тыс. жителей. Карта обрамлена официальными флагами и гербами государств мира, расположенными в алфавитном порядке, что облегчает их поиск. Названия государств выделены разными цветами, обозначающими части света. 
На другой стороне листа – карта «Федеративное устройство России» в масштабе 1:9 000 000 (в 1 см 90 км). На карте представлены 89 субъектов Федерации с их столицами и центрами. Границы Российской Федерации отражены на основании Федеральных конституционных законов от 04.10.2022 (№№ 5-ФКЗ, 6-ФКЗ, 7-ФКЗ, 8-ФКЗ) о принятии в Российскую Федерацию и образовании в составе Российской Федерации новых субъектов: Донецкой Народной Республики, Луганской Народной Республики, Запорожской и Херсонской областей.    Субъекты РФ сгруппированы по 8 федеральным округам. Численность населения городов и посёлков дана по 6 градациям. Показаны магистральные пути железнодорожного и автомобильного сообщения. Карта обрамлена флагами и гербами, представленными в алфавитном порядке, названия субъектов РФ выделены разными цветами, обозначающими принадлежность к федеральным округам. 
Рекомендовано для широкого круга пользователей.</t>
  </si>
  <si>
    <t>Складная карта содержит политическую карту мира и политико-административную карту России, карта дополнена флагами, гербами и справочной информацией с указанием площади территорий, численности населения, столиц и центров государств мира и субъектов РФ.  
На одной стороне листа – «Политическая карта мира» масштаба 1:40 000 000 (в 1 см 400 км).  На карте представлены все 196 независимых государств мира с их столицами, а также зависимые территории и территории с особым статусом. Населённые пункты на карте даны в трёх градациях численности: более 1 млн жителей, от 100 тыс. до 1 млн, менее 100 тыс. жителей. Карта обрамлена официальными флагами и гербами государств мира, расположенными в алфавитном порядке, что облегчает их поиск. Названия государств выделены разными цветами, обозначающими части света. 
На другой стороне листа – карта «Федеративное устройство России» в масштабе 1:9 000 000 (в 1 см 90 км). На карте представлены 89 субъектов Федерации с их столицами и центрами.  Границы Российской Федерации отражены на основании Федеральных конституционных законов от 04.10.2022 (№№ 5-ФКЗ, 6-ФКЗ, 7-ФКЗ, 8-ФКЗ) о принятии в Российскую Федерацию и образовании в составе Российской Федерации новых субъектов: Донецкой Народной Республики, Луганской Народной Республики, Запорожской и Херсонской областей.  Субъекты РФ сгруппированы по 8 федеральным округам. Численность населения городов и посёлков дана по 6 градациям. Показаны магистральные пути железнодорожного и автомобильного сообщения. Карта обрамлена флагами и гербами, представленными в алфавитном порядке, названия субъектов РФ выделены разными цветами, обозначающими принадлежность к федеральным округам. 
Рекомендовано для широкого круга пользователей.</t>
  </si>
  <si>
    <t>11/22/63</t>
  </si>
  <si>
    <t>978-5-17-137698-7</t>
  </si>
  <si>
    <t>ASE000000000858560</t>
  </si>
  <si>
    <t>http://cdn.eksmo.ru/v2/ASE000000000858560/COVER/cover1.jpg</t>
  </si>
  <si>
    <t>Кинг(книжная полка)11/22/63</t>
  </si>
  <si>
    <t>Стивен Кинг не нуждается в особых представлениях. Автор культовых бестселлеров «Сияние», «Противостояние»,  «Кладбище домашних животных» и «Зелёная миля» давно завоевал себе звание современного классика и стал любимым автором миллионов читателей.
И многие из этих читателей считают «11/22/63» одним из лучших, если не лучшим, произведением автора. Обычный школьный учитель Джейк Эппинг получает возможность отправиться в прошлое и предотвратить убийство президента Кеннеди — событие, которое многие американцы до сих пор считают самым трагическим за весь XX век. Предопределено ли прошлое, или его можно изменить? И не станут ли действия Джейка причиной ещё большей катастрофы?
Данное издание входит в серию «Кинг: Книжная полка». В серии «Кинг: Книжная полка» произведения мастера представлены в новом коллекционном оформлении художника Андрея Фереза.</t>
  </si>
  <si>
    <t>Этот роман безоговорочно признают лучшей книгой Стивена Кинга и миллионы фанатов писателя, и серьезные литературные критики. 
…Убийство президента Кеннеди стало самым трагическим событием американской истории ХХ века.
Тайна его до сих пор не раскрыта.
Но что, если случится чудо? Если появится возможность отправиться в прошлое и предотвратить катастрофу?
Это предстоит выяснить обычному учителю из маленького городка Джейку Эппингу, получившему доступ к временному порталу.
Его цель - спасти Кеннеди.
Но какова будет цена спасения?</t>
  </si>
  <si>
    <t>Воспламеняющая</t>
  </si>
  <si>
    <t>978-5-17-170240-3</t>
  </si>
  <si>
    <t>FIRESTARTER</t>
  </si>
  <si>
    <t>ASE000000000886191</t>
  </si>
  <si>
    <t>http://cdn.eksmo.ru/v2/ASE000000000886191/COVER/cover1.jpg</t>
  </si>
  <si>
    <t>Кинг(книжная полка)Воспламеняющая</t>
  </si>
  <si>
    <t>Стивен Кинг — один из самых популярных писателей современности. За свою долгую и насыщенную карьеру он написал порядка 70 бестселлеров, которые переведены на 44 языка, изданы в 80 странах и разошлись по свету тиражом свыше 400 000 000 экземпляров. 
На счету Кинга такие бестселлеры как «Зеленая миля», «Оно», «Кладбище домашних животных», «Кэрри», «Сияние» и «Билли Саммерс».
«Воспламеняющая» считается одним из лучших произведений Кинга. Роман номинировался на премии «Локус» и Всемирную премию фэнтези и дважды экранизировался — в 1984 и 2022 годах.
Переиздание в коллекционном оформлении Андрея Фереза.</t>
  </si>
  <si>
    <t>Много лет назад Энди Макги и его будущая жена приняли участие в секретном эксперименте таинственной Конторы.
Позже у них родилась дочь. Маленькая девочка по имени Чарли, обладающая особым даром.
И теперь Контора хочет заполучить ее, чтобы использовать в собственных целях.
И Энди вынужден бежать — бежать, чтобы спасти единственную дочь…
Так начинается «Воспламеняющая» — один из лучших романов Стивена Кинга, положенный в основу культового фильма с Дрю Бэрримор и Дэвидом Китом в главных ролях.</t>
  </si>
  <si>
    <t>Мобильник</t>
  </si>
  <si>
    <t>978-5-17-173165-6</t>
  </si>
  <si>
    <t>Cell</t>
  </si>
  <si>
    <t>ASE000000000888444</t>
  </si>
  <si>
    <t>http://cdn.eksmo.ru/v2/ASE000000000888444/COVER/cover1.jpg</t>
  </si>
  <si>
    <t>Кинг(книжная полка)Мобильник</t>
  </si>
  <si>
    <t>— От автора бестселлеров «Сияние», «Кэрри» и «Зеленая миля».
— Стивен Кинг — один из самых популярных писателей современности. Он написал свыше шести десятков бестселлеров, которые переведены на 44 языка, изданы в 80 странах мира и разошлись тиражом более 400 000 000 экземпляров.
— Увлекательный роман на стыке постапокалипсиса и хоррора.
— Роман, способный напрочь отбить зависимость от мобильных телефонов. 
— Издание в подарочной серии «Кинг: книжная полка» — с суперобложкой, на качественной бумаге и в оформлении художника Андрея Фереза.</t>
  </si>
  <si>
    <t>Мобильник…
Он есть у каждого — у мужчин и женщин, у стариков и детей.
Но что, если однажды чья-то злая воля превратит мобильники в источники смерти и ужаса?!
Если десятки тысяч ни в чем не повинных людей в одночасье падут жертвой "новой чумы", передающейся через сотовые телефоны?!
Немногие уцелевшие вступают в битву с кошмаром.
Но чтобы победить Зло, с ним надо встретиться  лицом к лицу!</t>
  </si>
  <si>
    <t>Игра Джералда</t>
  </si>
  <si>
    <t>978-5-17-087928-1</t>
  </si>
  <si>
    <t>GERALD'S GAME</t>
  </si>
  <si>
    <t>ASE000000000702176</t>
  </si>
  <si>
    <t>http://cdn.eksmo.ru/v2/ASE000000000702176/COVER/cover1.jpg</t>
  </si>
  <si>
    <t>Кинг(нов)Игра Джералда</t>
  </si>
  <si>
    <t>В уединенном доме на берегу лесного озера в штате Мэн разыгралась трагедия. Джесси потеряла мужа и осталась одна, прикованная к кровати...Но ее одиночество было недолгим. Все страхи, которые она когда-либо испытывала в жизни,  в одночасье вернулись и заполнили уединенный дом,  превратившийся в зловещую камеру пыток...</t>
  </si>
  <si>
    <t>История Лизи</t>
  </si>
  <si>
    <t>978-5-17-081608-8</t>
  </si>
  <si>
    <t>Lisey's Story</t>
  </si>
  <si>
    <t>AST000000000140590</t>
  </si>
  <si>
    <t>http://cdn.eksmo.ru/v2/AST000000000140590/COVER/cover1.jpg</t>
  </si>
  <si>
    <t>Кинг(нов)История Лизи</t>
  </si>
  <si>
    <t>Кошмар, всю жизнь преследовавший знаменитого писателя Скотта Лэндона…
Кошмар, который достался в наследство ни о чем не подозревающей жене Лизи.
Как погиб ее муж?
Как он жил?
Откуда он черпал идеи для своих романов, кажущихся уж слишком реалистичными?
С какими силами он заключил тайный союз?
Чтобы ответить на эти вопросы, Лизи предстоит совершить путешествие в самое сердце Тьмы…</t>
  </si>
  <si>
    <t>978-5-17-106581-2</t>
  </si>
  <si>
    <t>ASE000000000834424</t>
  </si>
  <si>
    <t>http://cdn.eksmo.ru/v2/ASE000000000834424/COVER/cover1.jpg</t>
  </si>
  <si>
    <t>Кинг(нов/м)Воспламеняющая</t>
  </si>
  <si>
    <t>Много лет назад Энди Макги и его будущая жена приняли участие в секретном эксперименте таинственной Конторы.
Позже у них родилась дочь. Маленькая девочка по имени Чарли, обладающая особым даром. И теперь Контора хочет заполучить ее, чтобы использовать в собственных целях.
И Энди вынужден бежать — бежать, чтобы спасти единственную дочь… 
Так начинается «Воспламеняющая» — один из лучших романов Стивена Кинга, положенный в основу культового фильма с
Дрю Бэрримор и Дэвидом Китом в главных ролях.</t>
  </si>
  <si>
    <t>Извлечение троих: из цикла "Темная Башня"</t>
  </si>
  <si>
    <t>978-5-17-090879-0</t>
  </si>
  <si>
    <t>THE DARK TOWER #2: THE DRAWING OF THE THREE</t>
  </si>
  <si>
    <t>ASE000000000711521</t>
  </si>
  <si>
    <t>http://cdn.eksmo.ru/v2/ASE000000000711521/COVER/cover1.jpg</t>
  </si>
  <si>
    <t>Кинг(нов/м)Извлечение троих: из цикла "Темная Башня"</t>
  </si>
  <si>
    <t>– От автора культовых романов «Зеленая миля», «Сияние» и «Институт».
– Вторая книга знаменитого цикла «Темная башня».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«Король на все времена(м)» – книги в удобном формате и мягкой обложке.</t>
  </si>
  <si>
    <t>Цикл «Темная Башня» — это opus magnum — лучшая работа — Стивена Кинга. История последнего стрелка Роланда Дискейна и его друзей.
Произведения, входящие в этот цикл, не раз являлись номинантами премии Брэма Стокера. У «Темной Башни» сотни тысяч фанатов и десятки фан-клубов, ей посвящено множество книг и статей.
Юный Роланд — последний благородный рыцарь в мире, «сдвинувшемся с места». Ему во что бы то ни стало нужно найти Темную Башню — средоточие Силы, краеугольный камень мироздания. Но прежде Роланд должен отправиться, как говорят карты Таро, в современную Америку на поиски помощников. Вместе они смогут противостоять темным силам и продолжить нелегкий путь к Башне…</t>
  </si>
  <si>
    <t>978-5-17-095170-3</t>
  </si>
  <si>
    <t>ASE000000000720967</t>
  </si>
  <si>
    <t>http://cdn.eksmo.ru/v2/ASE000000000720967/COVER/cover1.jpg</t>
  </si>
  <si>
    <t>Кинг(нов/м)История Лизи</t>
  </si>
  <si>
    <t>– От автора культовых романов «Зеленая миля», «Сияние» и «Институт».
– В 2021 году вышла восьми серийная экранизация книги с Джулианной Мур и Клайвом Оуэном в главных ролях.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«Король на все времена(м)» – книги в удобном формате и мягкой обложке.</t>
  </si>
  <si>
    <t>Златокрылый жук</t>
  </si>
  <si>
    <t>Чхве Т.</t>
  </si>
  <si>
    <t>Корея: лучшее</t>
  </si>
  <si>
    <t>978-5-17-134550-1</t>
  </si>
  <si>
    <t>107х200</t>
  </si>
  <si>
    <t>84x90/32*</t>
  </si>
  <si>
    <t>Корея(лучшее)</t>
  </si>
  <si>
    <t>Златокрылый жук (корейский текст)</t>
  </si>
  <si>
    <t>ASE000000000855266</t>
  </si>
  <si>
    <t>http://cdn.eksmo.ru/v2/ASE000000000855266/COVER/cover1.jpg</t>
  </si>
  <si>
    <t>Корея(лучшее)Златокрылый жук</t>
  </si>
  <si>
    <t>Чхве Тонхо — известный корейский поэт и литературный критик, лауреат многочисленных литературных премий, автор поэтических сборников «Пыльный ветер» (1976), «Утро за книжным столом» (1988), «Где прячется дятел?» (1995), «Дхарма, который играет в мяч» (2002), «Златокрылый жук» (2009), «Ледяное лицо» (2011) и «Море в бутылке» (2013).
В сборник «Златокрылый жук» вошли 50 избранных стихотворений; в данном издании они представлены как на русском, так и на корейском языке. Историзм и реализм являются характерными чертами «Златокрылого жука»: с помощью ярких и емких образов Чхве Тонхо показывает читателю как свой духовный путь, так и духовно-исторический путь всего корейского народа, знакомя нас с важными этапами развития Кореи.</t>
  </si>
  <si>
    <t>Рубль, которого не было</t>
  </si>
  <si>
    <t>Волынец А.Н.</t>
  </si>
  <si>
    <t>Исторический контекст</t>
  </si>
  <si>
    <t>978-5-17-186191-9</t>
  </si>
  <si>
    <t>ИсторическийКонтекст</t>
  </si>
  <si>
    <t>ASE000000000898823</t>
  </si>
  <si>
    <t>http://cdn.eksmo.ru/v2/ASE000000000898823/COVER/cover1.jpg</t>
  </si>
  <si>
    <t>КПД.ИсторическийКонтекст Волынец Рубль, которого не было</t>
  </si>
  <si>
    <t>– На материале забытых архивов — реконструкция экономической логики России от Средневековья до XX века, с ясными параллелями с сегодняшним днём!
– Исследование, отвечающее на многочисленные вопросы, интересные всем интересующимся отечественной истории: чем реально торговала Россия, когда не было нефти? Сколько стоила взятка ордынскому баскаку? И почему мы забыли имена товаров, кормивших страну веками?
– «Рубль, которого не было» изображает прошлое нашей страны как живую, драматичную и порой авантюрную историю экономической.</t>
  </si>
  <si>
    <t>Экономическая история находится в тени политической. Монархов и полководцев помнят лучше, чем былые успехи торговли или хозяйственные кризисы. Нашими современниками напрочь забыты даже названия товаров, некогда игравших в российском экспорте роль, вполне сопоставимую с драгоценными соболями Сибири при первых Романовых или газом и нефтью сегодня.
Между тем история отечественной экономики драматична и увлекательна не меньше, чем политические и военные перепетии нашего прошлого.
Сколько Русь платила Орде, как Пушкин не заметил талоны на хлеб, сколько стоил кошачий мех и каким было настоящее чёрное золото – всё это и многое другое о прошлом нашей экономики расскажет историк Алексей Волынец.</t>
  </si>
  <si>
    <t>Собиратели тишины</t>
  </si>
  <si>
    <t>Филиппов Д.С.</t>
  </si>
  <si>
    <t>Русская Реконкиста</t>
  </si>
  <si>
    <t>978-5-17-170959-4</t>
  </si>
  <si>
    <t>РусРеконкиста</t>
  </si>
  <si>
    <t>ASE000000000886727</t>
  </si>
  <si>
    <t>http://cdn.eksmo.ru/v2/ASE000000000886727/COVER/cover1.jpg</t>
  </si>
  <si>
    <t>КПД.РусРеконкиста Филиппов Собиратели тишины (премия "Слово")</t>
  </si>
  <si>
    <t>– Национально-патриотический роман в редакции новой русской классики КПД, основанной Захаром Прилепиным.
– История о единстве со своей Родиной и товарищами, чести, верности и доблести.
– Героический эпос, роман о Донбасском конфликте глазами сапера-добровольца, ветерана боевых действий в Чечне.
– Для ценителей русской военной прозы: романов «Конармия» Исаака Бабеля, «Немцы» Александра Терехова, «Ополченский романс» Захара Прилепина.</t>
  </si>
  <si>
    <t>Роман «Собиратели тишины» Дмитрия Филиппова имеет все шансы стать эталонным текстом складывающегося корпуса новой русской военной литературы, рождённой СВО, которую по аналогии с «лейтенантской» можно назвать «прозой добровольцев».
Филиппов уходил на войну сложившимся писателем, а вернётся — классиком. «Собиратели тишины» свидетельствуют о значительных потенциях художника: здесь и продуманная архитектура текста, и логически выстроенная композиция, и гремучая смесь эпоса и репортажа. Яркий и убедительный в своих поступках главный герой, достоверные персонажи, нерв и драйв — иногда, особенно во второй части, хронотоп которой — штурм Авдеевки, книга напоминает стремительно смонтированные кадры от киногруппы, которая знает, что может погибнуть в любой момент, и ей категорически важно этот материал после себя оставить. События Великой Отечественной и войны на Украине встают рядом — и уходят прямиком в вечность. Принципиальна и экспозиция двух реальностей: войны и сытого, прежнего, сонного быта российских мегаполисов.
Литературные аналоги «Собирателей тишины» — «Конармия » Исаака Бабеля, «Немцы» Александра Терехова, «Ополченский романс» Захара Прилепина.</t>
  </si>
  <si>
    <t>Лео и Тиг. Дорога на Байкал. Официальная новеллизация</t>
  </si>
  <si>
    <t>Каштанова Ю.</t>
  </si>
  <si>
    <t>978-5-17-182995-7</t>
  </si>
  <si>
    <t>ASE000000000896188</t>
  </si>
  <si>
    <t>http://cdn.eksmo.ru/v2/ASE000000000896188/COVER/cover1.jpg</t>
  </si>
  <si>
    <t>ЛеоТиг(КИНО)Дорога на Байкал. Официальная новеллизация ( в кино с 14 мая 2026)</t>
  </si>
  <si>
    <t>Древняя легенда гласит: на озере Байкал обитает великий дракон Лусуд. Тот, кто поможет его детям — байкальским нерпам — получит награду: исполнение любого желания.
Когда маленького нерпу Луфи похищают, кажется, что надежды нет. Но ему удаётся сбежать и найти друзей — тигрёнка Тига и леопардика Лео. Теперь им предстоит опасное путешествие через леса и горы, чтобы вернуть малыша домой. Но за ними по пятам идёт Тенгри-Хан — жестокий повелитель лошадей, мечтающий захватить лесные земли. 
На помощь героям приходят новые союзники: панда Джу и король обезьян Укун. У каждого из них есть заветное желание, которое они хотели бы загадать дракону. Но только Лео знает правду: Лусуд может исполнить лишь одну просьбу.</t>
  </si>
  <si>
    <t>Одержимость</t>
  </si>
  <si>
    <t>Долорес Х.</t>
  </si>
  <si>
    <t>978-5-17-178833-9</t>
  </si>
  <si>
    <t>Limerence</t>
  </si>
  <si>
    <t>ASE000000000892845</t>
  </si>
  <si>
    <t>http://cdn.eksmo.ru/v2/ASE000000000892845/COVER/cover1.jpg</t>
  </si>
  <si>
    <t>ЛюбовьГрех Долорес Одержимость</t>
  </si>
  <si>
    <t>– Новинка для поклонников темной академии и dark romance — напряженный, провокационный роман 18+.
– Первая часть дилогии «Одержимость»: история только начинается, продолжение уже в работе.
– Опасный и притягательный главный герой с аморальным мировоззрением, героиня с серой моралью и мощная химия между персонажами, построенная на одержимости и эмоциональном давлении.
– Атмосфера элитной школы, закрытого сообщества и интеллектуального превосходства — с ощущением тайны и опасности. Для читателей, которым близка эстетика «Тайной истории» Донны Тартт и «Милых обманщиц» Сары Шепард.
– HC Dolores — современная писательница, проживает на юго-западе США вместе с кошкой и корги, создает истории с морально сложными героинями и обаятельными антигероями в жанре темной романтики.</t>
  </si>
  <si>
    <t>Мертвый студент. Темная тайна. Социопат, который не может решить, чего он хочет больше — убить меня или поцеловать. Лайонсвуд — элитная школа, где всем заправляют богатство и связи. Я же бедная студентка, привыкшая держаться в тени. Но все меняется, когда другой стипендиат падает с пятого этажа. Его смерть считают самоубийством, а я уверена, что это не так.
Поиски правды приводят меня к Адриану — школьному кумиру, за идеальной улыбкой которого скрывается нечто темное и зловещее. Он опасен, непредсказуем… и знает, что я его подозреваю в убийстве. 
Теперь между нами начинается игра, где на кону — не только правда, но и жизнь. И я уже не уверена, кого боюсь больше — его… или себя.</t>
  </si>
  <si>
    <t>Вуаль. Том 1</t>
  </si>
  <si>
    <t>Коттэри</t>
  </si>
  <si>
    <t>Манга. Вуаль</t>
  </si>
  <si>
    <t>978-5-17-174718-3</t>
  </si>
  <si>
    <t>Лялюева Дарья Сергеевна</t>
  </si>
  <si>
    <t>МангаВуаль</t>
  </si>
  <si>
    <t>ASE000000000877597</t>
  </si>
  <si>
    <t>http://cdn.eksmo.ru/v2/ASE000000000877597/COVER/cover1.jpg</t>
  </si>
  <si>
    <t>МангаВуаль Коттэри Вуаль. Том 1</t>
  </si>
  <si>
    <t>Вуаль — удивительная история, в которой нет имён и точных дат — только чистые чувства, тонкие диалоги и потрясающие полноцветные иллюстрации, создающие невероятную атмосферу романтики. Коттэри мастерски передаёт хрупкость зарождающейся любви через простые, но глубокие моменты: от совместного наслаждения ароматом до молчаливого понимания без слов.
Погрузитесь в мир двух сердец, нашедших друг друга среди городской суеты.</t>
  </si>
  <si>
    <t>Парк Горького</t>
  </si>
  <si>
    <t>Вербинина В.</t>
  </si>
  <si>
    <t>Мастера сыска. Советское время</t>
  </si>
  <si>
    <t>978-5-17-185782-0</t>
  </si>
  <si>
    <t>МастераСыскаСовВремя</t>
  </si>
  <si>
    <t>ASE000000000898366</t>
  </si>
  <si>
    <t>http://cdn.eksmo.ru/v2/ASE000000000898366/COVER/cover1.jpg</t>
  </si>
  <si>
    <t>МастераСыскаСовВремя Вербинина Парк Горького</t>
  </si>
  <si>
    <t>1935 год. В парке Горького в день визита важного заграничного гостя убита молодая женщина. Наверху считают, что это может быть провокацией, предпринятой для дискредитации Советского Союза в глазах иностранцев. Расследование поручено одному из лучших сыщиков московского уголовного розыска Ивану Опалину. Дело кажется ему сравнительно простым, и он даже не отказывается ради него от остальных расследований. Но вскоре выясняется, что жертва, личность которой он установил, по документам уже несколько лет мертва…</t>
  </si>
  <si>
    <t>Рассеивая сумрак. Раб и меч</t>
  </si>
  <si>
    <t>Альфсен С.</t>
  </si>
  <si>
    <t>Книжный клуб Мирай</t>
  </si>
  <si>
    <t>978-5-17-168245-3</t>
  </si>
  <si>
    <t>Медина Мирай(КнКлуб)</t>
  </si>
  <si>
    <t>ASE000000000880905</t>
  </si>
  <si>
    <t>http://cdn.eksmo.ru/v2/ASE000000000880905/COVER/cover1.jpg</t>
  </si>
  <si>
    <t>Медина Мирай(КнКлуб):Альфсен Рассеивая сумрак-3. Раб и меч</t>
  </si>
  <si>
    <t>– Третья часть цикла-бестселлера «Рассеивая сумрак».
– Фэнтези о лекаре из трущоб, попавшем в круг мага-правителя и эпицентр дворцовых интриг.
– Карты на форзацах и черно-белые иллюстрации внутри.
– Затягивающий сюжет, динамичное повествование, крышесносный броманс и атмосфера азиатских новелл.
– Понравится фанатам романов «Благословение небожителей» и «Магистр дьявольского культа» Мосян Тунсю.</t>
  </si>
  <si>
    <t>В далёкой южной стране, окружённой Глухим океаном, Нуска заперт в клетке рабства. Когда он опускает руки и теряет веру в себя, появляется загадочный мечник — Риннэ. Он не дарит Нуске ключ от кандалов, но вселяет в него надежду.
Однако возвращение в Скидан становится очередным испытанием. Разорённую войной страну может спасти только один человек. Пробудившись ото сна в склепе Аввароса, Син возвращает себе власть, чтобы покончить с Тиамой и Дарвельским
влиянием на континенте.</t>
  </si>
  <si>
    <t>Дипломатия</t>
  </si>
  <si>
    <t>978-5-17-135790-0</t>
  </si>
  <si>
    <t>Diplomacy</t>
  </si>
  <si>
    <t>ASE000000000856562</t>
  </si>
  <si>
    <t>http://cdn.eksmo.ru/v2/ASE000000000856562/COVER/cover1.jpg</t>
  </si>
  <si>
    <t>МировойПорядок Киссинджер Дипломатия</t>
  </si>
  <si>
    <t>– «Дипломатия» — фундаментальный труд Генри Киссинджера, в котором проанализирована эволюция международных отношений с 1648 года до конца XX века.
– Генри Киссинджер — выдающийся американский дипломат, государственный деятель, лауреат Нобелевской премии мира (1973), бывший госсекретарь США (1973–1977) и советник по национальной безопасности. Его карьера и опыт напрямую повлияли на содержание книги.
– Автор рассматривает ключевые этапы развития дипломатии — от Вестфальского договора до формирования «нового мирового порядка» на рубеже XX–XXI веков. Он анализирует принципы баланса сил, эволюцию концепции суверенитета, роль идеологии в международных отношениях, механизмы предотвращения глобальных конфликтов и трансформацию дипломатии в эпоху глобализации.
– В книге представлены портреты политических деятелей разных эпох — от Ришелье до современников автора. Особое внимание уделено событиям Новейшего времени, в которых Киссинджер принимал личное участие.
– Через призму личного опыта автор раскрывает тонкости принятия внешнеполитических решений, логику стратегических ходов и значение переговорного процесса.
– Издание входит в серию «Мировой порядок» — коллекцию работ ведущих мировых экспертов в области политики и геополитики. Качественный переплет с минималистичным тематическим оформлением сделает книгу достойным украшением полки.</t>
  </si>
  <si>
    <t>В своей книге «Дипломатия» Генри Киссинджер стремится проанализировать историю дипломатических отношений между государствами, начиная с Вестфальского договора 1648 года и до конца ХХ века. Перед читателем предстает ряд политических деятелей "всех времен и народов" — от Ришелье до наших современников. Но больше внимания автор уделяет тем событиям Новейшего времени, в которых он участвовал сам, рассматривая их как вехи становления так называемого "нового мирового порядка", складывающегося на рубеже XX-XXI веков.</t>
  </si>
  <si>
    <t>Оракул твоей судьбы. Получи ответ на самый важный вопрос прямо сейчас</t>
  </si>
  <si>
    <t>Мудрые мысли на каждый день</t>
  </si>
  <si>
    <t>978-5-17-144669-7</t>
  </si>
  <si>
    <t>МудрыеМысли</t>
  </si>
  <si>
    <t>ASE000000000860682</t>
  </si>
  <si>
    <t>http://cdn.eksmo.ru/v2/ASE000000000860682/COVER/cover1.jpg</t>
  </si>
  <si>
    <t>МудрыеМысли Оракул твоей судьбы. Получи ответ на самый важный вопрос прямо сейчас</t>
  </si>
  <si>
    <t>На протяжении веков людей интересовали ответы на важные жизненные вопросы. раньше свои сокровенные желания они доверяли оракулу (от лат. оraculum — «говорю, прошу») — жрецу, объявляющему божественное прорицание, а сейчас обращаются не только к предсказателю, но и самостоятельно ищут подсказки и знаки вокруг себя.
Во время сомнений обращайтесь к книге-оракулу, которая подскажет путь в принятии решения, побудит к действию, успокоит в трудные времена и убережет от ошибок. Она обязательно станет для вас добрым советчиком в повседневных и важных делах.</t>
  </si>
  <si>
    <t>Муми-тролли. Большая книга для маленьких</t>
  </si>
  <si>
    <t>Туве Янссон</t>
  </si>
  <si>
    <t>Новые истории муми-троллей</t>
  </si>
  <si>
    <t>978-5-17-154747-9</t>
  </si>
  <si>
    <t>Муми-тролли(НовыеИстории)</t>
  </si>
  <si>
    <t>STORIES FROM MOOMINVALLEY, MOOMIN AND THE OCEAN ORCHESTRA, MOOMIN AND THE LAST DRAGON, MOOMINTROLL AND THE INVISIBLE CHILD (omnibus edition)</t>
  </si>
  <si>
    <t>ASE000000000871217</t>
  </si>
  <si>
    <t>http://cdn.eksmo.ru/v2/ASE000000000871217/COVER/cover1.jpg</t>
  </si>
  <si>
    <t>Муми-тролли(НовыеИстории/под)Туве Янссон Муми-тролли. Большая книга для маленьких</t>
  </si>
  <si>
    <t>В Муми-доле всегда найдётся место приключениям: волны потопа унесли Муми-папу, семейство муми-троллей как-то раз отправилось в морское путешествие, а однажды в дверь домика постучала невидимая гостья.
"Муми-тролли и Большая книга Муми-дола" - это 6 захватывающих историй, основанных на оригинальных сюжетах Туве Янссон и адаптированных для маленьких читателей.</t>
  </si>
  <si>
    <t>Герцог-пират</t>
  </si>
  <si>
    <t>Беверли Д.</t>
  </si>
  <si>
    <t>Шарм(мини)</t>
  </si>
  <si>
    <t>978-5-17-183600-9</t>
  </si>
  <si>
    <t>МШ.</t>
  </si>
  <si>
    <t>THE SECRET DUKE</t>
  </si>
  <si>
    <t>ASE000000000896513</t>
  </si>
  <si>
    <t>http://cdn.eksmo.ru/v2/ASE000000000896513/COVER/cover1.jpg</t>
  </si>
  <si>
    <t>МШ.Беверли.Герцог-пират</t>
  </si>
  <si>
    <t>— Увлекательный любовный роман в декорациях XVIII века.
— Для всех поклонников телесериала «Бриджертоны» и ценителей творчества Джулии Куин и Лизы Клейпас.
— Бестселлер The New York Times. 
— Десятая книга цикла «Маллорен и друзья». Все романы цикла обладают самостоятельными сюжетами и могут читаться по отдельности.
— Джо Беверли — одна из самых известных писательниц, работавших в жанре исторического романа. Ее произведения всегда славились продуманным сюжетом и вниманием к деталям.
— Переиздание в удобном карманном формате.</t>
  </si>
  <si>
    <t>Когда Беллу Барстоу похищают, она решает, что ее хорошая репутация, да и вся жизнь, растоптана навсегда. Но внезапно на ее пути появляется капитан Роуз — гроза морей и прожигатель жизни. Он спасает девушку, и Белла, не желая вдаваться в подробности своего позора, попросту сбегает…
Проходят годы, и Белла вновь нуждается в помощи необычного «рыцаря». Ведь только в его силах помочь ей наказать того, кто повинен в ее похищении. Но капитан Роуз совсем не тот, за кого себя выдает… 
Какие маски им придется снять, в какие приключения окунуться и куда в итоге их заведет эта опасная игра?..</t>
  </si>
  <si>
    <t>Мозг и его “Я”. Кто мы? Откуда мы? Куда мы идем?</t>
  </si>
  <si>
    <t>Анохин К.В., Черниговская Т.В.</t>
  </si>
  <si>
    <t>Научная панорама</t>
  </si>
  <si>
    <t>БИОЛОГИЯ. БОТАНИКА. ЗООЛОГИЯ. БИОЛОГИЧЕСКИЕ НАУКИ.</t>
  </si>
  <si>
    <t>978-5-17-180237-0</t>
  </si>
  <si>
    <t>НаучнаяПанорама</t>
  </si>
  <si>
    <t>ASE000000000894003</t>
  </si>
  <si>
    <t>http://cdn.eksmo.ru/v2/ASE000000000894003/COVER/cover1.jpg</t>
  </si>
  <si>
    <t>НаучнаяПанорама Черниговская Мозг и его “Я”. Кто мы? Откуда мы? Куда мы идем?</t>
  </si>
  <si>
    <t>"Константин Анохин —  нейробиолог, специалист по когнитивным исследованиям. Директор Института перспективных исследований мозга Московского государственного университета имени М.В. Ломоносова. Профессор, академик РАН.
Татьяна Черниговская —  нейролингвист, специалист по когнитивным исследованиям. Директор Института когнитивных исследований Санкт-Петербургского государственного университета. Профессор, академик РАО.
Мозг – самый сложный материальный объект, известный человеку. За последние десятилетия наука узнала о нем больше, чем за всю предыдущую историю человечества.  Но главные тайны, связанные с ним, по-прежнему остаются нераскрытыми. 
Книга «Мозг и его Я» обращается к этим центральным вопросам: «Кто мы?», «Откуда мы?», «Куда мы идем?». За тысячелетия они сплелись в сложнейший узел проблем — о сущности человеческого «Я», души, психики, разума, сознания; об их связях друг с другом, с телом и мозгом; об их происхождении и месте в мире. Сегодня становится все более ясным, что одно лишь дальнейшее накопление новых фактов о мозге мало продвинет науку в их решении. Чтобы двигаться дальше, нужно наметить путь. Авторы этой книги предпринимают такую попытку. В серии напряженных обсуждений, состоявшихся в сердце Алтая, на реке Катунь, они формулируют двадцать ключевых вопросов для современной науки о мозге и шаг за шагом пробуют наметить контуры их решения. 
Cвой формат – переплетение исторических материалов, диалогов авторов и дополняющих их анализов, эта книга унаследовала от известной монографии Карла Поппера и Джона Экклза «“Я” и его мозг». Полвека спустя, Константин Анохин и Татьяна Черниговская пытаются разобраться, какие перемены произошли сегодня в этой многовековой проблеме, и стремятся заглянуть за пределы известного — в будущее исследований мозга как центра нашего «Я».
"</t>
  </si>
  <si>
    <t>Вчерашний скандал</t>
  </si>
  <si>
    <t>Чейз Л.</t>
  </si>
  <si>
    <t>Очарование</t>
  </si>
  <si>
    <t>978-5-17-173171-7</t>
  </si>
  <si>
    <t>Очар.</t>
  </si>
  <si>
    <t>Last Night's Scandal</t>
  </si>
  <si>
    <t>ASE000000000888448</t>
  </si>
  <si>
    <t>http://cdn.eksmo.ru/v2/ASE000000000888448/COVER/cover1.jpg</t>
  </si>
  <si>
    <t>Очар.Чейз Вчерашний скандал</t>
  </si>
  <si>
    <t>– «Вчерашний скандал» — захватывающий исторический роман с элементами приключения и романтики от Лоретты Чейз.
– Автор — обладательница престижных литературных наград в жанре романтической прозы: ее книги покорили миллионы читательниц по всему миру и неоднократно попадали в списки бестселлеров.
– В центре сюжета — встреча графа Перегрина Далми (графа Лайла), вернувшегося из Египта после раскопок гробниц, и Оливии Уингейт‑Карсингтон — его давней знакомой, умеющей нарушать внутреннее спокойствие и втягивать в рискованные планы.
– Действие переносится из блестящего Лондона в загадочный шотландский замок, полный тайн и опасностей: атмосфера старинного поместья усиливает напряжение и добавляет мистической интриги.
– Герои проходят путь от взаимного раздражения и недоверия к осознанию истинных чувств — их борьба с обстоятельствами и собственными упрямыми сердцами становится главной драмой книги.
– Издание в твердом переплете входит в серию «Очарование» — коллекцию изысканных исторических романов с элегантным оформлением для ценителей романтической прозы.</t>
  </si>
  <si>
    <t>Перегрин Далми, граф Лайл, возвращается в Лондон после раскопок египетских гробниц и вскоре на балу встречает Оливию Уингейт-Карсингтон — давнюю знакомую, которая всегда умела нарушать его внутреннее спокойствие и втягивать в свои рискованные планы. Судьба сводит молодых людей в загадочном и мрачном шотландском замке, полном тайн и опасностей. И там они неожиданно осознают, что самая большая угроза — это их собственные упрямые сердца…</t>
  </si>
  <si>
    <t>Дедушка влюбился</t>
  </si>
  <si>
    <t>Поляков Ю.М.</t>
  </si>
  <si>
    <t>Новая проза Юрия Полякова</t>
  </si>
  <si>
    <t>978-5-17-184938-2</t>
  </si>
  <si>
    <t>Алексеева Анастасия Сергеевна</t>
  </si>
  <si>
    <t>Поляков(НоваяПроза)</t>
  </si>
  <si>
    <t>ASE000000000897616</t>
  </si>
  <si>
    <t>http://cdn.eksmo.ru/v2/ASE000000000897616/COVER/cover1.jpg</t>
  </si>
  <si>
    <t>Поляков(НоваяПроза)Дедушка влюбился</t>
  </si>
  <si>
    <t>«Дедушка влюбился» – новый роман известного писателя Юрия Полякова. В центре острого сюжета – сложная семейная жизнь немолодого, но еще полного страстей телеведущего «АРТ-канала» Всеволода Ригина, внезапно настигнутого поздней, неодолимой любовью. Что это – крах прежнего уклада или новый поворот в судьбе? 
Кроме того, читатель будет вовлечен в детективные поиски трех мистических раритетов – золотого наперстка Пушкина, пуговицы с кителя генералиссимуса Сталина и урны супрематиста Малевича. Все это рассказано захватывающе интересно, весело, с фирменной поляковской иронией, переходящей в острую сатиру…</t>
  </si>
  <si>
    <t>Астрофизика. Троицкий вариант</t>
  </si>
  <si>
    <t>Рубаков В.А., Штерн Б.Е.</t>
  </si>
  <si>
    <t>Понятная астрофизика</t>
  </si>
  <si>
    <t>978-5-17-177990-0</t>
  </si>
  <si>
    <t>ПонятнаяАстрофизика</t>
  </si>
  <si>
    <t>ASE000000000890389</t>
  </si>
  <si>
    <t>http://cdn.eksmo.ru/v2/ASE000000000890389/COVER/cover1.jpg</t>
  </si>
  <si>
    <t>ПонятнаяАстрофизика Рубаков Астрофизика. Троицкий вариант</t>
  </si>
  <si>
    <t>Темная энергия, космологическая инфляция, черные дыры, экзопланеты, бозон Хиггса, реликтовое излучение, большой взрыв, барионная асимметрия — всё самое интересное о космосе и микромире частиц. Никаких домыслов, только достоверная информация от двух ученых — Валерия Рубакова и Бориса Штерна.
Валерий Рубаков — физик-теоретик, специалист в области квантовой теории поля, физики элементарных частиц и космологии, академик РАН, доктор физико-математических наук, главный научный сотрудник Института ядерных исследований РАН.
Борис Штерн — астрофизик, доктор физико-математических наук, ведущий научный сотрудник Института ядерных исследований РАН, главный редактор газеты «Троицкий вариант — наука»</t>
  </si>
  <si>
    <t>Вперед в прошлое! Торговец</t>
  </si>
  <si>
    <t>Попаданец</t>
  </si>
  <si>
    <t>978-5-17-187732-3</t>
  </si>
  <si>
    <t>ASE000000000898995</t>
  </si>
  <si>
    <t>http://cdn.eksmo.ru/v2/ASE000000000898995/COVER/cover1.jpg</t>
  </si>
  <si>
    <t>Попаданец Ратманов Вперед в прошлое! Торговец</t>
  </si>
  <si>
    <t>– Вторая книга цикла «Вперед в прошлое!». 
– Павел снова в своем четырнадцатилетнем теле, на дворе начало девяностых. Первая книга — про то, как выжить без паспорта и денег. Эта — про то, как в 90-е делали деньги из воздуха: герой взрослеет, набирает связи и учится торговать в эпоху, когда правила еще не написаны. 
– Ностальгическая фантастика без магии и боев: маргарин «Рама» в холодильнике, мыльная опера по телику, братки на улице — и подросток со знаниями взрослого, которого никто не воспринимает всерьез. Это его главный козырь. 
– Для тех, кто помнит девяностые или хочет понять, как это было: живо, с юмором и без розовых очков. 
– Денис Ратманов — выпускник ВШЭ, участник КВН Премьер-лиги, автор циклов «Жатва душ» (в соавторстве с Данияром Сугралиновым) и «Карфаген 2020». Обладатель премии «Роскон-2025» («Золотой Роскон») с романом «Назад в прошлое» в номинации «Романы».</t>
  </si>
  <si>
    <t>Мир накрылся ядерным взрывом, и я вместе с ним. По идее, 
я должен был погибнуть, но вдруг очнулся… Где? Темно перед 
глазами! Не видно ничего. Оп — видно! Я в собственном теле. 
Мне снова четырнадцать, на дворе начало девяностых. В холодильнике — маргарин «Рама» и суп из сизых макарон, в телевизоре — «Санта-Барбара», сестра собирается ступить на скользкую 
дорожку, мать выгнали с работы за свой счет, а отец, который теперь младше меня-настоящего на восемь лет, завел другую семью.
Казалось бы, тебе известны ключевые повороты истории — действуй! Развивайся! Ага, как бы не так! Попробуй что-то сделать, 
когда даже паспорта нет и никто не воспринимает тебя всерьез!
А еще выяснилось, что в меняющейся реальности образуются 
пустоты, которые заполняются совсем не так, как мне хочется..</t>
  </si>
  <si>
    <t>Причуды природы</t>
  </si>
  <si>
    <t>Акимушкин И.</t>
  </si>
  <si>
    <t>978-5-17-155449-1</t>
  </si>
  <si>
    <t>ASE000000000871977</t>
  </si>
  <si>
    <t>http://cdn.eksmo.ru/v2/ASE000000000871977/COVER/cover1.jpg</t>
  </si>
  <si>
    <t>ПростаяНаукаДляДетей Акимушкин Причуды природы</t>
  </si>
  <si>
    <t>На каждом континенте нашей планеты живут удивительные, если не сказать причудливые животные и птицы. Одни из них поражают своим видом, другие - странными, на первый взгляд, повадками, третьи - выдающимися способностями. 
Книга известного популяризатора науки, биолога и писателя Игоря Акимушкина «Причуды природы» расскажет обо всех этих животных и птицах. Вы узнаете, стреляет ли дикобраз иглами, строят ли крокодилы гнезда, кто выше и дальше всех прыгает, у какой птицы на крыльях когти, плюются ли змеи... Особое внимание уделено редким и исчезающим животным, подлежащим охране. Отдельная глава рассказывает об удивительных феноменах растительного мира Земли. 
Для среднего школьного возраста.</t>
  </si>
  <si>
    <t>Обрезка садовых деревьев. Экспертное руководство по созданию плодового сада</t>
  </si>
  <si>
    <t>Кудрявец Р.П.</t>
  </si>
  <si>
    <t>ПРОстранство: САД</t>
  </si>
  <si>
    <t>978-5-17-174043-6</t>
  </si>
  <si>
    <t>ПРОстранствоСАД</t>
  </si>
  <si>
    <t>ASE000000000889073</t>
  </si>
  <si>
    <t>http://cdn.eksmo.ru/v2/ASE000000000889073/COVER/cover1.jpg</t>
  </si>
  <si>
    <t>ПРОстранствоСАД Кудрявец Обрезка садовых деревьев. Экспертное руководство по созданию плодового сада</t>
  </si>
  <si>
    <t>А вы знаете, почему обрезка — это не просто срезать лишнее, а диалог с деревом? Почему одни сорта плодоносят на кольчатках, а другие — только на концах ветвей? Что происходит с почками после каждого среза и как свет определяет, где будет урожай, а где — пустые ветви?
В этой книге автор поделится не шаблонами из интернета, а биологическими законами, по которым живут плодовые деревья. Он объясняет: как устроены почки, побеги и кроны, как дерево распределяет силы, стареет и восстанавливается, и почему одна и та же обрезка может дать разный результат.
Показаны не только прореживание и укорачивание, но и тонкие приёмы, которые зачастую эффективнее грубого вмешательства. 
Книга учит думать, а не механически резать. Это руководство на сезон для садовода, который хочет не просто урожай, а свой порядок, свою форму и пространство — грамотное, красивое, долгоживущее.</t>
  </si>
  <si>
    <t>Сценаристка</t>
  </si>
  <si>
    <t>Павлова С.О.</t>
  </si>
  <si>
    <t>978-5-17-164638-7</t>
  </si>
  <si>
    <t>ASE000000000881795</t>
  </si>
  <si>
    <t>http://cdn.eksmo.ru/v2/ASE000000000881795/COVER/cover1.jpg</t>
  </si>
  <si>
    <t>РоманПоколения Павлова Сценаристка</t>
  </si>
  <si>
    <t>– Психологический роман о сценаристке, сражающейся со страхом болезни, одиночества и темной силой собственных навязчивых мыслей.
– Актуальная тема стигматизации ВИЧ раскрыта через призму тревожности и магического мышления тридцатилетней героини.
– Переживания, хорошо знакомые всем, кто хоть раз искал диагноз в поисковике, саботировал визит к врачу и пытался унять внутреннюю панику с помощью знаков вокруг.
– Для поклонниц творчества Анни Эрно и Анны Чухлебовой.
– Светлана Павлова — писательница, лауреат премии «Лицей» (2025), победительница ежегодного рейтинга Forbes «30 до 30», резидент Дома творчества Переделкино.</t>
  </si>
  <si>
    <t>Светлана Павлова — писательница, победительница ежегодного рейтинга Forbes «30 до 30», выпускница магистратуры «Литературное мастерство» НИУ ВШЭ. Её «нетолстый роман» «Голод» вошёл в короткий список премии «Ясная Поляна», а новый роман «Сценаристка» получил первую премию «Лицей» для молодых прозаиков и поэтов.
Начинающая сценаристка Зоя никогда не сдавала тест на ВИЧ. В ожидании анализа она составляет список — Ян, Андрей, Виталик — и вспоминает романтические эпизоды последних лет. Эта книга о том, как нынешние 30-летние ищут отношения, о том, что эти отношения подчас — не панацея от проблем, ещё — о жизни в плену магического мышления, о стигматизации ВИЧ и дремучести убеждений, с ним связанных, о поиске своего дела и радости настоящей дружбы. 
Любовь, нелюбовь, счастливые трусы, несчастливые свидания, американо со сливками и вера в то, что завтра случится чудо — и придёт тот, кто нужен, а всё, что не нужно — отвалится и растворится в течении времени, московских изогнутых улицах, титрах и мелькании кадров. Света Павлова — наша русская Бриджит Джонс или Кэрри Брэдшоу, которая даже в самом пугающем умеет увидеть хорошее, и этим нас вдохновить. (Ксения Буржская, писательница)
У Светы Павловой тонко настроены писательское зрение и слух, а главный авторский метод — вдумчивое наблюдение. Её герои говорят естественно — как в жизни, а в каждом персонаже угадываются наши знакомые. «Сценаристка» — это текст, где непростой разговор о стигме встречается с ироничным осмыслением современных отношений, дружбы и любви. (Юлия Вронская, директор по развитию Дома творчества Переделкино)</t>
  </si>
  <si>
    <t>Ведьмак: Перекресток воронов с иллюстрациями Дениса Гордеева</t>
  </si>
  <si>
    <t>Сапковский с иллюстрациями</t>
  </si>
  <si>
    <t>978-5-17-182144-9</t>
  </si>
  <si>
    <t>Сапковский(илл.Гордеева)</t>
  </si>
  <si>
    <t>Rozdroże kruków</t>
  </si>
  <si>
    <t>ASE000000000894909</t>
  </si>
  <si>
    <t>http://cdn.eksmo.ru/v2/ASE000000000894909/COVER/cover1.jpg</t>
  </si>
  <si>
    <t>Сапковский(илл.Гордеева)Ведьмак: Перекресток воронов</t>
  </si>
  <si>
    <t>— Новая глава культовой саги «Ведьмак». Роман о юности Геральта из Ривии.
— «Ведьмак» — один из самых популярных фэнтези-циклов в истории жанра. Он разошелся по свету тиражом свыше 15 000 000 экземпляров, лег в основу трех телесериалов, двух анимационных фильмов и пяти видеоигр.
— Для тех, кому понравились «Властелин колец», «Колесо времени» и «Игра престолов». 
— В переводе Вадима Кумока.
— Стильное и качественное издание с иллюстрациями Дениса Гордеева: карта мира на форзацах, белая офсетная бумага, лак на обложке.</t>
  </si>
  <si>
    <t>Закончились годы учебы, и Геральт покидает надежные стены крепости Каэр Морхен. Здесь, в обычном человеческом мире, экзамены ставит жизнь и пересдать их уже не получится. Малейший промах может обрушить карьеру юного ведьмака — страшные чудовища, таящиеся в сумраке лесных зарослей, кладбищ и пустырей, не так опасны, как люди, что улыбаются тебе в лицо, замышляя предательство.
Будущий Белый Волк еще очень молод, уверен в себе и полон надежд, но за каждым поворотом его караулит беда, окликая хриплым вороньим карканьем...</t>
  </si>
  <si>
    <t>Французский язык! Большой понятный самоучитель</t>
  </si>
  <si>
    <t>Современный самоучитель</t>
  </si>
  <si>
    <t>978-5-17-112119-8</t>
  </si>
  <si>
    <t>СовременСамоучитель</t>
  </si>
  <si>
    <t>ASE000000000840290</t>
  </si>
  <si>
    <t>http://cdn.eksmo.ru/v2/ASE000000000840290/COVER/cover1.jpg</t>
  </si>
  <si>
    <t>СовременСамоучитель(тв)Французский язык! Большой понятный самоучитель</t>
  </si>
  <si>
    <t>«Французский язык! Большой понятный самоучитель. Всё подробно и по полочкам» — пособие от С.А. Матвеева, одного из самых популярных авторов в нише изданий по иностранным языкам. 
    Самоучитель дает возможность выучить французский с нуля, постепенно, без чрезмерных усилий осваивая самое необходимое – от азов произношения до правильного употребления той или иной глагольной формы.  
    В этом самоучителе подробно представлены и разложены «по полочкам»:
– правила чтения и произношение
– части речи: существительное, прилагательное, местоимение, глагол и др.
– особенности использования артиклей
– глагол и его различные времена с примерами употребления
– базовая лексика, необходимая для общения
– упражнения на отработку усвоенного материала
– неправильные глаголы и основные их формы
– русско-французский и французско-русский словари 
    В большинстве случаев французские слова даются с произношением русскими буквами, что позволяет сразу же начать говорить по-французски. 
Издание для всех, чья цель – овладеть французским языком быстро, просто и эффективно.</t>
  </si>
  <si>
    <t>В данном пособии представлена революционная методика обучения иностранному языку. Автор доступно объясняет правила и особенности французского языка. Использован особый способ подачи материала, который учитывает психологические особенности освоения иностранного языка и активизирует различные виды памяти. Большое количество упражнений, представленных в книге, позволит лучше закрепить освоенный материал, а подробный разбор примеров непременно поможет выучить французский язык быстро и легко. Книга предназначена для самого широкого круга читателей.</t>
  </si>
  <si>
    <t>Тренажёр по скорочтению</t>
  </si>
  <si>
    <t>978-5-17-177136-2</t>
  </si>
  <si>
    <t>ASE000000000891444</t>
  </si>
  <si>
    <t>http://cdn.eksmo.ru/v2/ASE000000000891444/COVER/cover1.jpg</t>
  </si>
  <si>
    <t>Узорова(ТренажерНачШк)Тренажёр по скорочтению</t>
  </si>
  <si>
    <t>Пособие известного педагога-практика О. В. Узоровой «Тренажёр по скорочтению» поможет ребёнку научиться читать слова, предложения и короткие рассказы.
Отличное пособие для обучения чтению. Благодаря подробным комментариям автора юный ученик сможет легко обучиться не только чтению вслух, но и про себя, что является важным навыком для первоклассника. Выполняя задания, ребёнок научится отвечать на вопросы и пересказывать содержание.
Подходит для изучения в школе и дома!</t>
  </si>
  <si>
    <t>Благодаря «Тренажёру по скорочтению» известного педагога-практика О. В. Узоровой ребёнок освоит чтение слов, предложений и коротких рассказов. Выполняя задания, первоклассник научится усваивать прочитанные небольшие рассказы, отвечать на вопросы и пересказывать содержание.
Для начального образования.</t>
  </si>
  <si>
    <t>Кольца духов</t>
  </si>
  <si>
    <t>Буджолд Л.М.</t>
  </si>
  <si>
    <t>978-5-17-185690-8</t>
  </si>
  <si>
    <t>Spirit Ring</t>
  </si>
  <si>
    <t>ASE000000000898269</t>
  </si>
  <si>
    <t>http://cdn.eksmo.ru/v2/ASE000000000898269/COVER/cover1.jpg</t>
  </si>
  <si>
    <t>Фантастика(best)Буджолд Кольца духов</t>
  </si>
  <si>
    <t>–- «Кольца духов» — захватывающий фэнтези‑роман Лоис Макмастер Буджолд, переносящий читателя в альтернативную Италию эпохи Возрождения, где разворачивается история о магии, искусстве и борьбе за свободу.
– Лоис Макмастер Буджолд — знаменитая американская писательница, лауреат престижных литературных премий, автор популярных циклов в жанре научной фантастики и фэнтези. Ее произведения отличаются продуманными мирами, тонким психологизмом и яркими персонажами.
– Главная героиня — шестнадцатилетняя Фьяметта, дочь знаменитого скульптора и ювелира Просперо Бенефорте, которая готовилась продолжить семейное дело и воплотить свои творческие мечты. Но в одночасье она лишается дома и всего, что было ей дорого, и превращается в обездоленную беглянку. Теперь ее предстоит быстро повзрослеть: только ее уникальные знания и талант могут помочь противостоять демоническим силам.
– Книга отличается атмосферностью, динамичным сюжетом и глубокой проработкой деталей: Буджолд мастерски передает дух эпохи, органично вписывая магию в исторический контекст.
– Роман затрагивает важные темы: взросление и обретение силы в трудных обстоятельствах, ценность мастерства и творческого наследия и противостояние человека сверхъестественным силам.
– Книга входит в серию «Фантастика: классика и современность». Издание в качественном переплете с атмосферным оформлением станет достойным экземпляром в коллекцию любителя жанра.</t>
  </si>
  <si>
    <t>Только вчера шестнадцатилетняя Фьяметта осваивала секреты мастерства под руководством своего знаменитого отца, скульптора и ювелира Просперо Бенефорте, планируя, как ее мечты воплотятся в сотни прекрасных произведений –  от изысканных ваз, блюд и солонок до колец и ожерелий.
Сегодня же Фьяметта – обездоленная беглянка, в одночасье лишившаяся и дома, и всех надежд. Но ей придется быстро повзрослеть, потому что лишь она одна обладает достаточными знаниями, чтобы противостоять демоническим козням...</t>
  </si>
  <si>
    <t>Русские заветные сказки</t>
  </si>
  <si>
    <t>Афанасьев А.Н.</t>
  </si>
  <si>
    <t>Фолк-кор. Подарочное издание</t>
  </si>
  <si>
    <t>978-5-17-170930-3</t>
  </si>
  <si>
    <t>ФолкКор(под)</t>
  </si>
  <si>
    <t>ASE000000000886696</t>
  </si>
  <si>
    <t>http://cdn.eksmo.ru/v2/ASE000000000886696/COVER/cover1.jpg</t>
  </si>
  <si>
    <t>ФолкКор(под)Афанасьев Русские заветные сказки</t>
  </si>
  <si>
    <t>Теневая сторона фольклора. Нецензурная классика.
Перед вами — самый радикальный фольклорный проект великого русского этнографа Александра Афанасьева. Параллельно своему каноническому собранию сказок он вёл работу над «заветным» (то есть сокровенным, потаённым) фольклором: откровенный эрос, циничная сатира на власть и попов, абсурдистский чёрный юмор. Это голос народной культуры, очищенный от цензуры, морализаторства и литературной обработки. 
Почему это издание особенное:
•   Избранные тексты в современной орфографии, сохраняющей всю силу и колорит народной речи.
•   15 подробных разборов сказок от автора книг и культуролога Ю. Р. Милович-Шералиевой, выступающих мостом между шокирующим текстом и сегодняшним читателем, раскрывая глубину и контекст.
•   Эксклюзивные иллюстрации по мотивам сказок от художницы «терновье» предлагают новое, современное прочтение архаичных сюжетов.
•   Элегантный подарочный формат: стильное оформление, качественная бумага, цветная лента ляссе и множество иллюстраций. 
Книга станет ярким украшением книжной коллекции, а также послужит отличным подарком для ценителей русского фольклора и тех, кто готов смотреть на культуру без розовых очков.</t>
  </si>
  <si>
    <t>Милые овощи и фрукты. Первая книжка малыша</t>
  </si>
  <si>
    <t>978-5-17-184894-1</t>
  </si>
  <si>
    <t>ASE000000000897573</t>
  </si>
  <si>
    <t>http://cdn.eksmo.ru/v2/ASE000000000897573/COVER/cover1.jpg</t>
  </si>
  <si>
    <t>ЧудесСтраницМилыеКарт Милые овощи и фрукты. Первая книжка малыша</t>
  </si>
  <si>
    <t>Эта книжка-картинка отлично подойдёт для первого изучения растений! Яркие и крупные иллюстрации выполнены в реалистичном стиле и показывают, как растут те или иные плоды, а милые ягодки, овощи и фрукты улыбаются вашему малышу с соседней странички. Даже самые маленькие читатели не останутся равнодушными!
Для дошкольного возраста.</t>
  </si>
  <si>
    <t>О Родине. Рассказы</t>
  </si>
  <si>
    <t>Песков В.М.</t>
  </si>
  <si>
    <t>978-5-17-177742-5</t>
  </si>
  <si>
    <t>ASE000000000891920</t>
  </si>
  <si>
    <t>http://cdn.eksmo.ru/v2/ASE000000000891920/COVER/cover1.jpg</t>
  </si>
  <si>
    <t>ШкольноеЧтение.Песков О Родине. Рассказы(2-ое издание)</t>
  </si>
  <si>
    <t>Сборник замечательного писателя, журналиста, фотографа, многолетнего ведущего популярной телевизионной программы «В мире животных» Василия Михайловича Пескова включает произведения о родной стране («Главная площадь», «Отечество» «Я помню…», «Средняя полоса» и многие другие), а также о природе, животных («Соседи на планете»). Многие из своих рассказов обозреватель газеты «Комсомольская правда» писал для постоянной рубрики «Окно в природу». И сегодня произведения В.М. Пескова остаются актуальными и интересными для ребят, знакомят со историей нашей родины, прививают любовь к родной природе.
Книга будет интересна детям среднего школьного возраста. Отдельные произведения В.М. Пескова, включенные в сборник, входят в школьную программу.</t>
  </si>
  <si>
    <t>В сборник замечательного писателя, журналиста, фотографа, ведущего популярной телевизионной программы «В мире животных» Василия Михайловича Пескова вошли произведения о родной стране («Главная площадь», «Отечество» «Я помню…», «Средняя полоса» и многие другие), а также о природе, животных («Соседи на планете»). Многие из своих рассказов обозреватель газеты «Комсомольская правда» писал для постоянной рубрики «Окно в природу». И сегодня произведения В.М. Пескова остаются актуальными и интересными для ребят, знакомят со историей нашей родины, прививают любовь к родной природе</t>
  </si>
  <si>
    <t>978-5-17-167634-6</t>
  </si>
  <si>
    <t>ASE000000000884116</t>
  </si>
  <si>
    <t>http://cdn.eksmo.ru/v2/ASE000000000884116/COVER/cover1.jpg</t>
  </si>
  <si>
    <t>ЭксклюзивКлассика Кинг Воспламеняющая</t>
  </si>
  <si>
    <t>Стивен Кинг — один из самых популярных писателей современности. За свою долгую и насыщенную карьеру он написал порядка 70 бестселлеров, которые переведены на 44 языка, изданы в 80 странах и разошлись по свету тиражом свыше 400 000 000 экземпляров. 
На счету Кинга такие бестселлеры как «Зеленая миля», «Кладбище домашних животных», «Кэрри», «Сияние» и «Билли Саммерс».
«Воспламеняющая» считается одним из лучших произведений Кинга. Роман номинировался на премии «Локус» и Всемирную премию фэнтези и дважды экранизировался — в 1984 и 2022 годах.</t>
  </si>
  <si>
    <t>978-5-17-160066-2</t>
  </si>
  <si>
    <t>ASE000000000876644</t>
  </si>
  <si>
    <t>http://cdn.eksmo.ru/v2/ASE000000000876644/COVER/cover1.jpg</t>
  </si>
  <si>
    <t>ЭксклюзивКлассика Кинг Извлечение троих: из цикла "Темная Башня"</t>
  </si>
  <si>
    <t>– От автора культовых романов «Зеленая миля», «Сияние» и «Институт».
– Вторая книга знаменитого цикла «Темная башня».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«Эксклюзивная классика» – книги в удобном формате и мягкой обложке.</t>
  </si>
  <si>
    <t>978-5-17-175927-8</t>
  </si>
  <si>
    <t>ASE000000000890438</t>
  </si>
  <si>
    <t>http://cdn.eksmo.ru/v2/ASE000000000890438/COVER/cover1.jpg</t>
  </si>
  <si>
    <t>ЭксклюзивКлассика Кинг История Лизи</t>
  </si>
  <si>
    <t>— Один из самых личных романов Стивена Кинга — идея книги пришла к нему после того, как писатель вернулся домой после продолжительного пребывания в больнице и застал все вещи в своем кабинете сложенными в коробки — в его отсутствие жена решила сделать перестановку. Кинг задумался, что именно так и будет выглядеть его кабинет после смерти.
— Бестселлер года по версии журнала Publishers Weekly.
— В 2021 году на экраны вышла восьмисерийная экранизация с Джулианной Мур и Клайвом Оуэном в главных ролях.
— Стивен Кинг — один из самых популярных писателей современности. Его книги переведены на 44 языка, изданы в 80 странах и изданы совокупным тиражом свыше 400 000 000 экземпляров. 
— Издание в серии «Эксклюзивная классика» — в удобном карманном формате и узнаваемом оформлении.</t>
  </si>
  <si>
    <t>Добрые друзья</t>
  </si>
  <si>
    <t>Пристли Д.Б.</t>
  </si>
  <si>
    <t>978-5-17-183756-3</t>
  </si>
  <si>
    <t>The Good Companions</t>
  </si>
  <si>
    <t>ASE000000000896731</t>
  </si>
  <si>
    <t>http://cdn.eksmo.ru/v2/ASE000000000896731/COVER/cover1.jpg</t>
  </si>
  <si>
    <t>ЭксклюзивКлассика Пристли Добрые друзья</t>
  </si>
  <si>
    <t>Недовольный жизнью Джесс Окройд, зажиточный мужчина средних лет, решает оставить семью и отправиться на поиски приключений. По пути он присоединяется к крайне разношерстной труппе странствующих актеров, в которую также входят благопристойная старая дева, легкомысленный юный танцор, разочаровавшийся в своей профессии учитель, острый на язык комедиант, играющий на банджо фокусник, обаятельная супржеская пара и очаровательная юная певица. 
Вешедший в 1929 году роман "Добрые друзья" завоевал своему автору славу выдающегося прозаика. Публику покорило, что, в отличие от многих другмх писателей "потерянного поколения", Пристли не утратил оптимизма и искренне верил, что многие послевоенные тяготы получится пережить. Роман завоевал Мемориальную премию Джеймса Тейта Блэка, трижды экранизировался и несколько десятилетий не покидал списков бестселлеров.</t>
  </si>
  <si>
    <t>Идеальный муж</t>
  </si>
  <si>
    <t>Уайльд О.</t>
  </si>
  <si>
    <t>978-5-17-182950-6</t>
  </si>
  <si>
    <t>An Ideal Husband (сборник пьес)</t>
  </si>
  <si>
    <t>ASE000000000896141</t>
  </si>
  <si>
    <t>http://cdn.eksmo.ru/v2/ASE000000000896141/COVER/cover1.jpg</t>
  </si>
  <si>
    <t>ЭксклюзивКлассика Уайльд Идеальный муж</t>
  </si>
  <si>
    <t>– Сборник пьес Оскара Уайльда, представляющий все многообразие драматургического таланта одного из ярчайших писателей Викторианской эпохи.
– Оскар Уайльд (1854–1900) — английский и ирландский писатель, поэт, драматург и критик, ключевая фигура эстетизма и европейского модернизма. Его произведения отличаются остроумием, парадоксами и глубоким пониманием человеческой природы.
– В издание вошли как популярные при жизни автора комедии «Идеальный муж», «Как важно быть серьезным», «Веер леди Уиндермир», «Женщина, не стоящая внимания», так и менее известные трагедии «Герцогиня Падуанская», «Саломея», «Святая блудница, или Женщина, осыпанная драгоценностями».
– Пьесы Уайльда раскрывают острые вопросы морали, обличают лицемерие высшего общества, исследуют природу любви и амбиций через призму искрометного юмора и тонкой сатиры.
– Произведения Уайльда покорили театральные подмостки мира и остаются актуальными спустя более века. Яркие образы, искрометные диалоги и глубокие моральные дилеммы делают пьесы Уайльда настоящим сокровищем мировой драматургии.
– Издание в серии «Эксклюзивная классика» в удобном формате покета с узнаваемым оформлением.</t>
  </si>
  <si>
    <t>Драматургия Оскара Уайдьда занимает особое место в его творчестве. Созданные им яркие образы и остроумные сюжеты, – преступления «образцового» политика сэра Роберта Чилтерна, моральная дилемма великосветской леди Уиндермир, страстная любовь иудейской царевны Саломеи, – и сегодня хорошо знакомы театральным зрителям по всему миру.
В этом сборнике собраны популярные при жизни автора комедии: «Идеальный муж», «Как важно быть серьезным», «Веер леди Уиндермир», «Женщина, не стоящая внимания», так и менее известные трагедии: «Герцогиня Падуанская», «Саломея», которая была запрещена к постановке в театрах Лондона, а также «Святая блудница, или Женщина, осыпанная драгоценностями», дошедшая до нас лишь в отрывках и опубликованная только после смерти автора.</t>
  </si>
  <si>
    <t>Прогресс духовности</t>
  </si>
  <si>
    <t>Фрейд З.</t>
  </si>
  <si>
    <t>978-5-17-161296-2</t>
  </si>
  <si>
    <t>ASE000000000877880</t>
  </si>
  <si>
    <t>http://cdn.eksmo.ru/v2/ASE000000000877880/COVER/cover1.jpg</t>
  </si>
  <si>
    <t>ЭксклюзивКлассика Фрейд Прогресс духовности</t>
  </si>
  <si>
    <t>– «Прогресс духовности» — сборник работ Зигмунда Фрейда, в которых основатель психоанализа исследует связь культуры, искусства и бессознательных влечений человека.
– Зигмунд Фрейд — легендарный врач‑психиатр, создатель теории психоанализа, чьи идеи оказали колоссальное влияние на психологию, медицину, искусство и философию XX века. Его концепции бессознательного и сексуального влечения как движущей силы личности до сих пор вызывают дискуссии в научной среде.
– В сборнике Фрейд анализирует произведения выдающихся деятелей культуры — Леонардо да Винчи, Гёте, Достоевского, Гофмана, Ибсена и Шекспира, — с психоаналитической точки зрения, раскрывая скрытые мотивы творчества и показывая, как подавленные влечения воплощаются в искусстве.
– Автор рассматривает духовную историю человечества как поиск компромисса между требованиями общества и стремлением человека к самовыражению. Эта концепция позволяет по‑новому взглянуть на развитие культуры и роль искусства в жизни людей.
– Часть работ, включенных в сборник, впервые публикуется на русском языке — это дает возможность познакомиться с менее известными аспектами творчества Фрейда.
– Издание входит в серию «Эксклюзивная классика» — коллекцию знаковых произведений мировой литературы в удобном формате покета с узнаваемым оформлением.</t>
  </si>
  <si>
    <t>Духовную историю человечества Фрейд представлял как поиск разумного компромисса между требованиями культуры и стремлением человека к безграничному проявлению своих влечений. Эти сдерживаемые влечения в метафорической форме воплощаются в произведениях литературы и искусства, и Фрейд провел большую аналитическую работу, исследуя творческие фантазии известных деятелей культуры. Сборник предлагает читателю познакомиться с работами знаменитого психиатра, в которых он размышляет о различных феноменах культуры и рассматривает с психоаналитической точки зрения произведения Леонардо да Винчи, Гёте, Достоевского, Гофмана, Ибсена и Шекспира. Часть работ, включенных в сборник, впервые публикуется на русском языке.</t>
  </si>
  <si>
    <t>Занимательная Греция</t>
  </si>
  <si>
    <t>Гаспаров М.Л.</t>
  </si>
  <si>
    <t>978-5-17-158429-0</t>
  </si>
  <si>
    <t>ASE000000000875061</t>
  </si>
  <si>
    <t>http://cdn.eksmo.ru/v2/ASE000000000875061/COVER/cover1.jpg</t>
  </si>
  <si>
    <t>ЭксклюзивКлассикаРус Гаспаров Занимательная Греция</t>
  </si>
  <si>
    <t>«Занимательная Греция», которую сам Гаспаров называл «своим главным трудом по античности», претерпела не один десяток переизданий, но до сих пор пользуется популярностью как у школьников, так и у взрослых читателей. 
Из этой книги можно узнать о политической системе и быте древних греков, о том, что они носили, ели и пили, как развлекались и какую литературу читали. Автор подробно описывает историю Древней Греции от Дорийского вторжения до римского завоевания. В его изложении сухие факты превращаются в увлекательное путешествие по колыбели европейской культуры и цивилизации.</t>
  </si>
  <si>
    <t>Динка</t>
  </si>
  <si>
    <t>978-5-17-151971-1</t>
  </si>
  <si>
    <t>ASE000000000868316</t>
  </si>
  <si>
    <t>http://cdn.eksmo.ru/v2/ASE000000000868316/COVER/cover1.jpg</t>
  </si>
  <si>
    <t>ЭксклюзивКлассикаРус Осеева Динка</t>
  </si>
  <si>
    <t>Во многом автобиографическая книга «Динка» (1959 г.), на которой выросло не одно поколение школьников, повествует о настоящей дружбе и верности. Семья Арсеньевых проводит лето на даче под Самарой. Своенравная Динка – младшая из трех сестер, ей скучно целыми днями сидеть на одном месте, поэтому она частенько тайком удирает на берег Волги. Во время одной из таких вылазок девочка знакомится с сиротой Ленькой, который защищает ее от хулиганов. Так у нее появляется верный друг для совместных приключений.</t>
  </si>
  <si>
    <t>Головоломки и задачи</t>
  </si>
  <si>
    <t>Перельман Я.И.</t>
  </si>
  <si>
    <t>МАТЕМАТИКА. МАТЕМАТИЧЕСКИЕ НАУКИ</t>
  </si>
  <si>
    <t>978-5-17-176216-2</t>
  </si>
  <si>
    <t>ASE000000000890595</t>
  </si>
  <si>
    <t>http://cdn.eksmo.ru/v2/ASE000000000890595/COVER/cover1.jpg</t>
  </si>
  <si>
    <t>ЭксклюзивКлассикаРус Перельман Головоломки и задачи</t>
  </si>
  <si>
    <t>— Яков Исидорович Перельман — известный советский популяризатор науки.
— В данное издание вошло свыше полутора сотен самых разных задач, загадок и головоломок — на логику, счет и внимательность.
— Книги Перельмана помогают тренировать логику, учиться критически мыслить и находить нестандартные решения.
— Даже самые сложные научные темы Яков Перельман подает в доступной и интересной форме, благодаря чему процесс обучения становится занимательным и нескучным.
— Благодаря понятному и простому языку книги Перельмана рассчитаны на самый широкий круг читателей и подходят как школьникам, так и взрослым, решившим освежить свои школьные знания.
— Издание в серии «Эксклюзив: Русская классика» — в удобном карманном формате и узнаваемом оформлении.</t>
  </si>
  <si>
    <t>Яков Перельман приложил немало усилий, чтобы пробудить интерес к точным наукам у детей и взрослых. В своих книгах он мастерски сочетал простоту и ясность формулировок с невероятной изобретательностью.
    В данное издание вошло свыше полутора сотен самых разных задач, загадок и головоломок — на логику, счет и внимательность. Астрономические задачи и задачи на геометрической плоскости, головоломки с числами, часами и спичками и загадки, вдохновленные знаменитыми «Путешествиями Гулливера», помогут с пользой провести время и освежить знания из школьных курсов математики, геометрии, географии и физики.</t>
  </si>
  <si>
    <t>Большая книга почему</t>
  </si>
  <si>
    <t>100 тысяч почему</t>
  </si>
  <si>
    <t>978-5-17-174057-3</t>
  </si>
  <si>
    <t>182х215</t>
  </si>
  <si>
    <t>75x90/16</t>
  </si>
  <si>
    <t>100ТысячПочему</t>
  </si>
  <si>
    <t>ASE000000000889108</t>
  </si>
  <si>
    <t>http://cdn.eksmo.ru/v2/ASE000000000889108/COVER/cover1.jpg</t>
  </si>
  <si>
    <t>100ТысячПочему Большая книга почему</t>
  </si>
  <si>
    <t>"Большая книга почему" — это увлекательная и познавательная энциклопедия для детей, которая ответит на самые интересные и неожиданные вопросы об окружающем мире. Почему барабан круглый? Кто создал первый самолет? Как общаются муравьи? Эта книга станет верным помощником для маленьких почемучек, которые хотят знать всё на свете!
Яркие иллюстрации, простые и понятные объяснения, а также интересные факты делают энциклопедию идеальным подарком для любознательных детей. Книга охватывает самые разные темы: природа, техника, космос, человек, история и многое другое. Она не только расширяет кругозор, но и развивает любовь к знаниям и исследованию мира.
"Большая книга почему" — это настоящий кладезь информации, который поможет детям найти ответы на свои вопросы и вдохновит их на новые открытия!</t>
  </si>
  <si>
    <t>50 развивающих заданий с наклейками. 3 года</t>
  </si>
  <si>
    <t>50 увлекательных заданий с наклейками</t>
  </si>
  <si>
    <t>978-5-17-166793-1</t>
  </si>
  <si>
    <t>50УвлекатЗаданий(НАКЛ)</t>
  </si>
  <si>
    <t>ASE000000000884058</t>
  </si>
  <si>
    <t>http://cdn.eksmo.ru/v2/ASE000000000884058/COVER/cover1.jpg</t>
  </si>
  <si>
    <t>50УвлекатЗаданий(НАКЛ)3 года.50 развивающих заданий</t>
  </si>
  <si>
    <t>«50 увлекательных заданий с наклейками» — серия, основанная на многолетнем опыте обучения дошкольников. Интересные задания в картинках развивают речь, внимание, память и мелкую моторику. Книжка обязательно станет одной из любимых у малыша, красочные иллюстрации привлекут его внимание, разовьют познавательный интерес.
Игры с картинками и наклейками — это увлекательно, весело и очень полезно:
• развиваем речь, мелкую моторику и тактильное восприятие;
• знакомим с окружающим миром, формируем познавательный интерес;
• стимулируем логическое и образное мышление;
• формируем представление о предметах, их цвете, форме и размере;
• тренируем память, концентрацию внимания;
• развиваем художественное восприятие;
• воспитываем интерес к обучению:
• улучшаем эмоциональное состояние малыша.</t>
  </si>
  <si>
    <t>«50 развивающих заданий с наклейками. 3 года» — замечательная книжка, которая поможет сделать мир ребёнка весёлым и интересным: в игровой форме даны задания с учётом возрастных особенностей детей раннего возраста. Книжка станет для заботливых родителей незаменимым помощником в занятиях с малышом. Всё, что нужно для развития речи, мышления, внимания, памяти, мелкой моторики, координации движений, пространственного мышления, наблюдательности. Малыша ждёт масса увлекательных заданий, он сможет сам подобрать место для каждой наклейки.
Для дошкольного возраста.</t>
  </si>
  <si>
    <t>Список теней</t>
  </si>
  <si>
    <t>Пресли Д.</t>
  </si>
  <si>
    <t>978-5-17-181271-3</t>
  </si>
  <si>
    <t>The Never List</t>
  </si>
  <si>
    <t>ASE000000000890178</t>
  </si>
  <si>
    <t>http://cdn.eksmo.ru/v2/ASE000000000890178/COVER/cover1.jpg</t>
  </si>
  <si>
    <t>BUZZ(цветной обрез)Пресли Список теней</t>
  </si>
  <si>
    <t>Четыре правителя. Чудовища в коронах. Опасные и могущественные. Все их внимание обращено на меня. 
Я не планировала участвовать в Отборе. Я пришла за правдой о пропавшей сестре и была готова на все. Соблазнять и манипулировать — проще простого. 
Пытаясь выжить, я не учла лишь одного: их магию, их взгляды и то, как принцы произносят мое имя, словно я уже принадлежу им.
Каждый из них хочет сломать меня по-своему, а вместе они способны лишить меня всего. 
Одна девушка, четыре принца и наслаждение острое, как лезвие.</t>
  </si>
  <si>
    <t>Я всегда буду с тобой</t>
  </si>
  <si>
    <t>Мерфи М.</t>
  </si>
  <si>
    <t>978-5-17-184777-7</t>
  </si>
  <si>
    <t>I’ll Always Be With You</t>
  </si>
  <si>
    <t>ASE000000000890167</t>
  </si>
  <si>
    <t>http://cdn.eksmo.ru/v2/ASE000000000890167/COVER/cover1.jpg</t>
  </si>
  <si>
    <t>LAV.Романтика(тв)Мерфи Я всегда буду с тобой</t>
  </si>
  <si>
    <t>Уэстон Фонтейн — самый горячий выпускник «Ланкастера».
Он мог бы заполучить любую девушку в кампусе… кроме одной. Меня.
Я — младшая дочь семьи Ланкастер. А значит, практически неприкасаема. Или, по крайней мере, я так думала. Школа принадлежит моей семье, и мне остается только мучаться тут, пока я не смогу вернуться к самому любимому занятию: балету.
Уэст лишь усложняет жизнь в школе. Он высокомерный. Резкий. Невыносимый.
И все же он — единственный парень, которому я когда-либо позволяла прикасаться ко мне…
У нас с Уэстом есть общий секрет. В Париже я открылась ему так, как никогда прежде не открывалась никому. И он сделал то же самое.
Но что делать, когда понимаешь, что безнадежно влюбляешься в того, кто совершенно тебе не подходит?</t>
  </si>
  <si>
    <t>Змей и голубка</t>
  </si>
  <si>
    <t>Махёрин Ш.</t>
  </si>
  <si>
    <t>Mainstream. Фэнтези</t>
  </si>
  <si>
    <t>978-5-17-121141-7</t>
  </si>
  <si>
    <t>MainstreamФэнтези</t>
  </si>
  <si>
    <t>ASE000000000849613</t>
  </si>
  <si>
    <t>http://cdn.eksmo.ru/v2/ASE000000000849613/COVER/cover1.jpg</t>
  </si>
  <si>
    <t>MainstreamФэнтези(цветной обрез)Махёрин Змей и голубка</t>
  </si>
  <si>
    <t>Дебютный роман «Змей и голубка» — первый том одноименной трилогии — вышел в 2019 году. Он принес Шелби Махёрин мировую славу: был назван лучшей книгой года по версии Amazon и стал бестселлером The New York Times. Продуманное и зрелищное творение молодой писательницы уже сравнивают с книгами Джорджа Р. Р. Мартина.
Два года назад ведьма Луиза ле Блан покинула свой ковен, нашла приют в городе Цезарин и теперь живет лишь воровством. Ей пришлось отказаться от колдовства, ведь в Цезарине на ведьм идет охота. Их боятся. Их предают огню. Рид Диггори — охотник на ведьм и преданный служитель Церкви. Их с Луизой пути никогда не должны были сойтись, и все же коварная уловка сводит их вместе в невозможный союз. Война между ведьмами и Церковью стара как мир, и опаснейшие враги грозят Лу судьбой куда страшнее огня. Но она не в силах противиться чувствам, которые зарождаются в душе, но так же не в силах изменить свою сущность. Лу должна сделать выбор.</t>
  </si>
  <si>
    <t>Два года назад ведьма Луиза ле Блан покинула свой ковен, нашла приют в городе Цезарин и теперь живет лишь воровством. Ей пришлось отказаться от колдовства, ведь в Цезарине на ведьм идет охота. Их боятся. Их предают огню. Рид Диггори — охотник на ведьм и преданный служитель Церкви. Их с Луизой пути никогда не должны были сойтись, и все же коварная уловка сводит их вместе в невозможный союз. Война между ведьмами и Церковью стара как мир, и опаснейшие враги грозят Лу судьбой куда страшнее огня. Но она не в силах противиться чувствам, которые зарождаются в душе, но так же не в силах изменить свою сущность. Лу должна сделать выбор.</t>
  </si>
  <si>
    <t>The Last of Us. Одни из нас. Американские мечты</t>
  </si>
  <si>
    <t>Дракманн Н., Хикс Ф., Розенберг Р.</t>
  </si>
  <si>
    <t>The Last of Us</t>
  </si>
  <si>
    <t>978-5-17-119256-3</t>
  </si>
  <si>
    <t>ASE000000000847634</t>
  </si>
  <si>
    <t>http://cdn.eksmo.ru/v2/ASE000000000847634/COVER/cover1.jpg</t>
  </si>
  <si>
    <t>The Last of Us(культовая компьютерная игра)Одни из нас. Американские мечты</t>
  </si>
  <si>
    <t>Девятнадцать лет назад вспышка грибковой инфекции погубила большую
часть населения планеты. В одной из немногих карантинных зон тринадцатилетняя Элли начинает новую жизнь под опекой военной школы-интерната, где дружба с одноклассницей Райли приводит ее к первому путешествию во внешний мир. За стенами регламентированного гражданского порядка Элли и Райли сталкиваются с насильственным образом жизни повстанческой группы «Цикад» и с чудовищными жертвами вируса!</t>
  </si>
  <si>
    <t>Доска судьбы</t>
  </si>
  <si>
    <t>Александрова Наталья</t>
  </si>
  <si>
    <t>Роковой артефакт</t>
  </si>
  <si>
    <t>978-5-17-176685-6</t>
  </si>
  <si>
    <t>РоковойАртефакт</t>
  </si>
  <si>
    <t>ASE000000000890979</t>
  </si>
  <si>
    <t>http://cdn.eksmo.ru/v2/ASE000000000890979/COVER/cover1.jpg</t>
  </si>
  <si>
    <t>Александрова(РоковойАртефакт)!!Доска судьбы</t>
  </si>
  <si>
    <t>– Абсолютная новинка. Продолжение детективных расследований любительницы частного сыска Надежды Лебедевой.
– Артефакт-детектив. Таинственный предмет из прошлого помогает в расследовании преступления.
– Наталья Александрова — мастер жанра, автор множества книг, сценарист восьми популярных детективных сериалов.
– Авторская серия «Роковой артефакт».</t>
  </si>
  <si>
    <t>Что общего у Александра Македонского, Юлия Цезаря, Чингисхана, Петра Первого и Наполеона, кроме того, что все они были выдающимися государственными деятелями и талантливыми военачальниками? Может быть, то, что каждому из них в жизни выпадал период невероятной удачи, когда удавалось буквально всё ими задуманное, и никто на свете не имел ни малейшего шанса им помешать? Было ли это простым совпадением или подобная удача имела какое-то другое объяснение, недоступное простым смертным?
…Любительница частного сыска Надежда Лебедева утром вынула из почтового ящика письмо. Послание было адресовано не ей, и вместо того, чтобы сделать как все — поставить чужое письмо на почтовый ящик, — она решила отнести его адресату сама. Лучше бы Надежда этого не делала! Судьба-злодейка подбросила ей очередную криминальную историю, словно зная, что Надежда не сможет удержаться и пройти мимо. Ей пришлось разбираться с загадочным убийством, искать шесть бронзовых бюстов и разгадать тайну членов таинственного мистического общества…</t>
  </si>
  <si>
    <t>Новейший атлас мира. (Крупнее обычного) Т</t>
  </si>
  <si>
    <t>978-5-17-168337-5</t>
  </si>
  <si>
    <t>ASE000000000884899</t>
  </si>
  <si>
    <t>http://cdn.eksmo.ru/v2/ASE000000000884899/COVER/cover1.jpg</t>
  </si>
  <si>
    <t>АтласУниверсальный(тв)Новейший атлас мира. (Крупнее обычного)</t>
  </si>
  <si>
    <t>В этом популярном атласе мира формата 21х28 см представлены политические карты всех государств мира, исчерпывающая информация о современном политическом устройстве мира.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Карты атласа представлены в масштабе, позволяющем дать надписи на карте более крупным шрифтом, чем обычно в атласах, что позволит лучше рассмотреть мир. Наш атлас - подробная информация всегда под рукой в регулярно обновляемом издании.</t>
  </si>
  <si>
    <t>В этом популярном атласе мира формата 21х28 см (твердая  обложка, страницы атласа прошиты) представлены политические карты всех государств мира, исчерпывающая информация о современном политическом устройстве мира.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Карты атласа представлены в масштабе, позволяющем дать надписи на карте более крупным шрифтом, чем обычно в атласах, что позволит лучше рассмотреть мир. Наш атлас - подробная информация всегда под рукой в регулярно обновляемом издании.</t>
  </si>
  <si>
    <t>38 попугаев</t>
  </si>
  <si>
    <t>Библиотека начальной школы</t>
  </si>
  <si>
    <t>978-5-17-118367-7</t>
  </si>
  <si>
    <t>БибНачШК.</t>
  </si>
  <si>
    <t>7-11</t>
  </si>
  <si>
    <t>ASE000000000846757</t>
  </si>
  <si>
    <t>http://cdn.eksmo.ru/v2/ASE000000000846757/COVER/cover1.jpg</t>
  </si>
  <si>
    <t>БибНачШК.Остер 38 попугаев</t>
  </si>
  <si>
    <t>В книги этой серии вошли самые популярные произведения для детей известных  писателей и поэтов, которые входят в программу внеклассного чтения для начальной школы. Это не только интересные, но и нужные книги.</t>
  </si>
  <si>
    <t>В книгу «38 попугаев» вошли четыре сказки из одноимённого цикла: «Будем знакомы», «Зарядка для хвоста», «Привет мартышке» и «Это я ползу». Мартышка, слонёнок, удав и попугай живут в джунглях и помимо подвижных игр на свежем воздухе умеют размышлять и находить оригинальные решения непростых вопросов, которые они задают друг другу.
Для младшего школьного возраста.</t>
  </si>
  <si>
    <t>Про Машу и Ойку</t>
  </si>
  <si>
    <t>Прокофьева С.Л.</t>
  </si>
  <si>
    <t>978-5-17-186076-9</t>
  </si>
  <si>
    <t>ASE000000000898692</t>
  </si>
  <si>
    <t>http://cdn.eksmo.ru/v2/ASE000000000898692/COVER/cover1.jpg</t>
  </si>
  <si>
    <t>БибНачШК.Прокофьева Про Машу и Ойку</t>
  </si>
  <si>
    <t>Жили-дружили Маша и Ойка. 
Ойка — потому что всё время ойкала: «Ой, не хочу! Ой, не могу! Ой, не буду!» 
Разбила Ойка как-то в гостях красивую Зайчихину чашку и не признаётся. Увидала это в окошке Лесная Птица и сказала Ойке, что она врунишка и что её выдали красные ушки... Не хотелось Ойке, чтобы ушки её были красными, пришлось признаться. И добрая Зайчиха усадила девочку за стол и угостила чаем с вишнёвым вареньем. Если бы не честные Ойкины ушки, ещё неизвестно, чем бы закончилась сказка..</t>
  </si>
  <si>
    <t>Прокофьева Софья Леонидовна (1928-2025 гг.) — известная талантливая детская писательница, сказочница, обладающая редким и ценным даром — сочинять сказки для самых маленьких детей. 
В нашей книге  — сказки из цикла «Маша и Ойка» про двух неразлучных подружек — спокойную и рассудительную Машу и упрямую Ойку... Ойке очень повезло, что у неё такая замечательная подруга, которая может своим примером показать, как важно помочь попавшему в беду, как важно принять справедливое решение и никогда не унывать... 
Иллюстрации Дианы Лапшиной.
Для младшего школьного возраста.</t>
  </si>
  <si>
    <t>Если бы не мисс Бриджертон...</t>
  </si>
  <si>
    <t>978-5-17-168661-1</t>
  </si>
  <si>
    <t>Because of Miss Bridgerton</t>
  </si>
  <si>
    <t>ASE000000000885084</t>
  </si>
  <si>
    <t>http://cdn.eksmo.ru/v2/ASE000000000885084/COVER/cover1.jpg</t>
  </si>
  <si>
    <t>Бриджертоны Если бы не мисс Бриджертон...(Сериал Netflix)</t>
  </si>
  <si>
    <t>– «Если бы не мисс Бриджертон…» — первая книга серии «Роксби», предыстория культового цикла «Бриджертоны» Джулии Куин.
– Цикл «Бриджертоны» — мировой бестселлер: он был переведен на 37 языков и разошелся тиражом в несколько десятков миллионов экземпляров.
– По мотивам цикла снят одноименный сериал от Нетфликс, который за первый месяц посмотрели свыше 90 миллионов зрителей — больше, чем «Карточный домик», «Ход королевы» или «Очень странные дела».
– Роман погружает в светский мир аристократического Лондона XIX века: интриги, страсти, тайны и любовь в атмосфере высшего общества.
– История о противостоянии и притяжении: юная и независимая Билли Бриджертон терпеть не может Джорджа Роксби, наследника титула и состояния. Однако случайная встреча на балу меняет все: ненависть уступает место притяжению, а судьба готовит героям неожиданные испытания.
– Издание в серии «Бриджертоны и другие» с твердым переплетом и атмосферным оформлением — станет отличным украшением книжной полки.</t>
  </si>
  <si>
    <t>Первая книга серии «Роксби» — предыстории культового цикла «Бриджертоны»!
Веками Бриджертоны и Роксби жили по соседству и успели хорошо сдружиться. Поэтому, когда настала пора выбирать жениха для юной и независимой Билли Бриджертон, обе семьи сошлись во мнении, что девушке надлежит выйти замуж за кого-то из молодых братьев Роксби. За любого, кроме Джорджа — наследника титула и состояния… и высокомерного выскочки, невыносимого хлыща — по мнению Билли.
Но судьба порой проявляет крайне своеобразное чувство юмора. Когда Билли и Джордж встретились на балу, сразу поняли, что они не только терпеть друг друга не могут, но и дня друг без друга прожить им теперь не по силам…</t>
  </si>
  <si>
    <t>Влад А4. Большой альбом 200 наклеек</t>
  </si>
  <si>
    <t>Бумага А4</t>
  </si>
  <si>
    <t>978-5-17-147556-7</t>
  </si>
  <si>
    <t>150х210</t>
  </si>
  <si>
    <t>БумагаА4</t>
  </si>
  <si>
    <t>ASE000000000863725</t>
  </si>
  <si>
    <t>http://cdn.eksmo.ru/v2/ASE000000000863725/COVER/cover1.jpg</t>
  </si>
  <si>
    <t>БумагаА4(НАКЛ)Влад А4. Большой альбом 200 наклеек</t>
  </si>
  <si>
    <t>Под обложкой скрываются 200 потрясающих и атмосферных наклеек с твоим любимым блогером Владом А4.
Украшай тетради, открытки и подарки, а также делись и обменивайся с друзьями!</t>
  </si>
  <si>
    <t>Русский язык за час</t>
  </si>
  <si>
    <t>Нефедова Ю.Н.</t>
  </si>
  <si>
    <t>978-5-17-160416-5</t>
  </si>
  <si>
    <t>ASE000000000876988</t>
  </si>
  <si>
    <t>http://cdn.eksmo.ru/v2/ASE000000000876988/COVER/cover1.jpg</t>
  </si>
  <si>
    <t>ВесьШкКурсЗаЧас Русский язык</t>
  </si>
  <si>
    <t>До экзамена всего ночь?! Не беда! Эта книга поможет быстро повторить весь школьный курс русского языка. Использование мнемических приемов визуализации и схематизации информации позволит быстро уложить в памяти необходимые знания и при необходимости легко их воспроизвести. Автор книги Юлия Нефедова — учитель русского языка и литературы, эксперт ЕГЭ, спикер Всероссийской конференции для родителей «ШОР», основатель онлайн-школы по русскому языку «ШАГ».</t>
  </si>
  <si>
    <t>Пособие станет незаменимым помощником для школьников 5-11 классов. В нём систематизирован школьный курс русского языка: грамматика, орфография, пунктуация, орфоэпия, все виды разбора, правила написания сочинений. Учащиеся смогут быстро и легко повторить правила, подготовиться к урокам и экзаменам. Тщательно выверенная и представленная в виде инфографики информация позволит сэкономить время на поиск ответов в Интернете или в разных учебниках, активизирует ресурсы памяти. Юлия Нефедова — учитель русского языка и литературы, эксперт ЕГЭ, спикер Всероссийской конференции для родителей «ШОР», основатель онлайн-школы по русскому языку «ШАГ».
Для среднего и старшего школьного возраста.</t>
  </si>
  <si>
    <t>Свои погремушки</t>
  </si>
  <si>
    <t>978-5-17-118982-2</t>
  </si>
  <si>
    <t>ASE000000000847373</t>
  </si>
  <si>
    <t>http://cdn.eksmo.ru/v2/ASE000000000847373/COVER/cover1.jpg</t>
  </si>
  <si>
    <t>Вильмонт(лучшее/м)Свои погремушки</t>
  </si>
  <si>
    <t>Новинка!</t>
  </si>
  <si>
    <t>Вот уж воистину - в каждой избушке свои погремушки! И эти погремушки разрушили избушку Златы до основания. Но есть два человека, готовых протянуть ей руку помощи. Что возьмет верх - разум или чувство?</t>
  </si>
  <si>
    <t>Dневник Z</t>
  </si>
  <si>
    <t>Зименкин Д.С.</t>
  </si>
  <si>
    <t>978-5-17-162981-6</t>
  </si>
  <si>
    <t>ASE000000000879055</t>
  </si>
  <si>
    <t>http://cdn.eksmo.ru/v2/ASE000000000879055/COVER/cover1.jpg</t>
  </si>
  <si>
    <t>ВремяZ Зименкин Dневник Z(ИДЛенинград)</t>
  </si>
  <si>
    <t>«Дневник Z» — история о том, как человек, шокированный сообщением о начале СВО, не устремился в Верхний Ларс в компании «нетвойнистов», а пересёк погранпереход Изварино и добровольно оказался в охваченной пламенем ЛНР. Не в качестве солдата, а журналиста.
Это не хроника военных событий, а откровение автора, его дневник: о себе, о людях, о войне. Войне, которую он возненавидел, но которая открыла для него мир добродетелей. Войне, которая изменила его. Которая изменила всех нас.
Книга охватывает период с марта 2022-го по июль 2023 года. Весна страшных городских битв, лето побед и триумфов на освобождённых территориях, осень драматических потерь и депрессия отступлений. Счастливые случаи на войне, беседы со сторонниками и противниками Русского мира, сложный моральный выбор: убить врага или остаться журналистом, стрелковый бой изнутри, работа с «вагнерами» в Бахмуте (Артёмовск), беспримерные подвиги наших бойцов и мирных жителей Донбасса. Эта книга запомнится вам яркими и живыми портретами её героев. Она не про пушки, она про людей.</t>
  </si>
  <si>
    <t>Дальше ваш билет недействителен</t>
  </si>
  <si>
    <t>Гари Р.</t>
  </si>
  <si>
    <t>Весь Ромен Гари</t>
  </si>
  <si>
    <t>978-5-17-166218-9</t>
  </si>
  <si>
    <t>Гари(Весь)</t>
  </si>
  <si>
    <t>Au-dela de cette limite votre ticket n’est plus valable</t>
  </si>
  <si>
    <t>ASE000000000883414</t>
  </si>
  <si>
    <t>http://cdn.eksmo.ru/v2/ASE000000000883414/COVER/cover1.jpg</t>
  </si>
  <si>
    <t>Гари(Весь)Дальше ваш билет недействителен</t>
  </si>
  <si>
    <t>«…Порой нужно довольно много времени, чтобы понять правду о себе самом». Жаку Ренье почти 60. За плечами у него бурная жизнь: участие в войне, свой бизнес, множество женщин. Жак с ужасом понимает: все это теперь воспоминание. Именно в этот момент судьба преподносит ему очаровательный подарок — знакомство с нежной и прекрасной восемнадцатилетней Лорой. Ренье снова чувствует, что готов свернуть горы ради любимой, но реальность неумолима — годы берут своё. Роман о любви, вере и верности, надежде и победе над старостью. Ромен Гари — писатель, обладающий уникальным талантом рассказчика. Его романы дважды принесли ему заслуженную Гонкуровскую премию — за книги «Корни неба» и «Вся жизнь впереди» (под псевдонимом Эмиль Ажар).</t>
  </si>
  <si>
    <t>Ромен Гари — один из самых знаменитых французских классиков. Всю жизнь меняя псевдонимы (настоящее его имя — Роман Кацев), он вошел в литературу не только как Гари, но и как Эмиль Ажар, в шестьдесят лет удостоившись под этим именем Гонкуровской премии во второй раз. Принять второго “Гонкура” он отка-
зался — по уставу эта премия не может быть присуждена дважды одному и тому же писателю.
Роман “Дальше ваш билет недействителен” вышел в 1975 году, в самый разгар “ажаровской” мистификации. На фоне общего кризиса Европы разворачивается драматическая история поздней любви. Немолодой бизнесмен Жак Ренье, в прошлом лихой смельчак и кумир женщин, влюбляется в восемнадцатилетнюю девушку, и она отвечает ему взаимностью. Однако возраст берет свое, и Жак пытается примирить непримиримое, чтобы дать шанс любви, не имеющей будущего.</t>
  </si>
  <si>
    <t>За седьмой печатью</t>
  </si>
  <si>
    <t>Якушина Е.В.</t>
  </si>
  <si>
    <t>Детектив начала века</t>
  </si>
  <si>
    <t>978-5-17-184609-1</t>
  </si>
  <si>
    <t>Адушева Евгения Сергеевна</t>
  </si>
  <si>
    <t>ДетективНачалаВека</t>
  </si>
  <si>
    <t>ASE000000000897336</t>
  </si>
  <si>
    <t>http://cdn.eksmo.ru/v2/ASE000000000897336/COVER/cover1.jpg</t>
  </si>
  <si>
    <t>ДетективНачалаВека Якушина За седьмой печатью</t>
  </si>
  <si>
    <t>Проклятие древнего языческого божка обрушивается на обитателей тихой усадьбы. Вчерашний гимназист Митенька Руднев начинает собственное расследование жестокого преступления и открывает в себе недюжинный талант сыщика. Так начинается история Дмитрия Николаевича Руднева и его друзей. Спустя несколько лет полиция просит его помочь раскрыть дело об убитых девушках. Что стоит за этими злодействами? Восставший из глубины веков кровавый культ? Политические убеждения? Безумие серийного маньяка? Герою предстоит найти ответы на эти вопросы, а заодно и собственное призвание, которое определит его дальнейшую жизнь, наполненную криминальными загадками и опасными приключениями.</t>
  </si>
  <si>
    <t>92 дня лета. Книга для творчества</t>
  </si>
  <si>
    <t>Кнебекайзе А.</t>
  </si>
  <si>
    <t>Детское творчество и досуг</t>
  </si>
  <si>
    <t>КНИГИ-СДЕЛАЙ САМ</t>
  </si>
  <si>
    <t>978-5-17-180607-1</t>
  </si>
  <si>
    <t>ДетТворчествоДосуг</t>
  </si>
  <si>
    <t>ASE000000000893458</t>
  </si>
  <si>
    <t>http://cdn.eksmo.ru/v2/ASE000000000893458/COVER/cover1.jpg</t>
  </si>
  <si>
    <t>ДетТворчествоДосуг Кнебекайзе 92 дня лета. Книга для творчества</t>
  </si>
  <si>
    <t>В этой книге вы найдете девяносто два занятия для каждого
дня лета. Все они связаны с природными материалами:
листьями, цветами, шишками, желудями, палочками,
камушками, песком, водой. Задания легко упрощать,
чтобы они были доступны маленьким детям, и усложнять,
чтобы они были интересны взрослым.
Делайте их на улице и дома, в одиночку
и в компании и наслаждайтесь летом!</t>
  </si>
  <si>
    <t>Белогрудка. Рассказы для детей</t>
  </si>
  <si>
    <t>Астафьев В.П.</t>
  </si>
  <si>
    <t>978-5-17-169622-1</t>
  </si>
  <si>
    <t>ASE000000000885550</t>
  </si>
  <si>
    <t>http://cdn.eksmo.ru/v2/ASE000000000885550/COVER/cover1.jpg</t>
  </si>
  <si>
    <t>ДетЧтение Астафьев Белогрудка. Рассказы для детей</t>
  </si>
  <si>
    <t>Виктор Астафьев считал, что главное для писателя «оставаться верным жизненной правде». Его произведения зачастую автобиографичны.
Он всегда писал о том, что испытал на собственном опыте: будь то Великая Отечественная война, тяжёлая работа или суровая жизнь в таёжном краю. 
Таковы и рассказы писателя, которые вошли в этот сборник, — простые, честные и оставляющие после прочтения лёгкую грусть. Все они рекомендованы для школьного и внеклассного чтения.</t>
  </si>
  <si>
    <t>Виктор Петрович Астафьев — писатель, эссеиcт, драматург и сценарист. Писатель обладал огромным жизненным опытом: он прошёл Великую Отечественную войну, после — сменил множество рабочих профессий. Всё это помогло В. Астафьеву писать о чём бы то ни было просто и честно.
В сборник вошли десять рассказов В. Астафьева, а также главы из повести «Последний поклон». Все они входят в программы школьного и внеклассного чтения.
Рисунки И. Цыганкова.</t>
  </si>
  <si>
    <t>Война 1812 года: заграничный поход</t>
  </si>
  <si>
    <t>Бандиленко М.М.</t>
  </si>
  <si>
    <t>978-5-17-161992-3</t>
  </si>
  <si>
    <t>ASE000000000861015</t>
  </si>
  <si>
    <t>http://cdn.eksmo.ru/v2/ASE000000000861015/COVER/cover1.jpg</t>
  </si>
  <si>
    <t>Докудрамы Война 1812 года: заграничный поход</t>
  </si>
  <si>
    <t>В новой книге популярной серии «Докудрамы» повествуется об одном из ключевых событий российской истории — Отечественной войне 1812 года, а также Заграничном походе русской армии 1813-1814 гг. Результаты этой военной кампании повлияли на дальнейшее развитие не только России, но и всей Европы.
Автор книги  —  Марина Бандиленко, кандидат исторических наук,  — создала литературную адаптацию научно-популярного сериала Star Media, сохранив художественную линию с яркими диалогами и дополнив сценарий обширным материалом, который не вошел в сериал. 
Многочисленные цитаты — выдержки из рескриптов, писем, шифровок, а также мемуаров участников событий, как с русской, так и с французской стороны, — создают атмосферу погружения в эпоху. Справочные врезки, в которых занятные факты перебрасывают мостик от далекой эпохи к нашим дням, выявляют неожиданные нюансы грозных событий тех лет. Биографические справки и статистические данные будут полезны тем, кто ищет дополнительную информацию об Отечественной войне. Приведенные в книге различные версии событий оставляют пространство для размышлений.
Центральным образом книги стал император Александр I, объемно показанный с разных сторон, глазами разных людей. Александр I предстает как гроссмейстер международной политики, рассчитывающий партии на много ходов вперед, создатель первой практической модели коллективной безопасности в Европе, способной уберечь мир от войн на несколько десятилетий.</t>
  </si>
  <si>
    <t>Домовята Кузя и Тихоня. Душевная раскраска</t>
  </si>
  <si>
    <t>Домовенок Кузя (КИНО)</t>
  </si>
  <si>
    <t>978-5-17-185848-3</t>
  </si>
  <si>
    <t>ДомовенокКузя(КИНО)</t>
  </si>
  <si>
    <t>ASE000000000898435</t>
  </si>
  <si>
    <t>http://cdn.eksmo.ru/v2/ASE000000000898435/COVER/cover1.jpg</t>
  </si>
  <si>
    <t>ДомовенокКузя(КИНО/раскр)Домовята Кузя и Тихоня. Душевная раскраска</t>
  </si>
  <si>
    <t>По мотивам полнометражных фильмов:
«Домовёнок Кузя». Режиссер: Виктор Лакисов. Авторы сценария: Андрей Гаврилов, Алексей Гравицкий. Год производства: 2024.
«Домовенок Кузя 2». Режиссер: Виктор Лакисов. Авторы сценария: Андрей Гаврилов, Ерзия Ертлес, Гайк Асатрян. Год производства: 2025.
Обаятельные персонажи: домовые Кузя, Нафаня и Тихоня.
Легендарные локации: таинственная избушка Бабы Яги и неприступный замок Кощея Бессмертного.
Сказочные персонажи, рыцари, волшебные растения и лес, полный чудес.
Создай свой неповторимый волшебный мир!</t>
  </si>
  <si>
    <t>Раскрась яркими красками волшебный мир с домовятами Кузей и Тихоней и героями полнометражных фильмов: «Домовёнок Кузя» (2024) и «Домовёнок Кузя 2» (2026)!
Сказочные существа и необыкновенные цветы, избушка Бабы Яги, загадочный лес и бесстрашные рыцари оживут на страницах с помощью карандашей и фломастеров.
Обаятельные персонажи и раскраска по номерам и контурам подарят ребёнку радость творчества.</t>
  </si>
  <si>
    <t>Код лихорадки</t>
  </si>
  <si>
    <t>978-5-17-983322-2</t>
  </si>
  <si>
    <t>THE FEVER CODE</t>
  </si>
  <si>
    <t>ASE000000000828615</t>
  </si>
  <si>
    <t>http://cdn.eksmo.ru/v2/ASE000000000828615/COVER/cover1.jpg</t>
  </si>
  <si>
    <t>Дэшнер(КИНО!!/нов)Бегущий в Лабиринте-5.Код лихорадки</t>
  </si>
  <si>
    <t>Земля сожжена солнечными вспышками, города лежат в руинах. Человечеству грозит вымирание от искусственно выведенного вируса, который разъедает мозг и превращает человека в кровожадное существо. Выжившие создают Коалицию и строят научно-исследовательский комплекс под названием «ПОРОК» с целью найти лекарство. Для этого им нужны иммунные – дети, у которых есть иммунитет к страшной болезни.  Томас, Тереза и другие дети подвергаются операции по вживлению в мозг имплантатов, с помощью которых ученые намереваются контролировать испытуемых на расстоянии. Через несколько лет лучшие учащиеся – особые кандидаты Томас, Тереза, Эрис и Рэйчел участвуют в проекте по строительству Лабиринтов: двух испытательных полигонов, куда планируется поместить субъектов для изучения мозговой активности.
Но даже самые блестящие планы рано или поздно сталкиваются с жестокой реальностью…</t>
  </si>
  <si>
    <t>Дюна: Дом Харконненов</t>
  </si>
  <si>
    <t>Герберт Б., Андерсон К.</t>
  </si>
  <si>
    <t>978-5-17-146036-5</t>
  </si>
  <si>
    <t>DUNE: HOUSE HARKONNEN</t>
  </si>
  <si>
    <t>ASE000000000862104</t>
  </si>
  <si>
    <t>http://cdn.eksmo.ru/v2/ASE000000000862104/COVER/cover1.jpg</t>
  </si>
  <si>
    <t>Дюна Герберт Дюна: Дом Харконненов</t>
  </si>
  <si>
    <t>Вторая книга трилогии «Прелюдия к Дюне» — цикла, повествующая о событиях, предшествующих «Дюне» Фрэнка Герберта.
«Дюна» Фрэнка Герберта — один из самых влиятельных и знаменитых романов в жанре научной фантастики. Роман положил начало циклу «Хроники Дюны». Сам Фрэнк Герберт при жизни успел написать шесть книг, а после его смерти сын писателя Брайан и популярный автор Кевин Андерсон решили расширить границы цикла и написали ещё порядка 20 книг.
В 2021 году в кинотеатрах состоялась премьера многобюджетной экранизации «Дюны» с Тимоти Шаламе и Зендайей в главных ролях. В настоящий момент закончен сценарий второй части, фильм увидит свет осенью следующего года.</t>
  </si>
  <si>
    <t>Вторая книга цикла о событиях, предшествующих основному действию "Дюны" Фрэнка Герберта.
Уже восемнадцать лет прошло с того дня, как Шаддам IV взошел на престол. Его власть велика, но все же небезгранична. Один из главных его противников — Владимир Харконнен, который тайно готовится к войне и создает нелегальные запасы специи. Однако силы Харконнена подтачивает загадочный недуг, перед которым оказались бессильны даже самые лучшие врачи Империи...</t>
  </si>
  <si>
    <t>Хинди: визуальный словарь-раскраска</t>
  </si>
  <si>
    <t>Воробьева А.Э.</t>
  </si>
  <si>
    <t>Изучаем лексику. Визуальный словарь-раскраска</t>
  </si>
  <si>
    <t>978-5-17-174991-0</t>
  </si>
  <si>
    <t>145х195</t>
  </si>
  <si>
    <t>62x82/16</t>
  </si>
  <si>
    <t>Гасюкова Анна Николаевна</t>
  </si>
  <si>
    <t>ИзучаемЛексику</t>
  </si>
  <si>
    <t>ASE000000000889815</t>
  </si>
  <si>
    <t>http://cdn.eksmo.ru/v2/ASE000000000889815/COVER/cover1.jpg</t>
  </si>
  <si>
    <t>ИзучаемЛексику Хинди: визуальный словарь-раскраска</t>
  </si>
  <si>
    <t>Алена Воробьева — выпускница Института стран Азии и Африки МГУ, переводчик и преподаватель хинди. Считает себя страстной поклонницей Индии: ее языка, культуры и традиций. Увлечена языком настолько, что поступила в аспирантуру с целью изучения гастрономической метафоры в хинди. Является фанатом индийской кухни, а своими любимыми блюдами называет палак панир и самосы с мятным чатни. Учится на мастера мехенди и мечтает овладеть этим древним искусством росписи в совершенстве. 
•   Быстрый и легкий способ выучить наиболее распространенные слова и фразы на хинди
•   Уникальный формат — изучай и раскрашивай
•   Познакомит с культурой и традициями Республики Индия
•   Лексика распределена по тематическому принципу: от национальных традиций и кухни до индийских праздников и многообразия религий
•   Содержит более 100 детализированных иллюстраций</t>
  </si>
  <si>
    <t>Немецко-русский. Русско-немецкий словарь с произношением</t>
  </si>
  <si>
    <t>Карманная библиотека словарей: лучшее (м)</t>
  </si>
  <si>
    <t>978-5-17-107629-0</t>
  </si>
  <si>
    <t>105х140</t>
  </si>
  <si>
    <t>60x90/32</t>
  </si>
  <si>
    <t>КБС(best)</t>
  </si>
  <si>
    <t>ASE000000000835587</t>
  </si>
  <si>
    <t>http://cdn.eksmo.ru/v2/ASE000000000835587/COVER/cover1.jpg</t>
  </si>
  <si>
    <t>КБС(best)Нем.-рус.Нем.-рус.словарь с произношением</t>
  </si>
  <si>
    <t>Немецко-русский и русско-немецкий словарь - около 8000 слов! В каждой части содержится по 4000 самых употребительных слов. Все слова снабжены транскрипцией русскими буквами, причем в русско-немецкой части тоже дается транскрипция немецких слов. Сложные формы множественного числа существительных представлены полностью. Слова в обеих частях даны с произношением!</t>
  </si>
  <si>
    <t>Известный автор С. А. Матвеев предлагает немецко-русский и русско-немецкий словарь для начинающих изучать немецкий язык.
В каждой части содержится по 4000 самых употребительных слов. Все слова снабжены транскрипцией русскими буквами, причем в русско-немецкой части тоже дается транскрипция немецких слов. Сложные формы множественного числа существительных представлены полностью.
Словарь предназначен для всех, кто стремится овладеть немецким языком.</t>
  </si>
  <si>
    <t>Карманная библиотека словарей: лучшее</t>
  </si>
  <si>
    <t>978-5-17-102645-5</t>
  </si>
  <si>
    <t>КБС(best/тв)</t>
  </si>
  <si>
    <t>ASE000000000829194</t>
  </si>
  <si>
    <t>http://cdn.eksmo.ru/v2/ASE000000000829194/COVER/cover1.jpg</t>
  </si>
  <si>
    <t>КБС(best/тв)Нем.-рус.Рус.-нем.словарь с произношением</t>
  </si>
  <si>
    <t>Стрелок. Извлечение троих. Бесплодные земли</t>
  </si>
  <si>
    <t>978-5-17-118377-6</t>
  </si>
  <si>
    <t>THE DARK TOWER #1: THE GUNSLINGER</t>
  </si>
  <si>
    <t>ASE000000000846754</t>
  </si>
  <si>
    <t>http://cdn.eksmo.ru/v2/ASE000000000846754/COVER/cover1.jpg</t>
  </si>
  <si>
    <t>Кинг(книжная полка)Темная башня 1-2-3 Стрелок. Извлечение троих. Бесплодные земли</t>
  </si>
  <si>
    <t>Юный Роланд — последний благородный рыцарь в мире, «сдвинувшемся с места». Ему во что бы то ни стало нужно найти Темную Башню — средоточие Силы, краеугольный камень мироздания. 
Когда-нибудь он отыщет эту башню, а пока ему предстоит долгий и опасный путь — путь по миру, которым правит черная магия, по миру, из которого порой открываются двери в нашу реальность...</t>
  </si>
  <si>
    <t>Четыре сезона</t>
  </si>
  <si>
    <t>978-5-17-136555-4</t>
  </si>
  <si>
    <t>Different seasons</t>
  </si>
  <si>
    <t>ASE000000000857327</t>
  </si>
  <si>
    <t>http://cdn.eksmo.ru/v2/ASE000000000857327/COVER/cover1.jpg</t>
  </si>
  <si>
    <t>Кинг(нов)Четыре сезона/Побег из Шоушенка(КИНО )(2-ое издание)</t>
  </si>
  <si>
    <t>– От автора культовых романов «Зеленая миля», «Сияние» и «Институт».
– Четыре легендарные повести под одной обложкой, в том числе повесть «Рита Хэйворт и побег из Шоушенка легшая в основу фильма Фрэнка Дарабонта «Побег из Шоушенка».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</si>
  <si>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Стивен Кинг — писатель, любящий традиции. И одна из них — это публикация сборников, неизменно состоящих из четырех повестей. «Четыре сезона» стал первым таким сборником. Его заглавная повесть «Рита Хэйворт и побег из Шоушенка» легла в основу легендарного фильма Фрэнка Дарабонта с Тимом Роббинсом и Морганом Фриманом в главных ролях.
Здесь каждое произведение — небольшое путешествие, тон и настроение которому задает определенное время года… 
Весна — и невинно осужденный человек приговорен к пожизненному заключению, однако пока в нем живет надежда — он будет шаг за шагом претворять в жизнь свой гениальный план побега.
Лето — и в маленьком городке старшеклассник Тодд Боуден становится одержим темным прошлым старика по соседству, постепенно становясь его учеником.
Осень — и четверо изнывающих от скуки подростков бредут сквозь темный, бесконечный лес, чтобы посмотреть на труп.
Зима — и пожилой врач начинает удивительный рассказ о сильной женщине, решившей одержать победу над смертью.</t>
  </si>
  <si>
    <t>Чужак</t>
  </si>
  <si>
    <t>978-5-17-121431-9</t>
  </si>
  <si>
    <t>THE OUTSIDER</t>
  </si>
  <si>
    <t>ASE000000000849883</t>
  </si>
  <si>
    <t>http://cdn.eksmo.ru/v2/ASE000000000849883/COVER/cover1.jpg</t>
  </si>
  <si>
    <t>Кинг(нов)Чужак</t>
  </si>
  <si>
    <t>В парке маленького городка Флинт-Сити найден труп жестоко убитого одиннадцатилетнего мальчика. Все улики указывают на одного человека — Терри Мейтленда. Тренер молодежной бейсбольной команды, преподаватель английского, муж и отец двух дочерей — неужели он способен на такое?
К тому же у Терри есть неопровержимое алиби: на момент совершения преступления он был в другом городе.
Но как мог один и тот же человек оказаться в двух местах одновременно? Или в городе появилось НЕЧТО, способное принимать обличье любого человека?..
Детектив полиции Флинт-Сити Ральф Андерсон и частный сыщик агентства «Найдем и сохраним» Холли Гибни намерены выяснить правду, чего бы им это ни стоило…</t>
  </si>
  <si>
    <t>978-5-17-121485-2</t>
  </si>
  <si>
    <t>ASE000000000849940</t>
  </si>
  <si>
    <t>http://cdn.eksmo.ru/v2/ASE000000000849940/COVER/cover1.jpg</t>
  </si>
  <si>
    <t>КИНО!!Кинг Чужак (сериал HBO )</t>
  </si>
  <si>
    <t>– От автора культовых романов «Зеленая миля», «Сияние» и «Институт».
– Читайте книгу — смотрите сериал! В 2020 году телеканал HBO выпустил экранизацию с Беном Мендельсоном в главной роли.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в твердом переплете с иллюстрированной обложкой.</t>
  </si>
  <si>
    <t>В парке маленького городка Флинт-Сити найден труп жестоко убитого одиннадцатилетнего мальчика. Все улики, показания свидетелей указывают на одного человека — Терри Мейтленда. Тренер молодежной бейсбольной команды, преподаватель английского, муж и отец двух дочерей — неужели он был способен на такое?
К тому же у Терри есть неопровержимое алиби: на момент совершения преступления он был в другом городе.
Но как мог один и тот же человек оказаться в двух местах одновременно? Или в городе появилось НЕЧТО, способное принимать обличие любого человека?..
Детектив полиции Флинт-Сити Ральф Андерсон и частный сыщик агентства «Найдем и сохраним» Холли Гибни намерены выяснить правду, чего бы им это ни стоило…</t>
  </si>
  <si>
    <t>Гортензия. Разноцветные чувства. Шпаргалка-трекер по выращиванию и уходу</t>
  </si>
  <si>
    <t>Неёлова С.В.</t>
  </si>
  <si>
    <t>Книга садовода. Практика</t>
  </si>
  <si>
    <t>978-5-17-185039-5</t>
  </si>
  <si>
    <t>КнигаСадовода(Практика)</t>
  </si>
  <si>
    <t>ASE000000000897763</t>
  </si>
  <si>
    <t>http://cdn.eksmo.ru/v2/ASE000000000897763/COVER/cover1.jpg</t>
  </si>
  <si>
    <t>КнигаСадовода(Практика)Неёлова Гортензия. Разноцветные чувства. Шпаргалка-трекер по выращиванию и уходу</t>
  </si>
  <si>
    <t>Светлана Неёлова — опытный садовод и хозяйка замечательного сада в Ленинградской области и автор популярного канала «ЛОДиСАД». Более 10 лет она профессионально занимается выращиванием растений, а теперь делится своими знаниями и проверенными методиками в этой книге.  
В этой книге вы найдете подробные инструкции по любому аспекту ухода за гортензией:
• Гид по сортам: как выбрать гортензию своей мечты и вырастить идеальный цветок. 
• Инструкции с картинками: поэтапный разбор каждого шага от посадки растений до размножения черенками. 
• 10 самых частых ошибок: узнайте, как избежать проблем с грунтом, посадочным местом или простором для роста. 
• Красота участка: 24 идеи для посадки гортензий, которые цветут всё лето. 
Гортензия — растение с характером, но эта книга поможет найти к нему подход и вырастить цветок мечты, который станет настоящим украшением вашего сада.</t>
  </si>
  <si>
    <t>Блюда из мяса на каждый день. Ваш первый кулинарный наставник</t>
  </si>
  <si>
    <t>Бедретдинов Т.</t>
  </si>
  <si>
    <t>Кухня для начинающих</t>
  </si>
  <si>
    <t>978-5-17-177810-1</t>
  </si>
  <si>
    <t>КухняНачинающих</t>
  </si>
  <si>
    <t>ASE000000000891967</t>
  </si>
  <si>
    <t>http://cdn.eksmo.ru/v2/ASE000000000891967/COVER/cover1.jpg</t>
  </si>
  <si>
    <t>КухняНачинающих Бедретдинов Блюда из мяса на каждый день. Ваш первый кулинарный наставник</t>
  </si>
  <si>
    <t>Хотите готовить мясо так, чтобы оно всегда было сочным, ароматным и мягким? Эта книга научит готовить вкусно и полезно даже тех, кто никогда не держал в руках нож.
Если вы хотите готовить мясо профессионально, но не знаете, с чего начать, эта книга станет вашим первым кулинарным наставником без сложных терминов и страшных ингредиентов. Вы узнаете, как выбрать часть туши идеального качества для любого случая, освоите все виды нарезки и секреты маринадов. Вас ждут проверенные временем рецепты: от классических стейков, холодца, бефстроганова и котлет по-киевски до ароматных жарких, жюльенов и люля-кебабов. А подробный разбор ошибок начинающих убережет вас от неудач!
Готовьте с удовольствием, экспериментируйте и наполняйте свой дом теплом. Ваш кулинарный путь в мир мяса начинается здесь!</t>
  </si>
  <si>
    <t>978-5-17-150788-6</t>
  </si>
  <si>
    <t>Nineteen Eighty-Four</t>
  </si>
  <si>
    <t>ASE000000000866903</t>
  </si>
  <si>
    <t>http://cdn.eksmo.ru/v2/ASE000000000866903/COVER/cover1.jpg</t>
  </si>
  <si>
    <t>ЛучшМирКлассика Оруэлл 1984 (новый перевод)</t>
  </si>
  <si>
    <t>Главный роман Джорджа Оруэлла — одна из трёх великих антиутопий XX века.
Роман публикуется в новом полном переводе!
«1984» — это бессмертная классика, обретающая новый смысл в современном мире.</t>
  </si>
  <si>
    <t>Своеобразный антипод второй великой антиутопии ХХ века — «О дивный новый мир» Олдоса Хаксли. Что, в сущности, страшнее: доведенное до абсурда «общество потребления»  или доведенное до абсолюта «общество идеи»? 
По Оруэллу, нет и не может быть ничего ужаснее тотальной несвободы…</t>
  </si>
  <si>
    <t>Прощай, оружие!</t>
  </si>
  <si>
    <t>978-5-17-112603-2</t>
  </si>
  <si>
    <t>A FAREWELL TO ARMS</t>
  </si>
  <si>
    <t>ASE000000000840798</t>
  </si>
  <si>
    <t>http://cdn.eksmo.ru/v2/ASE000000000840798/COVER/cover1.jpg</t>
  </si>
  <si>
    <t>ЛучшМирКлассика Хемингуэй Прощай, оружие!</t>
  </si>
  <si>
    <t>«Прощай, оружие!»
Роман, прославивший Эрнеста Хемингуэя…
Первая — и лучшая! — книга «потерянного поколения» англоязычной литературы о Первой мировой…
Книга о войне, на которой наивные мальчишки становились «пушеч-ным мясом» — и либо гибли, либо ожесточались до предела.
О войне, где любовь — лишь краткий миг покоя, не имеющий ни прошлого, ни будущего…</t>
  </si>
  <si>
    <t>Буря мечей</t>
  </si>
  <si>
    <t>978-5-17-112616-2</t>
  </si>
  <si>
    <t>A STORM OF SWORDS</t>
  </si>
  <si>
    <t>ASE000000000840810</t>
  </si>
  <si>
    <t>http://cdn.eksmo.ru/v2/ASE000000000840810/COVER/cover1.jpg</t>
  </si>
  <si>
    <t>Мартин(КИНО)Буря мечей(3-е издание)</t>
  </si>
  <si>
    <t>— Третья книга знаменитой саги «Песнь льда и пламени».
— «Песня льда и пламени» переведена на 47 языков и разошлась по свету тиражом свыше 100 миллионов экземпляров.
— Литературная основа знаменитого телевизионного сериала «Игра престолов».
— Лауреат премии «Локус».
— Лауреат премии SFinks.
— Номинант премии «Хьюго».
— Номинант Всемирной премии фэнтези.
— Бестселлер по версии издания New York Times.</t>
  </si>
  <si>
    <t>Перед вами - третья летопись цикла "Песнь льда и огня". Эпическая, чеканная сага о мире Семи Королевств. О мире суровых земель вечного холода и радостных земель вечного лета. Мире лордов и героев, воинов и магов, чернокнижников и убийц - всех, кого свела воедино Судьба во исполнение древнего пророчества. О мире опасных приключений, великих деяний и тончайших политических интриг. 
Сотрясается в борьбе Железный Трон Семи Королевств. Предают друг друга недавние союзники, злейшими врагами становятся добрые друзья. 
В неприступном замке плетет сети изощренного заговора могущественная чернокнижница... 
В далеких, холодных землях собирает силы юный властитель Севера Робб от Дома Старк... 
Новые и новые воины сходятся под знаменами Даэнерис Бурерож-денной, правящей последними из оставшихся в мире драконов... 
Но ныне в разгорающийся пожар сражений вступают еще и Иные - армия живых мертвецов, коих не остановить ни властью оружия, ни властью магии. 
БУРЯ МЕЧЕЙ грядет в Семи Королевствах - и многие падут в этой буре...</t>
  </si>
  <si>
    <t>Кот да Винчи. Улыбка Анаконды</t>
  </si>
  <si>
    <t>Матюшкина К.</t>
  </si>
  <si>
    <t>Самый прикольный детектив</t>
  </si>
  <si>
    <t>978-5-17-139501-8</t>
  </si>
  <si>
    <t>Матюшкина(СамПриколДетект</t>
  </si>
  <si>
    <t>ASE000000000860484</t>
  </si>
  <si>
    <t>http://cdn.eksmo.ru/v2/ASE000000000860484/COVER/cover1.jpg</t>
  </si>
  <si>
    <t>Матюшкина(СамПриколДетектив)!!Кот да Винчи-1. Улыбка Анаконды</t>
  </si>
  <si>
    <t>Обитатели Звериного города обеспокоены ужасным событием — из Кукушкинского музея похищена знаменитая картина-загадка «Улыбка Анаконды». За расследование берётся бесстрашный суперсыщик и фантазёр, гениальный кот со знаменитым именем да Винчи.</t>
  </si>
  <si>
    <t>Кот да Винчи. Пираты Кошмарского моря</t>
  </si>
  <si>
    <t>ДЕТЕКТИВЫ ДЛЯ ДЕТЕЙ И ПОДРОСТКОВ (7-16 ЛЕТ)</t>
  </si>
  <si>
    <t>978-5-17-147821-6</t>
  </si>
  <si>
    <t>ASE000000000863999</t>
  </si>
  <si>
    <t>http://cdn.eksmo.ru/v2/ASE000000000863999/COVER/cover1.jpg</t>
  </si>
  <si>
    <t>Матюшкина(СамПриколДетектив)!!Кот да Винчи-3. Пираты Кошмарского моря</t>
  </si>
  <si>
    <t>Спасайся! В Зверином городе появились пираты! Они ограбили местных жителей и, главное, захватили в плен несчастную белочку Бряку! А опасный и коварный преступник мышище Зыза, оказывается, тоже пират! Он отправился на Обезьяний остров, чтобы стать королём племени Трям-Тряшек и завладеть их сокровищами!
По следу пиратов в полное опасностей Кошмарское море отправляется гениальный суперсыщик кот да Винчи!</t>
  </si>
  <si>
    <t>Школа Приручателей</t>
  </si>
  <si>
    <t>Неверова О.М.</t>
  </si>
  <si>
    <t>Моя первая фэнтези-история</t>
  </si>
  <si>
    <t>978-5-17-185038-8</t>
  </si>
  <si>
    <t>Зверева Елизавета Сергеевна</t>
  </si>
  <si>
    <t>МояПервФэнтИстор</t>
  </si>
  <si>
    <t>ASE000000000897761</t>
  </si>
  <si>
    <t>http://cdn.eksmo.ru/v2/ASE000000000897761/COVER/cover1.jpg</t>
  </si>
  <si>
    <t>МояПервФэнтИстор Неверова Школа Приручателей</t>
  </si>
  <si>
    <t>Причины купить книгу «Школа Приручателей» Оксаны Неверовой.
— Если ты сомневаешься в своих талантах, история Альки тебе поможет.
— Боевые хомяки, черный дракон и саблезубый заяц в одном сюжете — это не может быть не интересно.
— Невероятно живые и увлекательные рисунки Дарьи Гутиевой.
— Правильные психологические установки и добрая магия.
— Основная идея: любовь и знания — настоящее волшебство!</t>
  </si>
  <si>
    <t>Александр Жуковский, или попросту Алька Жук, считает себя бездарью, ведь у него совсем-совсем нет магии Приручения. А экзамен в школу Приручателей сдавать буквально через неделю. Ни маме, ни учителям, ни одноклассникам он своего секрета не открывал. А как выходил из положения? Учился. Знакомился с животными, любил их, кормил, лечил, ухаживал, мирился с тяжёлым характером боевого хомяка, исследовал, что любит саблезубый заяц. И у Альки получалось! На зачётах как-то выходило так, что животные, хоть и необычным образом, но отзывались ему. Правда, один вредный одноклассник догадывается, что Алька всё-таки бездарь… И вот наступает день экзамена. Ребятам надо выйти из страшного-страшного леса с помощью призванного единорога. Алька в ужасе, но не идти на экзамен нельзя. Что же будет?!</t>
  </si>
  <si>
    <t>Роза мира</t>
  </si>
  <si>
    <t>Андреев Д.Л.</t>
  </si>
  <si>
    <t>Мудрость великих</t>
  </si>
  <si>
    <t>978-5-17-145067-0</t>
  </si>
  <si>
    <t>(Уволен) Ананьева Александра Андреевна</t>
  </si>
  <si>
    <t>МудростьВеликих</t>
  </si>
  <si>
    <t>ASE000000000861115</t>
  </si>
  <si>
    <t>http://cdn.eksmo.ru/v2/ASE000000000861115/COVER/cover1.jpg</t>
  </si>
  <si>
    <t>МудростьВеликих Андреев Роза мира</t>
  </si>
  <si>
    <t>Самый известный труд русского поэта и мистика Даниила Андреева.
Удивительная книга, в которой автор видит Вселенную многослойной развивающейся структурой, где наш осязаемый земной мир – это пересечение, перекресток многих миров, которые зависят друг от друга и от нашего мира, наших земных поступков, мыслей и намерений.
Особое место отведено в книге истории России и ее будущему. Совершенно очевидно, что Андреев видел многое то, чего не могли предугадать ни историки, ни фантасты, поэтому «Роза мира», как книга и образ вселенной, обозначенный этим названием, является одной из самых интересных, полных и в то же время живых и образных философско-теософических концепций нашего Времени.</t>
  </si>
  <si>
    <t>Философия за 3 минуты через комиксы. Средневековье и Новое время</t>
  </si>
  <si>
    <t>Чжонук С., Чжэхун К.</t>
  </si>
  <si>
    <t>Наука в картинках</t>
  </si>
  <si>
    <t>978-5-17-175737-3</t>
  </si>
  <si>
    <t>3 Minute Philsophy in Cartoons Vol. 2</t>
  </si>
  <si>
    <t>ASE000000000889566</t>
  </si>
  <si>
    <t>http://cdn.eksmo.ru/v2/ASE000000000889566/COVER/cover1.jpg</t>
  </si>
  <si>
    <t>Наука в картинках Средневековье и Новое время.Философия за 3 минуты через комиксы.</t>
  </si>
  <si>
    <t>Вы пользуетесь плодами Нового времени каждый день: от устройства демократии до прав человека и научного прогресса. Но задумывались ли вы, откуда это взялось?
Большинство привычных нам ценностей и институтов были не изобретены стихийно, а выстраданы мыслителями, стоявшими на передовой. Эта книга — не скучный лекторий о «мечтателях в башнях из слоновой кости». Это разговор с теми, кто рисковал репутацией и жизнью, чтобы перевернуть мир.
Всего за 3 минуты вы сможете понять суть идей Декарта, Спинозы, Руссо, Канта и многих других,  чтобы ответить на главные вопросы XXI века: что есть истина, как устроено справедливое государство и в чем сила человеческого разума?</t>
  </si>
  <si>
    <t>Готовим руку к письму</t>
  </si>
  <si>
    <t>Полный курс обучения письму</t>
  </si>
  <si>
    <t>978-5-17-146697-8</t>
  </si>
  <si>
    <t>ПолнКурсОбучПисьму</t>
  </si>
  <si>
    <t>ASE000000000862787</t>
  </si>
  <si>
    <t>http://cdn.eksmo.ru/v2/ASE000000000862787/COVER/cover1.jpg</t>
  </si>
  <si>
    <t>ПолнКурсОбучПисьму Узорова Готовим руку к письму</t>
  </si>
  <si>
    <t>Представленные в этой книге упражнения помогут ребёнку сформировать графические навыки, развить мелкую моторику, подготовить руку к письму, развить пространственное мышление.
Книга будет интересна будущим первоклассникам и их родителям. 
• Даёт возможность отработать графические навыки и правильную постановку руки.
• Пособие построено по принципу от простого к сложному.
• Ребёнок потренируется выполнять штриховку, рисовать орнаменты, аккуратно и красиво писать элементы букв и варианты их соединений.
• Ребёнок сможет развить пространственное мышление, мелкую моторику и подготовить руку к письму.</t>
  </si>
  <si>
    <t>Пособие «Готовим руку к письму», разработанное известными педагогами-практиками О. В. Узоровой и Е. А. Нефёдовой, поможет ребёнку сформировать графические навыки, развить мелкую моторику, подготовить руку к письму, развить пространственное мышление. 
Для дошкольного образования.</t>
  </si>
  <si>
    <t>Полный курс рисования</t>
  </si>
  <si>
    <t>Walter Foster</t>
  </si>
  <si>
    <t>978-5-17-100317-3</t>
  </si>
  <si>
    <t>The Art of Basic Drawing</t>
  </si>
  <si>
    <t>ASE000000000826742</t>
  </si>
  <si>
    <t>http://cdn.eksmo.ru/v2/ASE000000000826742/COVER/cover1.jpg</t>
  </si>
  <si>
    <t>ПолнКурсРисования Полный курс рисования</t>
  </si>
  <si>
    <t>Искусство карандашного рисунка универсально -это и небольшой набросок предмета и сложная композиция, с полным диапазоном тональных оттенков. Художники, работы которых представлены в этой книге, создали свой собственный, особый подход к рисунку, отраженный в многочисленных и универсальных уроках. Авторы научат вас как нарисовать натюрморт, животных, пейзаж и портрет. Следуя инструкциям и описаниям, представленным в этой книге, вы обретете так необходимое вам вдохновение.</t>
  </si>
  <si>
    <t>Лапки-царапки. Звериный оракул</t>
  </si>
  <si>
    <t>kumihokai</t>
  </si>
  <si>
    <t>Предсказание дня</t>
  </si>
  <si>
    <t>978-5-17-174266-9</t>
  </si>
  <si>
    <t>Замятина Светлана Витальевна</t>
  </si>
  <si>
    <t>ASE000000000889346</t>
  </si>
  <si>
    <t>http://cdn.eksmo.ru/v2/ASE000000000889346/COVER/cover1.jpg</t>
  </si>
  <si>
    <t>ПредсказаниеДня kumihokai Лапки-царапки. Звериный оракул</t>
  </si>
  <si>
    <t>Иногда жизнь царапает лапкой, оставляя следы сомнений и усталости. Но вот появляются они — наши друзья-зверьки: мягкие лисята, шустрые зайчики и мудрые тигрята. «Лапки-царапки» — твой друг, который подарит тебе душевные пожелания, мотивирующие слова и веселые предсказания.
Просто открой книгу — и пусть звери шепнут, что впереди только хорошее!</t>
  </si>
  <si>
    <t>Цари. Романовы. История династии</t>
  </si>
  <si>
    <t>Радзинский и цари</t>
  </si>
  <si>
    <t>978-5-17-078028-0</t>
  </si>
  <si>
    <t>РадзинскийИЦари</t>
  </si>
  <si>
    <t>AST000000000111180</t>
  </si>
  <si>
    <t>http://cdn.eksmo.ru/v2/AST000000000111180/COVER/cover1.jpg</t>
  </si>
  <si>
    <t>РадзинскийИЦари(ляссе). Цари. Романовы. История династии</t>
  </si>
  <si>
    <t>Самые увлекательные романы Эдварда Радзинского в одной книге. Все тайны русской истории:  - В чем причина гибели Династии Романовых. - Кто стал последней гибельной страстью Александра II. - Загадка смерти «отца народов».</t>
  </si>
  <si>
    <t>Эдвард Радзинский – писатель, драматург, историк, сценарист, а также создатель телевизионных передач и документальных фильмов. Награжден орденом "За заслуги перед Отечеством" (2006), отмечен Международной премией им. Кирилла и Мефодия (1997) и четырех национальных телевизионных премий ТЭФИ. Его книги о Николае II, Распутине, Александре II и Сталине вышли в крупнейших мировых издательствах, переведены на 40 языков и стали бестселлерами по всему миру. 
В книгу "Цари. Романовы. История династии" вошли три лучших романа о представителях Царской семьи. Елизавета и ее таинственная дочь, Александр II и Николай II. Вы узнаете в чем причина гибели династии Романовых, кто стал последней гибельной страстью Александра II и загадку смерти "отца народов".
Для кого книга:
•   Для тех, кто любит историю;
•   Для тех, кто хочет найти истину;
•   Для тех, кого увлекают загадки.
Официальный  канал Эдварда Радзинского на youtube: https://www.youtube.com/channel/UCWu_slXwsc0IH9fFiOrbrJg</t>
  </si>
  <si>
    <t>Бар "Грехи Эббота"</t>
  </si>
  <si>
    <t>Вант М.</t>
  </si>
  <si>
    <t>Сверхъестественное фэнтези</t>
  </si>
  <si>
    <t>978-5-17-185144-6</t>
  </si>
  <si>
    <t>Матросова Мария Ивановна</t>
  </si>
  <si>
    <t>СверхъестФэнтези</t>
  </si>
  <si>
    <t>ASE000000000895660</t>
  </si>
  <si>
    <t>http://cdn.eksmo.ru/v2/ASE000000000895660/COVER/cover1.jpg</t>
  </si>
  <si>
    <t>СверхъестФэнтези Вант Бар "Грехи Эббота"</t>
  </si>
  <si>
    <t>– Сверхъестественное фэнтези с романтикой, тонким юмором и захватывающим сюжетом.
– Внутри: магический детектив, атмосферный хэллоуинский сеттинг, фольклорно-мифологические мотивы, сатира, загадки прошлого и яркие персонажи.
– Идеально для поклонников историй «Благие знамения» Нила Геймана и Терри Пратчетта, «Руки, полные пепла» Мэй, книг Рика Риордана, а также серии «Сверхъестественное фэнтези» – романов «Ведьмин камень» Генри Неффа и «Я, ужасающий» Кейтлин Розакис. 
– Стильное оформление: иллюстрированная обложка от художницы Kristinami_art, глянцевый лак на переплете, красочные форзацы и атмосферная верстка.</t>
  </si>
  <si>
    <t>Лукка Спенсер, тридцати лет от роду, никогда бы не могла подумать, что, проголодавшись поздно вечером, попадет на нечестивую вечеринку в загробном баре «Грехи Эббота», где зомби-бармен плеснет отменного пойла, сам Харон (к слову, молодой и симпатичный) пригласит на танец, а так не вовремя убитая ведьма втянет Лукку в загробное расследование. Теперь девушке предстоит разобраться со всей навалившейся на нее мистической кутерьмой, понять, по какой причине в день ее запланированной смерти Харон взял выходной и, самое главное, почему она все еще жива (и как надолго)?</t>
  </si>
  <si>
    <t>Немецкий язык! Большой понятный самоучитель. Всё подробно и "по полочкам"</t>
  </si>
  <si>
    <t>978-5-17-164044-6</t>
  </si>
  <si>
    <t>ASE000000000881147</t>
  </si>
  <si>
    <t>http://cdn.eksmo.ru/v2/ASE000000000881147/COVER/cover1.jpg</t>
  </si>
  <si>
    <t>СовременСамоучитель(тв)Немецкий язык! Большой понятный самоучитель. Всё подробно и "по полочкам"</t>
  </si>
  <si>
    <t>Сергей Александрович Матвеев – самый продаваемый автор в нише иностранных языков, полиглот, автор учебных пособий по иностранным языкам.
Данный самоучитель дает возможность выучить немецкий язык с нуля, постепенно осваивая все самое необходимое. В книге даны основы немецкого произношения, рассказано о правилах чтения, причем на протяжении всей книги большинство немецких слов и предложений сопровождаются транскрипцией русскими буквами. Подробно представлены части речи – существительное, прилагательное, глагол и др. Основной материал дополнен полезным приложением, а также русско-немецким и немецко-русским словарем.
Пособие предназначено для широкого круга лиц, изучающих немецкий язык. Материал книги соответствует уровням А1-А2 и подойдет для начинающих обучение.</t>
  </si>
  <si>
    <t>Собрание сочинений 1979-1984</t>
  </si>
  <si>
    <t>Стругацкие - собрание сочинений (Neo)</t>
  </si>
  <si>
    <t>978-5-17-116874-2</t>
  </si>
  <si>
    <t>Стругацкие(Neo Винтаж)</t>
  </si>
  <si>
    <t>ASE000000000845259</t>
  </si>
  <si>
    <t>http://cdn.eksmo.ru/v2/ASE000000000845259/COVER/cover1.jpg</t>
  </si>
  <si>
    <t>Стругацкие(Neo Винтаж)Собрание сочинений 1979-1984</t>
  </si>
  <si>
    <t>Аркадий (1925–1991) и Борис (1933–2012) Стругацкие – русские советские писатели-фантасты, поднявшие отечественную фантастику до высот мирового уровня. Переведенные на все основные языки, изданные суммарным тиражом более 500 миллионов экземпляров, их книги до сих пор экранизируются, активно обсуждаются и служат источником вдохновения для нового поколения писателей и читателей.
В этот том вошли «Жук в муравейнике», «Хромая судьба», «Волны гасят ветер».</t>
  </si>
  <si>
    <t>Как слушать, чтобы понимать друг друга</t>
  </si>
  <si>
    <t>Ремиш Наталья</t>
  </si>
  <si>
    <t>Терапевтические истории для детей</t>
  </si>
  <si>
    <t>978-5-17-173930-0</t>
  </si>
  <si>
    <t>ТерапевтИсторДетей</t>
  </si>
  <si>
    <t>ASE000000000888937</t>
  </si>
  <si>
    <t>http://cdn.eksmo.ru/v2/ASE000000000888937/COVER/cover1.jpg</t>
  </si>
  <si>
    <t>ТерапевтИсторДетей Ремиш Как слушать, чтобы понимать друг друга</t>
  </si>
  <si>
    <t>Как подготовить ребенка к общению в школьном коллективе? Как научить дружить и сохранять личные границы? Как помочь осознать свою уникальность и способности? Книга Натальи Ремиш, популярного писателя и блогера, заботливой мамы, станет приятным и полезным подарком мальчикам и девочкам, а также надёжным помощником родителям, которые хотят лучше понять своих маленьких почемучке, больше узнать об особенности детской психологии. Веселые и трогательные истории с картинками о близнецах Майе и Ване увлекут самых непоседливых читателей, а вопросы и задания способствуют развитию критического мышления, эмоционального интеллекта, воображения и речи. Два взгляда на одну ситуацию из жизни дошкольников позволяют соединить очень разные индивидуальные миры, демонстрируют ценность сотрудничества. Книга обязательно станет надежным помощником на пути развития детей и настоящим другом!</t>
  </si>
  <si>
    <t>Брат и сестра Ваня и Майя, герои новой книги Натальи Ремиш, скоро идут в школу. Они рады, что в их жизни появится что-то новое. Куплены книжки и тетрадки, собраны рюкзаки. Есть ещё немного времени для беззаботных игр и шалостей. Майя —  как ураган и вечный двигатель, она умеет быть лидером. Ваня живёт
в мире научных открытий, любит изобретать, обожает книги и тишину. Как им удаётся договариваться и ценить уникальность друг друга? Какие приключения ждут детей в мире фантазии и научных открытий? Семь увлекательных историй, в которых гармонично соединяются два очень разных индивидуальных мира, станут для вашего ребёнка мощным стимулом для развития критического мышления, эмоционального интеллекта и коммуникативных навыков!
Для дошкольного возраста.</t>
  </si>
  <si>
    <t>Тайна старого пансиона</t>
  </si>
  <si>
    <t>Ликина Е.</t>
  </si>
  <si>
    <t>Ты не верь глазам. Хоррор-коллекция</t>
  </si>
  <si>
    <t>978-5-17-185078-4</t>
  </si>
  <si>
    <t>ТыНеВерьГлазамХоррор</t>
  </si>
  <si>
    <t>ASE000000000897841</t>
  </si>
  <si>
    <t>http://cdn.eksmo.ru/v2/ASE000000000897841/COVER/cover1.jpg</t>
  </si>
  <si>
    <t>ТыНеВерьГлазамХоррор Ликина Тайна старого пансиона</t>
  </si>
  <si>
    <t>Поездка к холодному морю переворачивает жизнь Марьяны. Старый пансион, куда её пригласили поработать, хранит много загадок и тайн. Хозяйки дома и их немногочисленные гости словно намеренно умалчивают о чём-то, скрывая от девушки правду. Пытаясь разобраться в происходящем, Марьяна вовлекается в невероятные события, приоткрывшие перед ней мир неведомой таинственной силы, поразительных колдовских ритуалов и оживших поверий. Впереди длинная святочная неделя, и каждый из страшных вечеров таит опасность!</t>
  </si>
  <si>
    <t>Логические задания. 1 класс</t>
  </si>
  <si>
    <t>ПРОЧИЕ (ФИЗ-РА, ОБЖ, ТЕХНОЛОГИЯ... 1-4 КЛ)</t>
  </si>
  <si>
    <t>978-5-17-152288-9</t>
  </si>
  <si>
    <t>ASE000000000868627</t>
  </si>
  <si>
    <t>http://cdn.eksmo.ru/v2/ASE000000000868627/COVER/cover1.jpg</t>
  </si>
  <si>
    <t>Узорова(ТренажерНачШк)1 кл.Логические задания</t>
  </si>
  <si>
    <t>Ольга Васильевна Узорова — известный педагог-практик, автор более 6 000 книг для дошкольников и учеников младших классов. По результатам 2022 года О. В. Узорова признана одним из наиболее востребованных в России авторов учебных пособий.
Сборник «Логические задания для 1 класса» — это тренажёр, развивающий логическое мышление. Книга содержит разнообразные задания: простые и сложные, линейные и разветвлённые, с таблицами, поясняющими забавными иллюстрациями и в виде привычных задач. Незаметно для себя первоклассник в простой и понятной форме постигает основные логические алгоритмы: дедукцию, анализ, синтез, метод исключения, законы тождества и противоречия.
Пусть ребёнок учится легко!</t>
  </si>
  <si>
    <t>Тренажёр «Логические задания для 1 класса» разработан известными педагогами-практиками О.В. Узоровой и Е.А. Нефёдовой. Книга содержит разнообразные задания: простые и сложные, линейные и разветвлённые, с таблицами, поясняющими забавными иллюстрациями и в виде привычных задач. Первоклассник в простой и понятной форме постигает основные логические алгоритмы: дедукцию, анализ, синтез, метод исключения, законы тождества и противоречия.
Пусть ребёнок учится легко!
Для младшего школьного возраста</t>
  </si>
  <si>
    <t>Путешествие с Фениксом. Книга 1</t>
  </si>
  <si>
    <t>978-5-17-182744-1</t>
  </si>
  <si>
    <t>The Legend of Shen Liu (与凤行 上册（全二册) Volume 1</t>
  </si>
  <si>
    <t>ASE000000000878642</t>
  </si>
  <si>
    <t>http://cdn.eksmo.ru/v2/ASE000000000878642/COVER/cover1.jpg</t>
  </si>
  <si>
    <t>ХитыКитаяФэнтези Путешествие с Фениксом. Книга 1</t>
  </si>
  <si>
    <t>– Первая часть романтической фэнтези-дилогии Цзюлу Фэйсян.
– На китайских платформах у цикла высокие оценки и десятки тысяч отзывов.
– По роману в 2024 году вышла популярная дорама «Легенда о Шэнь Ли». В Китае у дорамы рейтинг 7,2 и более 300 тыс. оценок, рейтинг на Кинопоиске – 8,4.
– История любви демоницы и небожителя в сеттинге Древнего Китая. Внутри: китайская мифология, романтика и юмор, навязанный брак и сильная героиня.
– Для поклонников романов Цзюлу Фэйсян «Синий шепот», «Легенда о Чжаояо», «Защити сердце», «Разлука Орхидеи и Повелителя демонов» и книг серии «Хиты Китая»: «Три жизни, три мира. Записки у изголовья», «Светлый пепел луны» и «Стеклянная душа красавицы».
– Красивое и качественное издание: твердая обложка с рельефным тиснением, цветной фольгой и иллюстрацией на обложке от художницы Кирапика, разворачивающаяся вклейка с картой мира от Ольги Лялиной и персонажами от PURPLEFO, подробные схемы по миру книги на форзацах, офсетная бумага и стильная верстка.</t>
  </si>
  <si>
    <t>Шэнь Ли, генерал Демонического царства, привыкла с уверенностью уничтожать любые преграды на своем пути. Однако даже она не в силах противиться воле Небес, которые навязывают ей помолвку с одним из небожителей. Не желая терять свою свободу, Шэнь Ли скрывается в Царстве людей.
Вот только во время побега ее сильно ранят, и среди смертных она оказывается в облике феникса, лишенная сил. Униженная, Шэнь Ли ждет неизбежного конца… пока ее не покупает загадочный юноша с таинственной улыбкой. Син Юнь кажется тихим и заурядным, но раз за разом демонстрирует способности, которых у смертного быть не должно. И тайна Син Юня может изменить жизнь Шэнь Ли еще сильнее навязанного брака…
История о фениксе, потерявшем свой огонь. История о случайной встрече, что кажется предначертанной.</t>
  </si>
  <si>
    <t>Пузырь</t>
  </si>
  <si>
    <t>Чо Ыно</t>
  </si>
  <si>
    <t>Хиты корейской волны</t>
  </si>
  <si>
    <t>978-5-17-177208-6</t>
  </si>
  <si>
    <t>ХитыКорейскойВолны</t>
  </si>
  <si>
    <t>BUBBLE/버블</t>
  </si>
  <si>
    <t>ASE000000000888393</t>
  </si>
  <si>
    <t>http://cdn.eksmo.ru/v2/ASE000000000888393/COVER/cover1.jpg</t>
  </si>
  <si>
    <t>ХитыКорейскойВолны Ыно Пузырь</t>
  </si>
  <si>
    <t>– «Пузырь» Чо Ыно — пронзительная история о мире, где чувства — самый большой риск, а один шаг может изменить всё.
– В городе Центр царит жёсткий порядок: любое прикосновение и даже близкое соседство под запретом. Люди существуют изолированно — каждый за невидимой стеной своего «пузыря», где стерильность и безопасность важнее эмоций.
– Главная героиня — восемнадцатилетняя Ли Онён, которую здесь зовут Номер 07. Её жизнь меняется, когда на работу приходит юноша из Внешнего города и предлагает выбор: остаться в привычной безопасности или покинуть пузырь и отправиться в мир, где люди могут общаться и не скрывать своих чувств.
– Книга сразу после выхода попала в список рекомендуемого на корейских книжных сайтах Aladin и Kyobo и до сих пор удерживается в топе.
– Через судьбу героини автор раскрывает универсальные вопросы: что происходит с человеком, когда эмоции под запретом? Как выжить в изолированном обществе, где подлинность подменяется стерильной безопасностью? Роман показывает путь от разрушения иллюзий к осознанному выбору — и неизбежному противостоянию с системой, отнимающей право на настоящие чувства.
– Роскошное издание, вошедшее в серию «Хиты корейской волны»: лакированная твердая обложка с красочной иллюстрацией от художника ZEENAZAVOR. Перевод выполнен Ольгой Стефаненко.</t>
  </si>
  <si>
    <t>Город Центр — место, где людям запрещено прикасаться друг к другу и даже находиться близко. Каждый живет внутри собственного пузыря — личного, стерильного, безопасного. Здесь не бывает разногласий,
ссор и тепла.
В Центре живет восемнадцатилетняя Ли Онён. Она никогда не произносит свое имя вслух: здесь ее зовут Номер 07. Однажды на работу к ней приходит юноша из Внешнего города и предлагает выбор: остаться в привычной безопасности или покинуть пузырь и отправиться в мир, где люди могут общаться и не скрывать своих чувств.
Сможет ли Онён преодолеть страх, научиться жить за пределами Центра и обрести то, чего здесь никогда не существовало, — настоящую связь с другим человеком?</t>
  </si>
  <si>
    <t>Коктейли: 50 карт с рецептами для настроения</t>
  </si>
  <si>
    <t>Хлеба и зрелищ. Карты</t>
  </si>
  <si>
    <t>Настольные игры</t>
  </si>
  <si>
    <t>978-5-17-160557-5</t>
  </si>
  <si>
    <t>Хлеба и зрелищ(Карты)</t>
  </si>
  <si>
    <t>ASE000000000875721</t>
  </si>
  <si>
    <t>http://cdn.eksmo.ru/v2/ASE000000000875721/COVER/cover1.jpg</t>
  </si>
  <si>
    <t>Хлеба и зрелищ(Карты)Коктейли: 50 карт с рецептами для настроения</t>
  </si>
  <si>
    <t>Окунитесь в мир ярких вкусов! «Коктейли: 50 рецептов для настроения» — ваш незаменимый спутник на любой вечеринке. Даже если вы на ней одни. 
1. Вытяните карту наугад или выберите коктейль под настроение по шкалам сладости, крепости и сложности: от классических до экспериментальных, от нежно-сладких до пикантно-острых.
2. Изучите ингредиенты, вооружитесь инструментами и действуйте.
3. Точно следуйте рецепту или создавайте неповторимые вкусовые сочетания, воспользовавшись идеями карт.
4. Наслаждайтесь каждым глотком и превращайте любой день в праздник!</t>
  </si>
  <si>
    <t>Кто заплачет, когда ты умрешь? Уроки жизни от монаха, который продал свой «феррари»</t>
  </si>
  <si>
    <t>Шарма Р.</t>
  </si>
  <si>
    <t>Монах, который продал свой "феррари"</t>
  </si>
  <si>
    <t>978-5-17-114899-7</t>
  </si>
  <si>
    <t>Шарма(best)</t>
  </si>
  <si>
    <t>Who will cry when you die</t>
  </si>
  <si>
    <t>ASE000000000843173</t>
  </si>
  <si>
    <t>http://cdn.eksmo.ru/v2/ASE000000000843173/COVER/cover1.jpg</t>
  </si>
  <si>
    <t>Шарма(best)Кто заплачет, когда ты умрешь? Уроки жизни от монаха, который продал свой «феррари»</t>
  </si>
  <si>
    <t>Суета, жажда наживы, пустые разговоры и бесполезная трата времени — вот на что большинство из нас тратит свою жизнь. Но все это не приносит счастья. Поэтому многие полагают, что счастье — это миф. Но счастье — совсем рядом! И его может получить каждый из нас. Просто начните читать эту книгу, выполнять несложные упражнения и следовать простым советам, которые она предлагает. И вы «очнетесь»!
Вы обретете истинный смысл, ощутите настоящую радость, в вашу жизнь войдет счастье и пребудет с вами до вашего последнего вздоха. Перед вами великая книга, которая изменит вашу судьбу!</t>
  </si>
  <si>
    <t>Шарма: Уроки мудрости</t>
  </si>
  <si>
    <t>978-5-17-114898-0</t>
  </si>
  <si>
    <t>Шарма(best/тв)</t>
  </si>
  <si>
    <t>ASE000000000843172</t>
  </si>
  <si>
    <t>http://cdn.eksmo.ru/v2/ASE000000000843172/COVER/cover1.jpg</t>
  </si>
  <si>
    <t>Шарма(best/тв)Кто заплачет, когда ты умрешь? Уроки жизни от монаха, который продал свой «феррари»</t>
  </si>
  <si>
    <t>Доступный турецкий</t>
  </si>
  <si>
    <t>Куталмыш С.Л.</t>
  </si>
  <si>
    <t>Школа турецкого языка</t>
  </si>
  <si>
    <t>978-5-17-161862-9</t>
  </si>
  <si>
    <t>ШколаТурецкогоЯзыка</t>
  </si>
  <si>
    <t>ASE000000000878484</t>
  </si>
  <si>
    <t>http://cdn.eksmo.ru/v2/ASE000000000878484/COVER/cover1.jpg</t>
  </si>
  <si>
    <t>Школа турецкого языка Доступный турецкий</t>
  </si>
  <si>
    <t>«Доступный турецкий» — это практическое пособие, которое поможет вам «раскусить» турецкий быстро и с удовольствием! Материал соответствует уровню А1-В2 и направлен на качественное закрепление навыков. Каждая тема состоит из теоретической части и упражнений для отработки пройденного, к каждому из которых вы найдете подробные и понятные ключи.
Материал подготовила София Леонидовна Куталмыш — преподаватель турецкого языка со стажем более 15 лет, переводчик художественной литературы.
Пособие адресовано всем, кто хочет овладеть турецким языком, и подходит как для занятий с преподавателем в качестве рабочей тетради, так и для самостоятельного изучения.</t>
  </si>
  <si>
    <t>Стихотворения. Поэмы. Маленькие трагедии</t>
  </si>
  <si>
    <t>978-5-17-106267-5</t>
  </si>
  <si>
    <t>ASE000000000834100</t>
  </si>
  <si>
    <t>http://cdn.eksmo.ru/v2/ASE000000000834100/COVER/cover1.jpg</t>
  </si>
  <si>
    <t>ШкольноеЧтение.Пушкин Стихотворения. Поэмы. Маленькие трагедии</t>
  </si>
  <si>
    <t>Александр Сергеевич Пушкин (1799 - 1837) - великий поэт, драматург и прозаик. Его необъятное творческое наследие внесло  неоценимый вклад  в развитие мировой литературы и культуры. Однако считается, что именно в поэзии наиболее ярко отразился пушкинский гений, ценности и идеалы поэта. Пушкина часто называют «солнцем русской поэзии»: благодаря его творчеству русская поэзия обогатилась и вышла на новый уровень. Критик Виссарион Григорьевич Белинский писал: «Пушкин был призван быть первым поэтом-художником Руси, дать ей поэзию как искусство, как художество». В сборник вошли основные поэтические произведения Александра Пушкина, изучение которых входит в обязательную школьную программу. Это гражданская и любовная лирика, поэмы («Кавказский пленник», «Бахчисарайский фонтан», «Медный всадник» и другие) и цикл пьес «Маленькие трагедии». Сборник поможет учащимся старших классов качественно подготовиться к ОГЭ и ЕГЭ.</t>
  </si>
  <si>
    <t>Александр Сергеевич Пушкин (1799—1837) – великий поэт, драматург и прозаик. Его необъятное творческое наследие внесло  неоценимый вклад  в развитие мировой литературы и культуры. Однако считается, что именно в поэзии наиболее ярко отразился пушкинский гений, ценности и идеалы поэта. 
Пушкина часто называют «солнцем русской поэзии»: благодаря его творчеству русская поэзия обогатилась и вышла на новый уровень. Критик Виссарион Григорьевич Белинский писал: «Пушкин был призван быть первым поэтом-художником Руси, дать ей поэзию как искусство, как художество».
В сборник вошли основные поэтические произведения Александра Пушкина, изучение которых входит в обязательную школьную программу. Это гражданская и любовная лирика, поэмы («Кавказский пленник», «Бахчисарайский фонтан», «Медный всадник» и другие) и цикл пьес «Маленькие трагедии».</t>
  </si>
  <si>
    <t>Психологическое айкидо</t>
  </si>
  <si>
    <t>Литвак М.Е.</t>
  </si>
  <si>
    <t>978-5-17-170808-5</t>
  </si>
  <si>
    <t>Малаканова Светлана Казбековна</t>
  </si>
  <si>
    <t>ASE000000000886578</t>
  </si>
  <si>
    <t>http://cdn.eksmo.ru/v2/ASE000000000886578/COVER/cover1.jpg</t>
  </si>
  <si>
    <t>ЭксклюзивNon-fiction Литвак Психологическое айкидо</t>
  </si>
  <si>
    <t>Михаил Литвак — современный эксперт в области психологии и психиатрии, писатель, специализирующийся на книгах по саморазвитию и личностному росту. Основатель КРОСС-клуба (клуб решивших овладеть стрессовыми ситуациями). Член-корреспондент Российской академии естественных наук, психотерапевт европейского реестра. Благодаря оригинальным психоаналитическим методикам автора тысячи людей избавились от комплексов, страхов, депрессий и стали здоровыми, успешными и счастливыми.
В книге представлена уникальная методика психологического тренинга, разработанная Михаилом Литваком на основе принципа амортизации.
Методика предназначена для тех, кто стремится улучшить навыки общения в различных сферах деятельности. Отлично подойдет для руководителей, администраторов, педагогов, психологов, психотерапевтов и всех, кто интересуется проблемами общения. В книге подробно описаны основные принципы методики, приведены примеры практического применения и рекомендации для эффективного взаимодействия.
«Психологическое айкидо» — путь к улучшению коммуникативных навыков и совершенствованию межличностных отношений…</t>
  </si>
  <si>
    <t>Монах, который продал свой «феррари». Притча об исполнении желаний и поиске своего предназначения</t>
  </si>
  <si>
    <t>978-5-17-144844-8</t>
  </si>
  <si>
    <t>THE MONK WHO SOLD HIS FERRARI</t>
  </si>
  <si>
    <t>ASE000000000860820</t>
  </si>
  <si>
    <t>http://cdn.eksmo.ru/v2/ASE000000000860820/COVER/cover1.jpg</t>
  </si>
  <si>
    <t>ЭксклюзивNon-fiction Шарма Монах, который продал свой «феррари». Притча об исполнении желаний и поиске своего предназначения</t>
  </si>
  <si>
    <t>Что такое подлинный успех и как его достичь? Можно ли обрести счастье, которое не зависит ни от карьерного роста, ни от мировых кризисов? Как избавиться от бесконечной заботы о завтрашнем дне и начать получать удовольствие от каждого прожитого дня? Существуют ли простые рецепты, позволяющие обрести духовные дары, не отказываясь от привычного комфорта? Как развить сверхспособности и подчинить себе судьбу? И, пожалуй, самое главное: как найти свое призвание и стать самим собой? Ответ — в этой книге, ставшей бестселлером во многих странах мира. Вместе с бывшим миллионером Джулианом Мэнтлом Робин Шарма предлагает читателю совершить удивительное путешествие в Сивану — страну, где исполняются мечты!</t>
  </si>
  <si>
    <t>Илиада</t>
  </si>
  <si>
    <t>978-5-17-159328-5</t>
  </si>
  <si>
    <t>Ἰλιάς</t>
  </si>
  <si>
    <t>ASE000000000875766</t>
  </si>
  <si>
    <t>http://cdn.eksmo.ru/v2/ASE000000000875766/COVER/cover1.jpg</t>
  </si>
  <si>
    <t>ЭксклюзивКлассика Гомер Илиада (2-ое издание)</t>
  </si>
  <si>
    <t>«Илиада». Поэма, написанная тысячелетия назад. Поэма, которую будут читать и перечитывать столько, сколько просуществует человечество, ведь речь в ней идет о событиях и чувствах, которые не утратят актуальности никогда.
Циничная, захватническая война людей, пришедших с огнем и мечом на чужую землю, – и священная война тех, кто защищает от захватчиков свой дом и близких. Любовь женщины, прекрасно понимающей, что отдала свое сердце ничтожеству и трусу. Неистовая, безнадежная и горькая страсть воина, утратившего самое дорогое в жизни и живущего лишь ради мести за свою утрату. 
Порок и добродетель, жадность и благородство, хитрость и глупость – кажется, «Илиада» вобрала в себя все многообразие человеческих натур и характеров.</t>
  </si>
  <si>
    <t>Призраки</t>
  </si>
  <si>
    <t>Паланик Ч.</t>
  </si>
  <si>
    <t>978-5-17-158248-7</t>
  </si>
  <si>
    <t>HAUNTED</t>
  </si>
  <si>
    <t>ASE000000000874889</t>
  </si>
  <si>
    <t>http://cdn.eksmo.ru/v2/ASE000000000874889/COVER/cover1.jpg</t>
  </si>
  <si>
    <t>ЭксклюзивКлассика Паланик Призраки</t>
  </si>
  <si>
    <t>Невероятная, страшная и смешная история, которую каждый рассказывает по-своему.
Семнадцать человек принимают заманчивое предложение отрешиться на три месяца от мирской суеты, чтобы создать литературные шедевры.
Но творческий конкурс превращает их жизнь в настоящий кошмар!
Полуразрушенный подземный готический театр, в котором нет ни электричества, ни отопления…
Еда на исходе…  
Помощи ждать неоткуда…
Выживает сильнейший!</t>
  </si>
  <si>
    <t>Нищий, вор</t>
  </si>
  <si>
    <t>Шоу И.</t>
  </si>
  <si>
    <t>978-5-17-087891-8</t>
  </si>
  <si>
    <t>BEGGARMAN, THIEF</t>
  </si>
  <si>
    <t>ASE000000000702023</t>
  </si>
  <si>
    <t>http://cdn.eksmo.ru/v2/ASE000000000702023/COVER/cover1.jpg</t>
  </si>
  <si>
    <t>ЭксклюзивКлассика Шоу И.Нищий, вор</t>
  </si>
  <si>
    <t>"Нищий, вор" — вторая книга легендарной семейной саги Ирвина Шоу о Джордахах, продолжение романа "Богач, бедняк".
Бурные шестидесятые. Консервативная "старая Америка" с ужасом и недоумением следит за бунтом молодежи, отказавшейся жить по диктуемым ей правилам. Новым, непривычным становится все: искусство, любовь, политика, образ жизни. Теперь второму поколению семьи, знакомой нам по первой части саги, — Билли Эбботу и Уэсли Джордаху — предстоит бороться за свое место под солнцем.</t>
  </si>
  <si>
    <t>Сиддхартха. Путешествие к земле Востока</t>
  </si>
  <si>
    <t>978-5-17-139398-4</t>
  </si>
  <si>
    <t>ASE000000000860292</t>
  </si>
  <si>
    <t>http://cdn.eksmo.ru/v2/ASE000000000860292/COVER/cover1.jpg</t>
  </si>
  <si>
    <t>ЭксклюзивКлассика(тв/ляссе)Гессе Сиддхартха. Путешествие к земле Востока</t>
  </si>
  <si>
    <t>«Сиддхартха» — жемчужина прозы Германа Гессе, на страницах которой нашли свое отражение путешествия писателя по Индии, а также его интерес  к восточным религиям. 
Местом действия является Индия времен Сиддхартхи Гаутамы — основателя одной из  наиболее глубоких и мудрых религий человечества — буддизма. В этой небольшой книге Гессе удалось объяснить европейцам ее суть, создать идеальную систему — некий свод взаимосвязанных правил — как нужно жить, как следует исправлять свои ошибки, как найти свое истинное «я».
Эту притчу стоит читать и перечитывать не из-за сюжета и в поиске новых знаний, а из-за того глубинного понимания мира, ощущения единения с окружающими, которое она дает.
В издание также включена аллегорическая повесть «Путешествие к земле Востока».</t>
  </si>
  <si>
    <t>Титан</t>
  </si>
  <si>
    <t>978-5-17-146887-3</t>
  </si>
  <si>
    <t>The Titan</t>
  </si>
  <si>
    <t>ASE000000000862982</t>
  </si>
  <si>
    <t>http://cdn.eksmo.ru/v2/ASE000000000862982/COVER/cover1.jpg</t>
  </si>
  <si>
    <t>ЭксклюзивКлассика(тв/ляссе)Драйзер Титан</t>
  </si>
  <si>
    <t>«Титан» – второй роман легендарной «Трилогии желания» («Финансист», «Титан», «Стоик»), в основу которой положена история жизни американского миллионера Чарлза Йеркса. 
Фрэнк Каупервуд – предприниматель с безошибочным деловым чутьем, жесткий и циничный бизнесмен. Выйдя из филадельфийской тюрьмы и совершив ряд удачных спекуляций во время биржевой паники, позволивших  ему стать миллионером, он решает продолжить деятельность в Чикаго. Играя на тайных страхах и слабостях великого «города новой промышленности», он продолжает свой беспощадный путь наверх. Беспринципный не только в делах, но и в личной жизни, Фрэнк ищет свой идеал женщины, перебирая бесчисленное количество любовниц. Он идет по опасной тропе, приводящей его к ногам Беренис – прелестной маленькой хищницы, чья мать содержит тайный дом свиданий для политиков…</t>
  </si>
  <si>
    <t>Посторонний</t>
  </si>
  <si>
    <t>978-5-17-154683-0</t>
  </si>
  <si>
    <t>L’Etranger (Work 5)</t>
  </si>
  <si>
    <t>ASE000000000871160</t>
  </si>
  <si>
    <t>http://cdn.eksmo.ru/v2/ASE000000000871160/COVER/cover1.jpg</t>
  </si>
  <si>
    <t>ЭксклюзивКлассика(тв/ляссе)Камю Посторонний</t>
  </si>
  <si>
    <t>«Посторонний» — дебютная работа молодого писателя, своеобразный творческий манифест. Понятие абсолютной свободы — основной постулат этого манифеста. Героя этой повести судят за убийство, которое он совершил по самой глупой из всех возможных причин. И это правда, которую герой не боится бросить в лицо своим судьям, пойти наперекор всему, забыть обо всех условностях и умереть во имя своих убеждений.</t>
  </si>
  <si>
    <t>Государство</t>
  </si>
  <si>
    <t>Платон</t>
  </si>
  <si>
    <t>978-5-17-133018-7</t>
  </si>
  <si>
    <t>Πολιτεία</t>
  </si>
  <si>
    <t>ASE000000000853400</t>
  </si>
  <si>
    <t>http://cdn.eksmo.ru/v2/ASE000000000853400/COVER/cover1.jpg</t>
  </si>
  <si>
    <t>ЭксклюзивКлассика(тв/ляссе)Платон Государство</t>
  </si>
  <si>
    <t>Диалог «Государство» занимает особое место в творчестве и мировоззрении Платона. В нем он рисует картину идеального, по его мнению, устройства жизни людей, основанного на высшей справедливости, и дает подробную характеристику основным существующим формам правления, таким, как аристократия, олигархия, тирания, демократия и другим.</t>
  </si>
  <si>
    <t>На Западном фронте без перемен</t>
  </si>
  <si>
    <t>978-5-17-105639-1</t>
  </si>
  <si>
    <t>IM WESTEN NICHTS NEUES (ALL QUIET ON THE WESTERN FRONT)</t>
  </si>
  <si>
    <t>ASE000000000833466</t>
  </si>
  <si>
    <t>http://cdn.eksmo.ru/v2/ASE000000000833466/COVER/cover1.jpg</t>
  </si>
  <si>
    <t>ЭксклюзивКлассика(тв/ляссе)Ремарк На Западном фронте без перемен</t>
  </si>
  <si>
    <t>Говоря о Первой мировой войне, всегда вспоминают одно произведение Эриха Марии Ремарка.
«На Западном фронте без перемен».
Это рассказ о немецких мальчишках, которые под действием патриотической пропаганды идут на войну, не зная о том, что впереди их ждет не слава героев, а инвалидность и смерть… 
Каждый день войны уносит жизни чьих-то отцов, сыновей, а газеты тем временем бесстрастно сообщают: "На Западном фронте без перемен...".
Эта книга — не обвинение, не исповедь. 
Это попытка рассказать о поколении, которое погубила война, о тех, кто стал ее жертвой, даже если сумел спастись от снарядов и укрыться от пули.</t>
  </si>
  <si>
    <t>Магия мозга и лабиринты жизни</t>
  </si>
  <si>
    <t>Бехтерева Н.П.</t>
  </si>
  <si>
    <t>Эксклюзивная наука</t>
  </si>
  <si>
    <t>978-5-17-155331-9</t>
  </si>
  <si>
    <t>ЭксклюзивНаука</t>
  </si>
  <si>
    <t>ASE000000000871868</t>
  </si>
  <si>
    <t>http://cdn.eksmo.ru/v2/ASE000000000871868/COVER/cover1.jpg</t>
  </si>
  <si>
    <t>ЭксклюзивНаука Бехтерева Магия мозга и лабиринты жизни</t>
  </si>
  <si>
    <t>Наталья Петровна Бехтерева — крупнейший исследователь мозга, кандидат биологических наук, доктор медицинских наук, профессор. Наталья Петровна была научным руководителем Института мозга человека РАН. Круг ее изучения — нейрофизиология мышления, творчества и сознания. Она автор около 400 научных работ и создатель научной школы, насчитывающей большое число ученых и врачей.
Книга «Магия мозга и лабиринты жизни» рассказывает о жизни далекой середины XX века, о формировании увлекательной науки о мозге человека, о тех, кто в мимолетных встречах на научных форумах или в теснейших контактах повседневной работы обогатил своими мыслями и трудом изучение сложнейшего создания на нашей планете — мозга человека.
В книге «Магия мозга и лабиринты жизни» — о расшифровке законов активности здорового и больного мозга и о применимости этих законов как в медицине, так и к событиям социального порядка. В книге — об удачах и сложностях, об изучении наивысшей возможности человека — творчества, а также о том, что с давних пор волнует человечество, но что до настоящего времени расшифровать не удавалось.</t>
  </si>
  <si>
    <t>Все правила английского языка в схемах и таблицах</t>
  </si>
  <si>
    <t>ИНОСТРАННЫЕ ЯЗЫКИ (5-9 КЛ)</t>
  </si>
  <si>
    <t>978-5-17-161280-1</t>
  </si>
  <si>
    <t>ASE000000000877860</t>
  </si>
  <si>
    <t>http://cdn.eksmo.ru/v2/ASE000000000877860/COVER/cover1.jpg</t>
  </si>
  <si>
    <t>ЭффектМетодыУсвоения Все правила английского языка в схемах и таблицах</t>
  </si>
  <si>
    <t>Виктория Александровна Державина — известный автор пособий по английскому языку для взрослых и детей.
Данный справочник содержит курс английской грамматики, который необходим для всех, кто изучает английский язык. Все правила представлены в удобной наглядной форме и сопровождаются примерами с переводом на русский язык. Простые схемы и таблицы помогут в кратчайшие сроки освоить или повторить любую грамматическую тему. Пособие дополнено полезными приложениями, которые пригодятся при изучении английского языка.
Книга послужит удобным и компактным справочником, а также станет незаменимым помощником в формировании грамотной устной и письменной речи. Издание предназначено для всех изучающих английский язык, пригодится учащимся средних и старших классов при выполнении домашних заданий и подготовке к контрольным работам.</t>
  </si>
  <si>
    <t>Соединяем и рисуем по точкам</t>
  </si>
  <si>
    <t>555 заданий для дошколят</t>
  </si>
  <si>
    <t>978-5-17-150011-5</t>
  </si>
  <si>
    <t>555 заданий(для дошколят)</t>
  </si>
  <si>
    <t>ASE000000000866335</t>
  </si>
  <si>
    <t>http://cdn.eksmo.ru/v2/ASE000000000866335/COVER/cover1.jpg</t>
  </si>
  <si>
    <t>555 заданий(для дошколят)Соединяем и рисуем по точкам</t>
  </si>
  <si>
    <t>555 заданий — графических упражнений для развития мелкой моторики, зрительного восприятия, пространственного мышления и координации движений руки ребенка.
Эти занятия — замечательная гимнастика для пальчиков, для развития мелкой моторики. Дошколята легко и с удовольствием овладеют навыками рисования по точкам, дорисовки, копирования картинок, обводки по контуру, раскрашивания. Будущие ученики учатся мыслить творчески, быть аккуратными, тренируют зрительную память.
Развивающий графический тренажер — бери ручку и рисуй!</t>
  </si>
  <si>
    <t>Занятия по книжке «Рисуем по точкам» — замечательная гимнастика для пальчиков. Дошколята легко и с удовольствием овладеют навыками рисования по точкам, дорисовки, копирования картинок, обводки по контуру, раскрашивания. Выполняя задания, ребёнок без особых усилий подготовит руку к письму. А разнообразие предложенных упражнений поможет поддержать интерес к занятиям.
Для дошкольного возраста.</t>
  </si>
  <si>
    <t>Охотясь на Аделин</t>
  </si>
  <si>
    <t>978-5-17-160854-5</t>
  </si>
  <si>
    <t>ASE000000000877440</t>
  </si>
  <si>
    <t>http://cdn.eksmo.ru/v2/ASE000000000877440/COVER/cover1.jpg</t>
  </si>
  <si>
    <t>LAV.ТемныйРоман Карлтон Охотясь на Аделин</t>
  </si>
  <si>
    <t>Продолжение скандальной истории о девушке, подпустившей сталкера слишком близко. Мировой бестселлер — уже на русском языке!
Бриллиант чувствует дыхание смерти, но Костлявой не удастся ее одолеть. Она застряла в реальности, полной монстров, притворяющихся людьми и почти забыла себя — но не своего похитителя. Бриллиант знает: он придет за ней. Когда это случится, прольется кровь, ведь он всегда умел получать то, что считает своим по праву. Осталось совсем немного, и она вернется туда, где ей место. Пощады предателям не будет.</t>
  </si>
  <si>
    <t>Смерть идет со мной рука об руку, но жнец не в силах мне противостоять. Я застряла в мире, полном чудовищ, принявших человеческий облик, и тех, кто не такой, каким кажется. Они не смогут удерживать меня вечно. Я больше не узнаю ту, в кого превратилась, и я борюсь за то, чтобы отыскать дорогу к зверю, который охотится за мной в ночи. Они называют меня бриллиантом, но они создали лишь ангела смерти.
Охотник
Я родился хищником, с безжалостностью, вросшей в мои кости. Когда ночью у меня украли то, что мне принадлежит, как алмаз, спрятанный в крепости. Я понял, что больше не могу сдерживать зверя. Кровь обагрит землю, когда я уничтожу этот мир, чтобы найти ее. И вернуть ее туда, где ей самое место. Никто не избежит моего гнева, особенно те, кто предал меня.</t>
  </si>
  <si>
    <t>Гордое сердце</t>
  </si>
  <si>
    <t>Бак П.</t>
  </si>
  <si>
    <t>Neoclassic проза</t>
  </si>
  <si>
    <t>978-5-17-178249-8</t>
  </si>
  <si>
    <t>Neoclassic(проза)</t>
  </si>
  <si>
    <t>This Proud Heart</t>
  </si>
  <si>
    <t>ASE000000000892442</t>
  </si>
  <si>
    <t>http://cdn.eksmo.ru/v2/ASE000000000892442/COVER/cover1.jpg</t>
  </si>
  <si>
    <t>NeoclassicПроза Бак Гордое сердце</t>
  </si>
  <si>
    <t>Это история о молодой женщине Сьюзен Гейлорд, начинающем и талантливом скульпторе, которая пытается найти баланс между личными амбициями и общественными ожиданиями. В отличии от многих женщин, живущих в Америке начала прошлого века, Сьюзен не желает довольствоваться только ролью домохозяйки, она хочет построить карьеру, оставаясь при этом хорошей женой и любящей матерью. Сможет ли героиня отстоять право быть самой собой?
В романе «Гордое сердце» прослеживаются автобиографические мотивы, считается, что главная героиня во многом является альтер эго Перл Бак, через нее она высказывает собственные размышления о правах женщин.</t>
  </si>
  <si>
    <t>Рациональное общество и человеческая душа</t>
  </si>
  <si>
    <t>Фромм Э.</t>
  </si>
  <si>
    <t>978-5-17-161885-8</t>
  </si>
  <si>
    <t>Beyond Freud: From Individual to Social Psychoanalysis</t>
  </si>
  <si>
    <t>ASE000000000878508</t>
  </si>
  <si>
    <t>http://cdn.eksmo.ru/v2/ASE000000000878508/COVER/cover1.jpg</t>
  </si>
  <si>
    <t>Philosophy(Neo)Фромм Рациональное общество и человеческая душа</t>
  </si>
  <si>
    <t>Эрих Фромм (1900–1980) – крупнейший мыслитель ХХ века, один из великой когорты «философов от психологии» и духовный лидер Франкфуртской социологической школы. Его труды внесли неоценимый вклад в развитие социальной психологии и гуманистического психоанализа.
В начале 1930-х годов на фоне политических потрясений Эрих Фромм начал всерьез интересоваться социальной психологией. Опираясь на открытия Фрейда о бессознательном, он пошел дальше и сформулировал собственную теорию о социальном бессознательном, вступив в заочную полемику с бывшим учителем. В своей революционной статье «Импульсивная структура человека и ее отношение к культуре» Фромм выдвинул идею, что человек совершает те или иные поступки под влиянием не только влечений естества и обстоятельств личной биографии, но в значительной степени под воздействием социальных процессов и общественных установок.  Статья вызвала резкое неприятие у сторонников Фрейда, однако Фромм не отступился от своих убеждений и продолжил исследования. Позже социально-психоаналитическая теория Фромма получила развитие в книгах, вошедших в золотой фонд социальной философии:  «Здоровое общество» и «Бегство от свободы».
 В сборник также включены другие работы автора, посвященные конфликту между духовными потребностями человека и требованиями общества.</t>
  </si>
  <si>
    <t>Windows. Окна Большого города.</t>
  </si>
  <si>
    <t>Белкина М.</t>
  </si>
  <si>
    <t>Городская проза</t>
  </si>
  <si>
    <t>978-5-17-184644-2</t>
  </si>
  <si>
    <t>ГородскаяПроза</t>
  </si>
  <si>
    <t>ASE000000000897358</t>
  </si>
  <si>
    <t>http://cdn.eksmo.ru/v2/ASE000000000897358/COVER/cover1.jpg</t>
  </si>
  <si>
    <t>ГородскаяПроза Белкина Windows. Окна Большого города.</t>
  </si>
  <si>
    <t>Чтобы спасти любимую, Артем должен выбраться с опасной планеты Ада, а заодно исправить ошибки прошлых жизней и снять с Евы столетнее проклятие. Он готов идти до конца, даже если ради возвращения придется стать особенным человеком. 
Автор погружает читателя в пространство, где современная проза, магический реализм и фэнтези сливаются, чтобы рассказать о самом главном — о смелости быть собой, когда весь мир против. Это книга для тех, кто ищет свет во тьме и верит в чудо.</t>
  </si>
  <si>
    <t>Моя девочка</t>
  </si>
  <si>
    <t>Грин Э.</t>
  </si>
  <si>
    <t>978-5-17-182117-3</t>
  </si>
  <si>
    <t>ASE000000000895475</t>
  </si>
  <si>
    <t>http://cdn.eksmo.ru/v2/ASE000000000895475/COVER/cover1.jpg</t>
  </si>
  <si>
    <t>ГрешныйАнгел Грин Моя девочка</t>
  </si>
  <si>
    <t>– Дарк романс. Обе части популярной в Сети дилогии («Моя девочка» и «Мой верный») — впервые под одной обложкой.
– Новое оформление: черно-белые иллюстрации к ключевым сценам, иллюстрированные форзацы, декоративный графичный блок, блинт на обложке. Внутри — бонус-закладка в виде приглашения на дегустацию сладостей в кондитерскую главной героини, с автографом автора.
– История о боли, зависимости, абьюзе и разрушительной привязанности. Страсть и безысходность, которые соединяются в будоражащий коктейль.
– Сильные триггеры: тяжелое детство, контроль, токсичные отношения, психологическое давление.
– Тропы: «от ненависти до любви», «вынужденная близость», «одержимость и контроль».
– 18+: роман содержит откровенные сцены и эмоционально напряженные эпизоды.
– Эмилия Грин — автор популярного романа «Ворон» и писательница с большой фанбазой: у нее более 45 000 подписчиков на Литнете и 20 000 в Телеграм.</t>
  </si>
  <si>
    <t>Большую часть жизни Саша провела в
золотой клетке с отцом-тираном.
Но жестокость реального мира обрушивается
на нее после того, как ее отца убивают,
а ей самой грозит смертельная опасность.
Девушка вынуждена обратиться за помощью
к другу своего отца – Артему Апостолову.
Он — жестокий, властный мужчина, настоящий
дьявол во плоти, в которого Саша безответно
влюблена с юности. Согласившись на помощь,
Артем ещё и открыл в ней те грани чувственности,
о которых Саша никогда не подозревала. Рядом
с Апостоловым Саша впервые чувствует себя живой,
а их совместный отдых становится самым ярким
и запоминающимся событием ее жизни: но увы, Артем
завладел ее телом и сердцем лишь для того, чтобы
разбить…</t>
  </si>
  <si>
    <t>Темные начала. Книга 3. Янтарный телескоп</t>
  </si>
  <si>
    <t>978-5-17-099257-7</t>
  </si>
  <si>
    <t>ASE000000000725459</t>
  </si>
  <si>
    <t>http://cdn.eksmo.ru/v2/ASE000000000725459/COVER/cover1.jpg</t>
  </si>
  <si>
    <t>ЗолотойКомпас Пулман Северное сияние-3. Янтарный телескоп</t>
  </si>
  <si>
    <t>•   Третья часть культового цикла Филипа Пулмана «Темные начала», переведенного более чем на 40 языков мира и проданного тиражом более 17 миллионов экземпляров. 
•   Трилогия «Темные начала» заняла третье место в списке 200 лучших книг по версии BBC и признана лучшим произведением всех времен по версии Entertainment Weekly.
•   Масштабная и глубокая история о силе дружбы, коварстве зла и притягательности магии, о науке, религии, смерти и, конечно, любви.
•   Цикл лег в основу фильма «Золотой компас» 2007 года и телесериала «Тёмные начала» 2019 года.
•   Серия культовых современных приключенческих произведений «Золотой компас». Красочная суперобложка, минималистичный золотой переплет, стильная верстка и качественная белая бумага.</t>
  </si>
  <si>
    <t>Во всевозможных параллельных мирах силы небес и земли готовы сразиться в эпической битве! Могущественный лорд Азриэл собирает целую армию, чтобы восстать против самого Властителя. Для победы ему нужны Лира и ее друг Уилл с волшебным ножом. На их поиски лорд Азриэл посылает своих шпионов — юрких галливспайнов.
В то же время Лира и Уилл отправляются в самое опасное путешествие в темную и леденящую страну мертвецов, откуда еще ни одна душа не смогла найти выхода. Как долго они продержатся там без деймонов и удастся ли им спастись? Ведь судьба всего человечества и всех миров зависит только от них!..</t>
  </si>
  <si>
    <t>Начальник милиции (сборник)</t>
  </si>
  <si>
    <t>Дамиров Р.</t>
  </si>
  <si>
    <t>978-5-17-181791-6</t>
  </si>
  <si>
    <t>ASE000000000895145</t>
  </si>
  <si>
    <t>http://cdn.eksmo.ru/v2/ASE000000000895145/COVER/cover1.jpg</t>
  </si>
  <si>
    <t>КоллекцияФантастики Дамиров Начальник милиции (сборник)</t>
  </si>
  <si>
    <t>Александр Морозов, немолодой и много повидавший заключенный исправительной колонии, погибает, а его сознание переносится в прошлое, в далекий 1978-й год.
СССР в самом расцвете, а Морозов оказывается в теле субтильного кинолога. Теперь он советский милиционер, зеленый лейтенант. Коллеги смотрят на него с насмешкой, начальник готов сжить со свету, а служебный пес не признает. Но Морозов прекрасно знает всю милицейскую «кухню», ведь он всю жизнь был по другую сторону баррикад. Используя навыки «правильного вора», он всё чаще сам раскрывает преступления и завоевывает авторитет в отделе.
Вот только в городе неожиданно начинают происходить странные преступления, а местный инспектор уголовного розыска — самый настоящий оборотень в погонах.</t>
  </si>
  <si>
    <t>Жизнь в хаосе: книга-воркбук для людей с СДВГ</t>
  </si>
  <si>
    <t>Жильникова П.И.</t>
  </si>
  <si>
    <t>Лидер Рунета</t>
  </si>
  <si>
    <t>978-5-17-172130-5</t>
  </si>
  <si>
    <t>ЛидерРунета</t>
  </si>
  <si>
    <t>ASE000000000887684</t>
  </si>
  <si>
    <t>http://cdn.eksmo.ru/v2/ASE000000000887684/COVER/cover1.jpg</t>
  </si>
  <si>
    <t>ЛидерРунета Жильникова Жизнь в хаосе: книга-воркбук для людей с СДВГ</t>
  </si>
  <si>
    <t>Что такое СДВГ? Каждый, кто хоть раз слышал данную аббревиатуру, по-разному представляет себе данный синдром. Для кого-то это про гиперактивных людей, кто-то думает, что это про чрезмерную невнимательность и постоянное отвлечение от повседневных дел или рабочих задач. Но все это лишь собирательные частицы описания синдрома дефицита внимания и гиперактивности. 
СДВГ сильно влияет на жизнь обладателя этого синдрома, и зачастую сам человек даже не предполагает, насколько. Поэтому так важно вовремя заметить проблему, обратиться к специалисту и начать адаптировать свою жизнь с учетом особенностей СДВГ, чтобы помогать себе, а не вредить.
Полина Жильникова – автор, психолог КПТ, АСТ-психотерапевт – не понаслышке знает, что значит – жить с СДВГ. В своей книге-воркбуке «Жизнь в хаосе» шаг за шагом она рассказывает о всех аспектах этого синдрома, простым языком без сложных терминов делится нюансами выстраивания повседневной жизни в рамках СДВГ. 
Книга-воркбук поможет:
- навести порядок в голове, когда мысли разбегаются,
- научиться перестать откладывать на потом даже самые простые задачи,
- научиться доводить дело до конца,
- вернуть контроль над временем, вниманием и своей жизнью.</t>
  </si>
  <si>
    <t>Мост через бездну</t>
  </si>
  <si>
    <t>Волкова П.Д.</t>
  </si>
  <si>
    <t>Лучшее в мировой живописи</t>
  </si>
  <si>
    <t>978-5-17-185751-6</t>
  </si>
  <si>
    <t>ЛучшМирЖивописи</t>
  </si>
  <si>
    <t>ASE000000000898334</t>
  </si>
  <si>
    <t>http://cdn.eksmo.ru/v2/ASE000000000898334/COVER/cover1.jpg</t>
  </si>
  <si>
    <t>ЛучшМирЖивописи Мост через бездну</t>
  </si>
  <si>
    <t>Паола Волкова – искусствовед, историк культуры и преподаватель. Заслуженная популярность пришла к ней после выхода на телеканале «Культура» авторской программы о шедеврах изобразительного искусства «Мост над бездной». Сейчас вы держите в руках сборник избранных материалов из лекций Паолы Дмитриевны.
Блестящий педагог и рассказчик приглашает читателя поразмышлять об искусстве и мире, увидеть то, что обычно скрыто от неискушенного зрителя, погрузиться в мир необыкновенных художественных образов…</t>
  </si>
  <si>
    <t>Тетрадь для записи словарных слов (зеленая)</t>
  </si>
  <si>
    <t>Лучший школьный справочник</t>
  </si>
  <si>
    <t>978-5-17-165983-7</t>
  </si>
  <si>
    <t>ЛучшШколСправочник</t>
  </si>
  <si>
    <t>ASE000000000883139</t>
  </si>
  <si>
    <t>http://cdn.eksmo.ru/v2/ASE000000000883139/COVER/cover1.jpg</t>
  </si>
  <si>
    <t>ЛучшШколСправочник Тетрадь для записи словарных слов (зеленая)</t>
  </si>
  <si>
    <t>Тетрадь для записи словарных слов — незаменимый помощник на уроках русского языка. Благодаря готовой разметке, учащиеся смогут аккуратно записывать и систематизировать словарные слова, всегда держа их под рукой для быстрого повторения. Это позволит легко запоминать словарные слова, эффективно готовиться к урокам и уверенно справляться со словарными диктантами.
Тетрадь выполнена на белой качественной бумаге. Плотная ламинированная обложка не замнется при регулярном использовании. Благодаря оптимальному размеру тетрадь не займет много места в портфеле.
Данное пособие рекомендуется для школьников.</t>
  </si>
  <si>
    <t>Тетрадь для записи словарных слов (розовая)</t>
  </si>
  <si>
    <t>978-5-17-165999-8</t>
  </si>
  <si>
    <t>ASE000000000883157</t>
  </si>
  <si>
    <t>http://cdn.eksmo.ru/v2/ASE000000000883157/COVER/cover1.jpg</t>
  </si>
  <si>
    <t>ЛучшШколСправочник Тетрадь для записи словарных слов (розовая)</t>
  </si>
  <si>
    <t>Тетрадь для записи словарных слов — незаменимый помощник на уроках русского языка. Благодаря готовой разметке, учащиеся смогут аккуратно записывать и систематизировать словарные слова, всегда держа их под рукой для быстрого повторения. Это позволит легко запоминать словарные слова, эффективно готовиться к урокам и уверенно справляться со словарными диктантами.
Тетрадь выполнена на белой качественной бумаге. Плотная ламинированная обложка не замнется при регулярном использовании. Благодаря оптимальному размеру пособие не займет много места в портфеле.
Данной пособие рекомендуется для школьников.</t>
  </si>
  <si>
    <t>Кризис</t>
  </si>
  <si>
    <t>978-5-17-145086-1</t>
  </si>
  <si>
    <t>CRISIS: The Anatomy of Two Major Foreign Policy Crises</t>
  </si>
  <si>
    <t>ASE000000000861133</t>
  </si>
  <si>
    <t>http://cdn.eksmo.ru/v2/ASE000000000861133/COVER/cover1.jpg</t>
  </si>
  <si>
    <t>МировойПорядок Киссинджер Кризис</t>
  </si>
  <si>
    <t>•   Записи и комментарии Генри Киссинджера к стенограммам телефонных разговоров президента Ричарда Никсона во время политических кризисов.
•   Генри Киссинджер — американский государственный деятель, дипломат и эксперт в области международных отношений. Советник по национальной безопасности США в 1969—1975 годах и Государственный секретарь США с 1973 по 1977 год.
•   От лауреата Нобелевской премии мира.
•   Одна из наиболее провокационных книг по геополитике XX столетия, которая представляет интерес не только для тех, кто интересуется политикой и историей США, но и для всех, кто хочет узнать больше о влиянии одного человека на глобальные события.</t>
  </si>
  <si>
    <t>Генри Киссинджер -  американский государственный деятель, дипломат и эксперт в области международной политики, занимал должности советника американского президента по национальной безопасности в 1969 - 1975 годах и  государственного секретаря США с 1973 по 1977 год. Лауреат Нобелевской премии мира за 1973 год, Киссинджер - один из самых авторитетных политологов в мире.
Во время работы доктора Киссинджера в администрации президента Ричарда Никсона велась регулярная распечатка стенограмм телефонных разговоров. С 2001 года стенограммы, хранящиеся в Национальном архиве США, стали общедоступными.
Эти записи и комментарии к ним  Генри Киссинджера передают атмосферу, в которой принимались важные решения, и характер отношений, на которых строилась американская политика.
В книге обсуждаются два кризиса -  арабо-израильская война на Ближнем Востоке в октябре 1973 года и окончательный уход из Вьетнама в 1975 году.</t>
  </si>
  <si>
    <t>Лекции по русской литературе</t>
  </si>
  <si>
    <t>Набоков В.В.</t>
  </si>
  <si>
    <t>Набоковский корпус</t>
  </si>
  <si>
    <t>978-5-17-166202-8</t>
  </si>
  <si>
    <t>Набоков(Весь)</t>
  </si>
  <si>
    <t>LECTURES ON RUSSIAN LITERATURE</t>
  </si>
  <si>
    <t>ASE000000000883406</t>
  </si>
  <si>
    <t>http://cdn.eksmo.ru/v2/ASE000000000883406/COVER/cover1.jpg</t>
  </si>
  <si>
    <t>Набоков(Весь)Лекции по русской литературе</t>
  </si>
  <si>
    <t>– Знаменитый курс лекций Набокова — впервые в полном переводе на русский язык.
– Оригинальный анализ жизни и творчества знаковых фигур русской литературы XIX–XX веков.
– Книга дает возможность узнать больше о личности Набокова и его читательских предпочтениях.
– Выходит в серии “Набоковский корпус”.</t>
  </si>
  <si>
    <t>В начале 1980‑х годов благодаря усилиям наследников Владимира Набокова и американского текстолога Ф. Боуэрса читателям открылась новая грань многообразного дарования знаменитого автора «Лолиты» и «Ады». Собранные в три тома университетские лекции Набокова по русской и европейской литературе, прочитанные в Уэллсли, Корнелле и Гарварде в 1940–1950 гг., не только раскрывали западной аудитории большой и яркий мир Гоголя, Тургенева, Толстого, Достоевского, Чехова и в новом свете представляли Диккенса, Флобера, Пруста, Кафку и Джойса, но и удивительным образом дополнили писательский образ самого Набокова. Прочтение лекций Набокова, сочетающих биографические очерки с детальными разборами и оригинальными трактовками знаменитых произведений, стало необходимым условием проникновения в творческое сознание гениального писателя и в саму сущность того, что зовется искусством литературы.
Настоящее издание представляет собой первый полный перевод на русский язык «Лекций по русской литературе» и впервые воспроизводит все иллюстрации оригинального издания. Значительная часть лекционного материала и эссе, вошедших в этот том, публикуются в новых переводах. Помимо примечаний Ф. Боуэрса, издание снабжено комментариями редактора.</t>
  </si>
  <si>
    <t>Обучение Матрице судьбы. Практический курс с подсказками. Глубокий анализ судьбы</t>
  </si>
  <si>
    <t>Приемыхова Мария</t>
  </si>
  <si>
    <t>Путь гармонии. Практика</t>
  </si>
  <si>
    <t>978-5-17-184634-3</t>
  </si>
  <si>
    <t>ПутьГармонииПрактика</t>
  </si>
  <si>
    <t>ASE000000000897271</t>
  </si>
  <si>
    <t>http://cdn.eksmo.ru/v2/ASE000000000897271/COVER/cover1.jpg</t>
  </si>
  <si>
    <t>ПутьГармонииПрактика Приемыхова Обучение Матрице судьбы. Практический курс с подсказками. Глубокий анализ судьбы</t>
  </si>
  <si>
    <t>Это пошаговый практикум, созданный для тех, кто ценит свое время и жаждет реальных результатов. Идеальное решение как для абсолютных новичков, так и для тех, кто уже знаком с методом, но хочет систематизировать знания и отточить навыки разбора.
Этот практикум — не просто теоретический курс, а наработанный опыт Марии Приемыховой, мастера метода и создателя собственной школы. Практический курс основан на ее опыте обучения более четырех тысяч учеников. Автор точно знает, с какими сложностями сталкиваются люди и как подать информацию так, чтобы она усвоилась максимально эффективно.
Вы научитесь анализировать все точки в матрице судьбы, поймете, как быстро считывать информацию, лишь бегло взглянув на цифры перед вами. Данная методика позволит быстро диагностировать финансовые блоки, видеть причины конфликтов и распознавать кармические задачи. Благодаря четкой структуре и авторским комментариям, вы пройдете путь от новичка до уверенного мастера. С помощью пошаговых алгоритмов и подсказок, вы научитесь читать Матрицу как открытую книгу, помогая себе и своим близким.
Эта практическая тетрадь — кратчайший путь к тому, чтобы стать экспертом для самого себя. Пройдите путь от основ до уверенного анализа за 128 страниц.</t>
  </si>
  <si>
    <t>Хорошая девочка, дурная кровь</t>
  </si>
  <si>
    <t>978-5-17-155895-6</t>
  </si>
  <si>
    <t>ASE000000000872433</t>
  </si>
  <si>
    <t>http://cdn.eksmo.ru/v2/ASE000000000872433/COVER/cover1.jpg</t>
  </si>
  <si>
    <t>Расследование(Neo)Джексон кн.2 Хорошая девочка, дурная кровь</t>
  </si>
  <si>
    <t>Новинка! Долгожданное продолжение международного бестселлера «Хороших девочек не убивают»! Закрученный сюжет и неожиданная концовка гарантированы. Читайте книгу — смотрите фильм!
В 2024 году на BBC выйдет экранизация первой книги с Эммой Майерс в главной роли.</t>
  </si>
  <si>
    <t>Казалось бы, детективная слава раскрывшей загадочное убийство старшеклассницы Пиппы осталась в прошлом и можно спокойно учиться дальше, записывать подкаст и готовиться к поступлению в университет. Но... никогда не говори «никогда».
При загадочных обстоятельствах бесследно исчезает старший брат ее близкого друга, двадцатичетырехлетний Джейми Рейнольдс. Полиция бездействует: мало ли что взбрело на ум взрослому парню?
Пиппа начинает собственные поиски, уже догадываясь, что в процессе расследования вновь придется раскрыть немало темных секретов обитателей тихого английского городка. Но ее уже не остановить.
Главное — найти Джейми, пока не поздно...</t>
  </si>
  <si>
    <t>Тысяча душ</t>
  </si>
  <si>
    <t>Писемский А.Ф.</t>
  </si>
  <si>
    <t>978-5-17-183943-7</t>
  </si>
  <si>
    <t>ASE000000000896925</t>
  </si>
  <si>
    <t>http://cdn.eksmo.ru/v2/ASE000000000896925/COVER/cover1.jpg</t>
  </si>
  <si>
    <t>Рус.класс!Писемский Тысяча душ</t>
  </si>
  <si>
    <t>– «Тысяча душ» Алексея Феофилактовича Писемского (1821–1881) — социальный роман, который рисует широкую панораму дореформенной русской жизни: от столицы до провинции.
– Алексей Феофилактович Писемский (1821–1881) — признанный русский писатель и драматург, мастер социально‑психологической прозы.
– В центре сюжета — история Якова Калиновича, выпускника Московского университета, который получает должность смотрителя училища в провинциальном городе. Перед героем встает нравственный выбор: искренняя любовь к умной и чувствительной Настеньке или расчетливый брак с наследницей крупного состояния — дочерью генеральши Шеваловой.
– Произведение раскрывает тему честолюбия, конфликта чувств и расчета, показывая, как амбиции могут повлиять на судьбу человека.
– В сборник также включена драма «Горькая судьбина» — одна из лучших русских пьес, по оценкам критиков. В ней показана трагическая история простого крестьянина, чья жена в его отсутствие завела роман с помещиком.
– Издание входит в серию «Русская классика» — коллекцию знаковых произведений отечественной литературы в твердых иллюстрированных обложках с элегантным оформлением.</t>
  </si>
  <si>
    <t>Выпускник Московского университета Яков Калинович назначен смотрителем училища в провинциальном городе. Там он заводит дружбу с Настенькой, дочерью предыдущего смотрителя. Умная и чувствительная девушка беззаветно влюбляется в Якова, да и сам молодой человек испытывает к ней нежные чувства. Вот только честолюбивый Калинович прежде всего грезит о сытой жизни и блестящей карьере. А потому дочь генеральши Шеваловой, наследница крупнейшего в губернии состояния, кажется ему куда более выгодной партией… 
В сборник также вошла считающаяся «одной из лучших русских пьес» драма «Горькая судьбина», повествующая о нелегкой судьбе простого оброчного крестьянина, жена которого в отсутствие мужа завела роман с помещиком.</t>
  </si>
  <si>
    <t>Вселенная Стивена Хокинга</t>
  </si>
  <si>
    <t>978-5-17-102285-3</t>
  </si>
  <si>
    <t>бумага офсетная НЕ ПУХЛАЯ 80 Кама</t>
  </si>
  <si>
    <t>A BRIEF HISTORY OF TIME</t>
  </si>
  <si>
    <t>ASE000000000828825</t>
  </si>
  <si>
    <t>http://cdn.eksmo.ru/v2/ASE000000000828825/COVER/cover1.jpg</t>
  </si>
  <si>
    <t>Стивен Хокинг(Мир)Вселенная Стивена Хокинга</t>
  </si>
  <si>
    <t>Под этой обложкой собраны работы Стивена Хокинга, самого известного астрофизика современности, которые дают наиболее полное представление о его жизни, работе, взглядах на науку и Вселенную: «Краткая история времени», «Моя краткая история» и отдельные лекции из сборника «Черные дыры и молодые вселенные».
Ставшая научно-популярной классикой «Краткая история» знакомит с главными теориями происхождения и эволюции нашей Вселенной; объясняет, как связаны пространство и время; толкует феномен черных дыр и дает прогноз о возможности путешествий во времени. В избранных эссе автор рассуждает о природе реальности и своей позиции в науке. Об учебе, карьере и семейной жизни Стивен Хокинг рассказал в откровенной автобиографии, которую дополняет расшифровка интервью, записанного на радио BBC.</t>
  </si>
  <si>
    <t>Люди-токсики. Пять типов манипуляторов и противоядие от их разрушительного влияния</t>
  </si>
  <si>
    <t>Умный тренинг, меняющий жизнь</t>
  </si>
  <si>
    <t>978-5-17-186842-0</t>
  </si>
  <si>
    <t>УмныйТренинг</t>
  </si>
  <si>
    <t>ASE000000000899225</t>
  </si>
  <si>
    <t>http://cdn.eksmo.ru/v2/ASE000000000899225/COVER/cover1.jpg</t>
  </si>
  <si>
    <t>УмныйТренинг Бокарева Люди-токсики. Пять типов манипуляторов и противоядие от их разрушительного влияния</t>
  </si>
  <si>
    <t>Вера Бокарева — психолог, коуч с 18-летним стажем, автор каналов по психологии с общей аудиторией более 315 000 подписчиков.
Знакомо ли вам это удушающее чувство, когда общение с человеком превращается в яд, высасывает последние силы и заставляет ощущать себя ничтожеством? Если привычный мир отравлен чьей-то токсичностью, а попытки сохранить достоинство разбиваются о чужую волю, значит, захлопнулся капкан изощренной манипуляции.
Эта книга станет вашим оружием и щитом в борьбе против абьюзеров, нарциссов и тиранов. На примере сказочных архетипов вы научитесь распознавать пять самых беспощадных хищников, которые годами могут маскироваться под любящих партнеров, преданных друзей или коллег. Вы сорвете маски с их изощренных стратегий — от парализующего газлайтинга до скрытого паразитирования — и поймете, как именно они взламывают вашу волю. 
Вы освоите практические стратегии защиты: четкий алгоритм общения с токсичными людьми, методы проработки собственных уязвимостей и паттернов жертвы. 
Пройдя этот путь, вы обретете стальную уверенность в себе и непоколебимую целостность, став личностью, о которую любой кукловод обломает свои зубы.</t>
  </si>
  <si>
    <t>Аэропорт</t>
  </si>
  <si>
    <t>Хейли А.</t>
  </si>
  <si>
    <t>Артур Хейли: классика для всех(м)</t>
  </si>
  <si>
    <t>978-5-17-089949-4</t>
  </si>
  <si>
    <t>Хейли(best/м)</t>
  </si>
  <si>
    <t>AIRPORT</t>
  </si>
  <si>
    <t>ASE000000000708725</t>
  </si>
  <si>
    <t>http://cdn.eksmo.ru/v2/ASE000000000708725/COVER/cover1.jpg</t>
  </si>
  <si>
    <t>Хейли(best/м)Аэропорт</t>
  </si>
  <si>
    <t>«Аэропорт» — бестселлер Артура Хейли.
Город, где находится крупнейший аэропорт, неожиданно накрывает снежный буран, поэтому все службы работают в экстренном режиме. 
На сотрудников аэропорта обрушивается одна проблема за другой — сначала непонятно где исчезает машина с продуктами, а потом  на борту одного из самолетов происходит страшная авария. 
Ко всему прочему добавляются обострившиеся личные проблемы героев, их сложные душевные драмы — вот в такой запутанный клубок сюжетных линий завяжется действие романа, уместившееся в один пятничный вечер. 
По роману «Аэропорт» в 1970 году был снят фильм с ведущими голливудскими актерами — десять номинаций на премию "Оскар"! После этой экранизации вышли еще три сиквела.</t>
  </si>
  <si>
    <t>Извращенная преданность</t>
  </si>
  <si>
    <t>Рейли К.</t>
  </si>
  <si>
    <t>Хроники Каморры</t>
  </si>
  <si>
    <t>978-5-17-163438-4</t>
  </si>
  <si>
    <t>Лутикова Инна Александровна</t>
  </si>
  <si>
    <t>ХроникиКаморры</t>
  </si>
  <si>
    <t>Twisted Loyalties</t>
  </si>
  <si>
    <t>ASE000000000880271</t>
  </si>
  <si>
    <t>http://cdn.eksmo.ru/v2/ASE000000000880271/COVER/cover1.jpg</t>
  </si>
  <si>
    <t>ХроникиКаморры Рейли Извращенная преданность</t>
  </si>
  <si>
    <t>- Долгожданный старт цикла Коры Рейли о личной жизни мафиози «Хроники Каморры»! От автора серии «Рожденные в крови». 
- В издание вошли эксклюзивные материалы, не представленные в электронной версии. 
- Кора Рейли — автор бестселлеров, вышедших в шести странах («Рожденные в крови»), и звезда TikTok: 512 млн просмотров по хэштегу #корарейли, 71 млн просмотров по хэштегу #хроникикаморры (еще до выхода первой книги), 534 млн просмотров по хэштегу #corareilly. В России у автора огромное фан-сообщество.</t>
  </si>
  <si>
    <t>Фабиано должен был пойти по стопам своего отца и стать Консильери чикагской мафии, но отец смешал все карты, бросив собственного ребенка. Предоставленный самому себе, Фабиано вынужден бороться за место в мире мафии. Будучи безжалостным уличным бойцом, он быстро завоевывает статус нового члена Лас-Вегасской Каморры — человека, которого нужно бояться.
Леона хочет построить достойную жизнь вдали от своей матери-наркоманки. Но вскоре она привлекает внимание опасного человека — Фабиано Скудери. С таким, как он, невозможно оставаться в стороне от неприятностей и вести нормальную жизнь. Леона знает, что ей следует избегать Фабиано, но от таких мужчин избавиться непросто. Они всегда получают то, что хотят.
Фабиано заботится только об одном: о Каморре. Но вскоре его влечение к Леоне подвергает испытанию его непоколебимую верность. Стоит ли Леона того, чтобы рисковать всем, за что он боролся, и, в конечном счете, своей жизнью?</t>
  </si>
  <si>
    <t>Повести и рассказы</t>
  </si>
  <si>
    <t>978-5-17-108276-5</t>
  </si>
  <si>
    <t>ASE000000000836259</t>
  </si>
  <si>
    <t>http://cdn.eksmo.ru/v2/ASE000000000836259/COVER/cover1.jpg</t>
  </si>
  <si>
    <t>ШкольноеЧтение.Платонов Повести и рассказы</t>
  </si>
  <si>
    <t>Андрей Платонов (настоящее имя Андрей Платонович Климентов, 1899 - 1951) - русский писатель, драматург, поэт. В качестве фронтового корреспондента Андрей Платонов был на Гражданской войне. Позже в звании капитана служил военкором газеты «Красная Звезда» во время Великой Отечественной войны.  Огромный жизненный и военный опыт лег в основу богатейшего творческого наследия писателя. Самая яркая черта прозы А. Платонова - его оригинальный, не имеющий аналогов в русской литературе язык. Произведения, вошедшие в сборник, входят в список обязательной литературы для чтения в школе.</t>
  </si>
  <si>
    <t>Андрей Платонов (настоящее имя Андрей Платонович Климентов, 1899 – 1951) – русский писатель, драматург, поэт.
В качестве фронтового корреспондента Андрей Платонов был на Гражданской войне. Позже, в звании капитана служил военкором газеты «Красная звезда» во время Великой Отечественной войны. 
Огромный жизненный и военный опыт лег в основу богатейшего творческого наследия писателя. Самая яркая черта прозы А. Платонова – его оригинальный, не имеющий аналогов в русской литературе язык.
Тема повести «Сокровенный человек» (1927) – гражданская война со всеми ужасами ее проявления: горя, скитания, смерти. Главный герой повести «Котлован» (1930) Вощев ищет смысл жизни. Пытаясь найти ответы на вечные вопросы, он забывается в работе – рытье котлована. 
Действие рассказа «Песчаная учительница» (1927) происходит в Средней Азии. Молодая учительница прибывает в школу по назначению. Энтузиазм, с которым она приступает к работе, вскоре сменяется растерянностью: голодные и больные ученики посещают занятия нерегулярно; местным жителям, обессилевшим в борьбе с песком, до школы нет никакого дела.
Разряд молнии ослепил опытного машиниста Мальцева – героя рассказа «В прекрасном и яростном мире» (1937). Ослепший, он видел ту дорогу, по которой постоянно курсировал, семафоры работали, машина слушалась, хотя впереди, на пути несущегося курьерского поезда, стоял другой состав.
О своих героях – и о своём народе – Платонов сказал: «Они жили полной и общей жизнью с природой и историей, – и история бежала в те годы как паровоз, таща за собой на подъём всемирный груз нищеты, отчаяния и смиренной косности».</t>
  </si>
  <si>
    <t>Баудолино</t>
  </si>
  <si>
    <t>Эко У.</t>
  </si>
  <si>
    <t>Весь Умберто Эко</t>
  </si>
  <si>
    <t>ОБЩЕЕ ЕСТЕСТВОЗНАНИЕ</t>
  </si>
  <si>
    <t>978-5-17-065211-2</t>
  </si>
  <si>
    <t>Baudolino</t>
  </si>
  <si>
    <t>AST000000000006095</t>
  </si>
  <si>
    <t>http://cdn.eksmo.ru/v2/AST000000000006095/COVER/cover1.jpg</t>
  </si>
  <si>
    <t>Эко Баудолино</t>
  </si>
  <si>
    <t>Как и в "Имени розы", Средние века и современность здесь перекликаются и взаимоотражаются. Как и "Имя розы", "Баудолино" - исторический роман с элементами детектива. Здесь сюжет восходит к "Шести Наполеонам" Конан-Дойла, добавлены мифические истории Волхвоцарей, Туринской плащаницы, поисков Грааля, герои странствуют по вымышленным царствам и бьются с армиями фантастических существ, а завершается все триллерной двойной развязкой. Журналисты написали сразу: Баудолино - это автопортрет Эко. Неутомимый рассказчик, книжник, знаменитость и гражданин мира и в то же время знаток, а временами - участник простонародного, плотоядного, полукрестьянского быта итальянской провинции, Эко и его герой - плоть от плоти родного городка Александрия в Пьемонте. Именно эта Александрия, город, рождающийся на глазах читателя, в романе Эко изображен, при всей своей сыроватой простоте, как почти священное место, юдоль земного рая, пристанище Грааля.</t>
  </si>
  <si>
    <t>Миллион для дочки. Уроки финансовой грамотности для всей семьи</t>
  </si>
  <si>
    <t>Ходченков Евгений, Синичкина Анастасия</t>
  </si>
  <si>
    <t>978-5-17-185291-7</t>
  </si>
  <si>
    <t>ASE000000000898071</t>
  </si>
  <si>
    <t>http://cdn.eksmo.ru/v2/ASE000000000898071/COVER/cover1.jpg</t>
  </si>
  <si>
    <t>ЭксклюзивNon-fiction Ходченков Миллион для дочки. Уроки финансовой грамотности для всей семьи</t>
  </si>
  <si>
    <t>Как обнаружить дополнительные способы заработка и обрести финансовую грамотность? Как передать детям не только имущество, но и реальные инструменты для увеличения капитала? Поиск ясных рекомендаций и мотивации бывает непростым делом, особенно когда ваш доход невелик, а рабочее время ограничено, но при этом хочется заложить прочный фундамент для финансового успеха вашего ребенка.
Отличная мотивация начать инвестирование — сделать это для своих детей! Прочитав эту книгу, каждый родитель сможет переломить привычный сценарий «бедности по наследству», сформировать здоровые финансовые привычки и стать вдохновителем для своего ребенка.
Авторы не просто говорят людям, что делать, они на собственном примере показывают, как каждый человек может сформировать у себя привычку грамотно инвестировать и заинтересовать этим своих детей. И делать это могут люди с различным достатком и запасом времени.
Эта книга — прекрасное руководство, написанное родителями для родителей. На ее страницах авторы делятся опытом, историями, открытиями и тем, как они идут к своим финансовым целям, создавая детский капитал и знакомя своих детей с темой денег. 
Эта книга — путеводитель, который поможет вам и вашим детям пройти по дороге к финансовому благополучию быстрее, эффективнее и с меньшими потерями.
С помощью этой книги вы сможете:
·   научиться осознанно управлять семейным бюджетом;
·   улучшить ваше материальное положение;
·   развить финансовую грамотность у вас и ваших детей;
·   узнаете, как делать накопления эффективно.
Книга в мягкой обложке.</t>
  </si>
  <si>
    <t>ЗАРУБЕЖНЫЙ ИСТОРИЧЕСКИЙ РОМАН</t>
  </si>
  <si>
    <t>978-5-17-127202-9</t>
  </si>
  <si>
    <t>ASE000000000852702</t>
  </si>
  <si>
    <t>http://cdn.eksmo.ru/v2/ASE000000000852702/COVER/cover1.jpg</t>
  </si>
  <si>
    <t>ЭксклюзивКлассика Бронте Грозовой Перевал(2-ое издание)</t>
  </si>
  <si>
    <t>«Грозовой перевал» Эмили Бронте — не просто золотая классика мировой литературы, но роман, перевернувший в свое время представления о романтической прозе. Проходят годы и десятилетия, но история бурной, страстной, трагической любви Хитклифа и Кэти по-прежнему не поддается ходу времени. «Грозовым перевалом» зачитывалось уже много поколений женщин — продолжают зачитываться и сейчас. Эта книга не стареет, как не стареет истинная любовь…</t>
  </si>
  <si>
    <t>Незнакомка из Уайлдфелл-Холла</t>
  </si>
  <si>
    <t>978-5-17-154368-6</t>
  </si>
  <si>
    <t>The Tenant of Wildfell Hall</t>
  </si>
  <si>
    <t>ASE000000000870567</t>
  </si>
  <si>
    <t>http://cdn.eksmo.ru/v2/ASE000000000870567/COVER/cover1.jpg</t>
  </si>
  <si>
    <t>ЭксклюзивКлассика Бронте Незнакомка из Уайлдфелл-Холла(2-ое издание)</t>
  </si>
  <si>
    <t>– «Незнакомка из Уайлдфелл‑Холла» — викторианский роман Энн Бронте, опубликованный в 1848 году и ставший настоящей сенсацией в Англии: первый тираж романа был распродан за рекордные 6 недель.
– Автор — младшая из сестер Бронте (1800–1849), прожившая трагически короткую жизнь и успевшая создать лишь два произведения. Однако творчество Энн получило восторженные отзывы и признание критиков — некоторые считали ее самой талантливой из сестер и открыто называли литературным гением.
– В центре сюжета — острый социальный вопрос: должна ли женщина терпеть брак с домашним тираном ради семьи и детей, или разрыв таких отношений — ее право и даже материнский долг? Это первое произведение в европейской литературе, настолько открыто и смело поднявшее данную проблему.
–  Роман — второе и самое известное произведение Энн Бронте; первое — «Агнес Грей».</t>
  </si>
  <si>
    <t>Одно из лучших произведений «золотого века» английской литературы.
Многократно экранизированный шедевр психологического реализма. 
Роман, который был впервые опубликован в 1848 году, - и произвел в Англии сенсацию, поскольку в нем, впервые в европейской литературе, со всей откровенностью и прямотой, задавался очень неудобный вопрос: должна ли женщина, ставшая женой домашнего тирана, покорно нести свой крест «ради сохранения семьи», во имя детей? А может, разорвать узы такого брака - не только ее право, но и долг именно как матери? 
Вопрос, который, увы, для многих женщин во всем мире сохраняет актуальность и сейчас.</t>
  </si>
  <si>
    <t>Энеида</t>
  </si>
  <si>
    <t>Вергилий П.</t>
  </si>
  <si>
    <t>978-5-17-133294-5</t>
  </si>
  <si>
    <t>ASE000000000854046</t>
  </si>
  <si>
    <t>http://cdn.eksmo.ru/v2/ASE000000000854046/COVER/cover1.jpg</t>
  </si>
  <si>
    <t>ЭксклюзивКлассика Вергилий Энеида</t>
  </si>
  <si>
    <t>«Энеида». Самое яркое произведение древнеримской крупноформатной поэзии, так впоследствии и не превзойденное ни одним латинским стихотворцем и ценимое на родине ничуть не ниже, чем ценили эллины свои национальные шедевры «Илиаду» и «Одиссею». Произведение, над которым Вергилий работал 10 лет —  с 29 по 19 г. до н.э. По легенде, неофициальным заказчиком его выступил сам император Октавиан Август, однако вместо панегириков действующей власти великий поэт предпочел обратиться к мифам, называвшим предками римлян троянского героя Энея, сына самой богини любви Афродиты от смертного Анхиса.
Итак, молодой и смелый Эней чудом ухитряется вырваться из взятой ахейцами пылающей Трои, прихватив с собой маленького сынишку, престарелого отца и горстку преданных воинов. Впереди у него путешествие в неизведанный дикий край, который однажды назовут Италией. И в путешествии этом его ждет многое: от страстной любви до головокружительных, опасных приключений…</t>
  </si>
  <si>
    <t>Монахиня</t>
  </si>
  <si>
    <t>Дидро Д.</t>
  </si>
  <si>
    <t>978-5-17-180011-6</t>
  </si>
  <si>
    <t>ASE000000000893807</t>
  </si>
  <si>
    <t>http://cdn.eksmo.ru/v2/ASE000000000893807/COVER/cover1.jpg</t>
  </si>
  <si>
    <t>ЭксклюзивКлассика Дидро Монахиня</t>
  </si>
  <si>
    <t>– «Монахиня» – один из самых сильных антиклерикальных романов эпохи Просвещения, в котором поднимаются темы принуждения, насилия и злоупотребления властью в закрытых религиозных институтах.
– Рассказ от первого лица делает книгу живой и эмоциональной: текст читается как реальная исповедь человека, который пытается отстоять право решать свою судьбу и не хочет подменять веру слепым послушанием.
– Через историю Сюзанны Дидро говорит о свободе совести, правах человека и положении женщины в обществе XVIII века, поэтому роман актуален и сегодня – как честное высказывание о системе, подавляющей личность.
– «Монахиня» занимает особое место в наследии Дидро: вместе с философскими трактатами и «Энциклопедией» она показывает другую грань автора – талантливого романиста, умеющего совмещать идею и сильный художественный текст.
– Издание в серии «Эксклюзивная классика» предлагает удобный формат и узнаваемое оформление, чтобы этот ключевой текст французской классики органично вписался в домашнюю библиотеку.</t>
  </si>
  <si>
    <t>Юная Сюзанна против воли вынуждена принять постриг и уйти в монастырь. К своему ужасу чистая и искренне верующая девушка понимает, что в стенах святой обители царят жестокость, злоба и деспотизм и лишь немногие монахини посвящают жизнь искреннему служению Господу. Не в силах терпеть подобное положение, Сюзанна решает любой ценой обрести свободу.
Из-за ярко выраженного антиклерикального настроя роман «Монахиня» не был издан при жизни автора – книга вышла спустя десять лет после смерти Дидро, в разгар Французской революции. Публика оценила произведение по достоинству, и «Монахиня» заслуженно заняла место среди лучших произведений писателя.</t>
  </si>
  <si>
    <t>Финансист</t>
  </si>
  <si>
    <t>978-5-17-106459-4</t>
  </si>
  <si>
    <t>The Financier</t>
  </si>
  <si>
    <t>ASE000000000834293</t>
  </si>
  <si>
    <t>http://cdn.eksmo.ru/v2/ASE000000000834293/COVER/cover1.jpg</t>
  </si>
  <si>
    <t>ЭксклюзивКлассика Драйзер Финансист</t>
  </si>
  <si>
    <t>"Финансист" – первая книга знаменитой "Трилогии желания" Теодора Драйзера, в основе сюжета которой биография американского железнодорожного магната Чарлза Йеркса.
Главный герой, Фрэнк Каупервуд, разбогател всего за несколько дней. Во многом благодаря своей удивительной интуиции. Поначалу перед нами обычный паренек из маленького провинциального городка. Но шаг за шагом Драйзер показывает, как окружающая среда формирует у Фрэнка психологию коммерсанта и биржевого игрока. Он попадает в мир роскоши и больших денег, оказывается в круговороте крупнейших финансовых операций, вращается в обществе лучших дельцов своего времени. Постепенно амбициозный юноша превращается в беспринципного, властного и жаждущего наживы миллионера.</t>
  </si>
  <si>
    <t xml:space="preserve"> «Финансист» – первая книга знаменитой «Трилогии желания» Теодора Драйзера, в основе сюжета которой биография американского железнодорожного магната Чарлза Йеркса.
Главный герой, Фрэнк Каупервуд, разбогател всего за несколько дней. Во многом благодаря своей удивительной интуиции. Поначалу перед нами обычный паренек из маленького провинциального городка. Но шаг за шагом Драйзер показывает, как окружающая среда  формирует у Фрэнка психологию коммерсанта и биржевого игрока. Он попадает в мир роскоши и больших денег, оказывается в круговороте крупнейших финансовых операций, вращается в обществе лучших дельцов своего времени. Постепенно амбициозный юноша превращается в беспринципного, властного и жаждущего наживы миллионера. </t>
  </si>
  <si>
    <t>Конец детства</t>
  </si>
  <si>
    <t>Кларк А.</t>
  </si>
  <si>
    <t>978-5-17-117036-3</t>
  </si>
  <si>
    <t>ASE000000000845417</t>
  </si>
  <si>
    <t>http://cdn.eksmo.ru/v2/ASE000000000845417/COVER/cover1.jpg</t>
  </si>
  <si>
    <t>ЭксклюзивКлассика Кларк Конец детства</t>
  </si>
  <si>
    <t>«Конец детства» - роман, который Артур Кларк считал одной из своих главных удач.
Книга, послужившая источником вдохновения для сценаристов «Дня Независимости» и «Вавилона-5».
Над крупнейшими мировыми столицами зависают гигантские инопланетные корабли. Представители иного мира – Сверхправители – вынуждают землян к сделке: отныне они станут заботиться о процветании человечества взамен на запрет освоения космоса…
Что же будет с человечеством, отказавшимся от своего стремления в Космос? 
И - сможет ли оно это сделать?</t>
  </si>
  <si>
    <t>История Рима</t>
  </si>
  <si>
    <t>Моммзен Т.</t>
  </si>
  <si>
    <t>978-5-17-120998-8</t>
  </si>
  <si>
    <t>Römische Geschichte</t>
  </si>
  <si>
    <t>ASE000000000849465</t>
  </si>
  <si>
    <t>http://cdn.eksmo.ru/v2/ASE000000000849465/COVER/cover1.jpg</t>
  </si>
  <si>
    <t>ЭксклюзивКлассика Моммзен История Рима</t>
  </si>
  <si>
    <t>«История Рима» Теодора Моммзена уже давно стала достоянием науки. Этот энциклопедический труд, переведенный на все основные европейские языки, был впервые опубликован в России еще в 1858 году, в трех объемистых томах. А полвека спустя из печати вышел сокращенный вариант, подготовленный историком Н. Д. Чечулиным. В таком виде эта книга, нисколько не утратившая своих достоинств, стала доступна всем, кого интересует история европейской цивилизации.</t>
  </si>
  <si>
    <t>Энн с острова Принца Эдуарда</t>
  </si>
  <si>
    <t>Монтгомери Л.</t>
  </si>
  <si>
    <t>978-5-17-176198-1</t>
  </si>
  <si>
    <t>Anne of The Island</t>
  </si>
  <si>
    <t>ASE000000000890718</t>
  </si>
  <si>
    <t>http://cdn.eksmo.ru/v2/ASE000000000890718/COVER/cover1.jpg</t>
  </si>
  <si>
    <t>ЭксклюзивКлассика Монтгомери Энн с острова Принца Эдуарда</t>
  </si>
  <si>
    <t>Восемнадцатилетняя Энн Ширли вместе с верными друзьями покидает Эйвонли, чтобы начать учебу в Редмондском университете. Впереди девушку ждут новые знакомства, неожиданные испытания, радости и открытия. Энн взрослеет, ищет свое место в жизни, учится отличать мимолетные увлечения от настоящего чувства и пытается понять, чего же хочет ее сердце. Но несмотря на все перемены Энн остается самой собой – рыжеволосой неунывающей и искренней мечтательницей, верной своим идеалам.</t>
  </si>
  <si>
    <t>Итальянец</t>
  </si>
  <si>
    <t>Радклиф А.</t>
  </si>
  <si>
    <t>978-5-17-183787-7</t>
  </si>
  <si>
    <t>The Italian, or The Confessional of the Black Penitents</t>
  </si>
  <si>
    <t>ASE000000000896759</t>
  </si>
  <si>
    <t>http://cdn.eksmo.ru/v2/ASE000000000896759/COVER/cover1.jpg</t>
  </si>
  <si>
    <t>ЭксклюзивКлассика Радклиф Итальянец</t>
  </si>
  <si>
    <t>Молодой маркиз Вивальди страстно влюблен в таинственную красавицу Эллену ди Розальба, однако его родители категорически против брака аристократа с девушкой неизвестного происхождения и готовы на все, чтобы помешать будущему венчанию, вплоть до похищения невесты. Однако на помощь Вивальди и Эллене снова и снова приходит загадочный монах — всезнающий, всевидящий, возникающий словно из ниоткуда и исчезающий так же неуловимо, как и появился...</t>
  </si>
  <si>
    <t>Гиперион</t>
  </si>
  <si>
    <t>978-5-17-101130-7</t>
  </si>
  <si>
    <t>HYPERION</t>
  </si>
  <si>
    <t>ASE000000000827608</t>
  </si>
  <si>
    <t>http://cdn.eksmo.ru/v2/ASE000000000827608/COVER/cover1.jpg</t>
  </si>
  <si>
    <t>ЭксклюзивКлассика Симмонс Гиперион</t>
  </si>
  <si>
    <t>Священник, Солат, Поэт, Ученый, Детектив, Консул отправляются на планету Гиперион в паломничество к таинственным Гробницам Времени, охраняемым кровавым убийцей Шрайком, мистическим полубожеством, святым непризнанного культа.
Именно там могут исполниться их сокровенные желания, ставшие смыслом их жизни...</t>
  </si>
  <si>
    <t>978-5-17-086144-6</t>
  </si>
  <si>
    <t>AST000000000167433</t>
  </si>
  <si>
    <t>http://cdn.eksmo.ru/v2/AST000000000167433/COVER/cover1.jpg</t>
  </si>
  <si>
    <t>ЭксклюзивКлассика Хейли Аэропорт</t>
  </si>
  <si>
    <t>"Аэропорт" – роман-бестселлер Артура Хейли, вышедший в 1968 году. Вымышленный город, где находится крупнейший аэропорт, неожиданно накрывает снежный буран, поэтому все службы работают в экстренном режиме.
На сотрудников аэропорта обрушивается одна проблема за другой, начиная от сгинувшей непонятно где машины с продуктами до страшной аварии на борту одного из самолетов. А ко всему прочему добавляются обострившиеся личные проблемы героев, их сложные душевные драмы – вот в такой запутанный клубок сюжетных линий завяжется действие романа, уместившееся в один пятничный вечер.
По роману "Аэропорт" в 1970 году был снят фильм с ведущими голливудскими актерами – десять номинаций на премию "Оскар"! После этой экранизации вышли еще три сиквела.</t>
  </si>
  <si>
    <t>Жизнь Арсеньева</t>
  </si>
  <si>
    <t>Бунин И.А.</t>
  </si>
  <si>
    <t>978-5-17-137938-4</t>
  </si>
  <si>
    <t>ASE000000000858828</t>
  </si>
  <si>
    <t>http://cdn.eksmo.ru/v2/ASE000000000858828/COVER/cover1.jpg</t>
  </si>
  <si>
    <t>ЭксклюзивКлассикаРус Бунин Жизнь Арсеньева</t>
  </si>
  <si>
    <t>Счастливое детство в старом имении. Мучительное отрочество, отравленное казенщиной обучения в провинциальной гимназии. Странствия юноши, уже осознавшего свой поэтический дар, по городам и весям бескрайней Российской империи. Первая работа. Первая большая любовь, первый разрыв... И язык — несравненный бунинский язык, заставляющий читателя не только словно бы наяву увидеть происходящее с героем, но и буквально услышать каждый описываемый писателем звук, ощутить каждый вкус и запах.
Работа над произведением шла медленно и трудно, с 1927 по 1933 год, — однако успех "Жизни Арсеньева", сначала в русском зарубежье, а потом и в переводе на другие языки, превзошел все ожидания и стал одной из главных причин присуждения Бунину Нобелевской премии.
В сборник также включен цикл рассказов "Тень птицы".</t>
  </si>
  <si>
    <t>Москва и москвичи</t>
  </si>
  <si>
    <t>Гиляровский В.А.</t>
  </si>
  <si>
    <t>978-5-17-095615-9</t>
  </si>
  <si>
    <t>ASE000000000721445</t>
  </si>
  <si>
    <t>http://cdn.eksmo.ru/v2/ASE000000000721445/COVER/cover1.jpg</t>
  </si>
  <si>
    <t>ЭксклюзивКлассикаРус Гиляровский Москва и москвичи</t>
  </si>
  <si>
    <t>Замечательный сборник очерков, названный критиками "энциклопедией русской жизни на рубеже веков". Перед читателями буквально оживает пестрая, многоликая Москва конца XIX — начала ХХ в. Словно наяву, мы видим буйные купеческие кутежи — и заходим в таинственные лавочки известных антикваров, вместе с разгульными, разудалыми бандитами изучаем опасные закоулки печально знаменитой Хитровки — и преследуем их со знаменитыми московскими полицейскими, знакомимся с древними катакомбами Неглинки — и наблюдаем шум и суету колоритного Охотного ряда.</t>
  </si>
  <si>
    <t>В окопах Сталинграда</t>
  </si>
  <si>
    <t>Некрасов В.П.</t>
  </si>
  <si>
    <t>978-5-17-110784-0</t>
  </si>
  <si>
    <t>ASE000000000838898</t>
  </si>
  <si>
    <t>http://cdn.eksmo.ru/v2/ASE000000000838898/COVER/cover1.jpg</t>
  </si>
  <si>
    <t>ЭксклюзивКлассикаРус Некрасов В окопах Сталинграда</t>
  </si>
  <si>
    <t>«В окопах Сталинграда» (впервые опубликованная в 1946 году) шла к читателю непросто и появилась в печати лишь благодаря настойчивости Александра Твардовского, однако именно с нее началась слава одного из лучших направлений в отечественной литературе о Великой Отечественной войне — «лейтенантской прозы». Простая и человечная, во многом автобиографичная, полная точных деталей и выразительных характеров, повесть Некрасова — истинный гимн «маленьким людям», выигравшим большую войну, обычным людям, ставшим частью великого подвига.</t>
  </si>
  <si>
    <t>Пошехонская старина</t>
  </si>
  <si>
    <t>Салтыков-Щедрин М.Е.</t>
  </si>
  <si>
    <t>978-5-17-183785-3</t>
  </si>
  <si>
    <t>ASE000000000896757</t>
  </si>
  <si>
    <t>http://cdn.eksmo.ru/v2/ASE000000000896757/COVER/cover1.jpg</t>
  </si>
  <si>
    <t>ЭксклюзивКлассикаРус Салтыков-Щедрин Пошехонская старина</t>
  </si>
  <si>
    <t>«Пошехонская старина» — одно из самых ярких и необычных произведений русской литературы. Светлые, поэтичные детские воспоминания и беспощадно реалистичные суровые картины жизни в усадьбе помещиков-крепостников в середине XIX века со всей полнотой отображают интересный и противоречивый отрезок российской истории.</t>
  </si>
  <si>
    <t>Всё о железной дороге. Поезда</t>
  </si>
  <si>
    <t>Хилл К.</t>
  </si>
  <si>
    <t>Энциклопедия техники для детей</t>
  </si>
  <si>
    <t>ДЕТСКИЕ ЭНЦИКЛОПЕДИИ И АТЛАСЫ (7 ЛЕТ И СТАРШЕ)</t>
  </si>
  <si>
    <t>978-5-17-184701-2</t>
  </si>
  <si>
    <t>ЭнцТехникиДдетей</t>
  </si>
  <si>
    <t>IL GRANDE LIBRO DEI TRENI</t>
  </si>
  <si>
    <t>ASE000000000894672</t>
  </si>
  <si>
    <t>http://cdn.eksmo.ru/v2/ASE000000000894672/COVER/cover1.jpg</t>
  </si>
  <si>
    <t>ЭнцТехникиДетей Всё о железной дороге. Поезда</t>
  </si>
  <si>
    <t>Вот уже более двухсот лет назад по рельсам впервые прогрохотал поезд — и с того самого момента мир изменился навсегда.От пыхтящих паровозов и старинных составов до бесшумных «Сапсанов», футуристичных маглевов и подземных лабиринтов метро — эта книга расскажет всё о мире поездов. Вы узнаете, чем отличаются друг от друга локомотивы, какие технические решения делают поезда самым безопасным транспортом и как устроены грузовые составы. Внутри вас ждут семь реальных историй, от которых захватывает дух. Крушения, спасения, рекорды скорости и строительство дорог, невозможных с точки зрения законов физики. Для тех, кто хочет понять, как технологии прошлого формируют будущее, и прокатиться по самым захватывающим маршрутам в истории человечества.</t>
  </si>
  <si>
    <t>Испанский язык. 4 книги в одной: разговорник, испанско-русский словарь, русско-испанский словарь, грамматика</t>
  </si>
  <si>
    <t>4 книги в одной (м)</t>
  </si>
  <si>
    <t>978-5-17-169053-3</t>
  </si>
  <si>
    <t>ASE000000000885489</t>
  </si>
  <si>
    <t>http://cdn.eksmo.ru/v2/ASE000000000885489/COVER/cover1.jpg</t>
  </si>
  <si>
    <t>4 книги в одной (м)Испанский язык. 4 книги в одной: разговорник, исп.о-рус. словарь, рус.-исп. словарь, грамматика</t>
  </si>
  <si>
    <t>Книга представляет собой современный тип самоучителя и состоит из 4 частей, содержащих самые нужные материалы для обучения иностранному языку: разговорник, испанско-русский и русско-испанский словари, а также раздел со сведениями по грамматике испанского языка в предельно простом и понятном изложении.</t>
  </si>
  <si>
    <t>Японский язык. 4 книги в одной: разговорник, японско-русский словарь, русско-японский словарь, грамматика</t>
  </si>
  <si>
    <t>Надежкина Н.В.</t>
  </si>
  <si>
    <t>978-5-17-169021-2</t>
  </si>
  <si>
    <t>Игнатьева Маргарита Алексеевна</t>
  </si>
  <si>
    <t>ASE000000000885454</t>
  </si>
  <si>
    <t>http://cdn.eksmo.ru/v2/ASE000000000885454/COVER/cover1.jpg</t>
  </si>
  <si>
    <t>4 книги в одной (м)Японский язык. Разговорник, япон.-рус. словарь, рус.-япон. словарь, грамматика</t>
  </si>
  <si>
    <t>Книга представляет собой современный тип самоучителя и состоит из 4 частей, содержащих самые нужные материалы для обучения иностранному языку: разговорник, японско-русский и русско-японский словари, а также раздел со сведениями по грамматике японского языка в предельно простом и понятном изложении.
Самоучитель будет полезен всем, кто интересуется японским языком или начинает его изучать. С его помощью вы сможете овладеть языком до уровня N5.</t>
  </si>
  <si>
    <t>500 увлекательных IQ- заданий для дошколят. 5-7 лет</t>
  </si>
  <si>
    <t>500 заданий для малышей</t>
  </si>
  <si>
    <t>ИГРЫ И ГОЛОВОЛОМКИ</t>
  </si>
  <si>
    <t>978-5-17-168634-5</t>
  </si>
  <si>
    <t>ASE000000000885052</t>
  </si>
  <si>
    <t>http://cdn.eksmo.ru/v2/ASE000000000885052/COVER/cover1.jpg</t>
  </si>
  <si>
    <t>500 IQ- заданий для дошколят</t>
  </si>
  <si>
    <t>В сборнике головоломок «500 увлекательных IQ-заданий для дошколят. 5-7 лет» — множество увлекательных заданий на любой вкус: ребусов и кроссвордов, игр с буквами и словами, задачек на логику и сообразительность. Ребёнок-дошкольник разовьёт интеллект и внимание, зрительное восприятие и мелкую моторику, пополнит словарный запас, проявит творческие способности.</t>
  </si>
  <si>
    <t>«500 увлекательных IQ-заданий для дошколят. 5-7 лет» — это большой сборник увлекательных заданий: ребусов, кроссвордов, игр с буквами и словами, задачек на логику и сообразительность. Интересные головоломки на любой вкус помогут ребёнку развить интеллект и внимание, зрительное восприятие и мелкую моторику, пополнить словарный запас, проявить творческие способности.
Для дошкольного возраста.</t>
  </si>
  <si>
    <t>500 увлекательных заданий для малышей 2-4 лет</t>
  </si>
  <si>
    <t>978-5-17-148381-4</t>
  </si>
  <si>
    <t>ASE000000000864546</t>
  </si>
  <si>
    <t>http://cdn.eksmo.ru/v2/ASE000000000864546/COVER/cover1.jpg</t>
  </si>
  <si>
    <t>500 заданий для малышей 2-4 лет</t>
  </si>
  <si>
    <t>«500 заданий для малышей» — серия, основанная на многолетнем опыте обучения дошкольников. Интересные задания в картинках развивают речь, внимание, память и мелкую моторику.
• Книжка обязательно станет одной из любимых у малыша — красочные иллюстрации привлекут его внимание, разовьют познавательный интерес.
• Веселые уроки развивают логическое и пространственное мышление, внимание, память, речь, воображение, тренируют мелкую моторику. 
• Книга будет полезна заботливым родителям, бабушкам и дедушкам, заинтересованным в развитии и обучении малыша.  
Книга игровых заданий наполнит жизнь ребёнка
новыми интересными впечатлениями
и полезными знаниями!</t>
  </si>
  <si>
    <t>«500 увлекательных заданий для малышей 2–4 лет» помогут привить ребёнку интерес к изучению окружающего мира и любовь к получению новых знаний, станут незаменимыми помощниками для родителей. Малыша ждёт масса увлекательных игр с картинками, которые тренируют речь, внимание, память, мелкую моторику, координацию движений, пространственное мышление, наблюдательность. В нашей книжке интеллектуальных игр и заданий — ни одной скучной страницы!
Для дошкольного возраста.</t>
  </si>
  <si>
    <t>Играй при любом раскладе</t>
  </si>
  <si>
    <t>Дидион Д.</t>
  </si>
  <si>
    <t>978-5-17-177851-4</t>
  </si>
  <si>
    <t>PLAY IT AS IT LAYS</t>
  </si>
  <si>
    <t>ASE000000000892015</t>
  </si>
  <si>
    <t>http://cdn.eksmo.ru/v2/ASE000000000892015/COVER/cover1.jpg</t>
  </si>
  <si>
    <t>Corpus.(roman)Дидион Играй при любом раскладе</t>
  </si>
  <si>
    <t>– От автора знаменитых книг «Год магического мышления» и «Синие ночи», ставших классикой мемуарной прозы.
– Роман, вскрывающий изнанку блестящего Голливуда.
– Точный слепок с жизни американской богемы 1960-х годов.
– История о потере ориентиров в мире иллюзий, актуальная и по сей день.
– Произведения Дидион задали новый тон американской литературе и уже давно занимают место в ряду ее лучших образцов.</t>
  </si>
  <si>
    <t>Мэрайя Уайет родилась в крошечном городе-призраке в Неваде и перебралась в Лос-Анджелес с мечтой покорить Голливуд. Молодая, красивая, умная, она не сомневалась в себе. И поначалу все складывалось прекрасно. Она нашла работу модели, снялась в главной роли в фильме, вышла замуж за известного режиссера, родила дочь. Дом с бассейном, вечеринки, разговоры ни о чем, зависть к чужим успехам, ревность к мужу, мимолетные романы и засасывающее чувство пустоты… Может быть, именно оно заставляет Мэрайю каждое утро садиться за руль своего “корвета” и на бешеной скорости мчаться куда глаза глядят?
Пронзительная история женщины, не выдержавшей существования в иллюзорном блеске голливудской богемы.</t>
  </si>
  <si>
    <t>Мост между Востоком и Западом. Уровень 4</t>
  </si>
  <si>
    <t>Reading China: ридеры для всех уровней HSK</t>
  </si>
  <si>
    <t>978-5-17-170923-5</t>
  </si>
  <si>
    <t>182х255</t>
  </si>
  <si>
    <t>75x108/16</t>
  </si>
  <si>
    <t>ReadingChina(ВсеУровниHSK</t>
  </si>
  <si>
    <t>Communication between China and the West</t>
  </si>
  <si>
    <t>ASE000000000886689</t>
  </si>
  <si>
    <t>http://cdn.eksmo.ru/v2/ASE000000000886689/COVER/cover1.jpg</t>
  </si>
  <si>
    <t>ReadingChina(ВсеУровниHSK)Мост между Востоком и Западом. Уровень 4</t>
  </si>
  <si>
    <t>Данное издание — пособие для чтения на китайском языке от CLEC, Центра языкового обмена и сотрудничества Министерства образования КНР. Книга составлена в соответствии с последней версией международного стандарта обучения китайскому языку – прочитав книги четвёртого уровня, вы сможете подготовиться к соответствующему экзамену HSK 3.0.
Тексты для чтения составлены носителями китайского языка, профессорами и преподавателями китайских университетов. Эта книга включает 20 текстов, адаптированных для изучивших материал начального уровня владения китайским языком и переходящих на среднюю ступень. Все тексты объединены общей темой сотрудничества Китая с другими странами, установления международных контактов в разные исторические периоды. Особо сложные слова, имена собственные сопровождены надстрочной транскрипцией пиньинь. Синим цветом выделена лексика уровня 4, красным – превышающая уровень. Для каждого текста составлен комплекс упражнений на закрепление лексики и понимание прочитанного. В конце издания вы найдёте ответы для самопроверки и полноценный словарь новых слов.
Пособие предназначено для читателей, освоивших уровни 1–3 и желающих достичь ступени HSK 4 версии 3.0.</t>
  </si>
  <si>
    <t>Судьбы простых китайцев. Уровень 4</t>
  </si>
  <si>
    <t>978-5-17-170922-8</t>
  </si>
  <si>
    <t xml:space="preserve"> Stories of the Chinese People</t>
  </si>
  <si>
    <t>ASE000000000886688</t>
  </si>
  <si>
    <t>http://cdn.eksmo.ru/v2/ASE000000000886688/COVER/cover1.jpg</t>
  </si>
  <si>
    <t>ReadingChina(ВсеУровниHSK)Судьбы простых китайцев. Уровень 4</t>
  </si>
  <si>
    <t>Данное издание — пособие для чтения на китайском языке от CLEC, Центра языкового обмена и сотрудничества Министерства образования КНР. Книга составлена в соответствии с последней версией международного стандарта обучения китайскому языку – прочитав книги четвёртого уровня, вы сможете подготовиться к соответствующему экзамену HSK 3.0.
Тексты для чтения составлены носителями китайского языка, профессорами и преподавателями китайских университетов. Эта книга включает 20 текстов о простых людях, через личные истории которых раскрываются ключевые темы современной китайской действительности: сохранение культурного наследия, социальные преобразования, экологические инициативы и личные достижения. Все тексты сопровождены кратким словарём, упражнениями на закрепление лексики и понимание прочитанного. В конце издания вы найдёте ответы для самопроверки и полноценный словарь новых слов.
Пособие предназначено для читателей, освоивших уровни 1–3 и желающих подготовиться к экзамену HSK 4 версии 3.0.</t>
  </si>
  <si>
    <t>Саратон, или Ошибка выжившей</t>
  </si>
  <si>
    <t>Стичева С.</t>
  </si>
  <si>
    <t>Люди, которые всегда со мной</t>
  </si>
  <si>
    <t>978-5-17-184024-2</t>
  </si>
  <si>
    <t>Каюкова Маргарита Денисовна</t>
  </si>
  <si>
    <t>Абгарян(best)</t>
  </si>
  <si>
    <t>ASE000000000897009</t>
  </si>
  <si>
    <t>http://cdn.eksmo.ru/v2/ASE000000000897009/COVER/cover1.jpg</t>
  </si>
  <si>
    <t>Абгарян(best):Стичева Саратон, или Ошибка выжившей</t>
  </si>
  <si>
    <t>Можно ли вырваться из «города смерти», навсегда покинув его?
Студентка Полина учится в Сибири, приехав туда из милого и экзотичного городка в Средней Азии, где прошло ее детство. Вот только у этого городка есть страшная особенность: в нем часто умирают еще молодые люди. Мать Полины хранит зловещую семейную тайну, а сама девушка — тайну личную, также окутанную смертью.
Может быть, поэтому ей так не везет? А может, во всем виноват Саратон?
Пытаясь переломить судьбу, Полина отчаянно борется за счастье, а тем временем страна стремительно летит в пропасть после развала Союза.
Путь героини к обретению себя извилист: он полон тупиков и ошибок. Но в этой истории, как и в жизни, есть место и падениям, и взлетам, и светлой грусти, и любви, и чуду.</t>
  </si>
  <si>
    <t>Атлас мира (в новых границах) (М72)</t>
  </si>
  <si>
    <t>Атлас компактный</t>
  </si>
  <si>
    <t>978-5-17-155095-0</t>
  </si>
  <si>
    <t>125х190</t>
  </si>
  <si>
    <t>80x108/32</t>
  </si>
  <si>
    <t>АтласКомпактный</t>
  </si>
  <si>
    <t>ASE000000000871649</t>
  </si>
  <si>
    <t>http://cdn.eksmo.ru/v2/ASE000000000871649/COVER/cover1.jpg</t>
  </si>
  <si>
    <t>Атлас мира(жел/нов)(в новых границах)</t>
  </si>
  <si>
    <t>Атлас мира карманного формата общим объёмом 72 стр. содержит современные политические карты мира, материков, различных регионов и всех государств мира. Картографическая информация по каждой стране дополнена краткими данными о форме правления, площади территории, численности населения, официальном языке и денежной единице.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t>
  </si>
  <si>
    <t>Котёнок по имени Гав</t>
  </si>
  <si>
    <t>978-5-17-161779-0</t>
  </si>
  <si>
    <t>ASE000000000878404</t>
  </si>
  <si>
    <t>http://cdn.eksmo.ru/v2/ASE000000000878404/COVER/cover1.jpg</t>
  </si>
  <si>
    <t>БибДляДошколят Остер Котёнок по имени Гав</t>
  </si>
  <si>
    <t>Котёнку Гаву и его другу щенку никогда не бывает скучно, потому что они каждый раз придумывают новые игры. Например, ищут середину сосиски, размышляют, где лучше бояться, разговаривают с тенью и смело идут навстречу неприятностям («Если они меня ждут, надо идти»). В общем, котёнок Гав и щенок замечают мелочи и радуются им просто и по-детски. Оказывается, в каждом дне может быть столько всего интересного!</t>
  </si>
  <si>
    <t>Про знаменитого котёнка Гава, которого придумал Г. Остер, известно много: он очень любопытный, дружелюбный, неравнодушный, а ещё очень добрый и забавный! В нашу книгу вошли восемь историй про котёнка по имени Гав и его друга щенка.
Рисунки О. Боголюбовой.
Для дошкольного возраста.</t>
  </si>
  <si>
    <t>Гадкий утёнок. Сказки</t>
  </si>
  <si>
    <t>Андерсен Г.- Х.</t>
  </si>
  <si>
    <t>978-5-17-137962-9</t>
  </si>
  <si>
    <t>ASE000000000858849</t>
  </si>
  <si>
    <t>http://cdn.eksmo.ru/v2/ASE000000000858849/COVER/cover1.jpg</t>
  </si>
  <si>
    <t>БибНачШК.Андерсен Гадкий утёнок. Сказки</t>
  </si>
  <si>
    <t>Ханс Кристиан Андерсен (1805—1870) — один из самых выдающихся мировых писателей-сказочников. Открывая детям волшебный мир сказки, писатель знакомит маленького читателя с огромным окружающим миром, дает ему первые уроки мудрости и доброты. В нашей книге самые известные сказки великого датского
автора: «Дюймовочка», «Гадкий утёнок» и «Стойкий оловянный солдатик».
Для младшего школьного возраста.</t>
  </si>
  <si>
    <t>Айболит</t>
  </si>
  <si>
    <t>Чуковский К.И.</t>
  </si>
  <si>
    <t>Большие книжки для маленьких</t>
  </si>
  <si>
    <t>978-5-17-187027-0</t>
  </si>
  <si>
    <t>БолКнижкиД/Маленьких</t>
  </si>
  <si>
    <t>ASE000000000899460</t>
  </si>
  <si>
    <t>http://cdn.eksmo.ru/v2/ASE000000000899460/COVER/cover1.jpg</t>
  </si>
  <si>
    <t>БолКнижкиД/Маленьких Чуковский Айболит</t>
  </si>
  <si>
    <t>Как помочь малышу полюбить чтение? Какую книгу лучше всего выбрать для маленького непоседы? Серия «Большие книжки для маленьких» — отлично подойдет для юных читателей. Произведения из золотого фонда отечественной литературы, крупные яркие иллюстрации и специальная удобная вырубка для маленьких пальчиков. Тексты представлены без сокращений. Они легко запоминаются, подходят для заучивания, развивают внимание, мышление и память. В этой книге ребята познакомятся с доброй сказкой Корнея Чуковского «Айболит». Вместе с героем истории дети отправятся в далекую Африку, чтобы помочь заболевшим животным. Книга станет отличным подарком для детского сада, на день рождения, 8 марта, 23 февраля, Новый год.</t>
  </si>
  <si>
    <t>«Большие книжки для маленьких» — это идеальный вариант для первого знакомства малыша с книгой. Большой формат, яркие иллюстрации, специальная вырубка помогут сформировать у ребенка любовь к чтению. Сказка Корнея Чуковского «Айболит» входит в золотой фонд отечественной литературы и включен в перечень школьной программы по чтению. 
Для дошкольного возраста.</t>
  </si>
  <si>
    <t>Мойдодыр</t>
  </si>
  <si>
    <t>978-5-17-187022-5</t>
  </si>
  <si>
    <t>ASE000000000899455</t>
  </si>
  <si>
    <t>http://cdn.eksmo.ru/v2/ASE000000000899455/COVER/cover1.jpg</t>
  </si>
  <si>
    <t>БолКнижкиД/Маленьких Чуковский Мойдодыр (2-ое издание)</t>
  </si>
  <si>
    <t>Какая книга подходит для первого совместного чтения? Как заинтересовать непоседливого малыша? Серия «Большие книжки для маленьких» — отлично подойдет для юных читателей. Произведения из золотого фонда отечественной литературы, крупные яркие иллюстрации и специальная удобная вырубка для маленьких пальчиков. Тексты представлены без сокращений. Они легко запоминаются, подходят для заучивания, развивают внимание, мышление и память. В этой книге ребята познакомятся с увлекательной сказкой Корнея Чуковского «Мойдодыр». Книга станет отличным подарком для детского сада, на день рождения, 8 марта, 23 февраля, Новый год, подойдет как для девочки, так и для мальчика.</t>
  </si>
  <si>
    <t>Серия «Большие книжки для маленьких» отлично подходит для маленького читателя. Большой формат, яркие иллюстрации, специальная вырубка, короткие тексты сделают знакомство с книгами удобным и увлекательным. В этой книге ребята прочитают знаменитую сказку «Мойдодыр» Корнея Чуковского. Веселая поучительная история научит ребят правилам гигиены, поможет в игровой форме объяснить ребенку необходимость соблюдения чистоты. Сказки Корнея Чуковского входят в золотой фонд отечественной литературы и включен в перечень школьной программы по чтению. 
Для дошкольного возраста.</t>
  </si>
  <si>
    <t>Муха-Цокотуха</t>
  </si>
  <si>
    <t>978-5-17-187023-2</t>
  </si>
  <si>
    <t>ASE000000000899456</t>
  </si>
  <si>
    <t>http://cdn.eksmo.ru/v2/ASE000000000899456/COVER/cover1.jpg</t>
  </si>
  <si>
    <t>БолКнижкиД/Маленьких Чуковский Муха-Цокотуха (2-ое издание)</t>
  </si>
  <si>
    <t>Какую книгу выбрать для самых маленьких? Какие издания подойдут для первой библиотеки малыша? Серия «Большие книжки для маленьких» — отлично подойдет для юных читателей. Произведения из золотого фонда отечественной литературы, крупные яркие иллюстрации и специальная удобная вырубка для маленьких пальчиков. Тексты представлены без сокращений. Они легко запоминаются, подходят для заучивания, развивают внимание, мышление и память. В этой книге ребята прочитают веселую сказку Корнея Чуковского «Муха-Цокотуха». Книга станет отличным подарком для детского сада, на день рождения, 8 марта, 23 февраля, Новый год, подойдет как для девочки, так и для мальчика.</t>
  </si>
  <si>
    <t>История про Муху-Цокотуху нравится детям вот уже несколько десятилетий. Веселая сказка Корнея Чуковского входит в золотой фонд отечественной литературы и в школьную программу по чтению для начальных классов. Большой формат, яркие иллюстрации, специальная вырубка, короткие тексты сделают знакомство с книгой удобным и увлекательным.
Для дошкольного возраста.</t>
  </si>
  <si>
    <t>Телефон</t>
  </si>
  <si>
    <t>978-5-17-187028-7</t>
  </si>
  <si>
    <t>ASE000000000899461</t>
  </si>
  <si>
    <t>http://cdn.eksmo.ru/v2/ASE000000000899461/COVER/cover1.jpg</t>
  </si>
  <si>
    <t>БолКнижкиД/Маленьких Чуковский Телефон(2-ое издание)</t>
  </si>
  <si>
    <t>Сказка «Телефон» известного писателя Корнея Чуковского обязательно понравится вашему малышу. Большой формат, яркие иллюстрации, специальная вырубка, короткие тексты сделают знакомство с книгами удобным и увлекательным. Произведения К. Чуковского входят в золотой фонд отечественной литературы и в школьную программу чтения для начальных классов. Сказка легко запоминается, помогает развивать память, внимание и мышление. 
Для дошкольного возраста.</t>
  </si>
  <si>
    <t>Большая книга раскрасок для девочек</t>
  </si>
  <si>
    <t>Двинина Л.В.</t>
  </si>
  <si>
    <t>Большая книга раскрасок</t>
  </si>
  <si>
    <t>978-5-17-103013-1</t>
  </si>
  <si>
    <t>ASE000000000829583</t>
  </si>
  <si>
    <t>http://cdn.eksmo.ru/v2/ASE000000000829583/COVER/cover1.jpg</t>
  </si>
  <si>
    <t>БолКнРаскрасок Для девочек</t>
  </si>
  <si>
    <t>Чудесная раскраска для девочек с иллюстрациями замечательной художницы Л. В. Двининой позволит ребёнку развить художественный вкус, мелкую моторику, внимание, научиться аккуратности, а тексты помогут расширить словарный запас и потренироваться читать самостоятельно.</t>
  </si>
  <si>
    <t>«Большая книга раскрасок для девочек» — это целая коллекция чудесных иллюстраций. Раскрашивая и читая короткие тексты, ребёнок сможет развить художественный вкус, внимание, мелкую моторику, научиться аккуратности, а также расширить словарный запас.
Рисунки замечательной художницы Л. В. Двининой вдохновят ребёнка для самостоятельного творчества и подарят хорошее настроение!
Для дошкольного возраста.</t>
  </si>
  <si>
    <t>От старта до финиша</t>
  </si>
  <si>
    <t>Прохоров Э.Т.</t>
  </si>
  <si>
    <t>Быстрее. Выше. Сильнее</t>
  </si>
  <si>
    <t>978-5-17-185847-6</t>
  </si>
  <si>
    <t>БыстрееВышеСильнее</t>
  </si>
  <si>
    <t>16-18</t>
  </si>
  <si>
    <t>ASE000000000898433</t>
  </si>
  <si>
    <t>http://cdn.eksmo.ru/v2/ASE000000000898433/COVER/cover1.jpg</t>
  </si>
  <si>
    <t>БыстрееВышеСильнее Прохоров От старта до финиша</t>
  </si>
  <si>
    <t>— Спортивная драма в жанре young-adult
— История обретения цели в жизни, борьбы с собой и преодоления собственных слабостей
— Современные реалии для современных подростков
— Книга-мотиватор
— Сильный патриотический компонент</t>
  </si>
  <si>
    <t>Каково это — с самого детства знать, что твое место на обочине? Потому что у тебя нет ног. Потому что, пока твои сверстники ходят в школу, гуляют и развлекаются, ты сидишь дома. Потому что все вокруг смотрят на тебя либо с жалостью, либо с презрением. Когда что-то не изменить — остается только смириться. Либо… Измениться самому.
Именно это случилось с Шурой Чагиным. В один прекрасный день он решил: хватит. Пора стать сильнее — назло обстоятельствам, сомнениям окружающих и самому себе. Из того, кого не воспринимают всерьез, превратиться в машину для победы.
Шуру ждут долгие и мучительные месяцы тренировок — месяцы пота, боли и борьбы с собой. Но оно того стоит. Ведь на кону медаль Чемпионата мира… А возможно, и более важная победа.</t>
  </si>
  <si>
    <t>На другом берегу</t>
  </si>
  <si>
    <t>Абрамова Л.Е.</t>
  </si>
  <si>
    <t>978-5-17-179967-0</t>
  </si>
  <si>
    <t>ASE000000000893765</t>
  </si>
  <si>
    <t>http://cdn.eksmo.ru/v2/ASE000000000893765/COVER/cover1.jpg</t>
  </si>
  <si>
    <t>В гостях у хтони Абрамова На другом берегу</t>
  </si>
  <si>
    <t>– Запуск новой серии тревожных ужасов «В гостях у хтони».
– Роман вошел в лонглист премии «Электронная буква–2025».
– В тексте — русреал, лето, предания и тот самый поворот не туда, после которого ничто не остается прежним.
– Слоган: «Лето, которое изменит всё. Если осмелишься здесь остаться».</t>
  </si>
  <si>
    <t>Разве самое страшное происходит по ночам? Нет, оно является в мареве полуденного зноя. Когда воздух неподвижен, а солнце беспощадно. Какие тайны хранит деревня на берегу озера? Лика не может понять: мерещится ли ей несуществующее? Или она просто оказалась там, где древние предания и рыбацкие байки причудливым образом оживают. Ключ к разгадке – странный парень, который преследует Лику с момента ее появления в деревне Чудиново. Он приносит с собой полдень и жару и с ним тесно связаны пугающие чудеса.</t>
  </si>
  <si>
    <t>Ведьмочка Лили. Хранительница леса</t>
  </si>
  <si>
    <t>Теба А.</t>
  </si>
  <si>
    <t>Ведьмочка Лили</t>
  </si>
  <si>
    <t>978-5-17-159233-2</t>
  </si>
  <si>
    <t>Евстратова Мария Сергеевна</t>
  </si>
  <si>
    <t>ВедьмочкаЛили</t>
  </si>
  <si>
    <t>La bruja Ring Ring 1. La guardiana del bosque</t>
  </si>
  <si>
    <t>ASE000000000875748</t>
  </si>
  <si>
    <t>http://cdn.eksmo.ru/v2/ASE000000000875748/COVER/cover1.jpg</t>
  </si>
  <si>
    <t>ВедьмочкаЛили Хранительница леса</t>
  </si>
  <si>
    <t xml:space="preserve">  Знакомьтесь, это ведьмочка Динь-Динь! Волшебной палочкой ей служит карандаш, а на метле – звоночек от велосипеда.  Поэтому когда Лили летит над лесом, все зверюшки об этом знают. Именно поэтому её так и прозвали.
  Однажды бабушке Мяте, доброй и могущественной ведьме, которая обучает внучку волшебству, пришлось улететь на несколько дней по важным делам. А в лесу, как назло, появилось страшное чудище, которое своим воем перепугало всех его обитателей. Лили предстоит преодолеть свой страх и выяснить, кто этот монстр. Сможет ли она стать настоящей хранительницей леса?</t>
  </si>
  <si>
    <t>Самая сильная магия  – в добром сердце!
Знакомьтесь, это Лили, ученица ведьмы! И она очень хочет стать хранительницей леса. Она понимает язык зверей, летает на метле и учится колдовать. И пусть она иногда ошибается, когда дело доходит до защиты друзей – ей нет равных по силе!</t>
  </si>
  <si>
    <t>Куда исчез папа?</t>
  </si>
  <si>
    <t>Даша и компания</t>
  </si>
  <si>
    <t>978-5-17-181672-8</t>
  </si>
  <si>
    <t>ВильмонтДетДетектив(Даша</t>
  </si>
  <si>
    <t>ASE000000000895016</t>
  </si>
  <si>
    <t>http://cdn.eksmo.ru/v2/ASE000000000895016/COVER/cover1.jpg</t>
  </si>
  <si>
    <t>ВильмонтДетДетектив(Даша и Ко)Куда исчез папа?</t>
  </si>
  <si>
    <t>– Переиздание знаменитой серии детских детективов Екатерины Вильмонт.
– Увлекательный сюжет, нетривиальные загадки и герои с отличным чувством юмора –  в романе есть все компоненты идеальной детективной истории! А взрослого читателя он вдохновит вспомнить собственные юношеские приключения.
– Екатерина Вильмонт – писательница, входящая в топ-10 самых издаваемых в стране авторов. Тираж ее книг – свыше 5 миллионов экземпляров.
– Серия «Даша и компания». Читайте также: «Секрет мрачного подземелья», «Секрет пропавшего клада», «В поисках сокровищ».</t>
  </si>
  <si>
    <t>Отец Стаса давно и серьезно влюблен в маму Даши Лаврецкой. И скоро свадьба! Но неожиданно жених исчезает при самых таинственных обстоятельствах. Что же делать?! Придется Стасу и Даше с компанией начать свое расследование. Ведь юные сыщики на все готовы ради любимых родителей. Наняться на работу в подозрительную фирму! Устроить в собственной квартире для бандитов хитроумные ловушки! И конечно же, выяснить, куда исчез папа Стаса!</t>
  </si>
  <si>
    <t>Крампус, Повелитель Йоля</t>
  </si>
  <si>
    <t>978-5-17-164353-9</t>
  </si>
  <si>
    <t>ASE000000000881483</t>
  </si>
  <si>
    <t>http://cdn.eksmo.ru/v2/ASE000000000881483/COVER/cover1.jpg</t>
  </si>
  <si>
    <t>Гейман(под):Бром Крампус, Повелитель Йоля (цветной обрез)</t>
  </si>
  <si>
    <t>– Подарочное издание легендарной зимней сказки для взрослых.
– Печать по обрезу, обложка с золотым тиснением, закладка-ляссе. Оформление от дизайнера и художника Василия Половцева с иллюстрациями Джеральда Брома на форзацах и вклейках.
– Переложение классических мифов о рождестве в мрачной атмосфере.
– Джеральд Бром – знаменитый иллюстратор. Работал над проектами DC Comics, над играми серии «Doom» и в книжных изданиях. Рисовал постеры для фильмов «Сонная лощина», «Ван Хельсинг» и других.</t>
  </si>
  <si>
    <t>Как-то на Рождество в одном маленьком местечке в округе Бун, что в Западной Вирджинии, бард-неудачник по имени Джесс Уокер становится свидетелем странного происшествия: семеро существ, напоминающих чертей, гонятся за человеком в красной шубе, подозрительно похожим на... Санта-Клауса. Беглец запрыгивает в сани, запряженные оленями, «черти» — за ним следом, олени взмывают в небо, и все они исчезают в облаках. Оттуда доносятся вопли, а несколько секунд спустя на землю падает мешок — ТОТ САМЫЙ волшебный мешок с подарками. И вот из-за этого-то мешка несчастный музыкант попадает во власть страшноватого (и странноватого) Повелителя Йоля по имени Крампус. Но граница между добром и злом становится не столь очевидной, когда новый хозяин Джесса начинает открывать ему темные тайны, скрывающиеся за милой внешностью краснощекого Санта-Клауса. В том числе историю о том, как вот уже полтысячи лет назад добродушный Сантазаточил Крампуса в темнице и присвоил себе его магию.</t>
  </si>
  <si>
    <t>Сосед</t>
  </si>
  <si>
    <t>Данан Р.</t>
  </si>
  <si>
    <t>Запретное желание (м.)</t>
  </si>
  <si>
    <t>978-5-17-175040-4</t>
  </si>
  <si>
    <t>The Roommate</t>
  </si>
  <si>
    <t>ASE000000000889893</t>
  </si>
  <si>
    <t>http://cdn.eksmo.ru/v2/ASE000000000889893/COVER/cover1.jpg</t>
  </si>
  <si>
    <t>ЗапретноеЖелание(м)Данан Сосед</t>
  </si>
  <si>
    <t>– Ромком от автора бестселлера «Любовный эксперимент» — теперь в покет-формате.
– История о хорошей девушке и ее очень «плохом» соседе, который оказывается звездой фильмов для взрослых.
– Идеально для поклонников легкой, остроумной романтики с перчинкой.</t>
  </si>
  <si>
    <t>Клара Уитон совершенно не похожа ни на кого из своей семьи. Она успешная, с хорошими манерами и очень предсказуемая для окружающих. Но у каждого в семействе Уитон свои слабости. Поэтому, когда парень, который всегда ей нравился, предлагает Кларе переехать на другой конец страны, соблазн оказывается слишком велик. К сожалению, правда далека от фантазии.
И теперь девушке придется делить квартиру с незнакомцем. Джош невероятно привлекательный, так что они вполне могут пережить это лето под одной крышей, только вот есть одна загвоздка… Клара погуглила его имя.
Когда она узнает, чем же знаменит Джош, то понимает: подобное соседство может стать самым большим скандалом за всю историю семейства Уитон.</t>
  </si>
  <si>
    <t>Буратино. Игры и задания</t>
  </si>
  <si>
    <t>Золотая коллекция СОЮЗМУЛЬТФИЛЬМА</t>
  </si>
  <si>
    <t>978-5-17-184205-5</t>
  </si>
  <si>
    <t>ЗолКолСоюзмультфильма</t>
  </si>
  <si>
    <t>ASE000000000897186</t>
  </si>
  <si>
    <t>http://cdn.eksmo.ru/v2/ASE000000000897186/COVER/cover1.jpg</t>
  </si>
  <si>
    <t>ЗолКолСоюзмультфильма Буратино. Игры и задания</t>
  </si>
  <si>
    <t>В одном волшебном мире спрятан Золотой ключик… Чтобы найти его, нужно быть внимательным, смелым и находчивым. Эта книга-активити проведёт тебя по страницам любимой сказки, полной тайн, загадок и удивительных открытий.</t>
  </si>
  <si>
    <t>Попугай Кеша. Игры и задания</t>
  </si>
  <si>
    <t>978-5-17-184206-2</t>
  </si>
  <si>
    <t>ASE000000000897187</t>
  </si>
  <si>
    <t>http://cdn.eksmo.ru/v2/ASE000000000897187/COVER/cover1.jpg</t>
  </si>
  <si>
    <t>ЗолКолСоюзмультфильма Попугай Кеша. Игры и задания</t>
  </si>
  <si>
    <t>Кеша снова что-то задумал! Весёлый попугайчик приготовил для тебя игры, загадки, лабиринты и весёлые испытания. Готов проверить свою смекалку? Тогда скорее отправляйся в мир увлекательных приключений вместе с любимым героем, проходи испытания и проявляй находчивость! Скучать точно не придётся!</t>
  </si>
  <si>
    <t>Иллюстрированный толковый словарь русского языка В. Даля для детей</t>
  </si>
  <si>
    <t>Даль В.И.</t>
  </si>
  <si>
    <t>Иллюстрированный словарь начальной школы</t>
  </si>
  <si>
    <t>978-5-17-146765-4</t>
  </si>
  <si>
    <t>ИллюстрСловНачШк</t>
  </si>
  <si>
    <t>ASE000000000862858</t>
  </si>
  <si>
    <t>http://cdn.eksmo.ru/v2/ASE000000000862858/COVER/cover1.jpg</t>
  </si>
  <si>
    <t>ИллюстрСловНачШк Даль Рус.яз. Толковый словарь В. Даля для детей</t>
  </si>
  <si>
    <t>Иллюстрированный словарь поможет детям приобщиться к бесценному сокровищу В.И. Даля - "Толковому словарю живого великорусского языка". Словарь содержит более 600 слов, характеризующих эпоху прошедших столетий и часто встречающихся в произведениях литературы, пословицах, поговорках и загадках. 
Яркие красочные иллюстрации, в том числе уже знакомые детям из сказок, способствуют лёгкому и надёжному запоминанию значений изучаемых слов.
Словарь адресован школьникам младших классов, а также он будет полезен всем, кто интересуется  русской историей и культурой.</t>
  </si>
  <si>
    <t>Грузинский язык без репетитора. Самоучитель грузинского языка</t>
  </si>
  <si>
    <t>Ростовцев-Попель А.А., Тетрадзе М.И.</t>
  </si>
  <si>
    <t>978-5-17-119997-5</t>
  </si>
  <si>
    <t>ASE000000000848407</t>
  </si>
  <si>
    <t>http://cdn.eksmo.ru/v2/ASE000000000848407/COVER/cover1.jpg</t>
  </si>
  <si>
    <t>ИностранБезРепетитора Грузинск.яз. Самоучитель</t>
  </si>
  <si>
    <t>Цель данного самоучителя, включающего шестнадцать уроков, — помочь читателю быстро и эффективно освоить грузинский язык, не прибегая к помощи репетитора. Книга охватывает весь объем грамматического и лексического материала, необходимого для изучения языка на начальных уровнях А1 и А2. Авторы постарались изложить грамматический материал в максимально доступной форме и снабдить его большим количеством наглядных схем, таблиц и примеров с общеупотребительной лексикой. 
За исключением первого урока, который целиком посвящен грузинскому письму, каждый из оставшихся пятнадцати уроков содержит новую лексику, текст, по тематике соответствующей материалу всего урока, грамматическую часть, а также примеры фраз и выражений, распространенных в грузинской повседневной речи. Кроме того, материал некоторых уроков включает в себя тематические диалоги и информацию о продуктивных словообразовательных моделях.
Для успешного закрепления каждой пройденной темы в конце каждого урока помещены упражнения разнообразного характера. 
Завершают издание два приложения – это ключи к упражнениям и перечень-словник, в котором в алфавитном порядке приведены лексические единицы, словосочетания и выражения, использованные в книге.
Пособие предназначено для широкого круга лиц, изучающих грузинский язык, и, в первую очередь, для тех, кто решил овладеть им самостоятельно.
Авторы будут глубоко признательны за любые замечания и предложения по данному самоучителю и желают читателям успеха в изучении грузинского языка!</t>
  </si>
  <si>
    <t>Институт</t>
  </si>
  <si>
    <t>978-5-17-178921-3</t>
  </si>
  <si>
    <t>ASE000000000892929</t>
  </si>
  <si>
    <t>http://cdn.eksmo.ru/v2/ASE000000000892929/COVER/cover1.jpg</t>
  </si>
  <si>
    <t>Кинг(нов)Институт (сериал CBS)</t>
  </si>
  <si>
    <t>— От автора бестселлеров «Сияние», «Зеленая миля» и «Кладбище домашних животных».
— Одна из лучших книг Стивена Кинга за последние десять лет.
— Захватывающая история в духе сериала «Очень странные дела».
— В июле 2025 года на сервисе MGM+ стартовала восьмисерийная экранизация с Беном Барнсом и Мэри-Луиз Паркер в главных ролях.
— Стивен Кинг — один из самых популярных авторов современности. Он написал свыше шести десятков бестселлеров, которые переведены на 44 языка, изданы в 80 странах мира и разошлись тиражом более 400 000 000 экземпляров.</t>
  </si>
  <si>
    <t>Еще недавно у двенадцатилетнего Люка Эллиса была вполне привычная жизнь: школа, обеды с родителями в любимой пиццерии, вечера в компании лучшего друга… Пока одним июньским утром он не просыпается в собственной комнате, вот только в ней нет окон и находится она в тщательно укрытом от всего мира месте под названием «Институт».
Здесь над похищенными из разных городов детьми, обладающими даром телепатии или телекинеза, проводят жестокие эксперименты с целью максимально развить их паранормальные способности.
Бежать невозможно. Будущее предопределено, и это будущее — загадочная Дальняя половина Института, откуда не возвращался еще никто…
Однако Люк не намерен сдаваться. Он уверен: в любой системе есть слабое место и он дождется часа, когда сможет вновь оказаться на свободе...</t>
  </si>
  <si>
    <t>Обезьяна с гранатой</t>
  </si>
  <si>
    <t>Дроздов А.Ф., Матвиенко А.Е.</t>
  </si>
  <si>
    <t>978-5-17-186175-9</t>
  </si>
  <si>
    <t>ASE000000000892447</t>
  </si>
  <si>
    <t>http://cdn.eksmo.ru/v2/ASE000000000892447/COVER/cover1.jpg</t>
  </si>
  <si>
    <t>Коллекция Дроздов Обезьяна с гранатой (ИДЛенинград)</t>
  </si>
  <si>
    <t>Высокоразвитые, умные, прогрессивные, земляне явились на плане-
ту Гея с благородной миссией: нести свет, добро и, само собой, чувство
собственного превосходства. И всё шло прекрасно, пока один любозна-
тельный абориген не решил заглянуть в ящик с пометкой «хрупкое, но
смертельное». Теперь у барона взрывчатка, у Миссии — икота, а великая
земная цивилизация впервые столкнулась с вопросом, который не закла-
дывали в бортовые компьютеры: как объяснить дикарю, что граната — это
не волшебный орех и не подарок богов, а очень веский аргумент закончить
разговор?
Инструкции по технике безопасности местные не читают. Зато крас-
ные кнопки нажимают с энтузиазмом, достойным лучшего применения.
В общем, дорога в ад вымощена благими намерениями. И где-то на
обочине этой дороги стоит обезьяна с гранатой. Осталось выяснить, кто
из нас обезьяна.</t>
  </si>
  <si>
    <t>Волшебные армянские сказки. Уровень 1 = Kakhardakan haykakan hek’iat’ner</t>
  </si>
  <si>
    <t>Легко читаем по-армянски</t>
  </si>
  <si>
    <t>978-5-17-161365-5</t>
  </si>
  <si>
    <t>Филатова Ольга Владимировна</t>
  </si>
  <si>
    <t>ЛегкоЧитаем.Армянск.</t>
  </si>
  <si>
    <t>ASE000000000877966</t>
  </si>
  <si>
    <t>http://cdn.eksmo.ru/v2/ASE000000000877966/COVER/cover1.jpg</t>
  </si>
  <si>
    <t>ЛегкоЧитаем.Армянск.(уровень 1).Волшебные армянские сказки.= Kakhardakan haykakan hek’iat’ner</t>
  </si>
  <si>
    <t>Сборник волшебных армянских сказок предлагает читателям возможность познакомиться с богатым миром армянского фольклора и сделать первые шаги в изучении армянского языка. В книгу вошли увлекательные сказочные истории, полные мудрости, чудес и национального колорита, которые помогут погрузиться в культуру Армении и сделать обучение увлекательным.
Сборник составлен талантливым педагогом Петросян Джейни Левоновной с учетом потребностей начинающих изучать армянский язык. В издании представлены тексты сказок, упражнения и словарь.</t>
  </si>
  <si>
    <t>Карлик Нос и другие любимые сказки. Уровень 1 = Der Zwerg Nase und andere Lieblingsmärchen</t>
  </si>
  <si>
    <t>Гауф В.</t>
  </si>
  <si>
    <t>Легко читаем по-немецки</t>
  </si>
  <si>
    <t>978-5-17-155965-6</t>
  </si>
  <si>
    <t>ЛегкоЧитаем.Нем.</t>
  </si>
  <si>
    <t>ASE000000000872506</t>
  </si>
  <si>
    <t>http://cdn.eksmo.ru/v2/ASE000000000872506/COVER/cover1.jpg</t>
  </si>
  <si>
    <t>ЛегкоЧитаем.Нем.(уровень 1).Карлик Нос и другие любимые сказки = Der Zwerg Nase und andere Lieblingsmärchen</t>
  </si>
  <si>
    <t>Волшебные сказки Вильгельма Гауфа, навсегда вписавшие имя этого немецкого писателя в золотой фонд мировой литературы, и по сей день с увлечением читают и дети, и взрослые.
В сборник вошли самые известные и любимые сказки – «Караван», «Калиф-аист», «Маленький Мук», «Карлик Нос», «Беляночка и Розочка». Эти романтические и приключенческие истории расскажут о невероятных событиях, которые навсегда изменили жизнь героев, а также научат доброте, милосердию, смекалке, настоящей дружбе и вере в собственные силы.
Тексты произведений адаптированы для уровней А1-А2 (для начинающих изучать немецкий язык) и снабжены комментариями. После сказок предлагаются упражнения с ключами. В конце книги – словарь используемой лексики, облегчающий чтение.</t>
  </si>
  <si>
    <t>Закон белых мелочей</t>
  </si>
  <si>
    <t>Ефимова Ю.С.</t>
  </si>
  <si>
    <t>Лирический детектив</t>
  </si>
  <si>
    <t>978-5-17-185145-3</t>
  </si>
  <si>
    <t>ЛиричДетектив</t>
  </si>
  <si>
    <t>ASE000000000897886</t>
  </si>
  <si>
    <t>http://cdn.eksmo.ru/v2/ASE000000000897886/COVER/cover1.jpg</t>
  </si>
  <si>
    <t>ЛиричДетектив Ефимова Закон белых мелочей</t>
  </si>
  <si>
    <t>Войны уносят миллионы жизней. Но так же они уничтожают и произведения искусства.
В 1942 году из музея города Воронеж не успели эвакуировать почти полторы тысячи картин.Их судьба неизвестна.
Что с ними случилось тогда, до сих пор остаётся загадкой. Кроме одной картины, которая неожиданно обнаружилась в наше время в городе Райский и вызвала огромный интерес спецслужб одной из западных стран. Василий Кандинский, «Корабль у мола».
Эрику Единичке придётся провести собственное расследование и понять, в чём загадка этой картины и при чём тут Альберт Эйнштейн.
-</t>
  </si>
  <si>
    <t>Форсайт</t>
  </si>
  <si>
    <t>Книги Сергея Лукьяненко</t>
  </si>
  <si>
    <t>978-5-17-157609-7</t>
  </si>
  <si>
    <t>Лукьяненко(лучшее)</t>
  </si>
  <si>
    <t>ASE000000000874227</t>
  </si>
  <si>
    <t>http://cdn.eksmo.ru/v2/ASE000000000874227/COVER/cover1.jpg</t>
  </si>
  <si>
    <t>Лукьяненко(лучшее)!Форсайт</t>
  </si>
  <si>
    <t>Новый долгожданный роман от автора бестселлеров «Ночной дозор» и «Черновик». Увлекательная история о Мире После и мире настоящего, где 5 процентов людей знают о надвигающемся апокалипсисе больше, чем кто-либо может представить.</t>
  </si>
  <si>
    <t>Людям порой снится прошлое. Иногда хорошее, иногда не очень...
Но что делать, если тебе начинает сниться будущее?
И в нём ничего хорошего нет совсем.</t>
  </si>
  <si>
    <t>Китайско-русский русско-китайский словарь</t>
  </si>
  <si>
    <t>Темурян К.Т.</t>
  </si>
  <si>
    <t>978-5-17-166064-2</t>
  </si>
  <si>
    <t>ASE000000000883224</t>
  </si>
  <si>
    <t>http://cdn.eksmo.ru/v2/ASE000000000883224/COVER/cover1.jpg</t>
  </si>
  <si>
    <t>ЛучшШколСправочник Китайско-русский русско-китайский словарь</t>
  </si>
  <si>
    <t>Кристина Телмановна Темурян – преподаватель МГУ, автор учебных пособий и материалов для изучения языков. В своей работе она сочетает академические знания и практический опыт, создавая эффективные и доступные для освоения образовательные издания.
Словарь содержит около 3000 слов и словосочетаний, необходимых для повседневного общения и начального этапа изучения языка. Китайско-русский и русско-китайский формат делает издание универсальным помощником для учащихся и всех, кто осваивает язык: словарь компактен, прост в использовании и включает систему записи произношения — пиньинь.
Словарь поможет правильно читать и произносить слова, расширить словарный запас и применять знания на практике.</t>
  </si>
  <si>
    <t>Игра престолов</t>
  </si>
  <si>
    <t>978-5-17-114463-0</t>
  </si>
  <si>
    <t>A GAME OF THRONES</t>
  </si>
  <si>
    <t>ASE000000000842733</t>
  </si>
  <si>
    <t>http://cdn.eksmo.ru/v2/ASE000000000842733/COVER/cover1.jpg</t>
  </si>
  <si>
    <t>Мартин(КИНО)Игра престолов (3-е издание)</t>
  </si>
  <si>
    <t>— Первая книга знаменитой саги «Песнь льда и пламени».
— «Песня льда и пламени» переведена на 47 языков и разошлась по свету тиражом свыше 100 миллионов экземпляров.
— Литературная основа знаменитого телевизионного сериала «Игра престолов».
— Лауреат премии «Локус».
— Лауреат премии SFinks.
— Номинант премии «Хьюго».
— Номинант Всемирной премии фэнтези.
— Бестселлер по версии издания New York Times.</t>
  </si>
  <si>
    <t>Перед вами — величественное шестикнижие «Песнь льда и огня». Эпическая, чеканная сага о мире Семи Королевств. О мире суровых земель вечного холода и радостных земель вечного лета. Мире лордов и героев, воинов и магов, чернокнижников и убийц — всех, кого свела воедино Судьба во исполнение древнего пророчества. О мире опасных приключений, великих деяний и тончайших политических интриг.</t>
  </si>
  <si>
    <t>Чем кормит заботливая мама. Важные правила детского питания для здоровья, энергии и хорошего настроения</t>
  </si>
  <si>
    <t>Басеева Алиса</t>
  </si>
  <si>
    <t>978-5-17-182690-1</t>
  </si>
  <si>
    <t>Дорофеева Наталья Игоревна</t>
  </si>
  <si>
    <t>ASE000000000895760</t>
  </si>
  <si>
    <t>http://cdn.eksmo.ru/v2/ASE000000000895760/COVER/cover1.jpg</t>
  </si>
  <si>
    <t>МастерЗдоровья Басеева Чем кормит заботливая мама. Важные правила детского питания для здоровья, энергии и хорошего настроения</t>
  </si>
  <si>
    <t>Алиса Басеева — детский нутрициолог. Автор блога с аудиторией более 600 тысяч человек и проекта для родителей «Школа здорового ребенка».
Здоровье ребенка начинается с содержимого его тарелки, однако даже самой любящей маме порой не хватает четкого ориентира, чем, как и когда правильно кормить детей. Здесь собраны именно те знания, которые помогут выстроить здоровый рацион без лишних тревог и сомнений. 
Перед вами — не просто сборник кулинарных идей, а полноценная база знаний от профессионального детского нутрициолога Алисы Басеевой, создательницы проекта для родителей «Школа здорового ребенка». Это практическое руководство поможет заложить фундамент здоровья вашего ребенка и сформировать у него правильные пищевые привычки на всю жизнь.
Вы научитесь выбирать безопасные продукты, правильно готовить крупы и орехи для их усвоения, а также внедрять в меню субпродукты и полезные жиры так, чтобы ребенок ел их с удовольствием. А еще узнаете, как восстановить микрофлору кишечника и восполнить дефициты витаминов без аптечных добавок.</t>
  </si>
  <si>
    <t>Много меда. Долгоживущие пчелы по методу Ковалева</t>
  </si>
  <si>
    <t>Ковалев А.Е.</t>
  </si>
  <si>
    <t>978-5-17-161287-0</t>
  </si>
  <si>
    <t>Яблокова Ольга Алексеевна</t>
  </si>
  <si>
    <t>ASE000000000877872</t>
  </si>
  <si>
    <t>http://cdn.eksmo.ru/v2/ASE000000000877872/COVER/cover1.jpg</t>
  </si>
  <si>
    <t>МоеХозяйство Много меда. Долгоживущие пчелы по методу Ковалева</t>
  </si>
  <si>
    <t>Анри Ковалев, пчеловод с более чем тридцатилетним опытом, разработал собственный метод по выводу долгоживущих пчел на любой пасеке. Ему удалось создать уникальный способ работы с пчелами, с помощью которого с минимальными затратами можно увеличить количество получаемого меда в несколько раз.
В книге «Долгоживущие пчелы. Метод Ковалева» вы найдете схему и подробные описания клеточки, которая позволяет изолировать матку на срок до трех месяцев, при этом сохраняя ее максимальную производительность. Автор делится секретами создания контрольной рамки, ульев, работы с медовиками, зимовки пчел и рассказывает интересные истории из практики.
Книга в мягкой обложке подойдет для опытных и начинающих пчеловодов. Метод Ковалева Анри позволит легко и продуктивно работать на пасеке.</t>
  </si>
  <si>
    <t>Бойцовский клуб</t>
  </si>
  <si>
    <t>От битника до Паланика</t>
  </si>
  <si>
    <t>978-5-17-136925-5</t>
  </si>
  <si>
    <t>ОтБитникаДоПаланика</t>
  </si>
  <si>
    <t>FIGHT CLUB</t>
  </si>
  <si>
    <t>ASE000000000857800</t>
  </si>
  <si>
    <t>http://cdn.eksmo.ru/v2/ASE000000000857800/COVER/cover1.jpg</t>
  </si>
  <si>
    <t>ОтБитникаДоПаланика Паланик Бойцовский клуб</t>
  </si>
  <si>
    <t>Новое издание «Бойцовского клуба» Чака Паланика — одного из самых культовых и скандальных романов девяностых годов, который лёг в основу не менее культового и скандального фильма Дэвида Финчера с Брэдом Питтом и Эдвардом Нортоном в главных ролях. Это настоящий гимн озлобленного поколения Икс, уже растерявшего все иллюзии, но продолжающего цепляться за прежнюю жизнь.
Страдающий от хронической бессоницы и скучной рутинной жизни клерк случайно знакомится с Тайлером Дерденом — человеком, исповедующим философию саморазрушения. Знакомство становится дружбой, и вскоре друзья уже организуют так называемый «Бойцовский клуб», клуб, в котором главное — умение терпеть и наслаждаться болью.
Первое правило Бойцовского клуба? Никому не рассказывать о Бойцовском клубе. Второе правило Бойцовского клуба? Никому никогда не рассказывать о Бойцовском клубе! И почему же мы все здесь сегодня собрались? Потому что кто-то явно не сумел удержать язык за зубами…</t>
  </si>
  <si>
    <t>Это — самая потрясающая и самая скандальная книга 1990-х.
Книга, в которой устами Чака Паланика заговорило не просто «Поколение Икс», но — «поколение Икс» уже озлобленное, уже растерявшее свои последние иллюзии.
Вы смотрели фильм «Бойцовский клуб»?
Тогда — читайте книгу, по которой он был снят!</t>
  </si>
  <si>
    <t>От битника до Паланика (м)</t>
  </si>
  <si>
    <t>978-5-17-150155-6</t>
  </si>
  <si>
    <t>ОтБитникаДоПаланика(м)</t>
  </si>
  <si>
    <t>ASE000000000866483</t>
  </si>
  <si>
    <t>http://cdn.eksmo.ru/v2/ASE000000000866483/COVER/cover1.jpg</t>
  </si>
  <si>
    <t>ОтБитникаДоПаланика(м)Паланик Призраки</t>
  </si>
  <si>
    <t>Полезные машины</t>
  </si>
  <si>
    <t>Первые раскраски с цветным контуром</t>
  </si>
  <si>
    <t>978-5-17-157111-5</t>
  </si>
  <si>
    <t>ПервРаскр(с цветным конту</t>
  </si>
  <si>
    <t>ASE000000000873693</t>
  </si>
  <si>
    <t>http://cdn.eksmo.ru/v2/ASE000000000873693/COVER/cover1.jpg</t>
  </si>
  <si>
    <t>ПервРаскр(с цветным контуром)Полезные машины</t>
  </si>
  <si>
    <t>Развивающая раскраска «Полезные машины» — прекрасный подарок для маленьких художников, которые только учатся держать в руке карандаш или фломастер. Это крупные изображения полезной техники с широким цветным контуром и образцами для раскрашивания. Малыш разовьёт мелкую моторику и координацию движений руки, внимание.</t>
  </si>
  <si>
    <t>Развивающая раскраска «Полезные машины» — прекрасный подарок для маленьких художников, которые только учатся держать в руке карандаш или фломастер. Это крупные изображения полезной техники с широким цветным контуром и образцами для раскрашивания. Малыш разовьёт мелкую моторику и координацию движений руки, зрительное восприятие и внимание.
Для дошкольного возраста.</t>
  </si>
  <si>
    <t>На смерть араукарии</t>
  </si>
  <si>
    <t>Крусанов П.В.</t>
  </si>
  <si>
    <t>Петербург и его обитатели</t>
  </si>
  <si>
    <t>978-5-17-185048-7</t>
  </si>
  <si>
    <t>125х180</t>
  </si>
  <si>
    <t>76x108/32</t>
  </si>
  <si>
    <t>Портнов Алексей Сергеевич</t>
  </si>
  <si>
    <t>ПетербургЕгоОбитатели</t>
  </si>
  <si>
    <t>ASE000000000897772</t>
  </si>
  <si>
    <t>http://cdn.eksmo.ru/v2/ASE000000000897772/COVER/cover1.jpg</t>
  </si>
  <si>
    <t>ПетербургЕгоОбитатели Крусанов На смерть араукарии</t>
  </si>
  <si>
    <t>Павел Крусанов — прозаик, редактор, яркий представитель «петербургских фундаменталистов», автор книг «Совиная тропа», «Укус ангела», «Мёртвый язык», «Царь головы», «Железный пар», «Голуби, или Игры на свежем воздухе» и ряда других.
В его новой книге собраны истории о Петербурге и его обитателях — тонкие, ностальгические, смешные и лиричные, удивляющие самыми неожиданными сюжетными поворотами и не позволяющие забыть, что главное — это любовь, что Бог — есть, и за нами присмотрит, а чудо — всегда возможно. И неизбежно случится.
«Крусанов знает, как извлекать гармонию из тишины — посредством внутреннего слуха. В его изысканной прозе — много красок, много весны, неба, солнца и света. И вместе с тем будто бы зябко в этой жизни героям…
Я так люблю рассказы Крусанова, что, кажется, любую его новую книгу обречён воспринимать с ревностью. Не узнал ли о нашем мире сей автор сверх положенного знать человеку?..»
Сергей Носов</t>
  </si>
  <si>
    <t>Школа этикета и хороших манер</t>
  </si>
  <si>
    <t>Бенуа О.В.</t>
  </si>
  <si>
    <t>Полезные книги для девочек</t>
  </si>
  <si>
    <t>978-5-17-155635-8</t>
  </si>
  <si>
    <t>ПолезнКнДевочек</t>
  </si>
  <si>
    <t>ASE000000000872172</t>
  </si>
  <si>
    <t>http://cdn.eksmo.ru/v2/ASE000000000872172/COVER/cover1.jpg</t>
  </si>
  <si>
    <t>ПолезнКнДевочек Школа этикета и хороших манер</t>
  </si>
  <si>
    <t>Этикет — это скучно! Никаких правил, — только свобода! Современным девчонками не до смешных церемоний!
Так считала Полина до того, как в ее жизни произошло необычное событие. Приключения в волшебной школе этикета помогают девочке понять, что мир похож на зеркало. Как поступаешь сам, то и получаешь в ответ. Правила этикета учат уважительно относиться к окружающим. И тогда мир вокруг расцветает яркими радостными красками.
Книга поможет юным леди освоить важные правила:
•   как выражать благодарность и сочувствие
•   как правильно вести себя за столом
•   как следить за своим внешним видом
•   как дарить и принимать подарки
•   как общаться по телефону, в социальных сетях  и многое другое.</t>
  </si>
  <si>
    <t>Зачем нужен этикет? Только свобода и никаких скучных церемоний! Так считала героиня этой необычной истории. В канун своего двенадцатого дня рождения Полина оказалась в сказочной школе этикета. Вместе с наставницей Ольгой девочка научится выражать благодарность и сочувствие, правильно вести себя за столом, следить за своим внешним видом, общаться с мальчиками, дарить и принимать подарки, говорить по телефону, переписываться в социальных сетях и не только… А главное — Полина поймёт, что знание правил этикета делает мир вокруг радостным и доброжелательным. Книга основана на программе школы этикета Ольги Бенуа. Она обязательно поможет всем девчонкам стать настоящими леди!
Для среднего школьного возраста.</t>
  </si>
  <si>
    <t>Собрание сочинений. Том 12. 1986-2006</t>
  </si>
  <si>
    <t>Юбилейный Поляков</t>
  </si>
  <si>
    <t>978-5-17-183700-6</t>
  </si>
  <si>
    <t>ПоляковЮбилейный</t>
  </si>
  <si>
    <t>ASE000000000896665</t>
  </si>
  <si>
    <t>http://cdn.eksmo.ru/v2/ASE000000000896665/COVER/cover1.jpg</t>
  </si>
  <si>
    <t>ПоляковЮбилейный Собрание сочинений. Том 12. 1986-2006</t>
  </si>
  <si>
    <t>Без преувеличения известного русского писателя Юрия Полякова можно назвать ведущим публицистом современной России. Его статьи, появляясь на страницах центральной периодики, вот уже более тридцати лет вызывают горячее одобрение одних и яростное неприятие других, но никого не оставляют равнодушными. Автор ярко, аргументировано, образно, с разящей иронией пишет о «десовестизации страны», о «вирусе нравственного дефицита», о «государственной недостаточности», о «молчании кремлят», о «проигранной Победе», «о лезгинке на Лобном месте», о «бюджетном патриотизме», о «перелетной элите», о засилье «соросят» в нашей культуре… Из-за его статьи «Оппозиция умерла. Да здравствует оппозиция!» в октябре 1993 года власти закрывали «Комсомольскую правду». Публицистика Полякова — это страстная, волнующая летопись нашей недавней истории.
Впервые поклонники творчества «последнего советского писателя» смогут прочитать их в авторской, максимально острой версии — без купюр, сокращений и редакционной правки.</t>
  </si>
  <si>
    <t>Cottagecore стикербук</t>
  </si>
  <si>
    <t>Раскраска-стикербук</t>
  </si>
  <si>
    <t>978-5-17-170268-7</t>
  </si>
  <si>
    <t>148х210</t>
  </si>
  <si>
    <t>64x90/16</t>
  </si>
  <si>
    <t>РаскрCтикербук</t>
  </si>
  <si>
    <t>ASE000000000886219</t>
  </si>
  <si>
    <t>http://cdn.eksmo.ru/v2/ASE000000000886219/COVER/cover1.jpg</t>
  </si>
  <si>
    <t>РаскрCтикербук Cottagecore стикербук</t>
  </si>
  <si>
    <t>Мечтаете сбежать в деревню, но застряли в душном городе? Откройте эту раскраску-стикербук — и вы услышите, как шуршит сухая лаванда и пыхтит духовка с яблочным пирогом. Раскрашивайте нежные цветочные букеты, баночки с вареньем и ягоды, а после наклейте на телефон, ноутбук или в ежедневник. Эстетика сельской жизни уже в ваших руках!</t>
  </si>
  <si>
    <t>Львица, если и делала, то так... без удовольствия. Разукрась, порви, перезагрузи себя</t>
  </si>
  <si>
    <t>Флай У.</t>
  </si>
  <si>
    <t>Расслабься и выдыхай. Раскраска для перезагрузки</t>
  </si>
  <si>
    <t>978-5-17-181059-7</t>
  </si>
  <si>
    <t>195х205</t>
  </si>
  <si>
    <t>84x90/16</t>
  </si>
  <si>
    <t>РасслабсяВыдыхай</t>
  </si>
  <si>
    <t>ASE000000000883338</t>
  </si>
  <si>
    <t>http://cdn.eksmo.ru/v2/ASE000000000883338/COVER/cover1.jpg</t>
  </si>
  <si>
    <t>РасслабсяВыдыхай Львица, если и делала, то так... без удовольствия. Разукрась, порви, перезагрузи себя</t>
  </si>
  <si>
    <t>Эта раскраска не про «отпусти и живи дальше». Львица ничего не отпускает — львица просто иногда проверяет. Проверяет сторис, переписки, гипотезы и себя — на прочность. Конечно, не потому что ей важно, а так… чисто для понимания общей картины. Без вовлечения. Без интереса. Конечно.
На этих страницах можно:
— вырезать,
— зачеркивать,
— портить,
— и переделывать «по злому».
Каждый разворот — это ситуация, где всё «чисто случайно» и «не специально».
Раскраску можно проходить по порядку или открыть на случайной странице. Можно выполнить задание полностью, а можно следовать творческому зову сердца.
Редакция не даёт советов — мы сами такие же. Здесь нет правильных решений. Есть только ты — и всё, что ты делаешь чисто ради интереса.</t>
  </si>
  <si>
    <t>Связанные долгом</t>
  </si>
  <si>
    <t>Рожденные в крови</t>
  </si>
  <si>
    <t>978-5-17-154769-1</t>
  </si>
  <si>
    <t>Bound By Duty</t>
  </si>
  <si>
    <t>ASE000000000871241</t>
  </si>
  <si>
    <t>http://cdn.eksmo.ru/v2/ASE000000000871241/COVER/cover1.jpg</t>
  </si>
  <si>
    <t>Рейли Рожденные в крови-2. Связанные долгом</t>
  </si>
  <si>
    <t>Впервые на русском! Вторая книга цикла «Хроники Мафии. Рожденные в крови». Международный бестселлер среди остросюжетных любовных романов. У книги одно из самых активных фанатских сообществ в соцсетях. У хэштега#корарайли 371 000 000 просмотров.</t>
  </si>
  <si>
    <t>Данте всего тридцать шесть, но его боятся и уважают в Семье, и в скором времени он станет главой чикагской отделения Коза Ностры. Он печально известен тем, что всегда получает то, что хочет.
Супруга Данте умерла, и сейчас ему необходима новая жена, чтобы укрепить свой статус.
Валентина Ареско потеряла мужа и как послушная дочь вынуждена согласиться на договорной брак, чтобы находиться под защитой Семьи. Ее предыдущий брак не был счастливым и теперь она вынуждена хранить тайну, которая угрожает ее безопасности.
Валентина не интересует Данте как женщина, более того, Валентина боится Данте – этого пугающего, хладнокровного мужчину. Вскоре страх переходит в замешательство, а потом и в гнев. Валентина устала от того, что ее игнорируют и пренебрегают как женщиной. Она полна решимости привлечь внимание Данте, несмотря на то, что его сердце все еще принадлежит покойной жене.
Но готов ли Данте пойти на встречу Валентине? И не разрушат ли их едва наладившиеся отношения тайны прошлого Валентины?</t>
  </si>
  <si>
    <t>Связанные любовью</t>
  </si>
  <si>
    <t>978-5-17-163445-2</t>
  </si>
  <si>
    <t>BOUND BY LOVE</t>
  </si>
  <si>
    <t>ASE000000000880278</t>
  </si>
  <si>
    <t>http://cdn.eksmo.ru/v2/ASE000000000880278/COVER/cover1.jpg</t>
  </si>
  <si>
    <t>Рейли Рожденные в крови-6. Связанные любовью</t>
  </si>
  <si>
    <t>- Долгожданная новая книга цикла бестселлеров «Рожденные в крови»!
- Остросюжетные любовные романы о жизни итальянских мафиозных кланов в США принесли Коре Рейли мировую славу. 
- Книги цикла — не только волнующие романтические истории, но и настоящая находка для всех, кто хочет глубже изучить тему, популяризированную фильмами Скорсезе и Копполы. Автор детально изучила уклад и кодекс чести лас-вегасской Каморры, нью-йоркских и чикагских кланов.
- Хит буктока. Хэштег #корарейли собрал 575 000 000 просмотров в TikTok, а хэштег #хроникимафии — 157 000 000 просмотров. 
- «Любовь к тебе — единственная чистая вещь в моей жизни» — Лука — Арии.</t>
  </si>
  <si>
    <t>Любовь — это слабость, как думал Лука. Она ставит сильнейших мужчин на колени. Дон не может позволить себе дать слабину. Женщина должна знать свое место. Лука знал это, но полюбил Арию — вопреки всему. 
Став Доном, он поклялся, что Семья всегда будет для него на первом месте. И солгал. Потому что первое место уже занято Арией. Для нее он готов был сжечь этот мир дотла, если понадобится. Готов был убивать, пытать, шантажировать — все что угодно, чтобы защитить любимую. Лука верил, что жена никогда его не предаст. Но он ошибался.
В мире мафии жена обязана уважать желания своего мужа как букву закона. Особенно жена Дона. Но Ария хотела защитить тех, кого любит. Ради спасения сестры она впервые предала своего мужа.
Дон не может простить предательства, а мир мафии не допускает разводов. Как им быть, если они связаны друг с другом навечно?</t>
  </si>
  <si>
    <t>Человек, который принял жену за шляпу</t>
  </si>
  <si>
    <t>Сакс О.</t>
  </si>
  <si>
    <t>Расколотое "Я"</t>
  </si>
  <si>
    <t>978-5-17-135586-9</t>
  </si>
  <si>
    <t>Сакс(Расколотое "Я")</t>
  </si>
  <si>
    <t>The Man Who Mistook His Wife for a Hat and Other Clinical Tales</t>
  </si>
  <si>
    <t>ASE000000000856366</t>
  </si>
  <si>
    <t>http://cdn.eksmo.ru/v2/ASE000000000856366/COVER/cover1.jpg</t>
  </si>
  <si>
    <t>Сакс(Расколотое "Я")Человек, который принял жену за шляпу</t>
  </si>
  <si>
    <t>Оливер Сакс – известный британский невролог, автор ряда популярных книг, переведенных на двадцать языков, две из которых – «Человек, который принял жену за шляпу» и «Антрополог на Марсе» – стали международными бестселлерами и выдержали огромное количество переизданий.
В своей книге «Человек, который принял жену за шляпу» Оливер Сакс исследует странные, труднопостижимые связи между сознанием и мозгом. Живым доступным языком Сакс рассказывает удивительные и зачастую курьезные истории из своей практики, показывая на примерах, каким причудливым образом могут изменить восприятие мира различные повреждения мозга и как люди преодолевают эти нарушения, используя колоссальные резервные возможности своего организма.</t>
  </si>
  <si>
    <t>Популярный англо-русский русско-английский словарь</t>
  </si>
  <si>
    <t>Мюллер В.К.</t>
  </si>
  <si>
    <t>Словарь школьный новый</t>
  </si>
  <si>
    <t>978-5-17-084625-2</t>
  </si>
  <si>
    <t>СловШкНов.</t>
  </si>
  <si>
    <t>AST000000000131154</t>
  </si>
  <si>
    <t>http://cdn.eksmo.ru/v2/AST000000000131154/COVER/cover1.jpg</t>
  </si>
  <si>
    <t>СловШкНов.Мюллер 130тыс.слов Анг.-Рус. Рус.-Анг. Популярный</t>
  </si>
  <si>
    <t>Легендарный словарь, выдержавший десятки переизданий, переработанный, обогащенный современной лексикой, является незаменимым помощником для чтения и перевода текстов различной сложности, для пополнения активного словарного запаса пользователя до уровня Upper-Intermediate. Предназначен для учащихся старших классов, студентов и лиц, изучающих английский язык самостоятельно или на курсах.</t>
  </si>
  <si>
    <t>Самые смешные рассказы = Short Funny Stories. Ридер-тренажер с цветовой индикацией для подготовки к экзаменам на А1—А2</t>
  </si>
  <si>
    <t>Современные ридеры с цветовой индикацией</t>
  </si>
  <si>
    <t>978-5-17-175649-9</t>
  </si>
  <si>
    <t>СовремРидерЦветИндикацией</t>
  </si>
  <si>
    <t>ASE000000000890160</t>
  </si>
  <si>
    <t>http://cdn.eksmo.ru/v2/ASE000000000890160/COVER/cover1.jpg</t>
  </si>
  <si>
    <t>СовремРидерЦветИндикацией(А1—А2)Самые смешные рассказы = Short Funny Stories. Ридер-тренажер с цветовой индикацией для подготовки к экзаменам на А1—А2</t>
  </si>
  <si>
    <t>Как подготовиться к Reading и Speaking? Как научиться читать эффективно? Как искать в тексте ключевую для ответа информацию?
Эта серия пособий позволяет читать с пользой для изучения языка, а упражнения в формате экзаменов на соответствующий уровень помогут приобрести необходимые навыки работы с текстом. Каждый урок состоит из предтекстовых упражнений, самого адаптированного текста и послетекстовых упражнений. Все тексты содержат цветовую разметку и сопровождаются цветными комментариями, которые позволяют легко ориентироваться в материале и фокусироваться на полезной лексике и грамматике, а также языковых реалиях. Упражнения помогают лучше понять текст, научиться искать в нем нужную информацию, самостоятельно высказываться по заданной теме и на практике применять ключевой материал урока. В конце издания вы найдете ответы для самопроверки.
В книге представлены адаптированные юмористические рассказы начала XX века: «Mr. and Mrs. Bowser», «Now She Is Thin and He Is Fat», «He Got There All the Same», «Mr. Bowser in the Country», «A Bully Boat and a Brag Captain» С. Смита, «Rollo Learning To Play» Роберта Дж. Бердетта, «A Piano in Arkansas» Т. Торпа, «Mr. Bowser on Deck Once More», «He Was Onery but Innocent», «Mr. Bowser As a Whitewasher». 
Ридер-тренажер будет полезен для подготовки к международным экзаменам на уровни А1-А2, для обсуждения в языковых книжных клубах, для проведения уроков по английскому языку, а также для всех, кто начинает изучать английский язык самостоятельно.</t>
  </si>
  <si>
    <t>Стругацкие - собрание сочинений</t>
  </si>
  <si>
    <t>978-5-17-116872-8</t>
  </si>
  <si>
    <t>Стругацкие(Neo Сочинения)</t>
  </si>
  <si>
    <t>ASE000000000845257</t>
  </si>
  <si>
    <t>http://cdn.eksmo.ru/v2/ASE000000000845257/COVER/cover1.jpg</t>
  </si>
  <si>
    <t>Стругацкие(Neo Сочинения)Собрание сочинений 1979-1984</t>
  </si>
  <si>
    <t>Неоконченные предания Нуменора и Средиземья</t>
  </si>
  <si>
    <t>Толкин - творец Средиземья</t>
  </si>
  <si>
    <t>978-5-17-137937-7</t>
  </si>
  <si>
    <t>ТолкинТворецСредиземья</t>
  </si>
  <si>
    <t xml:space="preserve"> UNFINISHED TALES OF NUMENOR AND MIDDLE-EARTH</t>
  </si>
  <si>
    <t>ASE000000000858826</t>
  </si>
  <si>
    <t>http://cdn.eksmo.ru/v2/ASE000000000858826/COVER/cover1.jpg</t>
  </si>
  <si>
    <t>ТолкинТворецСредиземья Неоконченные предания Нуменора и Средиземья (Иллюстрированное издание)</t>
  </si>
  <si>
    <t>От автора культовых бестселлеров «Властелин колец» и «Хоббит». 
«Неоконченные предания» — первый посмертный сборник работ Толкина. 
В сентябре 2022 года состоялась премьера телесериала «Властелин колец: Кольца власти» — самого дорогого телесериала в истории.</t>
  </si>
  <si>
    <t>После смерти Дж.Р.Р.Толкина в его архиве осталась масса частично или полностью подготовленных к печати материалов: набросков, рассказов, легенд, эссе – тот грандиозный фундамент, на котором выросло монументальное здание «Властелина Колец».
В 1980 году его сын Кристофер подобрал и издал первый сборник, «Неоконченные предания Нуменора и Средиземья», в котором рассказывается о персонажах, событиях и географических объектах, вскользь упомянутых во «Властелине Колец»: о потере Кольца Всевластья на Ирисных полях, о происхождении Гэндальфа, об основании Рохана и многом другом. Каждое сказание сопровождается обширными комментариями, проясняющими противоречия и нестыковки в тексте.
Эта публикация вызвала огромный интерес у многочисленных поклонников великого писателя, и в дальнейшем Кристофер продолжил работу с архивом отца.</t>
  </si>
  <si>
    <t>Сильмариллион (с илл. Теда Несмита)</t>
  </si>
  <si>
    <t>Толкин Д.Р.Р</t>
  </si>
  <si>
    <t>978-5-17-135128-1</t>
  </si>
  <si>
    <t>SILMARILLION  with illustrations by Ted Nasmith</t>
  </si>
  <si>
    <t>ASE000000000855879</t>
  </si>
  <si>
    <t>http://cdn.eksmo.ru/v2/ASE000000000855879/COVER/cover1.jpg</t>
  </si>
  <si>
    <t>ТолкинТворецСредиземья Сильмариллион (с илл. Теда Несмита)</t>
  </si>
  <si>
    <t>Джон Рональд Руэл Толкин (3.01.1892—2.09.1973) — писатель, поэт, филолог, профессор Оксфордского университета, родоначальник современной фэнтези. В 1937 году был написан «Хоббит», а в середине 1950-х годов увиделисвет три книги «Властелина Колец», повествующие о Средиземье — мире, населенном представителями волшебных рас со сложной культурой, историей и мифологией.В последующие годы эти романы были переведены на все мировые языки, адаптированы для кино, мультипликации, аудиопьес, театра, компьютерных игр, комиксов и породили массу подражаний и пародий.
"Сильмариллион" – один из масштабнейших миров в истории фэнтези, мифологический канон, который Джон Руэл Толкин составлял на протяжении всей жизни. Свел же разрозненные фрагменты воедино, подготовив текст к публикации, сын Толкина Кристофер. В 1996 году он поручил художнику-иллюстратору Теду Несмиту нарисовать серию цветных произведений для полноцветного издания.</t>
  </si>
  <si>
    <t>Опыт дурака 1, или Ключ к прозрению</t>
  </si>
  <si>
    <t>Норбеков М.С.</t>
  </si>
  <si>
    <t>Хиты психологии и здоровья</t>
  </si>
  <si>
    <t>978-5-17-134968-4</t>
  </si>
  <si>
    <t>Быканова Элеонора Михайловна</t>
  </si>
  <si>
    <t>ХитыПсихологиЗдоровья</t>
  </si>
  <si>
    <t>ASE000000000855183</t>
  </si>
  <si>
    <t>http://cdn.eksmo.ru/v2/ASE000000000855183/COVER/cover1.jpg</t>
  </si>
  <si>
    <t>ХитыПсихологиЗдоровья Норбеков Опыт дурака, или Ключ к прозрению</t>
  </si>
  <si>
    <t>Книга-бестселлер от Мирзакарима Норбекова! Уникальная методика по улучшению зрения, написанная в юмористичной, а главное - действующей на подсознание манере.  Реальные и практичные советы, приправленные тонкой иронией и опытом самопознания и самосовершенствования от автора. Миллионы людей уже испробовали методику на себе - и положительные результаты не заставили себя ждать!</t>
  </si>
  <si>
    <t>Вы держите в руках необычную книгу. Это не просто пособие по ускоренному обучению восстановления зрения, не просто трактат по философии для хронического больного-неудачника, а, скорее, руководство к действию. Здесь раскрывается, система, признанная Международной ассоциацией независимых экспертов как самая эффективная среди известных с 1998 года альтернативных оздоровительных систем. Трудно определить жанр этой книги. Возможно, потому, что такого просто еще нет.
Совершенно точно, что эта книга никого не оставит равнодушным. Ни одного человека! У кого-то она вызовет неприязнь и агрессию, а кто-то за необычной формой откроет для себя что-то истинное и сокровенное. Одним словом, вы держите в руках книгу-тест на определение способности читать между строк, видеть глазами сердца и открывать глубинную суть вещей.
Искренне желаем вам хороших результатов тестирования!</t>
  </si>
  <si>
    <t>978-5-17-178922-0</t>
  </si>
  <si>
    <t>ASE000000000892930</t>
  </si>
  <si>
    <t>http://cdn.eksmo.ru/v2/ASE000000000892930/COVER/cover1.jpg</t>
  </si>
  <si>
    <t>ХитыЭкрана Кинг Институт (сериал CBS)</t>
  </si>
  <si>
    <t>Завтрак. Рецепты на каждый день</t>
  </si>
  <si>
    <t>Жданова Е.</t>
  </si>
  <si>
    <t>Четко и по делу</t>
  </si>
  <si>
    <t>978-5-17-184667-1</t>
  </si>
  <si>
    <t>ЧеткоПоДелу</t>
  </si>
  <si>
    <t>ASE000000000897384</t>
  </si>
  <si>
    <t>http://cdn.eksmo.ru/v2/ASE000000000897384/COVER/cover1.jpg</t>
  </si>
  <si>
    <t>ЧеткоПоДелу Завтрак. Рецепты на каждый день</t>
  </si>
  <si>
    <t>Правильный завтрак — это не просто еда, а энергия, с которой пройдет весь день. Поэтому так важно найти «свой» рецепт, который будет радовать и поддерживать именно вас. В этой книге собраны идеи на любой вкус. Хотите взбодриться с утра и приготовить что-то за пять минут? Или устроить маленькое гастрономическое приключение? Мечтаете похудеть без голодовок или, наоборот, хотите поспать подольше, достав готовый завтрак из холодильника? Здесь есть рецепт на любое настроение.
Откройте книгу и начните утро так, как хочется именно вам!</t>
  </si>
  <si>
    <t>101 совет по достижению успеха от монаха, который продал свой «феррари». Я - Лучший!</t>
  </si>
  <si>
    <t>978-5-17-114892-8</t>
  </si>
  <si>
    <t>THE GREATNESS GUIDE</t>
  </si>
  <si>
    <t>ASE000000000843166</t>
  </si>
  <si>
    <t>http://cdn.eksmo.ru/v2/ASE000000000843166/COVER/cover1.jpg</t>
  </si>
  <si>
    <t>Шарма(best)101 совет по достижению успеха от монаха, который продал свой «феррари». Я - Лучший!</t>
  </si>
  <si>
    <t>Можно прочитать много книг об Успехе, а можно — только эту одну. Эффект будет одинаковый! Потому что эту книгу написал гуру в области достижения успеха — знаменитый Робин Шарма. Автор мега-бестселлера «Монах, который продал свой „феррари“», человек, к чьим советам прислушиваются топ-менеджеры Apple и Microsoft, рок-звезды, миллионеры и даже члены королевских семей, открывает миру собственные принципы успеха. Сто и один рецепт большого успеха от Робина Шармы!
В этой книге вы найдете истории успеха от знаменитых миллионеров, спортсменов, артистов и, конечно, собственные наблюдения и выводы Робина Шармы. Эта страстная, вдохновляющая, остроумная и полная идей книга приведет вас к успеху быстрее, чем вы себе представляете!</t>
  </si>
  <si>
    <t>Кладовая солнца</t>
  </si>
  <si>
    <t>978-5-17-120718-2</t>
  </si>
  <si>
    <t>ASE000000000849144</t>
  </si>
  <si>
    <t>http://cdn.eksmo.ru/v2/ASE000000000849144/COVER/cover1.jpg</t>
  </si>
  <si>
    <t>ШкольноеЧтение.Пришвин Кладовая солнца</t>
  </si>
  <si>
    <t>Михаил Михайлович Пришвин (1873–1954) – русский писатель и публицист. В разное время в качестве корреспондента работал в газетах и журналах: «Русские ведомости», «Речь», «Утро России» и др. Во время первой мировой войны работал военным корреспондентом.
Первый рассказ М. Пришвина «Сашок» был напечатан в 1906 году в детском журнале «Родничок».
Писатель участвовал в этнографических экспедициях, много путешествовал по Северу, Северной Двине, Белому морю, Кольском полуострову, Соловецким островам, Северному Ледовитому океану, Скандинавии. За свою книгу очерков «В краю непуганых птиц», куда вошли очерки о его путешествиях, писатель был награждён серебряной медалью Русского географического общества.
Страстное увлечение охотой и краеведением отразилось в серии охотничьих рассказов и очерков М. Пришвина о природе. Произведения писателя о встрече с природой отличаются необыкновенной искренностью и красотой языка. Неслучайно писатель Константин Паустовский называл Пришвина «певцом русской природы».
Сказака-быль «Кладовая солнца» (1945) учит читателя понимать, любить и беречь родную природу. В сборник также вошли рассказы М. Пришвина, написанные в разные годы для детей.
Произведения М.М, Пришвина, включенные в сборник «Кладовая солнца» входят в обязательный список для чтения в начальной школе.</t>
  </si>
  <si>
    <t>Михаил Михайлович Пришвин (1873–1954) – русский писатель и публицист. В разное время в качестве корреспондента работал в газетах и журналах: «Русские ведомости», «Речь», «Утро России» и др. Во время первой мировой войны работал военным корреспондентом.
Первый рассказ М. Пришвина «Сашок» был напечатан в 1906 году в детском журнале «Родничок».
Писатель участвовал в этнографических экспедициях, много путешествовал по Северу, Северной Двине, Белому морю, Кольском полуострову, Соловецким островам, Северному Ледовитому океану, Скандинавии. За свою книгу очерков «В краю непуганых птиц», куда вошли очерки о его путешествиях, писатель был награждён серебряной медалью Русского географического общества.
Страстное увлечение охотой и краеведением отразилось в серии охотничьих рассказов и очерков М. Пришвина о природе. Произведения писателя о встрече с природой отличаются необыкновенной искренностью и красотой языка. Неслучайно писатель Константин Паустовский называл Пришвина «певцом русской природы».
Сказака-быль «Кладовая солнца» (1945) учит читателя понимать, любить и беречь родную природу. В сборник также вошли рассказы М. Пришвина, написанные в разные годы для детей.</t>
  </si>
  <si>
    <t>Мой темный принц. Специальное издание</t>
  </si>
  <si>
    <t>Хантингтон П., Шэн Л.</t>
  </si>
  <si>
    <t>Бестселлеры Л.Дж Шэн и Паркер С. Хантингтон</t>
  </si>
  <si>
    <t>978-5-17-175090-9</t>
  </si>
  <si>
    <t>Шэн.Хантингтон(best)</t>
  </si>
  <si>
    <t>My Dark Prince</t>
  </si>
  <si>
    <t>ASE000000000889935</t>
  </si>
  <si>
    <t>http://cdn.eksmo.ru/v2/ASE000000000889935/COVER/cover1.jpg</t>
  </si>
  <si>
    <t>Шэн.Хантингтон(best/цветной обрез)Мой темный принц. Специальное издание</t>
  </si>
  <si>
    <t>– Остросюжетная любовная история во вселенной романов «Мой темный Ромео» и «Мое темное желание». Финальная книга цикла!
– Современный ретеллинг «Спящей красавицы» с горячими сценами и эмоциональными американскими горками.
– Идеальное сочетание интриг и тайн прошлого, драмы и юмора, неожиданных поворотов сюжета и страстной любовной линии.
– Понравится поклонникам творчества Коры Рейли, Эль Кеннеди, Рины Кент и Пенелопы Дуглас.
– Роскошное коллекционное оформление: суперобложка с иллюстрацией на обороте, печать по обрезу, иллюстрированные форзацы и невероятный внутренний макет.</t>
  </si>
  <si>
    <t>Оливер 
Обычно я не вовлекаю обманом в брак женщин с амнезией. Но, похоже, все когда-то случается впервые. Когда женщина моей мечты нежданно попадает ко мне в руки, я невольно задаюсь вопросом, что еще она способна вытворять в моих объятиях.
Она здесь. В моем доме. В моей власти. А еще думает, будто мы были возлюбленными все десять лет, что провели порознь. У нас с Брайар остались неоконченные дела. Пришло время поставить точку.
Брайар 
Я выхожу замуж за прекрасного монстра. Отъявленного обманщика. Самого богатого холостяка Америки. Он утверждает, что мы любим друг друга, но в наших поцелуях я ощущаю лишь ненависть и вожделение. Я не помню, почему и как так вышло. Зато помню, что он враг. А теперь я увязла в кошмаре. И Оливер пойдет на все, чтобы скрыть от меня правду.</t>
  </si>
  <si>
    <t>День опричника</t>
  </si>
  <si>
    <t>Сорокин В.Г.</t>
  </si>
  <si>
    <t>Эксклюзивная новая классика</t>
  </si>
  <si>
    <t>978-5-17-086652-6</t>
  </si>
  <si>
    <t>ЭксклюзивКласНов</t>
  </si>
  <si>
    <t>AST000000000168248</t>
  </si>
  <si>
    <t>http://cdn.eksmo.ru/v2/AST000000000168248/COVER/cover1.jpg</t>
  </si>
  <si>
    <t>ЭксклюзивКласНов Сорокин День опричника</t>
  </si>
  <si>
    <t>– Одна из ключевых книг знаменитого автора, чьи произведения отмечены множеством литературных премий.
– Новаторская антиутопия, в которой искусно сочетаются архаика и представление о будущем России.
– Колкая сатира, написанная точно выверенным языком классической литературы.
– Произведение, открывающее цикл «История будущего».
– Публикуется в серии “Весь Сорокин”.</t>
  </si>
  <si>
    <t>Пустить красного петуха и поймать золотую рыбку —  лишь малая толика того, что должен совершить за день опричник, надежда и опора государства российского. Слово и дело — его девиз, верность начальству — его принцип, двоемыслие — его мораль, насилие — его инструмент. Повесть Владимира Сорокина “День опричника” — это и балаганное действо, способное рассмешить до колик, и неутешительное предсказание. Опричник отлично себя чувствует в  сорокинской Москве недалекого будущего — потому что он незаменим.
“День опричника”, впервые изданный в 2006 году, переведен на двадцать языков. В 2013 году повесть вошла в шорт-лист Международной премии Букера.</t>
  </si>
  <si>
    <t>Беседа с богом странствий</t>
  </si>
  <si>
    <t>Акутагава Р.</t>
  </si>
  <si>
    <t>978-5-17-162355-5</t>
  </si>
  <si>
    <t>ASE000000000879005</t>
  </si>
  <si>
    <t>http://cdn.eksmo.ru/v2/ASE000000000879005/COVER/cover1.jpg</t>
  </si>
  <si>
    <t>ЭксклюзивКлассика Акутагава Беседа с богом странствий (другой состав)</t>
  </si>
  <si>
    <t>Если есть желание понять японскую душу и ментальность — надо читать малую прозу Акутагавы Рюноскэ. Читать неторопливо и вдумчиво и перечитывать снова и снова, улавливая намеки и подтексты и обнаруживая под чистой поверхностью потаенные глубины смыслов.
В этот сборник включены произведения разных лет — новеллы и совсем короткие, по-японски лаконичные рассказы и миниатюры, в которых подразумевается (и, соответственно, прочитывается) гораздо больше, чем написано. Серьезные и ироничные, однако неизменно изящные стилизации под средневековую прозу, в которых Акутагава до сих пор не имеет себе равных среди японских писателей, грустные и ироничные сказки и притчи и тексты в более европеизированном жанре психологического реализма, неизменно преломлявшемся тем не менее автором под совершенно национальным углом...</t>
  </si>
  <si>
    <t>Этика</t>
  </si>
  <si>
    <t>Аристотель</t>
  </si>
  <si>
    <t>978-5-17-182752-6</t>
  </si>
  <si>
    <t>Ἠθικὰ Νικομάχεια</t>
  </si>
  <si>
    <t>ASE000000000895923</t>
  </si>
  <si>
    <t>http://cdn.eksmo.ru/v2/ASE000000000895923/COVER/cover1.jpg</t>
  </si>
  <si>
    <t>ЭксклюзивКлассика Аристотель Этика (2-ое издание)</t>
  </si>
  <si>
    <t>– «Этика» Аристотеля отвечает на простые и одновременно самые сложные вопросы: что такое счастье, добро и справедливость, какова роль характера и привычек, где проходит граница личной свободы и ответственности за свою жизнь.
– «Никомахова этика» показывает путь к достойной и «хорошей» жизни: счастье мыслится не как удача или удовольствие, а как деятельность души в согласии с добродетелью; добродетели вырабатываются в действии и всегда находятся между разрушительными крайностями.
– Для современного читателя этот текст интересен тем, что философ говорит не о отвлеченной добродетели, а о вполне узнаваемых ситуациях: о воспитании, дружбе, мужестве, справедливости, удовольствиях и смысле политической жизни.
– Книга в серии «Эксклюзивная классика» подойдет тем, кто хочет иметь под рукой базовый корпус текстов по этике, на который до сих пор ссылаются курсы по философии, политологии и гуманитарным наукам.</t>
  </si>
  <si>
    <t>Аристотель (384-322 до н.э.) - один из величайших мыслителей Античности, ученик Платона и воспитатель Александра Македонского, основатель школы перипатетиков, основоположник формальной логики, ученый-естествоиспытатель, оказавший значительное влияние на развитие западноевропейской философии и науки. 
Что есть благо? Что есть счастье? Что есть добродетель?
Что есть свобода воли и кто отвечает за судьбу и благополучие человека?
Об этом рассуждает сторонник  разумного поведения и умеренности во всем, великий философ Аристотель.
До нас дошли три произведения, посвященные этике: «Евдемова этика», «Никомахова этика» и «Большая этика».
Вопрос о принадлежности этих сочинений Аристотелю все еще является предметом дискуссий. 
Автором «Евдемовой этики» скорее всего был Евдем Родосский, ученик Аристотеля, возможно, переработавший произведение своего учителя.
«Большая этика», которая на самом деле лишь небольшой трактат, кратко излагающий этические взгляды Аристотеля, написана перипатетиком – неизвестным учеником философа.
И только о «Никомаховой этике» можно с уверенностью говорить, что ее автором был сам великий мыслитель.</t>
  </si>
  <si>
    <t>Агнес Грей</t>
  </si>
  <si>
    <t>978-5-17-086219-1</t>
  </si>
  <si>
    <t>Agnes Grey</t>
  </si>
  <si>
    <t>AST000000000167930</t>
  </si>
  <si>
    <t>http://cdn.eksmo.ru/v2/AST000000000167930/COVER/cover1.jpg</t>
  </si>
  <si>
    <t>ЭксклюзивКлассика Бронте Агнес Грей</t>
  </si>
  <si>
    <t>Агнес Грей – девушка независимая, сдержанная и серьезная.  Более того – она прирожденный педагог, который искренне желает чему-то научить своих питомцев и нисколько не страшится ради этого вступить в конфликт со снобами-работодателями, неизменно принимающими сторону своих избалованных чад.
Однако чего Агнес не могла даже вообразить, так это того, что однажды ее ученица, совсем юная красавица Розали Мэррей, бездумно и безжалостно учащаяся использовать на мужчинах свои недюжинные чары, станет весьма коварной соперницей собственной учительницы в борьбе за любовь обаятельного молодого священника Уэстона.</t>
  </si>
  <si>
    <t>Мессия Дюны</t>
  </si>
  <si>
    <t>978-5-17-103745-1</t>
  </si>
  <si>
    <t>ASE000000000830353</t>
  </si>
  <si>
    <t>http://cdn.eksmo.ru/v2/ASE000000000830353/COVER/cover1.jpg</t>
  </si>
  <si>
    <t>ЭксклюзивКлассика Герберт Мессия Дюны</t>
  </si>
  <si>
    <t>Фрэнк Герберт успел написать много,
но в истории остался прежде всего как
автор эпопеи «Дюна» – возможно, самой
прославленной саги в научной фантастике,
саги, переведенной на десятки языков
и завоевавшей по всему миру миллионы
поклонников. Самый авторитетный журнал
научной фантастики «Локус» признал
«Дюну», первый роман эпопеи о песчаной
планете, лучшим научно-фантастическим
романом всех времен и народов. В «Дюне»
Фрэнку Герберту удалось совершить
невозможное – создать своеобразную
«хронику далекого будущего». И не было
за всю историю мировой фантастики
картины грядущего более яркой, более
зримой, более мощной и оригинальной.
«Мессия Дюны» – вторая книга культового сериала Фрэнка
Герберта. В стане недовольных политикой Пауля Атрейдеса, импе-
ратора всей известной Вселенной, зреет заговор. Но как осущест-
вить его, если император наделен провидческим даром?..</t>
  </si>
  <si>
    <t>Доказательство бытия Бога</t>
  </si>
  <si>
    <t>978-5-17-138530-9</t>
  </si>
  <si>
    <t>Der einzig mögliche Beweisgrund zu einer Demonstration des Daseins Gottes</t>
  </si>
  <si>
    <t>ASE000000000859415</t>
  </si>
  <si>
    <t>http://cdn.eksmo.ru/v2/ASE000000000859415/COVER/cover1.jpg</t>
  </si>
  <si>
    <t>ЭксклюзивКлассика Кант Доказательство бытия Бога</t>
  </si>
  <si>
    <t>Иммануил Кант - величайший философ Западной Европы, один из ведущих мыслителей эпохи Просвещения, родоначальник немецкой классической философии, основатель критического идеализма, внесший решающий вклад в развитие европейской философской традиции. 
Все помнят слова Воланда  о доказательстве бытия Бога Кантом: «Но вот курьез: он начисто разрушил все пять доказательств, а затем, как бы в насмешку над самим собою, соорудил собственное шестое доказательство!» 
Именно оно изложено в трактате  «Единственно возможное основание для доказательства бытия Бога». В сборник включена также работа «Религия в пределах только разума».
С точки зрения И. Канта, Бог  есть высшее бытие, моральный и нравственный постулат, а религия – это признание и исполнение человеком нравственных обязанностей как божьих заповедей.</t>
  </si>
  <si>
    <t>Дневники</t>
  </si>
  <si>
    <t>978-5-17-177653-4</t>
  </si>
  <si>
    <t>Tagebücher 1910-1923</t>
  </si>
  <si>
    <t>ASE000000000891799</t>
  </si>
  <si>
    <t>http://cdn.eksmo.ru/v2/ASE000000000891799/COVER/cover1.jpg</t>
  </si>
  <si>
    <t>ЭксклюзивКлассика Кафка Дневники</t>
  </si>
  <si>
    <t>— От автора книг «Процесс», «Превращение» и «Замок».
— В данное издание вошли дневниковые записи, сделанные Францем Кафкой между 1910 и 1923 годами — он записывал повседневные переживания и наблюдения, случайные мысли, автобиографические заметки и наброски будущих работ.
— В переводе известного литературоведа, критика и германиста Евгении Александровны Кацевой.
— Издание в серии «Эксклюзивная классика» — в удобном карманном формате и узнаваемом оформлении.</t>
  </si>
  <si>
    <t>«Дневники» Франца Кафки — записи, сделанные в период с 1910 по 1923 год. Он описывал повседневные переживания, наблюдения и сны, составлял автобиографические заметки и планы будущих работ, записывал случайные мысли и впечатления, отрывки из прочитанных книг. 
В них сны переплетаются с реальностью, сознание — с подсознанием. Шаг за шагом, мгновение за мгновением — и, сам того не желая, читатель постепенно погружается во внутренний мир писателя — в мир, где гениальность — почти безумна, а боль — мучительно притягательна…</t>
  </si>
  <si>
    <t>Процесс</t>
  </si>
  <si>
    <t>978-5-17-089289-1</t>
  </si>
  <si>
    <t>Der Prozess</t>
  </si>
  <si>
    <t>ASE000000000706666</t>
  </si>
  <si>
    <t>http://cdn.eksmo.ru/v2/ASE000000000706666/COVER/cover1.jpg</t>
  </si>
  <si>
    <t>ЭксклюзивКлассика Кафка Процесс</t>
  </si>
  <si>
    <t>Роман, ставший своеобразным символом творчества Франца Кафки. Интересно, что Кафка не оставил никаких подсказок, по которым можно было бы как-то воссоздать фабулу романа. Главы не были пронумерованы и содержались в отдельных конвертах. Йозеф К. — рациональный герой среди абсурдного общества. Его ничем не примечательная, даже в чем-то банальная жизнь шла своим чередом, пока его не известили о том, что против него начат процесс...
Абсурдность происходящего с К. пугает именно своей приземленной, холодной обыденностью, повседневностью и даже странной логичностью творящегося с героем ужаса, противостоять которому он не в силах.
Где судья, которого он ни разу не видел? Где высокий суд, куда он так и не попал?
Он виноват просто потому, что каждый человек в этой жизни может быть в чем-то виноват...
Страшная и нелепо смешная атмосфера "Процесса" потрясающе точно передана Орсоном Уэллсом в его знаменитой экранизации с Энтони Перкинсом, Жанной Моро и Роми Шнайдер в главных ролях.</t>
  </si>
  <si>
    <t>Кэрри</t>
  </si>
  <si>
    <t>978-5-17-088071-3</t>
  </si>
  <si>
    <t>Carrie</t>
  </si>
  <si>
    <t>ASE000000000702588</t>
  </si>
  <si>
    <t>http://cdn.eksmo.ru/v2/ASE000000000702588/COVER/cover1.jpg</t>
  </si>
  <si>
    <t>ЭксклюзивКлассика Кинг Кэрри</t>
  </si>
  <si>
    <t>– От автора культовых романов «Зеленая миля», «Сияние» и «Институт».
– Читайте книгу, смотрите фильм! История дважды экранизировалась, новая версия за авторством режиссера Кимберли Пирс.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«Эксклюзивная классика» – книги в удобном формате и мягкой обложке.</t>
  </si>
  <si>
    <t>Маленький провинциальный городок в Новой Англии в одночасье становится "мертвым городом". На улицах лежат трупы, над домами бушует смертоносное пламя. И весь этот кошмар огненного Апокалипсиса — дело рук одного человека, девушки Кэрри, жалкой, запуганной дочери чудаковатой вдовы. Долгие годы дремал в Кэрри талант телекинеза, чтобы однажды проснуться.
И тогда в городок пришла смерть...</t>
  </si>
  <si>
    <t>Худеющий</t>
  </si>
  <si>
    <t>978-5-17-139068-6</t>
  </si>
  <si>
    <t>THINNER</t>
  </si>
  <si>
    <t>ASE000000000860040</t>
  </si>
  <si>
    <t>http://cdn.eksmo.ru/v2/ASE000000000860040/COVER/cover1.jpg</t>
  </si>
  <si>
    <t>ЭксклюзивКлассика Кинг Худеющий</t>
  </si>
  <si>
    <t>От автора культовых бестселлеров «Зеленая миля», «Сияние» и «Кладбище домашних животных».
Один из ранних романов Стивена Кинга, выпущенных под псевдонимом Ричард Бахман.
Стивен Кинг — один из самых популярных писателей современности. Его книги переведены на 44 языка, изданы в 80 странах и разошлись по миру тиражом в 400 000 000 экземпляров.</t>
  </si>
  <si>
    <t>Ужас, что пришел в сытый богатый городок, принял обличье цыганского табора. Цыгане, вечные бродяги, за мелкие монеты развлекающие толпу, владеют стародавними секретами черного колдовского искусства. И когда довольный жизнью адвокат Билли Халлек случайно сбивает машиной старуху из табора и не несет наказания за случившееся, «цыганский барон» наказывает его сам. Расплата за содеянное такова, что Билли еще тысячу раз пожалеет, что остался в живых, ибо смерть была бы милостью...</t>
  </si>
  <si>
    <t>О Китае</t>
  </si>
  <si>
    <t>978-5-17-120624-6</t>
  </si>
  <si>
    <t>ON CHINA</t>
  </si>
  <si>
    <t>ASE000000000849098</t>
  </si>
  <si>
    <t>http://cdn.eksmo.ru/v2/ASE000000000849098/COVER/cover1.jpg</t>
  </si>
  <si>
    <t>ЭксклюзивКлассика Киссинджер О Китае</t>
  </si>
  <si>
    <t>Генри Киссинджер -  американский государственный деятель, дипломат и эксперт в области международной политики. Идеолог американо-китайских отношений, он занимал должности советника американского президента по национальной безопасности в 1969 - 1975 годах и  государственного секретаря США с 1973 по 1977 год. Лауреат Нобелевской премии мира за 1973 год, Киссинджер - один из самых авторитетных специалистов по современному Китаю.
Генри Киссинджер написал книгу  о стране, которую хорошо знает и которой помог сформировать отношения с Западом. 
Автор изучает ключевые моменты китайской внешней политики - с древнейших времен и до наших дней, и рассказывает о "внутренней кухне" китайской дипломатии. 
Опираясь на свой богатый опыт общения с  китайскими лидерами - Мао Цзэдуном, Чжоу Эньлаем и Дэн Сяопином,  Киссинджер размышляет о том, какое влияние каждый из них оказал на судьбу современного Китая, а также делает собственные прогнозы о глобальном соотношении политических сил  в XXI веке.</t>
  </si>
  <si>
    <t>О науке и искусстве</t>
  </si>
  <si>
    <t>Леонардо да Винчи</t>
  </si>
  <si>
    <t>978-5-17-116105-7</t>
  </si>
  <si>
    <t>Trattato della Pittura</t>
  </si>
  <si>
    <t>ASE000000000844473</t>
  </si>
  <si>
    <t>http://cdn.eksmo.ru/v2/ASE000000000844473/COVER/cover1.jpg</t>
  </si>
  <si>
    <t>ЭксклюзивКлассика Леонардо да Винчи О науке и искусстве</t>
  </si>
  <si>
    <t xml:space="preserve"> 
Еще при жизни Леонардо да Винчи ходили легенды. Он был загадкой для современников и до сих пор остается одной из самых таинственных фигур в истории человечества.  
«Как хорошо проведенный день приносит счастливый сон, так плодотворно прожитая жизнь доставляет удовлетворение» — этому принципу  великий итальянец оставался верен до конца своих дней. Он считал, что и наука, и искусство являются путем познания и преображения мира, а потому старался вникнуть в суть всех окружающих его вещей и явлений — будь то строение человеческого тела, полет птицы, происхождение радуги или теория живописи.
В книге публикуются избранные естественнонаучные произведения Леонардо да Винчи и его "Трактат о живописи". Перевод на русский язык сделан крупнейшими учеными ХХ века А.А. Губером и В.П. Зубовым.  </t>
  </si>
  <si>
    <t>Угодливый супруг" и другие занимательные истории</t>
  </si>
  <si>
    <t>Маркиз де Сад</t>
  </si>
  <si>
    <t>978-5-17-181215-7</t>
  </si>
  <si>
    <t>Historiettes, Contes et Fabliaux</t>
  </si>
  <si>
    <t>ASE000000000894774</t>
  </si>
  <si>
    <t>http://cdn.eksmo.ru/v2/ASE000000000894774/COVER/cover1.jpg</t>
  </si>
  <si>
    <t>ЭксклюзивКлассика Маркиз де Сад "Угодливый супруг" и другие занимательные истории</t>
  </si>
  <si>
    <t>– «„Угодливый супруг“ и другие занимательные истории», также известные как «Сказки, басни и фаблио» маркиза де Сада — выдающийся образец французской литературы XVIII века, впервые опубликованный лишь в 1926 году — спустя более века после смерти автора.
– Донасьен Альфонс Франсуа де Сад (1740–1814) — фигура, чья литературная судьба сочетает славу и забвение: его имя известно многим, но истинный облик писателя — остроумного сатирика и парадоксального философа — долгое время оставался скрыт за скандальной репутацией.
– В сборник вошли короткие, остроумные, порой провокационные рассказы, сочетающие изысканный слог, искрометные высказывания и утонченный юмор.
– Издание серии «Эксклюзивная классика» в формате удобный компактного покета с узнаваемым оформлением.</t>
  </si>
  <si>
    <t>Скандальные взгляды и бескомпромиссные суждения, высказываемые маркизом Донасьеном Альфонсом де Садом на злобу всем «холодным и скучным моралистам», зачастую затмевали многочисленные достоинства его прозы, но в вошедших в это издание коротких и уморительных рассказах на первый план выходят именно изысканный слог, утонченный юмор и яркие и искрометные высказывания.
За свои взгляды маркиз более тридцати лет жизни провел в тюрьмах и лечебницах, его книги запрещались и уничтожались, а иные произведения и вовсе были опубликованы спустя более ста лет после смерти де Сада. Вот и «Занимательные истории» впервые увидели свет лишь в 1926 году — и с тех пор по праву заняли свое место в ряду выдающихся образцов французской литературы XVIII века.</t>
  </si>
  <si>
    <t>Маг</t>
  </si>
  <si>
    <t>978-5-17-107688-7</t>
  </si>
  <si>
    <t>THE MAGICIAN</t>
  </si>
  <si>
    <t>ASE000000000835658</t>
  </si>
  <si>
    <t>http://cdn.eksmo.ru/v2/ASE000000000835658/COVER/cover1.jpg</t>
  </si>
  <si>
    <t>ЭксклюзивКлассика Моэм Маг</t>
  </si>
  <si>
    <t>– «Маг» Сомерсета Моэма — самый необычный и таинственный роман классика британской литературы, впервые опубликованный в 1908 году и до сих пор вызывающий живой интерес читателей.
– Сомерсет Моэм (1874–1965) — один из самых многогранных и популярных писателей ХХ века: прозаик, драматург, голливудский сценарист и агент британской разведки. За 92 года жизни он создал 78 произведений, вдохновленных его богатыми жизненными впечатлениями; самые известные из них —  романы «Бремя страстей человеческих», «Театр» и «Узорный покров» — стали мировой классикой и были неоднократно экранизированы.
– Образ главного героя создан как карикатура на английского поэта‑оккультиста Алистера Кроули: после выхода книги обиженный мистик обвинил Моэма в плагиате и написал критический материал.
– Поздневикторианская Англия становится фоном для пугающей истории: когда Хаддо влюбляется в Маргарет, невесту молодого хирурга Артура Бардона, вера в науку сталкивается с темной магией, а забавная ситуация превращается в настоящую угрозу.
– Роман сочетает мистику с реалистичными бытовыми деталями — Моэм мастерски смешивает сверхъестественное с повседневностью, создавая напряженную атмосферу.
– В 1926 году по мотивам книги был снят одноименный фильм ужасов режиссера Рекса Ингрэма с Элис Терри, Паулем Вегенером и Иваном Петровичем в главных ролях.</t>
  </si>
  <si>
    <t>Самый необычный и таинственный роман Сомерсета Моэма, который и сейчас вызывает огромный интерес у читателей… 
Эксцентричный английский джентльмен по имени Оливер Хаддо решает посвятить свою жизнь «изучению магического искусства» и воспринимает свои «оккультные» способности всерьез, без тени иронии. В поздневикторианской Англии это выглядит как минимум нелепо. Однако, когда Оливер влюбляется в Маргарет, невесту молодого хирурга Артура Бардона, свято верящего в прогресс и науку, забавная история становится страшной. Ведь чтобы разлучить влюбленных и завоевать сердце Маргарет, Хаддо собирается призвать на помощь Темные Силы…</t>
  </si>
  <si>
    <t>Узорный покров</t>
  </si>
  <si>
    <t>978-5-17-080079-7</t>
  </si>
  <si>
    <t>The Painted Veil</t>
  </si>
  <si>
    <t>AST000000000130335</t>
  </si>
  <si>
    <t>http://cdn.eksmo.ru/v2/AST000000000130335/COVER/cover1.jpg</t>
  </si>
  <si>
    <t>ЭксклюзивКлассика Моэм Узорный покров</t>
  </si>
  <si>
    <t>«Узорный покров» (1925) — полная трагизма история любви, разворачивающаяся в небольшом городке в Китае, куда приезжают бороться с эпидемией холеры молодой английский бактериолог с женой. 
Книга легла в основу голливудского фильма «Разрисованная вуаль», главные роли в котором исполнили великолепные Наоми Уоттс и Эдвард Нортон.</t>
  </si>
  <si>
    <t>Восстание масс</t>
  </si>
  <si>
    <t>Ортега-и-Гассет Х.</t>
  </si>
  <si>
    <t>978-5-17-181646-9</t>
  </si>
  <si>
    <t>ASE000000000894983</t>
  </si>
  <si>
    <t>http://cdn.eksmo.ru/v2/ASE000000000894983/COVER/cover1.jpg</t>
  </si>
  <si>
    <t>ЭксклюзивКлассика Ортега-и-Гассет Восстание масс (с предисловием)</t>
  </si>
  <si>
    <t>– «Восстание масс» Хосе Ортега‑и‑Гассета — культовая философская работа XX века, объясняющая механизмы формирования массового общества.
– Автор впервые в западной философии системно описал феномен «восстания масс»: переход власти от духовной аристократии к «человеку массы», который предпочитает «плыть по течению» и не берет на себя ответственность.
– Книга раскрывает ключевые противоречия западного общества XX века: конфликт между элитой и массой, деградацию культуры при росте материального благополучия, утрату ценностных ориентиров.
– Издание дополнено предисловием знаменитого испаниста Анатолия Гелескула, а также авторским предисловием к французскому изданию, что позволяет глубже понять контекст и замысел работы.
– Труды Ортега‑и‑Гассета входит в круг обязательных для изучения текстов по философии, социологии и культурологии; его идеи перекликаются с работами Фрейда, Лебона, Липпмана, Фромма и Юнга.
– Издание с узнаваемым оформлением, вошедшее в серию «Эксклюзивная классика». Компактный карманный формат — удобно брать с собой.</t>
  </si>
  <si>
    <t>«Восстание масс» – социально-философский трактат Ортеги-и-Гассета, книга, которая принесла ему мировую славу. В ней он впервые в западной философии изложил основные принципы устройства так называемого массового общества, где каждый отдельный человек – статист, предпочитающий «плыть по течению» и не несущий ни за что ответственности. А западное общество ХХ века, по мнению автора, разделено не на классы или социальные группы, а на определенные типы людей – представителей аристократии и «массы», которые постепенно захватывают власть. Этот феномен – захват массами власти – Ортега-и-Гассет называет «восстанием масс»</t>
  </si>
  <si>
    <t>978-5-17-147507-9</t>
  </si>
  <si>
    <t>ASE000000000863434</t>
  </si>
  <si>
    <t>http://cdn.eksmo.ru/v2/ASE000000000863434/COVER/cover1.jpg</t>
  </si>
  <si>
    <t>ЭксклюзивКлассика Паланик Бойцовский клуб (2-ое издание)</t>
  </si>
  <si>
    <t xml:space="preserve"> 
«Бойцовский клуб» – самый знаменитый роман Чака Паланика. Все помнят фильм режиссера Дэвида Финчера с Брэдом Питтом в главной роли? Он именно по этой книге. Это роман-вызов, роман, созданный всем назло и вопреки всему, в нем описывается поколение озлобившихся людей, потерявших представление о том, что можно и чего нельзя, где добро и зло, кто они сами и кто их окружает. Сам Паланик  называет свой «Бойцовский клуб» новым «Великим Гэтсби». Какие же они – эти Гэтсби конца XX века? </t>
  </si>
  <si>
    <t>Куколки</t>
  </si>
  <si>
    <t>978-5-17-099783-1</t>
  </si>
  <si>
    <t>THE CHRYSALIDS</t>
  </si>
  <si>
    <t>ASE000000000826175</t>
  </si>
  <si>
    <t>http://cdn.eksmo.ru/v2/ASE000000000826175/COVER/cover1.jpg</t>
  </si>
  <si>
    <t>ЭксклюзивКлассика Уиндем Куколки</t>
  </si>
  <si>
    <t>Роман, который большинство критиков справедливо называют лучшим произведением Джона Уиндема.
Книга, которая произвела на любителей фантастики СССР оглушительное впечатление; многие всерьез считали, что роман написали братья Стругацкие. Более того — по рукам ходил любопытный самиздатовский "перевод" под названием "Христолюди", в котором в текст Уиндема были вставлены цитаты, заимствования и отсылки к произведениям Стругацких. Одно из лучших антиутопическиих произведений НФ XX века!
"Отклонениям от нормы" нет места в селениях новых пуритан — потомков немногих, кто выжил в ядерной катастрофе, постигшей человечество. Детенышей животных, обнаруживших малейшие признаки мутации, уничтожают. С человеческими младенцами обходятся "милосерднее" — их просто стерилизуют и вышвыривают в дикие джунгли, на милость прочих прозябающих там одичавших мутантов. Но все ли "отклонения" могут распознать беспощадные судьи-проповедники и их фанатичная паства? Незаметно для них подрастают дети, обладающие мощным паранормальным даром...</t>
  </si>
  <si>
    <t>Я и Оно</t>
  </si>
  <si>
    <t>978-5-17-119240-2</t>
  </si>
  <si>
    <t>Das Ich und das Es</t>
  </si>
  <si>
    <t>ASE000000000832154</t>
  </si>
  <si>
    <t>http://cdn.eksmo.ru/v2/ASE000000000832154/COVER/cover1.jpg</t>
  </si>
  <si>
    <t>ЭксклюзивКлассика Фрейд Я и Оно</t>
  </si>
  <si>
    <t>Психоаналитическое эссе «Я и Оно» посвящено одной из самых таинственных областей человеческой психики – взаимодействию сознательного и бессознательного. Фрейд раскрывает изощренные механизмы, с помощью которых «Оно», олицетворяющее глубинный уровень бессознательных влечений, управляет нашим сознательным «Я», создавая при этом иллюзию, будто «Я» самостоятельно принимает решения.
В сборник также вошли работа «По ту сторону принципа удовольствия», в которой автор рассуждает о парадоксальном «влечении к смерти», заложенном в каждом живом существе, и эссе «Моисей и монотеизм».</t>
  </si>
  <si>
    <t>Детектив</t>
  </si>
  <si>
    <t>978-5-17-122089-1</t>
  </si>
  <si>
    <t>THE DETECTIVE</t>
  </si>
  <si>
    <t>ASE000000000850570</t>
  </si>
  <si>
    <t>http://cdn.eksmo.ru/v2/ASE000000000850570/COVER/cover1.jpg</t>
  </si>
  <si>
    <t>ЭксклюзивКлассика Хейли Детектив</t>
  </si>
  <si>
    <t>Необычный роман для Артура Хейли — блистательный психологический триллер, в котором маньяк-убийца исповедуется перед детективом, словно перед священником, а детектив, бывший когда-то священником, не в силах нарушить тайну исповеди... Зато теперь он может раскрыть двойное убийство, которое его коллеги отнесли к безнадежным "висякам", и намерен сделать это во что бы то ни стало...</t>
  </si>
  <si>
    <t>Афоризмы житейской мудрости</t>
  </si>
  <si>
    <t>Шопенгауэр А.</t>
  </si>
  <si>
    <t>978-5-17-107907-9</t>
  </si>
  <si>
    <t>Aphorismen zur Lebensweisheit</t>
  </si>
  <si>
    <t>ASE000000000835885</t>
  </si>
  <si>
    <t>http://cdn.eksmo.ru/v2/ASE000000000835885/COVER/cover1.jpg</t>
  </si>
  <si>
    <t>ЭксклюзивКлассика Шопенгауэр Афоризмы житейской мудрости</t>
  </si>
  <si>
    <t>"Афоризмы житейской мудрости" - произведение, в котором противопоставляется собственная этическая концепция "философа пессимизма" концепции эпикурейской. "Афоризмы" дополняют opus magnum Шопенгауэра и помогают лучше понять его смысл.</t>
  </si>
  <si>
    <t>В душе психопата</t>
  </si>
  <si>
    <t>Ганнушкин П.Б.</t>
  </si>
  <si>
    <t>978-5-17-176056-4</t>
  </si>
  <si>
    <t>ASE000000000890586</t>
  </si>
  <si>
    <t>http://cdn.eksmo.ru/v2/ASE000000000890586/COVER/cover1.jpg</t>
  </si>
  <si>
    <t>ЭксклюзивКлассикаРус Ганнушкин В душе психопата</t>
  </si>
  <si>
    <t>— Петр Борисович Ганнушкин — известный русский и советский психиатр, профессор Московского университета, создатель отечественной психиатрической школы.
— Книга «В душе психопата» подводит итог многолетним исследованиям автора.
— В книге Ганнушкин впервые представил различные типы психопатий, а также четкие критерии их различий.
— Издание в серии «Эксклюзив: Русская классика» — в удобном карманном формате и узнаваемом оформлении.</t>
  </si>
  <si>
    <t>Книга «В душе психопата» - итог многолетних исследований автора. Ганнушкин первым решил изучить и понять страшный мир людей, не умеющих чувствовать. В работе представлены различные типы психопатий, четкие критерии их различий, классификация, а также приведены реальные истории из жизни психопатов.</t>
  </si>
  <si>
    <t>Анархия и нравственность</t>
  </si>
  <si>
    <t>Кропоткин П.А.</t>
  </si>
  <si>
    <t>978-5-17-111121-2</t>
  </si>
  <si>
    <t>ASE000000000839261</t>
  </si>
  <si>
    <t>http://cdn.eksmo.ru/v2/ASE000000000839261/COVER/cover1.jpg</t>
  </si>
  <si>
    <t>ЭксклюзивКлассикаРус Кропоткин Анархия и нравственность</t>
  </si>
  <si>
    <t>Сборник включает избранные труды по этике, в которых автор рассматривает проблемы происхождения и исторического развития нравственности, дает оценки конкретных событий, личностей, социальных явлений.  Гуманистическая ценность его идей заключается в обращении к сознанию человека и этическим ценностям как к естественной духовной силе, способной объединять поколения. Особое место занимают  размышления об анархии, которые Кропоткин применяет не только в отношении политики, но и в качестве  методологического ключа к пониманию сути общественного бытия.</t>
  </si>
  <si>
    <t>Недоросль</t>
  </si>
  <si>
    <t>Фонвизин Д.И.</t>
  </si>
  <si>
    <t>978-5-17-107794-5</t>
  </si>
  <si>
    <t>ASE000000000835769</t>
  </si>
  <si>
    <t>http://cdn.eksmo.ru/v2/ASE000000000835769/COVER/cover1.jpg</t>
  </si>
  <si>
    <t>ЭксклюзивКлассикаРус Фонвизин Недоросль</t>
  </si>
  <si>
    <t>В книге представлены наиболее известные пьесы Д.И. Фонвизина – «Недоросль» и «Бригадир». Комедии, написанные в далеком «веке золотом Екатерины», – вот истинный показатель таланта автора – не утрачивают актуальности и в наши дни. Ведь выведенные в них типажи богатеньких сынков, неучей, невеж и самодуров встречаются нам и сегодня, а легендарные «Не хочу учиться – хочу жениться» или «Век живи – век учись» знает каждый.</t>
  </si>
  <si>
    <t>Регрессия. Исцеление души через прошлое</t>
  </si>
  <si>
    <t>Котельников А.А.</t>
  </si>
  <si>
    <t>Эксклюзив. Тайны знания</t>
  </si>
  <si>
    <t>978-5-17-184299-4</t>
  </si>
  <si>
    <t>ЭксклюзивТайныЗнания</t>
  </si>
  <si>
    <t>ASE000000000897307</t>
  </si>
  <si>
    <t>http://cdn.eksmo.ru/v2/ASE000000000897307/COVER/cover1.jpg</t>
  </si>
  <si>
    <t>ЭксклюзивТайныЗнания Котельников Регрессия. Исцеление души через прошлое</t>
  </si>
  <si>
    <t>Андрей Котельников — опытный психолог, регрессолог, автор метода регрессии «Луч», созданного на базе знаний известных регрессологов Майкла Ньютона и Долорес Кэннон. 
Благодаря книге вы сможете наладить контакт со своим Высшим Я, снять психологические блоки и улучшить качество жизни. Откроете способ исцеления души на основе работы со своими воспоминаниями, которые скрыты в глубинах вашего подсознания. С помощью описанных в книге инструментов и практик можно освободиться от негативных воздействий, развязать кармические узлы и получить четкие, подробные ответы на абсолютно любые вопросы.  
Авторский метод регрессии «Луч» — это:
•   Прогноз индивидуального будущего человека
•   Освобождение от чужих энергий и влияний
•   Самостоятельное решение вопросов здоровья
•   Эффективный способ познания себя
•   То, что доступно любому желающему</t>
  </si>
  <si>
    <t>Юбилейный Поляков(супер)</t>
  </si>
  <si>
    <t>978-5-17-183701-3</t>
  </si>
  <si>
    <t>ЮбилейныйПоляков(супер)</t>
  </si>
  <si>
    <t>ASE000000000896666</t>
  </si>
  <si>
    <t>http://cdn.eksmo.ru/v2/ASE000000000896666/COVER/cover1.jpg</t>
  </si>
  <si>
    <t>ЮбилейныйПоляков(супер)Собрание сочинений. Том 12. 1986-2006</t>
  </si>
  <si>
    <t>Синие бабочки</t>
  </si>
  <si>
    <t>Тодд Д.</t>
  </si>
  <si>
    <t>978-5-17-179675-4</t>
  </si>
  <si>
    <t>ASE000000000892100</t>
  </si>
  <si>
    <t>http://cdn.eksmo.ru/v2/ASE000000000892100/COVER/cover1.jpg</t>
  </si>
  <si>
    <t>LAV.ТемныйРоман(на русском)Тодд Синие бабочки</t>
  </si>
  <si>
    <t>– Темная романтика от автора бестселлеров «Искуситель» и «Бессердечный» Джек Тодд.
– Остросюжетная история с тропами «от ненависти до любви», «тронь ее — умрешь», «преподаватель и студентка» и «сумасшествие на двоих».
– Атмосферный сеттинг закрытой академии неподалеку от Лос-Анджелеса.
– Неоднозначные герои с серой моралью: одержимый сталкер и девочка, которая пытается начать новую жизнь.
– Для поклонников историй в жанре dark romance: «Импринт» Вероники Десмонд, «Преследуя Аделин» Х.Д. Карлтон, «Токсичный» Николь Бланшар и романы Рины Кент.
– Стильное и качественное издание серии «LAV. Темный роман на русском»: атмосферная обложка с тиснением, цветные форзацы, типографская бумага.</t>
  </si>
  <si>
    <t>МУЗА
Он идет по моим следам. Наблюдает за мной. Одержим мной. Но мне выпадает счастливый билет, и я поступаю в престижную закрытую академию Белмор. Это мой шанс забыть об ужасах прошлого и избавиться от преследователя, который называет меня своей музой. Но в стенах академии меня ждет сюрприз. 
Он уже здесь и не отпустит меня, как бы я ни просила, что бы ни делала. Я в ловушке, но не намерена сдаваться так просто. Ведь иногда, чтобы уничтожить одно чудовище, нужно впустить в свою жизнь другое. 
ТВОРЕЦ
Я уничтожал девушек одну за другой, но ни одна не удостоилась стать той самой, ни в одной я не видел идеала, пока наконец не встретил ее. В глазах Ванды Уильямс столько злости, боли и отчаяния, что я просто не могу сопротивляться. Если кто-то и имеет право сломать ее, так это я. Моя милая муза еще не знает, но она уже принадлежит мне. С того самого дня, как я впервые увидел ее сквозь окно того жуткого дома. 
Не переживай, дорогая, я вытащу тебя оттуда, сколько бы ты ни сопротивлялась. Потому что твое чудовище — это я. И только я.</t>
  </si>
  <si>
    <t>Найди сердце королевы</t>
  </si>
  <si>
    <t>Моран Ф.</t>
  </si>
  <si>
    <t>978-5-17-163351-6</t>
  </si>
  <si>
    <t>ASE000000000880192</t>
  </si>
  <si>
    <t>http://cdn.eksmo.ru/v2/ASE000000000880192/COVER/cover1.jpg</t>
  </si>
  <si>
    <t>Love&amp;MafiaНаРусском Моран Разбей сердце принцессы-2. Найди сердце королевы</t>
  </si>
  <si>
    <t>– Бумажное издание популярного сетевого цикла, вторая часть романа «Разбей сердце принцессы».
– Жаркие сцены, похищения, жестокость, обволакивающая нежность и фонтан искренних душевных чувств.
– Для поклонников жестких любовных историй и цикла «Парни из Манчестера» от Саммер Холланд.</t>
  </si>
  <si>
    <t>Узнать, что парень, в которого ты была влюблена, как оказалось, собирался тебя убить — не самое приятное событие. 
Но ещё более неприятно осознать, что теперь его отец готов перерыть весь Сиэтл, чтобы найти тебя и завершить то, что не сумел его сын.
Гай прячет меня в деревянном ничем не примечательном домике на окраине города под ответственностью своих друзей и обещает уберечь от лап британской мафии, членом которой является сам.
Я в ужасе, но именно с этого и начинается его путь к тому, чтобы снова найти моё сердце…</t>
  </si>
  <si>
    <t>Человек второго пола. Роман-антиутопия</t>
  </si>
  <si>
    <t>Ай А.</t>
  </si>
  <si>
    <t>MassCult</t>
  </si>
  <si>
    <t>978-5-17-185296-2</t>
  </si>
  <si>
    <t>ASE000000000898083</t>
  </si>
  <si>
    <t>http://cdn.eksmo.ru/v2/ASE000000000898083/COVER/cover1.jpg</t>
  </si>
  <si>
    <t>MassCult Ай Человек второго пола. Роман-антиутопия</t>
  </si>
  <si>
    <t>Айза — блогер, телеведущая и бизнесвумен. В руках вы держите её роман-антиутопию, который создавался в течение многих лет.
После гибели Земли человечество продолжает путь на гигантском Корабле — замкнутом мире, где всё подчинено строгому порядку. Здесь нет случайностей: каждая жизнь просчитана, каждое решение зафиксировано, каждое отклонение исправляется системой.
Но в один момент происходит невозможное. Двое детей рождаются одновременно — и это совпадение оказывается недопустимым. Записи меняются, данные корректируются, событие стирается. Остаётся только то, что нельзя полностью контролировать.
С этого момента в идеально выстроенной системе появляется сбой.
Это история о мире, где нет права на ошибку, о цене стабильности и о том, что происходит, когда порядок сталкивается с тем, что невозможно предусмотреть.</t>
  </si>
  <si>
    <t>Секрет сына Зевса</t>
  </si>
  <si>
    <t>Роковой артефакт(м)</t>
  </si>
  <si>
    <t>978-5-17-176881-2</t>
  </si>
  <si>
    <t>ASE000000000891181</t>
  </si>
  <si>
    <t>http://cdn.eksmo.ru/v2/ASE000000000891181/COVER/cover1.jpg</t>
  </si>
  <si>
    <t>Александрова(РоковойАртефакт/м)!Секрет сына Зевса</t>
  </si>
  <si>
    <t>Легенда гласит, что этот старый щит принадлежал еще мифическому Гераклу, именно с ним он совершал свои подвиги. Теперь же щит достался правителю Спарты Леониду, который всего лишь с тремя сотнями воинов героически сражался с персами в Фермопильском ущелье…
В последнее время Алина Воробьева стала замечать, что в ее жизни происходит что-то непонятное. Вещи в ее квартире оказываются не на своих местах, она почти ничего не помнит из своего детства и юности, а теперь под видом соседки в гости заявилась непонятная девица, якобы за вантузом, но ей что-то явно нужно в квартире Алины…</t>
  </si>
  <si>
    <t>Миры Ли Бардуго. Grishaverse</t>
  </si>
  <si>
    <t>978-5-17-108910-8</t>
  </si>
  <si>
    <t>Бардуго(Миры)</t>
  </si>
  <si>
    <t>ASE000000000836956</t>
  </si>
  <si>
    <t>http://cdn.eksmo.ru/v2/ASE000000000836956/COVER/cover1.jpg</t>
  </si>
  <si>
    <t>Бардуго(Миры)Шестерка воронов-2.Продажное королевство</t>
  </si>
  <si>
    <t>Шестеро против всех. Продолжение нашумевшего бестселлера «Шестерка воронов». Яркое, самобытное фэнтези о шестерых отчаянных юных авантюристах.  Книги Ли Бардуго - красочное, остросюжетное фэнтези - изданы тиражом более миллиона экземпляров и возглавили рейтинги New York Times. Что делать, если весь мир объявил тебе войну? Именно в такой непростой ситуации оказался авантюрист и ловкий мошенник Каз Бреккер. Криминальные боссы не простили постоянного вмешательства в их темные дела, а облеченные властью правители развернули охоту, ведь к нему в руки попал секрет, способный навсегда изменить расстановку сил в мире. Здесь могут помочь только хитрость, смелость и верная команда. Правда, команда у Каза непростая: его подельники способны в любой момент перебить друг друга. Бесстрашный охотник на ведьм и прекрасная чародейка, в которую он влюблен, превосходный стрелок, скрывающий свои магические способности, и отпрыск богатой семьи, сбежавший от властного отца, а также изящная девушка с уникальными талантами - запретная мечта самого Каза. У каждого из них свои сильные и слабые стороны и свои цели. Кто-то мечтает сделать мир лучше. Кто-то хочет разбогатеть. А у кого-то в крови сидит тяга к разрушению.</t>
  </si>
  <si>
    <t>Казу Бреккеру и его команде удалось провернуть столь дерзкое похищение, что они и сами не поняли, как остались в живых. Но обещанная заоблачная награда уплывает из рук, и юные изгои  вынуждены снова бороться за свою жизнь. Их обвели вокруг пальца и лишили ценного члена команды. Теперь у них не хватает людей, очень мало союзников и почти не осталось надежды. Давние соперники и новые враги бросают вызов коварству Каза, а его окружение подвергают испытанию на прочность. На темных и извилистых улочках Кеттердама разразится война – она и решит судьбу гришей.</t>
  </si>
  <si>
    <t>Все-все-все страшные истории для детей</t>
  </si>
  <si>
    <t>Успенский Э.Н., Остер Г.Б., Роньшин В.М. и др.</t>
  </si>
  <si>
    <t>Большая книга лучшей классики</t>
  </si>
  <si>
    <t>978-5-17-158828-1</t>
  </si>
  <si>
    <t>бумага книжная кремовая 55</t>
  </si>
  <si>
    <t>Соколова Мария Алексеевна</t>
  </si>
  <si>
    <t>БолКнЛучшКлассики</t>
  </si>
  <si>
    <t>ASE000000000875445</t>
  </si>
  <si>
    <t>http://cdn.eksmo.ru/v2/ASE000000000875445/COVER/cover1.jpg</t>
  </si>
  <si>
    <t>БолКнЛучшКлассики Успенский Все-все-все страшные истории для детей</t>
  </si>
  <si>
    <t>У-у-у-у-у! А-а-а-а-а!!!
Страшно!!!
Страшно загадочно и интригующе так, что невозможно оторваться от чтения этих мистических историй знаменитых авторов, которые знают толк в страшилках, — Г. Остера, Э. Успенского, В. Роньшина, С. Седова.
«Школа ужасов», страшилки, рассказанные в пионерском лагере, «Книга о вкусной и здоровой пище людоеда» и другие ужасно интересные и захватывающие произведения ждут вас на страницах этой большой книги.
Внимание!
При чтении этой книги можно покрыться мурашками и задрожать от страха, впрочем, иногда и гоготать от смеха!</t>
  </si>
  <si>
    <t>В книгу «Все-все-все страшные истории для детей» вошли истории, написанные знаменитыми писателями: Григорием Остером, Эдуардом Успенским, Валерием Роньшиным и Сергеем Седовым. Из чего можно сделать вывод, что страшилки интересны не только подросткам, но и серьёзным, взрослым людям, которые тоже были сами детьми и ужасно обожали рассказывать мистические истории. Читать эти истории одно удовольствие: можно и побояться, и посмеяться, а потом пересказать их своим друзьям тёмным вечером под завывание ветра, а, может быть и вовсе не ветра, а привидений…
Для среднего школьного возраста.</t>
  </si>
  <si>
    <t>Поднятие уровня в одиночку. Solo Leveling. Том 13 (вебтун)</t>
  </si>
  <si>
    <t>Чхугон, DUBU (Redice Studio), h-goon</t>
  </si>
  <si>
    <t>Вебтун. Поднятие уровня в одиночку. Solo Leveling</t>
  </si>
  <si>
    <t>978-5-17-175143-2</t>
  </si>
  <si>
    <t>ВебтунSoloLeveling</t>
  </si>
  <si>
    <t>Solo Levelling. Volume 13  (webtoon)</t>
  </si>
  <si>
    <t>ASE000000000889989</t>
  </si>
  <si>
    <t>http://cdn.eksmo.ru/v2/ASE000000000889989/COVER/cover1.jpg</t>
  </si>
  <si>
    <t>ВебтунSoloLeveling Поднятие уровня в одиночку.Том 13 (вебтун)</t>
  </si>
  <si>
    <t>– «Поднятие уровня в одиночку. Solo Leveling. Том 13» — заключительная часть эпической истории от авторов Чхугона, DUBU (Redice Studio) и h‑goon, которая покорила миллионы фанатов по всему миру и получила получившего более 4 миллиардов прочтений на платформе Kakao Page!
– Последняя битва за судьбу человечества начинается: Сон Чину со своей армией теней готовится к сражению, которое перевернет судьбу мира. Охотники всех стран собираются у Врат, чтобы дать последний бой — но кто из него выйдет победителем?
– Динамичное игровое фэнтези, которое держит в напряжении от первой до последней страницы. Яркие герои, эпические сражения и головокружительные приключения — а главное, вдохновляющий путь роста персонажа, который не оставит читателя равнодушным.
– Погрузитесь в эпическую кульминацию с масштабными сражениями, стратегическими ходами и судьбоносными решениями. Последний том основной истории раскрывает все тайны Сон Чину.
– История экранизирована в виде аниме-сериала, который продлен уже на 3 сезон, а также легла в основу нескольких компьютерных игр. 
– Недавно был анонсирован выход дорамы по мотивам истории с известным актером Пён Усоком в роли Сон Чину и актрисой Хан Сохи в роли Чха Хэин.
– Качественное издание на мелованной бумаге в твердом переплете с фольгой и ярким оформлением станет достойным экземпляром в книжную коллекцию.</t>
  </si>
  <si>
    <t>Сон Чину со своей армией теней готовится к битве, которая перевернёт судьбу мира. Охотники всех стран собираются у Врат, чтобы дать последний бой, даже не представляя, кто из них выйдет. Чину выбирает ближайшие Врата, чтобы защитить близких, но противники оказываются на шаг впереди.
Обычные люди сталкиваются лицом к лицу с подавляющей армией Повелителей, пока Сон Чину находится на другом конце света. Однако даже сильнейшему охотнику не справиться в этой войне, ведь в этот раз одолеть врага сможет лишь другой Повелитель...</t>
  </si>
  <si>
    <t>Африка. Едем на сафари</t>
  </si>
  <si>
    <t>Стеллиферовская Н.В., Стеллиферовский П.А.</t>
  </si>
  <si>
    <t>Взгляд за границу</t>
  </si>
  <si>
    <t>ТУРИЗМ. ПУТЕВОДИТЕЛИ</t>
  </si>
  <si>
    <t>978-5-17-179909-0</t>
  </si>
  <si>
    <t>ВзгляЗаГраницу</t>
  </si>
  <si>
    <t>ASE000000000893704</t>
  </si>
  <si>
    <t>http://cdn.eksmo.ru/v2/ASE000000000893704/COVER/cover1.jpg</t>
  </si>
  <si>
    <t>ВзглядЗаГраницу Стеллиферовская Африка. Едем на сафари</t>
  </si>
  <si>
    <t>Павел и Наталья Стеллиферовские — опытные путешественники, объехавшие почти весь мир, но именно Африка стала для них точкой притяжения. За плечами — десятки экспедиций, шесть стран и более двадцати национальных парков.
Эта книга — не путеводитель в привычном смысле, а живое путешествие по настоящей Африке: саваннам и пустыням, заповедникам и диким маршрутам, где человек — лишь гость. Здесь нет туристических шаблонов — только реальные встречи с дикой природой, наблюдения за животными в их естественной среде и опыт, который невозможно получить иначе.
Львы, слоны, жирафы, носороги, сафари на рассвете, ночные звуки саванны и ощущение полной свободы — всё это складывается в цельную картину континента, который не отпускает.
Эта книга для тех, кто ищет не просто поездку, а настоящее путешествие — сильное, честное и запоминающееся.</t>
  </si>
  <si>
    <t>Три полуграции, или Немного любви в конце тысячелетия</t>
  </si>
  <si>
    <t>978-5-17-093904-6</t>
  </si>
  <si>
    <t>ASE000000000719723</t>
  </si>
  <si>
    <t>http://cdn.eksmo.ru/v2/ASE000000000719723/COVER/cover1.jpg</t>
  </si>
  <si>
    <t>Вильмонт(лучшее/м)Три полуграции, или Немного любви в конце тысячелетия</t>
  </si>
  <si>
    <t>Героини романа — три подруги, и у всех троих, как назло, кризис в личной жизни. Поддерживая друг друга и стараясь не унывать, попадая порой в забавные, порой в загадочные ситуации, они стараются преодолеть черную полосу, и не без вмешательства «необъяснимых» сил находят каждая свое счастье.</t>
  </si>
  <si>
    <t>Ежик в тумане. Сказки</t>
  </si>
  <si>
    <t>Козлов С.Г.</t>
  </si>
  <si>
    <t>978-5-17-147249-8</t>
  </si>
  <si>
    <t>ASE000000000863394</t>
  </si>
  <si>
    <t>http://cdn.eksmo.ru/v2/ASE000000000863394/COVER/cover1.jpg</t>
  </si>
  <si>
    <t>ДетЧтение Козлов Ёжик в тумане. Сказки</t>
  </si>
  <si>
    <t>Сергей Григорьевич Козлов (1939–2010) — поэт, писательсказочник и сценарист. Он придумал сказки, по которым сняли мультфильмы, полюбившиеся взрослым и детям, — «Ёжик в 
тумане» (реж. Ю. Норштейн), «Как Львёнок и Черепаха пели песню» 
(реж. И. Ковалевская) и другие. А ещё Сергей Козлов был награждён 
премией им. Корнея Чуковского.
В книгу «Ёжик в тумане. Сказки» вошли истории про Ёжика и 
Медвежонка и десять глав сказочной повести «Я на солнышке лежу». 
Созерцательность и неторопливость сказок Сергея Козлова погружают читателя в волшебный мир сказочного леса с его жителями; 
в жаркие страны, где живут зверята и сочиняют песенки «Я на солнышке лежу…». А иллюстрации к этим сказкам нарисовала Ирина 
Кострина — художник-постановщик кукольных театров, член Московского Союза художников и лауреат международных конкурсов.
Для младшего школьного возраста.</t>
  </si>
  <si>
    <t>Дикий зверь</t>
  </si>
  <si>
    <t>Диккер Ж.</t>
  </si>
  <si>
    <t>Весь Жоэль Диккер</t>
  </si>
  <si>
    <t>978-5-17-163435-3</t>
  </si>
  <si>
    <t>Диккер(best)</t>
  </si>
  <si>
    <t>Animal sauvage</t>
  </si>
  <si>
    <t>ASE000000000880266</t>
  </si>
  <si>
    <t>http://cdn.eksmo.ru/v2/ASE000000000880266/COVER/cover1.jpg</t>
  </si>
  <si>
    <t>Диккер(best)!Дикий зверь</t>
  </si>
  <si>
    <t>Швейцарец Жоэль Диккер – один из самых успешных современных авторов. Его книги переведены на 40 языков и разошлись общим тиражом более 15 миллионов экземпляров. Прославился Диккер благодаря серии книг о писателе Маркусе Гольдмане – обаятельном молодом человеке, который по стечению обстоятельств оказывается втянутым в расследование преступлений. Впервые читатели встречаются с Маркусом в книге «Правда о деле Гарри Квеберта». Роман стал мировым бестселлером, а также принес Жоэлю Диккеру нескольких престижных литературных наград, в том числе Гран-при Французской академии и Гонкуровскую премию лицеистов.
Новая книга писателя, «Дикий зверь», – лихо закрученная смесь детектива и психологического триллера. В центре Женевы готовится эпохальное ограбление. Опытные преступники разработали хитроумный план: они собираются проникнуть в ювелирный бутик и похитить редкие розовые алмазы, которые стоят целое состояние. Как только они заходят в магазин, один из злоумышленников запускает таймер, который отсчитывает семь минут: ровно столько времени есть у грабителей, чтобы провернуть свою дерзкую задумку. Одна минута, две… Жоэль Диккер создает невероятно напряженную атмосферу, которая не отпустит читателей до самой последней страницы. Смогут ли преступники забрать алмазы? Кто они такие? И как они связаны с другими героями романа – двумя обычными, на первый взгляд, семейными парами?</t>
  </si>
  <si>
    <t>За десятилетие, прошедшее после публикации бестселлера “Правда о деле Гарри Квеберта”, молодой швейцарец Жоэль Диккер, лауреат Гран-при Французской академии и Гонкуровской премии лицеистов, стал всемирно признанным мастером психологического детектива. Общий тираж его книг, переведенных на сорок языков, превышает 15 миллионов. Седьмой его роман, “Дикий зверь”, едва появившись на прилавках, за первую же неделю разошелся в количестве 87 000 экземпляров.
Действие разворачивается в престижном районе Женевы, где живут Софи и Арпад Браун, счастливая пара с двумя детьми, вызывающая у соседей восхищение и зависть. Неподалеку обитает еще одна пара, не столь благополучная: Грег — полицейский, Карин — продавщица в модном магазине. Знакомство между двумя семьями быстро перерастает в дружбу, однако далеко не безоблачную. Грег с первого взгляда влюбился в Софи, а случайно заметив у нее татуировку с изображением пантеры, совсем потерял голову. Забыв об осторожности, он тайком подглядывает за ней в бинокль — дом Браунов с застекленными стенами просматривается насквозь. Но за Софи, как выясняется, следит не он один. А тем временем в центре города готовится эпохальное ограбление…</t>
  </si>
  <si>
    <t>Драконья сага. Восхождение Луны</t>
  </si>
  <si>
    <t>978-5-17-106705-2</t>
  </si>
  <si>
    <t>ASE000000000834552</t>
  </si>
  <si>
    <t>http://cdn.eksmo.ru/v2/ASE000000000834552/COVER/cover1.jpg</t>
  </si>
  <si>
    <t>ДраконьяСага 6.Восхождение Луны</t>
  </si>
  <si>
    <t>Луновзора не такая, как все. Мало того, что выросла в лесу одна, вдали от вулканического острова, где укрылись её соплеменники, ночные драконы, так ещё и чужие мысли лезут в голову — шумные, надоедливые, а то и жуткие. Каково ей придётся в академии Яшмовой горы среди учеников из всех драконьих племён Пиррии? Война за Песчаный трон окончилась, но жить в мире и согласии надо ещё учиться, и перед юной Луной непростой выбор. Хранить секрет или поделиться с друзьями… и нажить врагов? А меж тем и старые враги никак не уймутся. Пробуждение древнего зла, новое Пророчество и новые, полные риска приключения драконят — в продолжении «Драконьей саги»!</t>
  </si>
  <si>
    <t>Для детей с задержкой развития. Коррекционный маршрут. Шаг 3</t>
  </si>
  <si>
    <t>Жукова О.С., Леонова З.Л.</t>
  </si>
  <si>
    <t>Особые книги для особых детей</t>
  </si>
  <si>
    <t>978-5-17-185045-6</t>
  </si>
  <si>
    <t>Тумановская Мария Петровна</t>
  </si>
  <si>
    <t>ЖуковаОсобыеДети</t>
  </si>
  <si>
    <t>ASE000000000897769</t>
  </si>
  <si>
    <t>Астрель СПб. Малыш (Обучающая и развивающая литература)</t>
  </si>
  <si>
    <t>http://cdn.eksmo.ru/v2/ASE000000000897769/COVER/cover1.jpg</t>
  </si>
  <si>
    <t>ЖуковаОсобыеДети Для детей с задержкой развития. Коррекционный маршрут. Шаг 3</t>
  </si>
  <si>
    <t>•   Книга предназначена для детей с ограниченными возможностями здоровья (ОВЗ), которые имеют особые потребности и нуждаются в особом коррекционном маршруте.
•   Задания в книге составлены с учетом психологического, а не фактического возраста ребенка.
•   Заниматься по книге смогут как нормотипичные дети в возрасте от 4,5 до 6  лет, так и дети с ОВЗ, чей фактический возраст выше (6 -8 лет), а психологический соответствует 4,5 – 6 годам.
•   Для определения психологического возраста малыша, воспользуйтесь таблицей, расположенной в конце книги. 
•   Книга создана профильными специалистами: логопедами и дефектологами, на основе рабочей программы ФГОС «Адаптированная образовательная программа для детей дошкольного возраста с ОВЗ по ФГОС».</t>
  </si>
  <si>
    <t>Книга предназначена для детей с ограниченными возможностями здоровья (ОВЗ), которые имеют особые потребности и нуждаются в особом коррекционном маршруте. Такие дети должны получать те же знания, что и их сверстники, но с отставанием на несколько месяцев или лет. Поэтому задания в книге составлены с учетом психологического, а не фактического возраста ребенка. Заниматься по книге смогут как нормотипичные дети в возрасте от 4,5 до 6 лет, так и дети с ОВЗ, чей фактический возраст выше (5–6 лет), а психологический соответствует 4,5 – 6 годам. Определить психологический возраст ребенка вы сможете с помощью таблицы развития малыша, которую найдете в книге. В большинстве случаев при систематических упорных занятиях можно преодолеть все проблемы и добиться того, что вскоре малыш с ОВЗ ничем не будет отличаться от своих более здоровых сверстников.
Для детей с задержкой развития.</t>
  </si>
  <si>
    <t>Записки акушера. Истории из роддома</t>
  </si>
  <si>
    <t>Седова А.</t>
  </si>
  <si>
    <t>Звезда соцсети</t>
  </si>
  <si>
    <t>978-5-17-181051-1</t>
  </si>
  <si>
    <t>ЗвездаСоцсети</t>
  </si>
  <si>
    <t>ASE000000000894602</t>
  </si>
  <si>
    <t>http://cdn.eksmo.ru/v2/ASE000000000894602/COVER/cover1.jpg</t>
  </si>
  <si>
    <t>ЗвездаСоцсети Записки акушера. Истории из роддома</t>
  </si>
  <si>
    <t>Каждый день акушер-гинеколог принимает решения, от которых зависят две жизни сразу. Здесь нет права на ошибку, нет времени на сомнения – только опыт, интуиция и огромная ответственность. Но за сухими терминами всегда стоят настоящие человеческие истории: сложные, трогательные, порой шокирующие.
Анастасия Седова – практикующий врач акушер-гинеколог, автор популярного канала «Блог акушера», где тысячи читателей следят за историями из реальной медицинской практики. В своей третьей книге «Записки акушера» Анастасия собрала правдивые рассказы о женщинах, которые отчаянно хотят стать матерями… и тех, кто не готов принять своего ребенка. О непростых диагнозах, неожиданных поворотах, выборе между риском и надеждой. 
Почему одни пациентки отказываются от помощи врачей? Как долгие годы ожидания заканчиваются неожиданным чудом? Что чувствует врач, когда исход зависит от одного решения? Эта книга о буднях акушера – без прикрас и фильтров, о бессонных дежурствах, экстренных решениях и бесценных мгновениях, когда на свет появляется новая жизнь.</t>
  </si>
  <si>
    <t>Сказочный мир Шута</t>
  </si>
  <si>
    <t>Князев А.С.</t>
  </si>
  <si>
    <t>Звезды века (бол.)</t>
  </si>
  <si>
    <t>978-5-17-154565-9</t>
  </si>
  <si>
    <t>ЗвездыВекаБол</t>
  </si>
  <si>
    <t>ASE000000000868250</t>
  </si>
  <si>
    <t>http://cdn.eksmo.ru/v2/ASE000000000868250/COVER/cover1.jpg</t>
  </si>
  <si>
    <t>ЗвездыВека(бол/цв)Сказочный мир Шута</t>
  </si>
  <si>
    <t>Андрей Князев – не только музыкант и поэт, но еще и талантливейший художник, иллюстрации которого стали неотъемлемой частью истории группы «Король и шут». 
В ярком подарочном издании «Сказочный мир Шута» Андрей представит свои художественные работы – от самых ранних до сегодняшних (2022 г.) в живописи, графике и карикатурах. В каждом разделе представлены иллюстрации определенного стиля или временного отрезка. Один из самых ценных – серия оформительских иллюстраций для «Короля и Шута», многие из которых поклонники неоднократно встречали на дисках, кассетах, афишах и постерах.
Эта книга – новое знакомство с историей любимой группы и детальное погружение в созданные ею сказочные образы!</t>
  </si>
  <si>
    <t>Андрей Князев - участник и один из основателей "Короля и Шута", лидер рок-группы "КняZz", бессменный оформитель альбомов и автор большинства текстов песен обоих коллективов. Его всегда знали, как музыканта, но есть и другая сфера искусства, в которой Андрей творил даже больше и дольше - живопись.   
Перед вами уникальная книга, собравшая под обложкой результаты художественного творчества Андрея Князева за 50 лет жизни. Здесь вы найдете не только обложки культовых альбомов "Короля и Шута" и "КняZz", но и наброски героев песен, пейзажи, комиксы и даже фантастические декорации. 
Узнайте историю знаменитой Головы-пня. Познакомьтесь с Крокозябром, Попугаеедом и другими. Выясните, какие истории стоят за образами давно знакомых героев. Загляните в старые школьные тетради автора, когда его путь в творчестве только-только начинался.
Готовы погрузиться в неповторимый сказочный мир Шута? Тогда чего же вы ждете?</t>
  </si>
  <si>
    <t>Евангелие от Иоанна. В начале было слово</t>
  </si>
  <si>
    <t>Институт Православной Книги. Новый образ</t>
  </si>
  <si>
    <t>978-5-17-178672-4</t>
  </si>
  <si>
    <t>Попова Иулиания Сергеевна</t>
  </si>
  <si>
    <t>ИПК.НовОбраз</t>
  </si>
  <si>
    <t>ASE000000000891847</t>
  </si>
  <si>
    <t>http://cdn.eksmo.ru/v2/ASE000000000891847/COVER/cover1.jpg</t>
  </si>
  <si>
    <t>ИПК.НовОбраз Евангелие от Иоанна. В начале было слово</t>
  </si>
  <si>
    <t>Евангелие от Иоанна Богослова — духовная вершина Четвероевангелия, где Христос открывается как Слово воплотившееся, Свет миру и Источник вечной жизни. 
Апостол Иоанн — мистик Любви, подробно описывает 7 знамений божественности Иисуса Христа, беседы с учениками о Царстве Небесном, распятие и Светлое Христово Воскресенье. 
Современные иллюстрации художника-реставратора Марии Шелест — православные шедевры, где каждый стих оживает в свете Фавора. Новый визуальный облик переосмысляет текст евангелиста, сочетая строгость православного канона и современную визуальную глубину. Синодальный перевод.</t>
  </si>
  <si>
    <t>Клатбище домашних жывотных</t>
  </si>
  <si>
    <t>978-5-17-099626-1</t>
  </si>
  <si>
    <t>PET SEMATARY</t>
  </si>
  <si>
    <t>ASE000000000826028</t>
  </si>
  <si>
    <t>http://cdn.eksmo.ru/v2/ASE000000000826028/COVER/cover1.jpg</t>
  </si>
  <si>
    <t>Кинг(нов)Клатбище домашних жывотных(ВПЕРВЫЕ НОВЫЙ ПЕРЕВОД )</t>
  </si>
  <si>
    <t>– От автора культовых романов «Зеленая миля», «Сияние» и «Институт».
– Читайте книгу, смотрите фильм! История послужила литературной основой одноименному фильму с Дэйлом Мидкиффом и Фредом Гуинном в главных ролях.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</si>
  <si>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Роман, который сам Кинг, считая «слишком страшным», долго не хотел отдавать в печать, но только за первый год было продано 657 000 экземпляров! Также роман лег в основу одноименного фильма Мэри Ламберт (где Кинг, кстати, сыграл небольшую роль).
Казалось бы, семейство Крид — это настоящее воплощение «американской мечты»: отец — преуспевающий врач, красавица мать, прелестные дети. Для полной идиллии им не хватает лишь большого старинного дома, куда они вскоре и переезжают. 
Но идиллия вдруг стала превращаться в кошмар. Потому что в окружающих их новое жилище вековых лесах скрывается НЕЧТО, более ужасное, чем сама смерть и… более могущественное.
Читайте легендарный роман Стивена Кинга «КлаТбище домашних жЫвотных» — в новом переводе и впервые без сокращений!</t>
  </si>
  <si>
    <t>978-5-17-090881-3</t>
  </si>
  <si>
    <t>ASE000000000711526</t>
  </si>
  <si>
    <t>http://cdn.eksmo.ru/v2/ASE000000000711526/COVER/cover1.jpg</t>
  </si>
  <si>
    <t>Кинг(нов/м)Худеющий</t>
  </si>
  <si>
    <t>Останется при мне</t>
  </si>
  <si>
    <t>Стегнер У.</t>
  </si>
  <si>
    <t>Литературные открытия</t>
  </si>
  <si>
    <t>978-5-17-098575-3</t>
  </si>
  <si>
    <t>ЛитературныеОткрытия</t>
  </si>
  <si>
    <t>ASE000000000724759</t>
  </si>
  <si>
    <t>http://cdn.eksmo.ru/v2/ASE000000000724759/COVER/cover1.jpg</t>
  </si>
  <si>
    <t>ЛитературныеОткрытия Стегнер Останется при мне</t>
  </si>
  <si>
    <t>За свою долгую литературную карьеру знаменитый американский писатель Уоллес Стегнер опубликовал 13 романов и несколько сборников рассказов, получил признание критиков и любовь читателей, был отмечен множеством наград, в том числе Пулитцеровской премией. Многие годы он работал преподавателем в Висконсинском университете в Мадисоне, а также в Гарвардском и в Стэнфордском университетах и вырастил несколько поколений успешных американских писателей. 
Последний свой роман «Останется при мне», который стал своеобразным итогом его творчества, Уоллес Стегнер посвятил так хорошо знакомой ему академической среде. Повествование в книге ведется от лица Ларри Моргана, не слишком успешного преподавателя и прославившегося писателя, который вспоминает последние 40 лет своей жизни. 
В молодости он вместе со своей преданной женой Салли переехал в городок Мадисон, где получил должность преподавателя в местном университете, так хорошо знакомом самому Стегнеру. На новом месте Морганы подружились с другой супружеской парой – блестящими и богатыми Лангами. Салли нашла много общего с яркой и властной Чарити Ланг, а ее муж Сид, великолепный преподаватель и посредственный поэт, стал Ларри настоящим товарищем. Многолетняя и во многом непростая дружба этих четырех людей – центральная тема «Останется при мне», мудрого и тонкого романа, изучающего человеческие отношения</t>
  </si>
  <si>
    <t>Американский писатель Уоллес Стегнер (1909-1993) — автор множества книг,
среди которых 13 романов и несколько сборников рассказов, лауреат различных
премий, в том числе Пулитцеровской. “Останется при мне” (1987) — его послед-
ний роман. Это история долгой и непростой дружбы двух супружеских пар,
Лангов и Морганов. Мечты юности, трудности первых лет семейной жизни, выбор
между академической карьерой и творчеством, испытания, выпавшие на долю
каждого из героев на протяжении жизни — обо всем этом рассказывает Стегнер,
постепенно раскрывая перед читателем сложность и многогранность и семейной
жизни, и дружбы.</t>
  </si>
  <si>
    <t>Сказки дядюшки Римуса. Рис. В. Челака (новое оформление)</t>
  </si>
  <si>
    <t>Харрис Д.Ч.</t>
  </si>
  <si>
    <t>Лучшие сказки мира</t>
  </si>
  <si>
    <t>978-5-17-186976-2</t>
  </si>
  <si>
    <t>ЛучшиеСказкиМира</t>
  </si>
  <si>
    <t>A resin scarecrow. How Brer Rabbit Outsmarted Brer Fox</t>
  </si>
  <si>
    <t>ASE000000000899407</t>
  </si>
  <si>
    <t>http://cdn.eksmo.ru/v2/ASE000000000899407/COVER/cover1.jpg</t>
  </si>
  <si>
    <t>ЛучшиеСказкиМира(мел)Харрис Сказки дядюшки Римуса(илл. В. Челака ) (новое оформление)</t>
  </si>
  <si>
    <t>Джоэль Чендлер Харрис — американский журналист, фольклорист и писатель. Образ очаровательного дядюшки Римуса Дж. Харрис придумал, работая в газете. Юмористические заметки «дядюшки Римуса» о сельской жизни полюбились читателям, и Дж. Харрис начал публиковать в газете старые сказки и песенки чернокожих рабов. Вскоре вышла книга «Дядюшка Римус, его песни и сказки», которая мгновенно разлеталась с прилавков и неоднократно переиздавалась.
Всего Дж. Харрис написал около двухсот сказок, рассказанных от лица дядюшки Римуса, о Братце Кролике, Братце Лисе и их друзьях. Добрые, наполненные юмором и житейской мудростью, сказки переведены на множество языков.
В книгу вошли все «Сказки дядюшки Римуса» в классическом переводе М. Гершензона, которые впервые были опубликованы на русском языке в 1936 году.
Рисунки В. Челака.
Для детей до 3-х лет.</t>
  </si>
  <si>
    <t>Крым. Маршруты для путешествий. Путеводитель + карта</t>
  </si>
  <si>
    <t>Маршруты для путешествий. Путеводитель + карта</t>
  </si>
  <si>
    <t>978-5-17-186783-6</t>
  </si>
  <si>
    <t>100х220</t>
  </si>
  <si>
    <t>70x90/24*</t>
  </si>
  <si>
    <t>Горина Анастасия Алексеевна</t>
  </si>
  <si>
    <t>МаршрутыПутешествий(Путев</t>
  </si>
  <si>
    <t>ASE000000000899197</t>
  </si>
  <si>
    <t>http://cdn.eksmo.ru/v2/ASE000000000899197/COVER/cover1.jpg</t>
  </si>
  <si>
    <t>МаршрутыПутешествий(Путеводитель+карта)Крым. Маршруты для путешествий. Путеводитель + карта (2-ое издание)</t>
  </si>
  <si>
    <t>С помощью этого путеводителя с картой вы еще лучше узнаете Крым. Вспомните историю. Узнаете, где остановиться. Получите множество полезной информации. Совершите увлекательные прогулки по полуострову. 
Удобная, сложенная гармошкой карта, будет полезна в путешествии. На карте обозначены города и поселки Крыма, на схемах центра Ялты и Севастополя отмечены памятники, храмы и мечети, музеи.</t>
  </si>
  <si>
    <t>Вопросы детской психологии</t>
  </si>
  <si>
    <t>Выготский Л.С.</t>
  </si>
  <si>
    <t>Мыслители эпох. Классика</t>
  </si>
  <si>
    <t>978-5-17-185064-7</t>
  </si>
  <si>
    <t>МыслителиЭпохКлассика</t>
  </si>
  <si>
    <t>ASE000000000897813</t>
  </si>
  <si>
    <t>http://cdn.eksmo.ru/v2/ASE000000000897813/COVER/cover1.jpg</t>
  </si>
  <si>
    <t>МыслителиЭпохКлассика Выготский Вопросы детской психологии</t>
  </si>
  <si>
    <t>Книга выдающегося отечественного психолога Льва Семеновича Выготского (1896–1934) посвящена закономерностям психического развития ребенка и является до сих пор актуальной для педагогов и психологов по всему миру.
Автор раскрывает специфику детского развития, анализирует кризисы возрастных периодов и обосновывает фундаментальное положение о ведущей роли обучения в воспитании. Особое внимание уделено проблеме формирования личности, мышления и речи в раннем возрасте.</t>
  </si>
  <si>
    <t>Камера обскура</t>
  </si>
  <si>
    <t>978-5-17-137389-4</t>
  </si>
  <si>
    <t>ASE000000000858253</t>
  </si>
  <si>
    <t>http://cdn.eksmo.ru/v2/ASE000000000858253/COVER/cover1.jpg</t>
  </si>
  <si>
    <t>Набоков(Весь)Камера обскура</t>
  </si>
  <si>
    <t>Как бы ни было прекрасно изображение в камере обскура – это лишь перевернутая картинка реального мира. Великий роман Набокова, многие идеи которого получили развитие в написанной им двадцать два года спустя "Лолите". 
Одной из ключевых для этого романа является тема отображения жизни. А одно из главных средств отображения жизни – искусство, и прежде всего, раз речь идет о XX веке, – кинематограф. Искусствовед Бруно Кречмар, преуспевающий знаток живописи и респектабельный глава семейства, встречает в зале кинотеатра Магду Петерс, бедную молодую девушку, подрабатывающую билетершей и мечтающую о карьере актрисы. Вспыхнувшая в нем страсть кажется глотком свежего воздуха, единственным реальным чувством в мире вечной лжи, догм, условностей и правил. Но, на самом деле, это лишь иллюзия, искривленное и перевернутое изображение реальности в камере обскура. 
И за это знание Бруно придется заплатить слишком большую цену. Эпоха великих иллюзий дарит безграничные возможности для созерцания и фантазии, но рано или поздно волшебный киносеанс заканчивается, луч кинопроектора гаснет, и зрители остаются в полной темноте.</t>
  </si>
  <si>
    <t>Германия двадцатых годов XX века. В жизни преуспевающего искусствоведа Бруно Кречмара все замечательно: у него есть жена Аннелиза, с которой ему комфортно, замечательная дочь Ирма и прекрасная работа. Самому Кречмару скоро будет пятьдесят, и, казалось бы, жизнь так и будет течь спокойно и неторопливо. Но однажды в кинотеатре он встречает Магду Петерс, шестнадцатилетнюю девушку из бедной семьи, мечтающую стать актрисой. В кинотеатре Магда следит за чистотой зала и проверяет билеты. Кречмар, до этого никогда не изменявший жене, влюбляется. И решает никогда больше не ходить в этот кинотеатр, но разгорающееся внутри пламя уже невозможно потушить. Эта страсть перевернет всю его жизнь, словно оптическое изображение в камере обскура.</t>
  </si>
  <si>
    <t>Закон треснувшего корешка. Великая Библиотека</t>
  </si>
  <si>
    <t>Шелест А.А.</t>
  </si>
  <si>
    <t>Необъятные книжные миры</t>
  </si>
  <si>
    <t>978-5-17-173112-0</t>
  </si>
  <si>
    <t>НеобъятКнижМиры</t>
  </si>
  <si>
    <t>ASE000000000883533</t>
  </si>
  <si>
    <t>http://cdn.eksmo.ru/v2/ASE000000000883533/COVER/cover1.jpg</t>
  </si>
  <si>
    <t>НеобъятКнижМиры Шелест Закон треснувшего корешка-2. Великая Библиотека</t>
  </si>
  <si>
    <t>Теодора и её друзья оказываются заперты внутри истории, которая разрушается у них на глазах.
Спасаясь от катастрофы, они попадают в Великую Библиотеку — место, где хранятся чужие судьбы и тайны, которые никогда не должны были быть раскрыты.
Библиотекари объявляют охоту на нарушителей, прошлое и настоящее переплетаются, и реальность начинает распадаться.
Академия рушится. Чем дальше Тея идёт за ответами, тем яснее понимает: некоторые истории не хотят, чтобы их читали.
Ей остаётся только одно: рискнуть финалом ради шанса на новый сюжет.</t>
  </si>
  <si>
    <t>Как научиться мыслить на C#</t>
  </si>
  <si>
    <t>Программирование от А до C++</t>
  </si>
  <si>
    <t>ИНФОРМАТИКА. КОМПЬЮТЕРНАЯ ЛИТЕРАТУРА. ЭЛЕКТРОНИКА</t>
  </si>
  <si>
    <t>КОМПЬЮТЕРНАЯ ЛИТЕРАТУРА ДЛЯ ПРОФЕССИОНАЛОВ</t>
  </si>
  <si>
    <t>978-5-17-178632-8</t>
  </si>
  <si>
    <t>ПрограммОтАдоC++</t>
  </si>
  <si>
    <t>ASE000000000891945</t>
  </si>
  <si>
    <t>http://cdn.eksmo.ru/v2/ASE000000000891945/COVER/cover1.jpg</t>
  </si>
  <si>
    <t>Программирование(от А до C++)Как научиться мыслить на C#</t>
  </si>
  <si>
    <t>Изучаете С#, но чувствуете, что просто копируете конструкции без понимания внутренней логики языка и платформы .NET? Эта книга покажет, как C# превращается из набора команд в мощный инструмент объектно-ориентированного мышления, способный решать архитектурные задачи любой сложности.
Каковы особенности издания?
✔ Мышление вместо заучивания синтаксиса — формирование инженерного подхода к проектированию классов, структур и алгоритмов.
✔ Трехмерное понимание — каждая концепция (от приведения типов до паттернов уведомлений) объясняется через парадигму «ЧТО-ПОЧЕМУ-КОГДА».
✔ Культура программирования — лучшие практики оптимизации, работы с памятью и написания безопасного кода интегрированы в каждый урок.
✔ Путь от новичка до профессионала — естественная траектория изучения С# от работы с переменными и литералами до сложной событийной архитектуры и кроссплатформенной разработки.
✔ Универсальные навыки — полученное алгоритмическое мышление станет прочным фундаментом для работы в Enterprise-разработке, создания игр или мобильных приложений.
Что внутри?
•   Фундаментальные понятия: типы данных, явные и неявные преобразования, перегрузка операторов как основа строгой типизации.
•   Управление алгоритмами: итерации, рекурсивные вызовы и оценка их эффективности для создания оптимальных программ.
•   Объектно-ориентированное программирование: классы, свойства и инкапсуляция для моделирования реальных процессов в коде.
•   Событийная архитектура: глубокий разбор событий (events) и паттернов взаимодействия между компонентами системы.
•   Современная экосистема: уверенная работа с Visual Studio, .NET Core, Mono и инструментами кроссплатформенной разработки.
Программирование — это не борьба с компилятором, а конструирование логики. Освоив этот подход, вы сможете не просто писать скрипты, а создавать надежные архитектурные решения.</t>
  </si>
  <si>
    <t>Собор Парижской Богоматери. Графический роман</t>
  </si>
  <si>
    <t>Гюго В.</t>
  </si>
  <si>
    <t>978-5-17-178601-4</t>
  </si>
  <si>
    <t>Notre-Dame de Paris</t>
  </si>
  <si>
    <t>ASE000000000892598</t>
  </si>
  <si>
    <t>http://cdn.eksmo.ru/v2/ASE000000000892598/COVER/cover1.jpg</t>
  </si>
  <si>
    <t>РомГрафЛитКласс Гюго Собор Парижской Богоматери. Графический роман</t>
  </si>
  <si>
    <t>Средневековый Париж оживает на страницах этого графического романа — мрачного и прекрасного переложения бессмертного романа Виктора Гюго. Уродливый звонарь Квазимодо, ослеплённый своей безграничной любовью к прекрасной цыганке Эсмеральде, становится игрушкой в руках циничного священника Фролло. На фоне величественного собора, который хранит тайны и вершит судьбы, разворачивается трагедия ревности, невинности и жестокости толпы. Динамичный рисунок и экспрессивная подача передают всю готическую атмосферу Парижа, превращая знакомую историю в напряжённое и зрелищное приключение.</t>
  </si>
  <si>
    <t>Самая страшная книга. Мальчик-обжора</t>
  </si>
  <si>
    <t>Щетинина Е.В.</t>
  </si>
  <si>
    <t>Самая страшная книга</t>
  </si>
  <si>
    <t>978-5-17-184647-3</t>
  </si>
  <si>
    <t>СамСтрашнаяКнига(тв)</t>
  </si>
  <si>
    <t>ASE000000000897366</t>
  </si>
  <si>
    <t>http://cdn.eksmo.ru/v2/ASE000000000897366/COVER/cover1.jpg</t>
  </si>
  <si>
    <t>СамСтрашнаяКнига(тв)Мальчик-обжора</t>
  </si>
  <si>
    <t>Не заглядывай в эту книгу — она тебя съест!
Хотя есть встречи, которых не избежать. 
Истории, не желающие оставаться в прошлом. 
Мифы, живущие в настоящем. 
Чуждый разум, для которого человек — всего лишь удачная форма.
Здесь кочующий театр приезжает в города не ради зрителей, война продолжается даже после отступления, а лес, вода и холод обладают собственными памятью и волей.
Здесь нет четкой границы между человеком и куклой, живым и мертвым, жертвой и соучастником.
Рациональное мышление не спасет, сочувствие не оправдает, а знание приходит слишком поздно. Страх здесь пахнет плесенью и кровью, надежда скрипит суставами, а время течет, как вода.
Помни о том, как легко согласиться быть зрителем.
И о том, что однажды занавес поднимется — даже если ты не покупал билет, — тоже помни.</t>
  </si>
  <si>
    <t>Спеши любить</t>
  </si>
  <si>
    <t>978-5-17-145395-4</t>
  </si>
  <si>
    <t>A Walk to Remember</t>
  </si>
  <si>
    <t>ASE000000000861453</t>
  </si>
  <si>
    <t>http://cdn.eksmo.ru/v2/ASE000000000861453/COVER/cover1.jpg</t>
  </si>
  <si>
    <t>Спаркс(чудо любви)Спеши любить</t>
  </si>
  <si>
    <t>– От автора романов «Дневник памяти» и «Тихая гавань».
– Николас Спаркс — один из самых популярных романтиков современности.
– Издание серии «Спаркс: чудо любви (м)» – книги в мягкой обложке и удобном формате.</t>
  </si>
  <si>
    <t>Тихий городок Бофор.
Каждый год Лэндон Картер приезжает сюда, чтобы вспомнить историю своей первой любви…
Историю страсти и нежности, много лет назад связавшей его, парня из богатой семьи, и Джейми Салливан, скромную дочь местного пастора.
История радости и грусти, счастья и боли.
Историю чувства, которое человеку доводится испытать лишь раз в жизни – и запомнить навсегда...</t>
  </si>
  <si>
    <t>Стол №1 по Певзнеру</t>
  </si>
  <si>
    <t>Ермолаева Д.</t>
  </si>
  <si>
    <t>Стол №.  Питание для здоровья</t>
  </si>
  <si>
    <t>978-5-17-179213-8</t>
  </si>
  <si>
    <t>Стол№ПитаниеЗдоровье</t>
  </si>
  <si>
    <t>ASE000000000893225</t>
  </si>
  <si>
    <t>http://cdn.eksmo.ru/v2/ASE000000000893225/COVER/cover1.jpg</t>
  </si>
  <si>
    <t>Стол№ПитаниеЗдоровье Стол №1 по Певзнеру</t>
  </si>
  <si>
    <t>Эта книга — ваш надёжный помощник в мире лечебного питания по системе «Стол № 1». В ней собраны проверенные рецепты, которые помогут сделать рацион при гастрите, язвенной болезни желудка и двенадцатиперстной кишки не только щадящим, но и по-настоящему вкусным.
Вы найдёте здесь блюда на каждый день: от нежных супов-пюре и паровых котлет до полезных десертов. Подробные инструкции по приготовлению и ценные рекомендации по составлению сбалансированного меню помогут вам легко ориентироваться в принципах диеты.
С этой книгой путь к здоровью желудка станет простым и приятным.</t>
  </si>
  <si>
    <t>Новолуние (подарочное издание)</t>
  </si>
  <si>
    <t>Сумерки (под.)</t>
  </si>
  <si>
    <t>978-5-17-183248-3</t>
  </si>
  <si>
    <t>Сумерки(под)</t>
  </si>
  <si>
    <t>New moon</t>
  </si>
  <si>
    <t>ASE000000000895999</t>
  </si>
  <si>
    <t>http://cdn.eksmo.ru/v2/ASE000000000895999/COVER/cover1.jpg</t>
  </si>
  <si>
    <t>Сумерки(под)Майер Новолуние</t>
  </si>
  <si>
    <t>Любовь Беллы Свон к Эдварду Каллену больше жизни… Но она и может стоить девушке жизни.
Белле постоянно грозит опасность. 
Даже некоторые представители клана Каллен могут напасть на нее — что уж говорить о вампирах из других семей? И о грозных правителях «ночных охотников» — безжалостном древнем клане Вольтури, по закону которых любой смертный, узнавший о вампирах, должен быть убит или обращен…
Чтобы спасти любимую, Эдвард принимает тяжелое решение: покинуть ее. Разлука наверняка убьет его — но будет жить Белла. Будет жить, даже если забудет его и достанется ненавистному сопернику — Джейкобу Блэку из племени оборотней...</t>
  </si>
  <si>
    <t>Ртуть</t>
  </si>
  <si>
    <t>Калли Харт</t>
  </si>
  <si>
    <t>Фейри и алхимия. Романы Калли Харт</t>
  </si>
  <si>
    <t>978-5-17-173140-3</t>
  </si>
  <si>
    <t>ФейриАлхимия</t>
  </si>
  <si>
    <t>Quicksilver</t>
  </si>
  <si>
    <t>ASE000000000888425</t>
  </si>
  <si>
    <t>http://cdn.eksmo.ru/v2/ASE000000000888425/COVER/cover1.jpg</t>
  </si>
  <si>
    <t>ФейриАлхимия Харт Ртуть</t>
  </si>
  <si>
    <t>– Новинка года для всех поклонников книг Ребекки Яррос, Сары Дж. Маас, Керри Манискалко и Дженнифер Арментроут! В переводе О. Пироговой. Новая редактура.
– Мировая сенсация, бестселлер №1 The New York Times, история, проданная за год тиражом больше 1 миллиона экземпляров!
– Темное романтическое фэнтези — искусно скроенный слоуберн «из врагов в любовники» с очаровательно дерзкой героиней и обаятельным героем.
– Уникальный авторский мир: фейри, вампиры и древнее искусство алхимии.
– Эксклюзивное оформление: твердая обложка с сахарным напылением и глянцевым блеском, цветные форзацы с атмосферными иллюстрациями, закрашенный обрез.
– Старт серии «Фейри и алхимия. Романы Калли Харт».</t>
  </si>
  <si>
    <t>О нет, я не похожа на героиню баллады. Мне приходится воровать, чтобы мы с братом не умерли с голоду. И убивать, иначе убьют меня. Скажу честно, я отлично это умею – ведь я до сих пор жива. Здесь, под палящими солнцами Серебряного города, где бедняки дерутся за глоток воды, а бессмертная королева без колебаний казнит кого угодно, это уже напоминает чудо. Еще я слышу шепот металлов, и такой секрет может стоить мне жизни: любая магия в нашем городе под запретом. Но даже в самых тяжелых обстоятельствах не стоит отказываться от надежды, правда? 
Когда мне представился шанс все изменить – я рискнула. И непременно погибла бы, если бы не он. Кингфишер. Впервые увидев его, я решила, что он и есть Смерть. 
Но все оказалось немного иначе.</t>
  </si>
  <si>
    <t>Первый мороз. Книга 1</t>
  </si>
  <si>
    <t>Чжу И</t>
  </si>
  <si>
    <t>Хиты Азии. Красные нити любви</t>
  </si>
  <si>
    <t>978-5-17-180278-3</t>
  </si>
  <si>
    <t>ХитыАзииКрасныеНити</t>
  </si>
  <si>
    <t>Difficult to coax / 难哄</t>
  </si>
  <si>
    <t>ASE000000000883981</t>
  </si>
  <si>
    <t>http://cdn.eksmo.ru/v2/ASE000000000883981/COVER/cover1.jpg</t>
  </si>
  <si>
    <t>ХитыАзииКрасныеНити Чжу Первый мороз. Книга 1</t>
  </si>
  <si>
    <t>– «Первый мороз. Книга 1» Чжу И — трогательная история любви в серии «Хиты Азии. Красные нити любви», покорившая миллионы читателей по всему миру. Спин‑офф популярного романа «Скрытая любовь», который разошелся тиражом более миллиона экземпляров в Китае.
– Вэнь Ифань, журналистка, привыкшая к размеренной жизни: она снимает маленькую комнату и старается никого не тревожить. Всё меняется, когда она вынуждена переехать и её новым соседом оказывается Сан Янь — бывший одноклассник, с которым её связывают невысказанные чувства и тяжёлые воспоминания из прошлого.
– Роман от невероятно популярного в Китае автора Чжу И, пять произведений которой уже получили экранизацию в виде дорам. Веб‑версия романа на официальном сайте Цзиньцзян собрала более 17 000 оценок с общим рейтингом 9,7, а печатная версия на Douban получила 7,3 из 10.
– В 2025 году по книге вышла дорама «Первый мороз»: она вошла в ТОП‑10 Netflix в Восточной Азии и Гонконге, а в Китае возглавляла рейтинги с 50 млн просмотров в день. В России на Кинопоиске дорама имеет рейтинг 8,5 и более 7000 оценок.
– По мотивам романа также выпущена цветная маньхуа.
– Уникальное оформление издания: удлиненный клапан, который превращается во вторую обложку, и невероятная обложка от художницы kaskva подчеркивают особую атмосферу истории.
– Книга содержит обращение от автора, а также отзыв от блогера Яны Фелтон на обложке.</t>
  </si>
  <si>
    <t>Вэнь Ифань привыкла к своей размеренной жизни: она работает журналисткой, снимает маленькую комнату и старается никого не тревожить. Все это рушится, когда ей приходится переехать. Ее новым соседом неожиданно становится Сан Янь — бывший одноклассник, с которым ее связывают невысказанные чувства и тяжелые воспоминания.
Сан Янь остался все таким же холодным и прямолинейным, но за его резкостью все чаще проявляется забота. Днем Вэнь Ифань старательно поддерживает дистанцию между ними, а ночью, охваченная воспоминаниями, начинает ходить во сне и делает шаги навстречу.
Откроет ли Вэнь Ифань свое сердце? Или шанс растает раньше, чем Сан Янь успеет им воспользоваться?</t>
  </si>
  <si>
    <t>Чемпионы. Судью на мыло!</t>
  </si>
  <si>
    <t>СОЮЗМУЛЬТФИЛЬМ</t>
  </si>
  <si>
    <t>Чемпионы. Любимый мультфильм</t>
  </si>
  <si>
    <t>978-5-17-180609-5</t>
  </si>
  <si>
    <t>Седнева Кристина Юрьевна</t>
  </si>
  <si>
    <t>ЧемпионыМультфильм</t>
  </si>
  <si>
    <t>ASE000000000894156</t>
  </si>
  <si>
    <t>http://cdn.eksmo.ru/v2/ASE000000000894156/COVER/cover1.jpg</t>
  </si>
  <si>
    <t>ЧемпионыМультфильм(тв)Чемпионы. Судью на мыло!</t>
  </si>
  <si>
    <t>Пас одному игроку, другому… Обход соперника… Удар… Гол!
Во время матча между «Синими Вымпелами» и «Красными Метеорами» нервы как никогда напряжены. Пока «Вымпелы» применяют чётко продуманную стратегию, «Метеоры» не боятся играть против правил. Кто же в итоге победит — честные или беспринципные?
В этот раз хоккеисты схлестнутся в борьбе за кубок «Звезда команды», подменят судью и даже воспользуются ультрасовременными гаджетами — и всё ради звания победителей.
Надеваем коньки — пора выходить на лёд!</t>
  </si>
  <si>
    <t>Всё, что нужно прочитать малышу в детском саду</t>
  </si>
  <si>
    <t>Успенский Э.Н., Барто А.Л., Берестов В.Д.</t>
  </si>
  <si>
    <t>Читаем в детском саду и дома</t>
  </si>
  <si>
    <t>978-5-17-185771-4</t>
  </si>
  <si>
    <t>Читаем в детском саду и д</t>
  </si>
  <si>
    <t>ASE000000000898353</t>
  </si>
  <si>
    <t>http://cdn.eksmo.ru/v2/ASE000000000898353/COVER/cover1.jpg</t>
  </si>
  <si>
    <t>ЧитДетСадДом Успенский/Барто Всё, что нужно прочитать малышу в детском саду</t>
  </si>
  <si>
    <t>С чего ребёнку начинать знакомство с окружающим миром? Конечно же с чтения! Познавать мир с помощью книги – занятие увлекательное. Чтение вслух малышу развивает его фантазию и речь, а самостоятельное чтение расширяет кругозор и словарный запас. В этой хрестоматии собраны произведения Л.Н. Толстого, Э. Успенского, К. Чуковского, Е. Каргановой и многих знаменитых детских писателей. Книга разделена на возрастные категории в соответствии с образовательным стандартом и станет отличным помощником детям для погружения в волшебный мир чтения!</t>
  </si>
  <si>
    <t>В хрестоматию «Всё, что нужно прочитать малышу в детском саду» вошли основные произведения для детей дошкольного возраста. Сборник составлен в соответствии с образовательным стандартом и разделён на возрастные сегменты. Лучшие детские писатели – Л.Н. Толстой, Э. Успенский, К. Чуковский, Е. Карганова, А. Барто и другие – познакомят детей с окружающим миром и помогут развить воображение. Все произведения сопровождаются красочными иллюстрациями. 
Для дошкольного возраста.</t>
  </si>
  <si>
    <t>1984 (новый перевод)</t>
  </si>
  <si>
    <t>978-5-17-148844-4</t>
  </si>
  <si>
    <t>ASE000000000860280</t>
  </si>
  <si>
    <t>http://cdn.eksmo.ru/v2/ASE000000000860280/COVER/cover1.jpg</t>
  </si>
  <si>
    <t>ЭксклюзивКлассика Оруэлл 1984  (новый перевод)</t>
  </si>
  <si>
    <t>Культовый роман Джорджа Оруэлла, одна из главных антиутопий XX века.
Жуткий и пугающий текст, и 70 лет спустя не утративший актуальности.
Впервые «1984» публикуется на русском языке в новом, полном, без цензуры и купюр, переводе Дарьи Целовальниковой.</t>
  </si>
  <si>
    <t>Своеобразный антипод второй великой антиутопии XX века - "О дивный новый мир" Олдоса Хаксли. Что, в сущности, страшнее: доведенное до абсурда "общество потребления" - или доведенное до абсолюта "общество идеи"? 
По Оруэллу, нет и не может быть ничего ужаснее тотальной несвободы...</t>
  </si>
  <si>
    <t>Человек, который принял жену за шляпу, и другие истории из врачебной практики</t>
  </si>
  <si>
    <t>978-5-17-090264-4</t>
  </si>
  <si>
    <t>ASE000000000709611</t>
  </si>
  <si>
    <t>http://cdn.eksmo.ru/v2/ASE000000000709611/COVER/cover1.jpg</t>
  </si>
  <si>
    <t>ЭксклюзивКлассика Сакс Человек, который принял жену за шляпу, и другие истории из врачебной практики</t>
  </si>
  <si>
    <t>«Человек, который принял жену за шляпу» – книга-сенсация, написанная Оливером Саксом еще в 1971 году и выдержавшая с тех пор  десятки переизданий только на английском языке, не говоря уже о многочисленных переводах. Это истории современных людей, пытающихся побороть серьезные и необычные нарушения психики и борющихся за выживание в условиях, невообразимых для здоровых людей, и о мистиках прошлого, одержимых видениями, которые современная наука  диагностирует как проявление тяжелых неврозов. Странные, труднопостижимые отношения между мозгом и сознанием Сакс объясняет доступно, живо и интересно.</t>
  </si>
  <si>
    <t>Маленький принц</t>
  </si>
  <si>
    <t>Сент-Экзюпери А. де</t>
  </si>
  <si>
    <t>978-5-17-114560-6</t>
  </si>
  <si>
    <t>ASE000000000842761</t>
  </si>
  <si>
    <t>http://cdn.eksmo.ru/v2/ASE000000000842761/COVER/cover1.jpg</t>
  </si>
  <si>
    <t>ЭксклюзивКлассика Сент-Экзюпери Маленький принц(2-ое издание)</t>
  </si>
  <si>
    <t>– «Маленький принц» — самая известная повесть французского писателя Антуана де Сент-Экзюпери, опубликованная в 1943 г. 
– Книга переведена на 300+ языков и диалектов и продана тиражом свыше 200 миллионов экземпляров, что делает ее одной из самых издаваемых в мире после Библии.
–  Произведение неоднократно экранизировалось, включая советский фильм 1966 г., мюзикл 1974 г. и анимационный фильм 2015 г., собравший более $100 миллионов в мировом прокате.</t>
  </si>
  <si>
    <t>«Маленький принц» — наиболее известное (переведено более чем на 180 языков) произведение Экзюпери,  написанное незадолго до смерти автора и им же проиллюстрированное. 
Эта печальная, мудрая, человечная сказка предназначена, скорее, взрослым, чем детям. В ней рассказано о самом важном: о дружбе и любви, о долге и верности…Читая эту чудесную историю, и улыбнешься, и взгрустнешь, и непременно задумаешься, над тем, что не всегда можно понять разумом… Как говорил Маленький принц — «увидишь сердцем».
В издание также включен сборник эссе «Планета людей».</t>
  </si>
  <si>
    <t>978-5-17-150043-6</t>
  </si>
  <si>
    <t>ASE000000000866365</t>
  </si>
  <si>
    <t>http://cdn.eksmo.ru/v2/ASE000000000866365/COVER/cover1.jpg</t>
  </si>
  <si>
    <t>ЭксклюзивКлассика(тв/ляссе)Оруэлл 1984(новый перевод)</t>
  </si>
  <si>
    <t>978-5-17-152150-9</t>
  </si>
  <si>
    <t>ASE000000000868498</t>
  </si>
  <si>
    <t>http://cdn.eksmo.ru/v2/ASE000000000868498/COVER/cover1.jpg</t>
  </si>
  <si>
    <t>ЭксклюзивКлассика(тв/ляссе)Стейнбек К востоку от Эдема</t>
  </si>
  <si>
    <t>Шедевр «позднего» Джона Стейнбека. «Все, что я написал ранее, в известном смысле было лишь подготовкой к созданию этого романа», – говорил писатель о своем произведении. 
Роман, который вызвал бурю возмущения консервативно настроенных критиков, надолго занял первое место среди национальных бестселлеров и лег в основу классического фильма с Джеймсом Дином в главной роли.
Семейная сага… 
История страстной любви и ненависти, доверия и предательства, ошибок и преступлений… 
Но прежде всего – история двух сыновей калифорнийца Адама Траска, своеобразных Каина и Авеля. Каждый из них ищет себя в этом мире, но как же разнятся дороги, которые они выбирают… 
«Ты можешь» – эти слова из библейского апокрифа становятся своеобразным символом романа. 
Ты можешь – творить зло или добро, стать жертвой или безжалостным хищником.</t>
  </si>
  <si>
    <t>О дивный новый мир</t>
  </si>
  <si>
    <t>Хаксли О.</t>
  </si>
  <si>
    <t>978-5-17-155921-2</t>
  </si>
  <si>
    <t>BRAVE NEW WORLD</t>
  </si>
  <si>
    <t>ASE000000000872330</t>
  </si>
  <si>
    <t>http://cdn.eksmo.ru/v2/ASE000000000872330/COVER/cover1.jpg</t>
  </si>
  <si>
    <t>ЭксклюзивКлассика(тв/ляссе)Хаксли О дивный новый мир (2-ое издание)</t>
  </si>
  <si>
    <t>– Олдос Хаксли — автор романов «Остров», «Гений и богиня» и «Двери восприятия».
– Автор — один из самых известных авторов XX века, семь раз номинировался на Нобелевскую премию по литературе.
– Для поклонников антиутопий «Город за рекой» Германа Казака, «Мы» Евгения Замятина и «1984» Джорджа Оруэлла.
– Остроумная антиутопия о генетически программируемом «обществе потребления»
– Колкая сатира на тоталитарное общество.</t>
  </si>
  <si>
    <t>«О дивный новый мир» — культовая антиутопия Олдоса Хаксли, изданная миллионными тиражами по всем умиру. Роман о генетически программируемом «обществе потребления», обществе «всеобщего счастья», в котором разворачивается трагическая история человека, ставшего чужаком в этом мире...</t>
  </si>
  <si>
    <t>Маскарад</t>
  </si>
  <si>
    <t>Лермонтов М.Ю.</t>
  </si>
  <si>
    <t>978-5-17-148785-0</t>
  </si>
  <si>
    <t>ASE000000000864964</t>
  </si>
  <si>
    <t>http://cdn.eksmo.ru/v2/ASE000000000864964/COVER/cover1.jpg</t>
  </si>
  <si>
    <t>ЭксклюзивКлассикаРус Лермонтов Маскарад</t>
  </si>
  <si>
    <t>Бывший профессиональный игрок Арбенин давно позабыл, каким путем пробился наверх. Теперь у него есть все — богатство, титул, вес в обществе, обожаемая красавица-жена Нина... однако у старых грехов — длинные тени, и на роскошном маскараде его внезапно настигает расплата за содеянное в прошлом...
Помимо «Маскарада, в сборник вошли другие пьесы и прозаические произведения Лермонтова, объединенные темой современного автору светского общества 1830-х годов — тягостной эпохи навязанного сверху консерватизма, всепоглощающей погони за деньгами и успехом, лицемерия и двоемыслия.</t>
  </si>
  <si>
    <t>Созвездие Гончих Псов</t>
  </si>
  <si>
    <t>Паустовский К.Г.</t>
  </si>
  <si>
    <t>978-5-17-156761-3</t>
  </si>
  <si>
    <t>ASE000000000873332</t>
  </si>
  <si>
    <t>http://cdn.eksmo.ru/v2/ASE000000000873332/COVER/cover1.jpg</t>
  </si>
  <si>
    <t>ЭксклюзивКлассикаРус Паустовский Созвездие Гончих Псов</t>
  </si>
  <si>
    <t>Почти без связи с окружающим миром, высоко в горах в уединенной обсерватории живет международная команда астрономов — и далеко не сразу обнаруживает, что в страну, давшую им приют, пришел кошмар гражданской войны...
Общая история связывает судьбы представителей трех поколений мужчин и женщин — декабриста и дочери смотрителя старого маяка, молодого морского офицера Российской империи и пожилой супружеской четы, художника и очаровательной финской девушки…
В поисках исчезнувшего дневника молчаливый журналист, энергичный капитан и сильный духом писатель путешествуют по Кавказу и Черному морю и попадают в запутанную и увлекательную приключенческую историю...
«Созвездие Гончих Псов», «Северная повесть» и «Блистающие облака» — три повести Паустовского, очень разных стилистически, но в равной степени отмеченных поразительным чувством слова и яркой образностью одного из талантливейших русских писателей ХХ века.</t>
  </si>
  <si>
    <t>Господа Головлевы</t>
  </si>
  <si>
    <t>978-5-17-100400-2</t>
  </si>
  <si>
    <t>ASE000000000826831</t>
  </si>
  <si>
    <t>http://cdn.eksmo.ru/v2/ASE000000000826831/COVER/cover1.jpg</t>
  </si>
  <si>
    <t>ЭксклюзивКлассикаРус Салтыков-Щедрин Господа Головлевы</t>
  </si>
  <si>
    <t>Над романом "Господа Головлевы" Салтыков-Щедрин работал целых пять лет – с 1875  по 1880 год, и результатом столь упорного труда стало одно из самых значительных произведений в русской прозе XIX века, в котором сатира сочетается с психологическим реализмом. Успех этого романа о медленном "упадке и разрушении" семьи косных и ограниченных провинциальных помещиков, в который писатель вложил многое из воспоминаний о собственном безрадостном детстве, был огромен. Достаточно сказать, что имя самого яркого и одиозного из его персонажей Иудушки – мгновенно стало в России нарицательным и остается таковым по сей день.</t>
  </si>
  <si>
    <t>Извращенное королевство</t>
  </si>
  <si>
    <t>978-5-17-168227-9</t>
  </si>
  <si>
    <t>TWISTED KINGDOM (Royal Elite #3)</t>
  </si>
  <si>
    <t>ASE000000000884741</t>
  </si>
  <si>
    <t>http://cdn.eksmo.ru/v2/ASE000000000884741/COVER/cover1.jpg</t>
  </si>
  <si>
    <t>LAV.Романтика(тв)!Кент Королевская элита-3.Извращенное королевство</t>
  </si>
  <si>
    <t>- Финал трилогии «Королевская элита».
- Мировой бестселлер, вошедший в топ-10 Amazon во всех категориях!
- От ненависти до любви. Для поклонников книг о сложных отношениях в старшей школе и буллинге.
- От автора бестселлеров New York Times и USA Today.
- Серия «LAV. Романтика» — лучшие зарубежные романы о любви.</t>
  </si>
  <si>
    <t>Смерть или жизнь. Тьма или надежда.
Правда сначала запутает тебя, прежде чем освободит. 
Маски спадут. 
Тайны раскроются. 
Эльза гонится за прошлым, чтобы не видеть настоящего. 
Я же буду бороться за нее. 
Я верну ее. 
Я буду защищать ее, даже если это будет последнее, что я сделаю. 
Мы дали обещание. Она моя. 
Ты готова к последней игре, сладкая?</t>
  </si>
  <si>
    <t>Человек-Паук. Майлз Моралес. Крылья ярости</t>
  </si>
  <si>
    <t>Моррис Бриттни</t>
  </si>
  <si>
    <t>Вселенная Марвел</t>
  </si>
  <si>
    <t>978-5-17-135809-9</t>
  </si>
  <si>
    <t>MARVEL</t>
  </si>
  <si>
    <t>ASE000000000856576</t>
  </si>
  <si>
    <t>http://cdn.eksmo.ru/v2/ASE000000000856576/COVER/cover1.jpg</t>
  </si>
  <si>
    <t>MARVEL Человек-Паук. Майлз Моралес. Крылья ярости</t>
  </si>
  <si>
    <t>Очень многое навалилось на Майлза Моралеса: потеря отца, переезд в другой район к бабушке и, в довершение всего, получение суперспособностей. После недоразумения с нарушением закона ему придется ответить на вопрос, что же значит быть героем, если люди сразу подозревают в нем худшее. Наделенный властью и свободой от суперспособностей, Майлз должен решить, каким именно Человеком-Пауком он хочет стать.
Когда Стервятник вместе с новым сообщником по имени Скворец начинают сеять хаос по всему городу, Майлз не может остаться в стороне. Вместе с Питером Паркером два Человека-Паука обязаны остановить крылатый дуэт, прежде чем те распространят экспериментальные технологии по всему городу.
Сможет ли Майлз шагнуть вперед и стать героем, когда его жизнь находится в опасности?</t>
  </si>
  <si>
    <t>Питер Пэн</t>
  </si>
  <si>
    <t>Барри Дж.</t>
  </si>
  <si>
    <t>978-5-17-158531-0</t>
  </si>
  <si>
    <t>Питер Пен =Peter Pan</t>
  </si>
  <si>
    <t>ASE000000000875153</t>
  </si>
  <si>
    <t>http://cdn.eksmo.ru/v2/ASE000000000875153/COVER/cover1.jpg</t>
  </si>
  <si>
    <t>ДетЧтение Барри Питер Пэн</t>
  </si>
  <si>
    <t>Есть такое место, куда взрослым вход категорически воспрещён, — это остров Нетинебудет. Там живут русалки, пираты и сказочные существа, но самый главный представитель острова — Питер Пэн, мальчик, который отказался взрослеть.
И однажды он приглашает на остров Венди, Джона и Майкла. Ребята отлично проводят время в гостях у Питера Пэна и совершенно не думают возвращаться домой. Их мама по-прежнему держит окно открытым и ждёт, когда её дети вернутся. Но у Питера Пэна свои планы на ребят, и отпускать их он не собирается…</t>
  </si>
  <si>
    <t>Джеймс Мэтью Барри (1860–1937) — шотландский драматург и романист. Один из самых его известных персонажей — Питер Пэн — мальчик, который решил никогда не взрослеть.
Сказочная повесть о Питере Пэне покорила читателей по всему миру: её переводили на разные языки, ставили на сценах театров и экранизировали.
Питер Пэн живёт на острове Нетинебудет, куда попасть могут только дети. И вот однажды на землю волшебного острова ступают Венди, Джон и Майкл. Коротать дни в этом чудесном месте с Питером Пэном весело и хорошо, однако время идёт, а ребята и не думают возвращаться домой. И чем дальше, тем ближе подкрадывается беда…
Текст сказочной повести представлен в классическом пересказе Ирины Токмаковой, лауреата Государственной премии Российской Федерации за произведения для детей и юношества.
Иллюстрации Елизаветы Вединой.
Для среднего школьного возраста.</t>
  </si>
  <si>
    <t>Лесная газета. Рассказы</t>
  </si>
  <si>
    <t>Бианки В.В.</t>
  </si>
  <si>
    <t>978-5-17-149524-4</t>
  </si>
  <si>
    <t>ASE000000000865799</t>
  </si>
  <si>
    <t>http://cdn.eksmo.ru/v2/ASE000000000865799/COVER/cover1.jpg</t>
  </si>
  <si>
    <t>ДетЧтение Бианки Лесная газета. Рассказы</t>
  </si>
  <si>
    <t>О чём пишут в газетах для людей, ты, конечно, догадываешься. А о чём пишут в своих газетах звери и птицы? 
Подожди-подожди, ты разве не знаешь, что у животных есть своя «Лесная газета»? Главный корреспондент в ней – Виталий Бианки, знаменитый писатель-натуралист. Он больше всех остальных знает о жизни птиц, зверей и насекомых и с удовольствием делится своими знаниями с читателями. А жизнь в лесу кипит! Каждый день происходит множество событий – то показался первый весенний цветок, то птенчики учатся летать, а вот уже и началась подготовка к зиме… Познакомься и ты с «Лесной газетой»! Всего у неё двенадцать выпусков – по числу месяцев в году.</t>
  </si>
  <si>
    <t>«Лесная газета» – это уникальный проект знаменитого писателя-натуралиста Виталия Бианки, которым он занимался в течение тридцати лет! Сборник познавательных статей, «лесных хроник» и юмористических заметок последовательно рассказывает о жизни птиц, зверей и насекомых в течение всего года. Но год в лесу отличается от привычного нам и начинается он с Месяца Пробуждения – марта.
«Лесная газета» включена в программу обязательного и внеклассного чтения в школе.
Рисунки И. Цыганкова.
Для среднего школьного возраста.</t>
  </si>
  <si>
    <t>Храбрый Тилли. Записки щенка, написанные хвостом</t>
  </si>
  <si>
    <t>Ларри Я.Л.</t>
  </si>
  <si>
    <t>978-5-17-184049-5</t>
  </si>
  <si>
    <t>Малышева Таисия Владимировна</t>
  </si>
  <si>
    <t>ASE000000000897033</t>
  </si>
  <si>
    <t>http://cdn.eksmo.ru/v2/ASE000000000897033/COVER/cover1.jpg</t>
  </si>
  <si>
    <t>ДетЧтение(цв)Ларри Храбрый Тилли. Записки щенка, написанные хвостом</t>
  </si>
  <si>
    <t>Какой счастливой и беззаботной была жизнь шотландского терьера Тилли! Вместе с хозяйкой Леной щенок гулял, лаял на кошек в телевизоре и ходил на задних лапах — всё для того, чтобы обрадовать любимую Лену. Но вот в квартире появился милый, безобидный котёнок Мурзик… Не поддавайтесь его обаянию! На самом деле Мурзик — наглый лжец: съел сосиску, а обвинил в этом Тилли! Щенок от обиды решил уйти в лес — там-то он найдёт верных друзей, там-то его жизнь наладится.
Но сможет ли домашний щенок ужиться с дикими зверьми?</t>
  </si>
  <si>
    <t>Писатель Ян Леопольдович Ларри (1900 — 1977) известен своей знаменитой повестью «Необыкновенные приключения Карика и Вали». Кроме неё он написал много других произведений, среди которых сказка «Храбрый Тилли. Записки щенка, написанные хвостом». Она впервые увидела свет на страницах журнала «Мурзилка» в 1970 году. Это увлекательная история о том, как щенок Тилли поругался со своей хозяйкой и убежал в лес. Городской щенок оказался совсем не готов к жизни в лесу, хотел подружиться с местными жителями, да только не все оказались такими же доброжелательными, как Тилли…
Иллюстрации к сказке нарисовал Народный художник РФ Виктор Чижиков.
Для младшего школьного возраста.</t>
  </si>
  <si>
    <t>Дневник слабака-9. Долгая дорога</t>
  </si>
  <si>
    <t>Кинни Дж.</t>
  </si>
  <si>
    <t>Дневник слабака</t>
  </si>
  <si>
    <t>978-5-17-115299-4</t>
  </si>
  <si>
    <t>Дневник Слабака</t>
  </si>
  <si>
    <t>ASE000000000843605</t>
  </si>
  <si>
    <t>http://cdn.eksmo.ru/v2/ASE000000000843605/COVER/cover1.jpg</t>
  </si>
  <si>
    <t>Дневник Слабака 9. Долгая дорога</t>
  </si>
  <si>
    <t>Путешествовать  с семьёй обычно очень весело… если, конечно, вы не из семейки Хэффли. Поездка на автомобиле для Грега, его родителей и братьев оборачивается чередой неприятностей: то они сталкиваются со стайкой бешеных чаек; то поросёнок сбежит, то свернут не туда… Про ужасные туалеты на заправочных станциях и говорить нечего – это же настоящий кошмар! Но любая долгая дорога сулит приключения – и для Грега они станут незабываемыми.</t>
  </si>
  <si>
    <t>Драконья сага. Королева ульев</t>
  </si>
  <si>
    <t>978-5-17-122143-0</t>
  </si>
  <si>
    <t>ASE000000000850631</t>
  </si>
  <si>
    <t>http://cdn.eksmo.ru/v2/ASE000000000850631/COVER/cover1.jpg</t>
  </si>
  <si>
    <t>ДраконьяСага 12.Королева ульев</t>
  </si>
  <si>
    <t>- Двенадцатая книга всемирно известной серии young adult-фэнтези о драконах. Более 122 недель в топе New York Times и 5 лет популярности в России. 
- Два континента, интриги, предательства, любовь… и никаких людей. Персонажи Сазерленд — только драконы. Красивые и отталкивающие, похожие на гигантских насекомых, ледяные, огненные, ядовитые и куда более безжалостные, чем человек. 
- Серия понравится фанатам драконов и всем, кто ценит экзотические сеттинги и динамичный, полный опасностей сюжет. Также рекомендуем ее любителям циклов «Дети леса» Кати Брандис и «Девочки-драконы» Мэдди Мары.
- Для среднего школьного возраста. 
Добро пожаловать на континент Пантала, обитель удушающей жары, пустошей на месте погибших лесов, гигантских ульев и жестоких обитателей! Пока шелкопряды созидают, в ядожалы правят, изгнанные мятежные листокрылы строят план жестокой мести. Здесь молодая самка ядожала Сверчок вынуждена скрываться, ведь на нее и друзей ведется охота. 
Задача Сверчок — не только уцелеть и раскрыть тайну королевы Осы, способной подчинять разумы других. Миссия юной драконихи куда важнее — предотвратить кровавую войну всех племен.</t>
  </si>
  <si>
    <t>Пантала - жаркие саванны, пустоши на месте былых лесов, гигантские небоскрёбы-ульи. Мир затерянных земель в продолжении "Драконьей саги" причудлив и жесток. Здесь тоже обитают драконьи племена: шелкопряды строят, ядожалы властвуют, а непокорные листокрылы изгнаны в глушь и вынашивают планы кровавой
мести. За юной Сверчок и её друзьями идёт охота. Как уцелеть, как раскрыть зловещую тайну королевы Осы, управляющей разумом подданных, как избежать новой всеобщей войны на уничтожение? Вопросов больше, чем ответов, и даже в книгах всего не найдёшь. А вдруг помощь придёт изза моря, с родины великой Ясновидицы?</t>
  </si>
  <si>
    <t>Драконья сага. Опасный дар</t>
  </si>
  <si>
    <t>978-5-17-136703-9</t>
  </si>
  <si>
    <t>Wings of Fire. Book 14: THE DANGEROUS GIFT</t>
  </si>
  <si>
    <t>ASE000000000857541</t>
  </si>
  <si>
    <t>http://cdn.eksmo.ru/v2/ASE000000000857541/COVER/cover1.jpg</t>
  </si>
  <si>
    <t>ДраконьяСага 14.Опасный дар</t>
  </si>
  <si>
    <t>- Четырнадцатая книга знаменитой серии young adult-фэнтези о драконах. 122 недели в топах New York Times и 5 лет славы в России. 
- Противостояние кланов, предательства, любовь, дружба… и никаких людей. Герои саги — исключительно драконы. Красивые и нет, похожие на гигантских бабочек, ледяные, огненные, владеющие колдовством... Множество драконьих племен, каждый представитель которых гораздо страшнее человека.
- Цикл Туи Т. Сазерленд понравится всем любителям драконов, экзотических локаций и опасных приключений.  Также рекомендуем серию поклонникам циклов «Дети леса» Кати Брандис и «Девочки-драконы» Мэдди Мары.
- Для среднего школьного возраста. 
Королева Снежна, самая юная в Пиррии, высокомерна и тщеславна. Однако, несмотря на это, она искренне переживает за своих ледяных подданных. Когда к королевству устремляются полчища невиданных и странных чужеземцев, Снежна впадает в панику. Ее мать жестоко убили враги, наславшие ужасную чуму, и правительница до дрожи боится, что захватчики вернулись. Возможно, помогут магические дары предков, тысячелетиями хранившие государство. Но кто поручится, что артефакты не обернутся против тех, кто решился их использовать?</t>
  </si>
  <si>
    <t>Снежна — самая юная из правительниц Пиррии, но мечтает стать самой лучшей. Враги погубили мать-королеву и множество сородичей, наслав опустошительную чуму, а теперь еще и новая напасть: к берегам Ледяного королевства летят полчища чужеземцев невиданного и странного облика — ищут убежища или это очередные козни коварного врага? Как защитить родное племя от непонятной заморской угрозы? Магия дракомантов отказала, но есть еще и тайные волшебные дары от далеких предков. Поможет ли дар порядка, тысячелетиями хранивший государство ледяных драконов? А может, наоборот?</t>
  </si>
  <si>
    <t>Чемпионаты мира по футболу: 1930-2026</t>
  </si>
  <si>
    <t>Черданцев Г.В.</t>
  </si>
  <si>
    <t>Звезда футбола</t>
  </si>
  <si>
    <t>978-5-17-183733-4</t>
  </si>
  <si>
    <t>Букина Светлана Анатольевна</t>
  </si>
  <si>
    <t>ЗвездаФутбола</t>
  </si>
  <si>
    <t>ASE000000000896706</t>
  </si>
  <si>
    <t>http://cdn.eksmo.ru/v2/ASE000000000896706/COVER/cover1.jpg</t>
  </si>
  <si>
    <t>ЗвездаФутбола(под)Черданцев Чемпионаты мира по футболу. 1930-2026</t>
  </si>
  <si>
    <t>Георгий Черданцев – известный российский футбольный комментатор и телеведущий, автор книг и статей, обладатель многочисленных журналистских премий и наград. В 2019 году он был удостоен почетной грамоты Министерства спорта РФ «За заслуги в сфере физической культуры и спорта». Георгий Владимирович Черданцев комментировал и освещал матчи пяти чемпионатов мира по футболу. 
История одного из самых ожидаемых и популярных международных соревнований насчитывает почти сто лет. Кажется, что немного, но и совсем не мало для одного вида спорта, который дарит бесконечный праздник миллионам болельщиков разных стран и континентов. Эта книга не только о событиях, которые окружали чемпионаты мира, но и о людях, ставших легендами футбола. Пеле и Марадона, Пушкаш и Фонтэн, Яшин и Нетто, Зидан и Бэкхем, а также многие другие звезды разных эпох – глазами автора. Вошли в это издание и удивительные, иногда забавные и курьезные, а порой трагические истории, рассказанные от первого лица героями советского футбола - Никитой Симоняном и Валерием Непомнящим, Анатолием Бышовцом и Владимиром Пономаревым. Интересные факты о подготовке сборной России и подробности о том, как удалось добиться значительного успеха на чемпионате-2018, расскажет выдающийся тренер Станислав Черчесов.  Эта книга Георгия Черданцева, как машина времени, легко перенесет вас сквозь десятилетия, заставит сопереживать, радоваться и грустить, тронет до глубины души.</t>
  </si>
  <si>
    <t>Пой. История Тома Фрая (новая редакция)</t>
  </si>
  <si>
    <t>Коста Г.</t>
  </si>
  <si>
    <t>Звездная коллекция молодежной прозы</t>
  </si>
  <si>
    <t>978-5-17-187706-4</t>
  </si>
  <si>
    <t>ЗвездКоллекцияМолодежПроз</t>
  </si>
  <si>
    <t>ASE000000000900046</t>
  </si>
  <si>
    <t>http://cdn.eksmo.ru/v2/ASE000000000900046/COVER/cover1.jpg</t>
  </si>
  <si>
    <t>ЗвездКоллекцияМолодежПрозы Коста Пой. История Тома Фрая (новая редакция)</t>
  </si>
  <si>
    <t>С самого детства у Тома уникальный дар… Он не может выражать свои мысли через обычную речь, а лишь с помощью песен. Но это не помешало ему найти лучших друзей в лице вечно голодного Джека и чудаковатого любителя книг Ричарда. Осталось доучиться последние пару месяцев выпускного класса, и Том наконец-то станет свободным от насмешек и недопонимания. Ему еще предстоит побороться за место под софитами в одном из тысяч театров Бродвея. Том наивно думал, что он знает все подводные камни шоу-бизнеса и рано или поздно добьется успеха… Том Фрай был рожден, чтобы стать звездой. Но только Нью-Йорк знает, чем придется пожертвовать ради сцены.
Талант – это дар или проклятие?..</t>
  </si>
  <si>
    <t>Злодей, которого я спасла</t>
  </si>
  <si>
    <t>Иствуд К.</t>
  </si>
  <si>
    <t>Как злодейке остаться в живых</t>
  </si>
  <si>
    <t>978-5-17-172820-5</t>
  </si>
  <si>
    <t>Злодейка</t>
  </si>
  <si>
    <t>ASE000000000883791</t>
  </si>
  <si>
    <t>http://cdn.eksmo.ru/v2/ASE000000000883791/COVER/cover1.jpg</t>
  </si>
  <si>
    <t>Злодейка Иствуд Злодей, которого я спасла-2</t>
  </si>
  <si>
    <t>– Продолжение романа «Злодей, который меня убил».
– Действие происходит во вселенной книг «Я стала злодейкой любовного романа» и «Возвращение злодейки любовного романа».
– Легкая динамичная история с хорошим юмором, красивым слогом, яркими эмоциями и героями, которые влюбляют в себя читателей. 
– Интриги империи оборотней и жестокая конкуренция между потенциальными невестами видных аристократов. 
– Для поклонников вебтунов «Однажды я стала принцессой», «Невеста герцога по контракту», «Аделаида» и новеллы «Единственный конец злодейки – смерть».</t>
  </si>
  <si>
    <t>Я принцесса Аштарии, оборотень-кролик без капли магических сил, вернулась в прошлое, чтобы спасти свою семью.
Но враг неуловим, отбор невест полон опасностей, а принц военной волчьей империи не спускает с меня пронзительных зеленых глаз.
Демон родового алтаря ждет, чтобы заключить со мной зловещую сделку... Но спасет ли она меня или погубит окончательно?</t>
  </si>
  <si>
    <t>Как стать популярной в классе?</t>
  </si>
  <si>
    <t>Каждый ребёнок желает знать</t>
  </si>
  <si>
    <t>978-5-17-184241-3</t>
  </si>
  <si>
    <t>КаждыйРебёнокЖелаетЗнать</t>
  </si>
  <si>
    <t>ASE000000000897224</t>
  </si>
  <si>
    <t>http://cdn.eksmo.ru/v2/ASE000000000897224/COVER/cover1.jpg</t>
  </si>
  <si>
    <t>КаждыйРебёнокЖелаетЗнать Озорнина Как стать популярной в классе?</t>
  </si>
  <si>
    <t>В очередной книге серии «Каждый ребёнок желает знать» рассматривается тема популярности в школьном коллективе. Как сделать так, чтобы тебя заметили и оценили одноклассники? Почему иногда тобой пользуются, но не уважают? Может ли помочь яркая внешность и одежда в установлении отношений со сверстниками? Как стать самой собой? Чем отличается настоящая дружба от страха остаться в одиночестве? Можно ли своими силами исправить положение и сколько времени на это потребуется? Советы писателя и психолога Аллы Озорниной помогут школьникам лучше разобраться в себе и окружающих людях.</t>
  </si>
  <si>
    <t>978-5-17-104491-6</t>
  </si>
  <si>
    <t>ASE000000000831190</t>
  </si>
  <si>
    <t>http://cdn.eksmo.ru/v2/ASE000000000831190/COVER/cover1.jpg</t>
  </si>
  <si>
    <t>Кинг(нов/м)Кэрри</t>
  </si>
  <si>
    <t>– От автора культовых романов «Зеленая миля», «Сияние» и «Институт».
– Читайте книгу, смотрите фильм! История дважды экранизировалась, новая версия за авторством режиссера Кимберли Пирс.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«Король на все времена(м)» – книги в удобном формате и мягкой обложке.</t>
  </si>
  <si>
    <t>978-5-17-147452-2</t>
  </si>
  <si>
    <t>ASE000000000863020</t>
  </si>
  <si>
    <t>http://cdn.eksmo.ru/v2/ASE000000000863020/COVER/cover1.jpg</t>
  </si>
  <si>
    <t>Кинг(нов/м)Мобильник(2-ое издание)</t>
  </si>
  <si>
    <t>– От автора культовых романов «Зеленая миля», «Сияние» и «Институт».
– Мрачная и пугающая история о конце цивилизации.
– Читайте книгу, смотрите фильм! Литературная основа одноименного фильма с Джоном Кьюсаком и Сэмюэлем Л. Джексоном в главных ролях.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«Король на все времена(м)» – книги в удобном формате и мягкой обложке.</t>
  </si>
  <si>
    <t>Сияние</t>
  </si>
  <si>
    <t>978-5-17-113271-2</t>
  </si>
  <si>
    <t>THE SHINING</t>
  </si>
  <si>
    <t>ASE000000000841509</t>
  </si>
  <si>
    <t>http://cdn.eksmo.ru/v2/ASE000000000841509/COVER/cover1.jpg</t>
  </si>
  <si>
    <t>Кинг(нов/м)Сияние</t>
  </si>
  <si>
    <t>– От автора культовых романов «Зеленая миля», «Кэрри» и «Институт».
– Читайте книгу, смотрите фильм! История получила экранизацию с Джеком Николсоном и Шелли Дюваль в главных ролях.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«Король на все времена(м)» – книги в удобном формате и мягкой обложке.</t>
  </si>
  <si>
    <t>…Проходят годы, десятилетия, но потрясающая история писателя Джека Торранса, его сынишки Дэнни, наделенного необычным даром, и поединка с темными силами, обитающими в роскошном отеле «Оверлук», по-прежнему завораживает и держит в неослабевающем напряжении читателей самого разного возраста…</t>
  </si>
  <si>
    <t>Промка</t>
  </si>
  <si>
    <t>978-5-17-185142-2</t>
  </si>
  <si>
    <t>ASE000000000897884</t>
  </si>
  <si>
    <t>http://cdn.eksmo.ru/v2/ASE000000000897884/COVER/cover1.jpg</t>
  </si>
  <si>
    <t>КПД.РусРеконкиста Филиппов Промка</t>
  </si>
  <si>
    <t>– Впервые в литературе – масштабное художественное отображение боёв за Авдеевку, одного из самых важных и кровопролитных сражений на фронтах СВО!
– Галерея характеров русских солдат и офицеров всех родов войск, совместным подвигом выгрызающих Победу, вопреки обстоятельствам. 
– Погружение в нечеловеческую, не поддающуюся осмыслению реальность войны.
– Новинка серии «Русская Реконкиста» редакции Захара Прилепина «КПД» – серии, где рождается новая правда о войне.</t>
  </si>
  <si>
    <t>В новом романе Дмитрия Филиппова рассказывается об одном из самых тяжёлых и кровавых эпизодов специальной военной операции: о штурме авдеевской промзоны. Великолепный эффект даёт соединение боевой динамики, скупой и жёсткой стилистики, функцио-
нальной лексики. Читатель словно участвует в боевой работе, выживает и теряет товарищей вместе с автором. И убеждается в мистической природе «промки», которая не только требует жертв, но и манипулирует сознанием в духе Зоны из «Сталкера» или разумного океана в «Солярисе».</t>
  </si>
  <si>
    <t>Цветик-cемицветик. Сказки</t>
  </si>
  <si>
    <t>Лучшая детская книга</t>
  </si>
  <si>
    <t>978-5-17-183081-6</t>
  </si>
  <si>
    <t>Терентьева Наталья Николаевна</t>
  </si>
  <si>
    <t>ЛучшДетКнига</t>
  </si>
  <si>
    <t>ASE000000000896283</t>
  </si>
  <si>
    <t>http://cdn.eksmo.ru/v2/ASE000000000896283/COVER/cover1.jpg</t>
  </si>
  <si>
    <t>ЛучшДетКнига Катаев Цветик-cемицветик. Сказки</t>
  </si>
  <si>
    <t>Валентин Петрович Катаев (1897—1986) — классик отечественной литературы. Произведений для детей у В. Катаева немного, всего несколько сказок и рассказов. Одна из самых известных сказок — «Цветик-семицветик» — визитная карточка писателя. В руках самой обыкновенной девочки оказался волшебный цветок. Чтобы исполнилось желание, надо оторвать один из семи лепестков. Какое же из семи желаний окажется самым верным?.. В книгу вошли также сказки «Дудочка и кувшинчик» и «Жемчужина».
Для младшего школьного возраста</t>
  </si>
  <si>
    <t>Кошки мира. Определитель</t>
  </si>
  <si>
    <t>Михальская А.К.</t>
  </si>
  <si>
    <t>Лучший определитель</t>
  </si>
  <si>
    <t>978-5-17-163090-4</t>
  </si>
  <si>
    <t>ЛучшийОпределитель</t>
  </si>
  <si>
    <t>ASE000000000879855</t>
  </si>
  <si>
    <t>http://cdn.eksmo.ru/v2/ASE000000000879855/COVER/cover1.jpg</t>
  </si>
  <si>
    <t>ЛучшийОпределитель Кошки мира. Определитель</t>
  </si>
  <si>
    <t>В книге представлены более 50 самых популярных в мире пород кошек.  Вас ждут не только увлекательные истории о возникновении конкретной породы, основных параметрах, характере и чертах породных кошек, условиях их содержания, на которые надо обратить
внимание хозяевам или людям, которые собираются завести эту породу, а также история одомашнивания кошки человеком, рассказ о клубах любителей кошек и развитии фелинологии – науке о домашних кошках. Яркие фотографии дополняют интересный текст о наших любимых домашних питомцах.</t>
  </si>
  <si>
    <t>Физика на пальцах. Для детей и родителей, которые хотят объяснять детям</t>
  </si>
  <si>
    <t>Никонов А.П.</t>
  </si>
  <si>
    <t>978-5-17-168203-3</t>
  </si>
  <si>
    <t>ASE000000000884718</t>
  </si>
  <si>
    <t>http://cdn.eksmo.ru/v2/ASE000000000884718/COVER/cover1.jpg</t>
  </si>
  <si>
    <t>НаукаПросто Никонов Физика на пальцах. Для детей и родителей, которые хотят объяснять детям</t>
  </si>
  <si>
    <t>Данная книга призвана открыть двери в удивительный мир физики для всех любознательных читателей независимо от того, учили ли вы физику только в школе или интересуетесь наукой как любитель.
Известный публицист и популяризатор теоретической науки Александр Никонов доступно и увлекательно расскажет о фундаментальных вопросах главной науки XXI века: от удивительных открытий Марии Склодовской-Кюри до теории относительности и квантовой физики. 
Текст сопровождают пояснительные схемы и иллюстрации.</t>
  </si>
  <si>
    <t>Как переманить мужа на свою сторону. Книга 2 (новелла)</t>
  </si>
  <si>
    <t>Spice&amp;Kitty</t>
  </si>
  <si>
    <t>Новелла. Как переманить мужа на свою сторону</t>
  </si>
  <si>
    <t>978-5-17-180017-8</t>
  </si>
  <si>
    <t>Рязанцева Елизавета Игоревна</t>
  </si>
  <si>
    <t>НовеллаПереманить</t>
  </si>
  <si>
    <t>How to Win My Husband Over Volume 2 (novel) / [남편을 내 편으로 만드는 방법 2 (novel)</t>
  </si>
  <si>
    <t>ASE000000000883563</t>
  </si>
  <si>
    <t>http://cdn.eksmo.ru/v2/ASE000000000883563/COVER/cover1.jpg</t>
  </si>
  <si>
    <t>НовеллаПереманить Spice&amp;kitty Как переманить мужа на свою сторону. Книга 2 (новелла)</t>
  </si>
  <si>
    <t>– «Как переманить мужа на свою сторону. Книга 2» — продолжение-первоисточник нашумевшего вебтуна от Spice&amp;Kitty, покорившего миллионы читателей: книга собрала сотни тысяч скачиваний и закрепилась в топах ведущих корейских книжных платформ.
– Погрузитесь в романтическое фэнтези в жанре исекай, где дворцовые интриги соседствуют с волшебством: герои встречают магических существ, обретают необычные способности и помогают паладинам. Роскошные дворцы, пышные балы и приёмы создают атмосферу, в которой сплетни и заговоры плетутся за каждым углом.
– История Рудбекии, которую близкие зовут Руби, получает новое развитие: оказавшись во дворце в роли иностранки и новоиспеченной жены, она сталкивается с серьезными скандалами, угрожающими ее планам. Героиня решает отвоевать право быть супругой Иске и постоять за себя — и постепенно её усилия начинают приносить плоды: отношение господина к ней меняется, а чувства между супругами крепнут.
– Читателя ждет напряженный сюжет, где даже незначительный на первый взгляд эпизод — например, опрокинутая чашка — может привести к непредсказуемым последствиям. Погрузитесь в мир, где романтика переплетается с политическими интригами, а каждый шаг героини несёт в себе риск и надежду.
– Издание с продуманным стильным оформлением: суперобложка и обложка украшены медной фольгой, сохранён оригинальный корейский дизайн — это делает книгу особенно привлекательной для коллекционеров и поклонников жанра.
Перевод выполнен Анной Ярославцевой, а художественное оформление суперобложки — художницей Ренти.</t>
  </si>
  <si>
    <t>Встреча с волшебными существами, появившиеся способности и даже помощь паладинам — вокруг происходит так много событий! Но в действительности жить во дворце в роли иностранки и новоиспеченной жены оказывается очень непросто. Вокруг Рудбекии разворачиваются несколько серьезных скандалов, которые могут помешать ее планам. Однако девушка решает отвоевать право быть супругой Иске и постоять за себя. Ее тяжелая работа постепенно начинает оправдываться — кажется, господин теперь относится к ней иначе, а чувства неожиданно начинают крепнуть у обоих!
И если сейчас все хорошо и даже есть те, кто сможет заступиться за Руби, то все это может рухнуть в один момент из-за опрокинутой чашки… С какими трудностями придется столкнуться Руби в холодных и все еще враждебных стенах дворца семьи Омерта? 
И удастся ли ей найти поддержку в лице своего мужа?</t>
  </si>
  <si>
    <t>Последнее дело майора Чистова</t>
  </si>
  <si>
    <t>Водолазкин Е.Г.</t>
  </si>
  <si>
    <t>Новая русская классика</t>
  </si>
  <si>
    <t>978-5-17-185047-0</t>
  </si>
  <si>
    <t>НовРусКлассика</t>
  </si>
  <si>
    <t>ASE000000000897771</t>
  </si>
  <si>
    <t>http://cdn.eksmo.ru/v2/ASE000000000897771/COVER/cover1.jpg</t>
  </si>
  <si>
    <t>НовРусКлассика Водолазкин! Последнее дело майора Чистова</t>
  </si>
  <si>
    <t>– Евгений Водолазкин — прозаик, филолог, специалист по древнерусской литературе, лауреат премий «Большая книга» и «Ясная Поляна», финалист «Русского Букера». Автор романов‑бестселлеров «Брисбен», «Авиатор», «Лавр», «Оправдание острова» и «Соловьев и Ларионов». Произведения Водолазкина переведены на многие иностранные языки, а по роману «Авиатор» в 2026 году вышел фильм Егора Михалкова-Кончаловского.
– Книга о том, что делает человека человеком.  
– Хорошо знакомый нам Водолазкин, но в жанре детектива — детективная интрига здесь не самоцель, а ловушка: вы приходите за расследованием убийства, а остаетесь ради разговора о том, куда исчезает любовь, страх и радость после того, как сердце останавливается.
– «Последнее дело майора Чистова» продолжает традицию философских романов. Здесь сталкиваются два времени: то события расписаны буквально по минутам — как в настоящем детективе, то хронометраж теряет смысл, и повествование выходит в иное измерение, где души живых и умерших могут говорить друг с другом.
– Книга продолжает серию «Новая русская классика», где ранее были изданы произведения Сергея Шаргунова, Михаила Елизарова, Романа Сенчина, Леонида Юзефовича.
– Стильное и качественное издание в серийном оформлении: твердый переплет, белая офсетная бумага и иллюстрация Михаила Шемякина на обложке.</t>
  </si>
  <si>
    <t>Евгений Водолазкин — автор шести романов, среди которых — «Лавр», «Авиатор», «Чагин». Лауреат премий «Большая книга» и «Ясная Поляна», а также ряда международных премий.
Книги Водолазкина — это всегда «в поисках жанра». Условности жанра соблюдены, но текст артистично сопротивляется — неисторический роман «Лавр», ненаучная фантастика «Авиатор»…
Сюжет нового романа Водолазкина построен как детектив и разворачивается в современном Петербурге. Убивают ученого, исследовавшего искусственный интеллект. Расследует убийство майор Чистов, а помогает ему лейтенант, чья слабость — литература. Майор — своеобразный философ, который в ходе расследования задается вопросами: «Почему ищут труп убитого человека, но не ищут его душу? В чем разница между одушевленным и неодушевленным, то есть живым и неживым, и можем ли мы преодолеть эту границу?». Верный своему долгу майор доводит следствие до конца, а лейтенант самым литературным образом доводит эту историю до читателя.</t>
  </si>
  <si>
    <t>Графиня на арене</t>
  </si>
  <si>
    <t>Спенсер М.</t>
  </si>
  <si>
    <t>Очарование(мини)!</t>
  </si>
  <si>
    <t>978-5-17-173731-3</t>
  </si>
  <si>
    <t>Очар(м)!</t>
  </si>
  <si>
    <t>The Wicked Women of Whitechapel 3: The Cutthroat Countess</t>
  </si>
  <si>
    <t>ASE000000000888745</t>
  </si>
  <si>
    <t>http://cdn.eksmo.ru/v2/ASE000000000888745/COVER/cover1.jpg</t>
  </si>
  <si>
    <t>Очар(м)!Спенсер Графиня на арене</t>
  </si>
  <si>
    <t>Джозефина Браун с юных лет избрала для себя карьеру одинокой наемницы: она никогда не заводила друзей, никому не раскрывала свое сердце и нигде не задерживалась подолгу. И лишь устроившись метательницей ножей в Фантастический цирк Фарнема, Джо обрела место, которое могла назвать домом. А теперь, похоже, она повстречала любовь.
Обаятельный граф Эллиот Уингейт красив, умен и благороден. А еще он обязан Джо жизнью, ведь она спасла его от похитителей. Вот только Эллиот — шпион на службе британской короны, и он — последний, кому Джо хотела бы раскрывать тайны своего прошлого. Девушке предстоит непростой выбор: вновь пуститься в бега или впервые доверить кому-то свою жизнь…</t>
  </si>
  <si>
    <t>Радзинский Э.С.,</t>
  </si>
  <si>
    <t>Подарочные издания Эдварда Радзинского</t>
  </si>
  <si>
    <t>978-5-17-164388-1</t>
  </si>
  <si>
    <t>РадзинскийПодИзд</t>
  </si>
  <si>
    <t>ASE000000000881517</t>
  </si>
  <si>
    <t>http://cdn.eksmo.ru/v2/ASE000000000881517/COVER/cover1.jpg</t>
  </si>
  <si>
    <t>РадзинскийПодИзд Цари. Романовы. История династии</t>
  </si>
  <si>
    <t>Эдвард Радзинский – писатель, драматург, историк, сценарист, а также создатель телевизионных передач и документальных фильмов. Награжден орденом "За заслуги перед Отечеством" (2006), отмечен Международной премией им. Кирилла и Мефодия (1997) и четырех национальных телевизионных премий ТЭФИ. Его книги о Николае II, Распутине, Александре II и Сталине вышли в крупнейших мировых издательствах, переведены на 40 языков и стали бестселлерами по всему миру. 
В книгу "Цари. Романовы. История династии" вошли три лучших романа о представителях Царской семьи. Елизавета и ее таинственная дочь, Александр II и Николай II. Вы узнаете в чем причина гибели династии Романовых, кто стал последней гибельной страстью Александра II и загадку смерти "отца народов".</t>
  </si>
  <si>
    <t>Вязание мотивов крючком: шаг за шагом. Самый наглядный самоучитель</t>
  </si>
  <si>
    <t>Михайлова Т.В.</t>
  </si>
  <si>
    <t>Рукоделие от А до Я. Лучшее</t>
  </si>
  <si>
    <t>978-5-17-155070-7</t>
  </si>
  <si>
    <t>бумага офсетная 90</t>
  </si>
  <si>
    <t>Рукоделие(лучшее)</t>
  </si>
  <si>
    <t>ASE000000000871621</t>
  </si>
  <si>
    <t>http://cdn.eksmo.ru/v2/ASE000000000871621/COVER/cover1.jpg</t>
  </si>
  <si>
    <t>Рукоделие(лучшее)Вязание мотивов крючком: шаг за шагом. Самый наглядный самоучитель</t>
  </si>
  <si>
    <t>Татьяна Михайлова — автор более чем 20 книг по вязанию, на протяжении многих лет ей доверяют тысячи рукодельниц. С помощью этой книги вы раскроете  секреты вязания и овладеете крючком в совершенстве.
Шаг за шагом вы научитесь читать схемы и вязать базовые элементы: воздушные петли, столбики с накидом и без, пучки, веерные столбики. А затем свяжите красивые мотивы: прямые полотна, квадраты, круги, треугольники, из которых можно создать элементы одежды и украшения для дома.
С помощью пошаговых схем, кратких описаний и фото готовых изделий вы легко научитесь вязать крючком или усовершенствуете навыки в этом творческом деле!</t>
  </si>
  <si>
    <t>Мотивы крючком. Квадраты, круги, треугольники и многоугольники</t>
  </si>
  <si>
    <t>978-5-17-160970-2</t>
  </si>
  <si>
    <t>ASE000000000877550</t>
  </si>
  <si>
    <t>http://cdn.eksmo.ru/v2/ASE000000000877550/COVER/cover1.jpg</t>
  </si>
  <si>
    <t>Рукоделие(лучшее)Мотивы крючком. Квадраты, круги, треугольники и многоугольники</t>
  </si>
  <si>
    <t>35 мотивов и безграничное количество идей — пледы, наволочки, салфетки, сумки, свитера, кардиганы, пончо, жилеты, шарфы... Можно эксперементировать с сочетаниями цветов, размером пряжи, создавая каждый раз уникальные и неповторимые вещи. 
В этой книге собрано 35 квадратных, круглых, треугольных и многоугольных мотивов для вязани крючком. Вы сможете создать свою коллекцию с помощью основных техник вязания, фотографий, понятных схем и описаний по рядам.
Берите крючком и пряжу и вяжите с удовольствием!</t>
  </si>
  <si>
    <t>Две крепости. Второе издание с иллюстрациями Дениса Гордеева</t>
  </si>
  <si>
    <t>Толкин Д.Р.</t>
  </si>
  <si>
    <t>978-5-17-111697-2</t>
  </si>
  <si>
    <t>THE LORD OF THE RINGS. The Two Towers</t>
  </si>
  <si>
    <t>ASE000000000839869</t>
  </si>
  <si>
    <t>http://cdn.eksmo.ru/v2/ASE000000000839869/COVER/cover1.jpg</t>
  </si>
  <si>
    <t>Толкин(илл. Гордеева)Две крепости(2-ое издание/нов)</t>
  </si>
  <si>
    <t>Хоббит, или туда и обратно с иллюстрациями Дениса Гордеева (новый перевод)</t>
  </si>
  <si>
    <t>978-5-17-175784-7</t>
  </si>
  <si>
    <t>ASE000000000890301</t>
  </si>
  <si>
    <t>http://cdn.eksmo.ru/v2/ASE000000000890301/COVER/cover1.jpg</t>
  </si>
  <si>
    <t>Толкин(илл. Гордеева)Хоббит, или туда и обратно (новый перевод)</t>
  </si>
  <si>
    <t>– Классика фэнтези от автора трилогии «Властелин колец». 
– Эта сказка, покорившая и детей, и взрослых, отправляет читателя в невероятное путешествие вместе с молодым хоббитом Бильбо Бэггинсом.  
– В новом переводе Кирилла Королева! 
– Издание с иллюстрациями Дениса Гордеева — настоящее произведение искусства, сочетающее волшебство слова и рисунка.</t>
  </si>
  <si>
    <t>Для читателей во всем мире «Хоббит» — это первое знакомство с прекрасным миром Средиземья, населенным эльфами, магами, гномами, драконами и другими удивительными созданиями, которые встречают нас на страницах культовой трилогии «Властелин колец».</t>
  </si>
  <si>
    <t>Кокон. Пробуждение асуры. Книга 1</t>
  </si>
  <si>
    <t>Нацубара Э.</t>
  </si>
  <si>
    <t>Хиты Азии. Кокон</t>
  </si>
  <si>
    <t>978-5-17-184847-7</t>
  </si>
  <si>
    <t>Гапонова Анастасия Юрьевна</t>
  </si>
  <si>
    <t>ХитыАзииКокон</t>
  </si>
  <si>
    <t>Cocoon Shura no Mezame</t>
  </si>
  <si>
    <t>ASE000000000886103</t>
  </si>
  <si>
    <t>http://cdn.eksmo.ru/v2/ASE000000000886103/COVER/cover1.jpg</t>
  </si>
  <si>
    <t>ХитыАзииКокон Нацубара Кокон. Пробуждение асуры. Книга 1</t>
  </si>
  <si>
    <t>– «Кокон. Пробуждение асуры. Книга 1» — захватывающее японское фэнтези от Эйдзи Нацубары, лауреата премии Encouragement Award на 13‑м конкурсе Contemporary Novel Newcomer Awards.
– Погрузитесь в атмосферу средневековой Японии эпохи Эдо, где магия переплетается с реальностью, а демоны скрываются среди людей!
– Для удобства читателей в книге представлены подробный историко‑культурный комментарий и глоссарий — они помогут глубже понять контекст событий и погрузиться в мир произведения. Перевод выполнен Еленой Старостиной.
– В центре сюжета — Рури, самая известная и первоклассная ойран района Ёсивара и одновременно четвертая глава тайной организации «Кокуун». Днём она развлекает богатых клиентов в престижном борделе «Куроба‑я», а по ночам, вооружённая зачарованным мечом, уничтожает демонов, заполонивших Эдо. Но главная угроза может исходить не от нежити, а от собственной необычайной силы Рури. Однажды ее лучшая подруга исчезает...
– Книга погружает в глубину японской культуры: вы окажетесь в сердце сегуната Токугава, познакомитесь с традициями района Ёсивара и ощутите дух эпохи Эдо. В жанре магического реализма автор мастерски соединяет исторические детали с фэнтезийными элементами: говорящие духи, демоны и загадочные способности героини, о силе которых она и сама не знает.
– Издание отличается высоким качеством печати и ярким оформлением: внутренние иллюстрации с персонажами и оригинальная японская обложка создают особую атмосферу.
– Перевод выполнен Еленой Старостиной.</t>
  </si>
  <si>
    <t>Где больше людей, там больше и страданий…
Эпоха Тэммэй. Эдо, район Ёсивара.
Тайная организация «Кокуун»…
Простолюдины не знают, что ее главная резиденция располагалась в самом сердце сегуната Токугава, в одном из лучших борделей города — «Куроба-я».
Рури — самая известная и первоклассная куртизанка, четвертая глава «Кокуун». Днем она развлекает клиентов, а по ночам уничтожает демонов, заполонивших Эдо.
Вооруженная зачарованным мечом, наслаждаясь данной ей свободой и властью, она вершит судьбы тех, кто умер с глубокой обидой в сердце. Богатые клиенты, доброжелательные друзья и коварные демоны… Все они так или иначе тянутся к ней…
Однако девушка вынуждена бороться не только с нежитью: ее пугает собственная необычайная сила.
Однажды ее лучшая подруга исчезает…</t>
  </si>
  <si>
    <t>Цефеиды. Андромеда</t>
  </si>
  <si>
    <t>Хиты молодежной прозы</t>
  </si>
  <si>
    <t>978-5-17-187016-4</t>
  </si>
  <si>
    <t>ASE000000000899449</t>
  </si>
  <si>
    <t>http://cdn.eksmo.ru/v2/ASE000000000899449/COVER/cover1.jpg</t>
  </si>
  <si>
    <t>ХитыМолодежПрозы Ким Цефеиды-2. Андромеда (2-ое издание)</t>
  </si>
  <si>
    <t>— Вторая часть увлекательной дилогии о параллельных мирах! Роман о желании найти себя и необходимости быть найденным.
— Понравится фанатам книг «На языке эльфов» Сабины Тикхо и «Пой» Габриэля Коста.
Ханна Ким — популярный в Сети автор. Она пишет о потаенных страхах, в которых мало кто признается даже самому себе, но делает это лишь потому, что надеется: когда-нибудь хотя бы одна из написанных ею строк кому-то поможет.
«Есть звезды, которые называют цефеидами. По их свету определяют расстояние между галактиками. Они — самые настоящие маяки Вселенной. Их свет — путеводитель в вакууме, способ найти конечную точку во тьме. 
…Наверное, мы цефеиды друг для друга».</t>
  </si>
  <si>
    <t>С наступлением ночи на небе загораются тысячи звезд, но свету некоторых из них потребовались миллионы лет, чтобы достигнуть нас. Какие-то из них погасли задолго до нашего рождения — даже звезды не живут вечно. И если другой, похожий на наш, мир настолько далеко... Возможно, он уже давно угас, как и эти звезды, оставив после себя лишь холодное сияние на нашем небе.
В планы Мингю не входили поиски себя и смысла жизни — он просто существовал, потеряв счет уходящим дням. Под сиреневым же небом каждая прожитая секунда кажется важнее, чем все, что происходило с ним до настоящего момента. Этот мир заполняет пустоту внутри: людьми, чувствами, ощущением нужности. Прошлое теряет над ним власть и уступает место настоящему, и Мингю перестает оглядываться назад и наконец-то решается жить.</t>
  </si>
  <si>
    <t>Изменитель</t>
  </si>
  <si>
    <t>Шишкин О.А.</t>
  </si>
  <si>
    <t>Исторический детектив от Олега Шишкина</t>
  </si>
  <si>
    <t>978-5-17-180893-8</t>
  </si>
  <si>
    <t>ШишкинИсторичДетектив</t>
  </si>
  <si>
    <t>ASE000000000894456</t>
  </si>
  <si>
    <t>http://cdn.eksmo.ru/v2/ASE000000000894456/COVER/cover1.jpg</t>
  </si>
  <si>
    <t>ШишкинИсторичДетектив Изменитель</t>
  </si>
  <si>
    <t>– Новинка от Олега Шишкина, известного телеведущего канала «РЕН ТВ». 
– Динамичный шпионский детектив о таинственном артефакте цивилизации майя, попавшем в руки сотрудника спецслужб. 
– Старт серии.
– Графические черно-белые иллюстрации для книги созданы одним из ведущих отечественных художников Константином Батынковым.
– Новая серия «Исторический детектив от Олега Шишкина». Выходит при информационной поддержке «РЕН ТВ».</t>
  </si>
  <si>
    <t>Захватывающие приключения советского агента в Испании 1930-х и молодого журналиста в России 1970-х в шпионском детективе Шишкина так круто замешаны на мистике и роскоши деталей, что сам Грэм Грин мог бы одобрительно усмехнуться, если бы переместился во времени с помощью загадочного Изменителя и прочёл эту книгу.
Золотой идол цивилизации майя спустя века оказывается в руках главного героя, меняя будущее по новейшим законам физики, и бросает фантастическую и кровавую тень на все события. 
Книга открывает новую серию издательства «АСТ». Её автор  — известный телеведущий РЕН ТВ.</t>
  </si>
  <si>
    <t>Любовь</t>
  </si>
  <si>
    <t>Буццати Д.</t>
  </si>
  <si>
    <t>978-5-17-164293-8</t>
  </si>
  <si>
    <t>ASE000000000881421</t>
  </si>
  <si>
    <t>http://cdn.eksmo.ru/v2/ASE000000000881421/COVER/cover1.jpg</t>
  </si>
  <si>
    <t>ЭксклюзивКлассика Буццати Любовь</t>
  </si>
  <si>
    <t>Антонио Дориго – архитектор из Милана средних лет, который достиг успеха в карьере, но потерпел неудачу в любви. На протяжении многих лет Антонио, испытывая страх перед женщинами, предпочитал платить за любовь. Однажды в борделе он знакомится с молодой танцовщицей по имени Лаида и безнадежно влюбляется. Девушка дразнит, использует и унижает мужчину, а Антонио ради нее готов на все. К чему приведет эта одержимость?</t>
  </si>
  <si>
    <t>Условности</t>
  </si>
  <si>
    <t>978-5-17-173656-9</t>
  </si>
  <si>
    <t>Convention, The Old Neighbourhood,The Shadow</t>
  </si>
  <si>
    <t>ASE000000000888679</t>
  </si>
  <si>
    <t>http://cdn.eksmo.ru/v2/ASE000000000888679/COVER/cover1.jpg</t>
  </si>
  <si>
    <t>ЭксклюзивКлассика Драйзер Условности</t>
  </si>
  <si>
    <t>— Теодор Драйзер — выдающийся американский писатель, журналист и общественный деятель, один из виднейших представителей натурализма и критического реализма в американской литературе.
— Теодор Драйзер — автор романов «Финансист», «Титан» и «Американская трагедия».
— Сборник малой прозы Драйзера. В это издание вошли избранные рассказы из сборников «Освобождение» (1918) и «Цепи» (1927).
— Издание в серии «Эксклюзивная классика» — в удобном карманном формате и узнаваемом оформлении.</t>
  </si>
  <si>
    <t>Теодор Драйзер прославился как великий романист, однако его литературное наследие насчитывает еще и несколько десятков рассказов, в которых талант автора развернулся на полную мощь. Достойные крупной формы идеи Драйзеру удавалось упаковать в компактный формат, полностью раскрыв тему, глубоко проработав характеры персонажей и показав их внутренние переживания.
Среди небоскребов Нью-Йорка и в захолустных городках Среднего Запада герои Драйзера пытаются вырваться из нищеты или достичь высокого общественного статуса, освободиться от давления общества или тяготящих отношений, разрешить встающие перед ними моральные дилеммы или конфликты с другими людьми, но раз за разом не могут избавиться от цепей сковывающих их обстоятельств. 
В это издание вошли «Условности», «Ловушка», «Старик Рогаум и его Тереза» и другие рассказы из сборников «Освобождение» (1918) и «Цепи» (1927).</t>
  </si>
  <si>
    <t>978-5-17-177620-6</t>
  </si>
  <si>
    <t>ASE000000000891767</t>
  </si>
  <si>
    <t>http://cdn.eksmo.ru/v2/ASE000000000891767/COVER/cover1.jpg</t>
  </si>
  <si>
    <t>ЭксклюзивКлассика Кинг Мобильник</t>
  </si>
  <si>
    <t>— От автора романов «Зеленая миля», «Сияние» и «Мистер Мерседес».
— Стивен Кинг — один из самых популярных писателей современности. Он создал свыше семи десятков бестселлеров, которые переведены на 44 языка, изданы в 80 странах мира и разошлись по свету тиражом свыше 400 000 000 экземпляров. 
— «Мобильник» — мрачная, пугающая и пессимистичная история о гибели цивилизации.
— В 2015 году на экраны вышла телевизионная адаптация, главные роли в которой исполнили Джон Кьюсак и Сэмюэл Л. Джексон. 
— Издание в серии «Эксклюзивная классика» — в удобном карманном формате и узнаваемом оформлении.</t>
  </si>
  <si>
    <t>978-5-17-112489-2</t>
  </si>
  <si>
    <t>ASE000000000840659</t>
  </si>
  <si>
    <t>http://cdn.eksmo.ru/v2/ASE000000000840659/COVER/cover1.jpg</t>
  </si>
  <si>
    <t>ЭксклюзивКлассика Кинг Сияние</t>
  </si>
  <si>
    <t>– От автора культовых романов «Зеленая миля», «Кэрри» и «Институт».
– Читайте книгу, смотрите фильм! История получила экранизацию с Джеком Николсоном и Шелли Дюваль в главных ролях.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«Эксклюзивная классика» – книги в удобном формате и мягкой обложке.</t>
  </si>
  <si>
    <t>Хорошие плохие книги</t>
  </si>
  <si>
    <t>978-5-17-106911-7</t>
  </si>
  <si>
    <t>COLLECTION OF ESSAYS</t>
  </si>
  <si>
    <t>ASE000000000834766</t>
  </si>
  <si>
    <t>http://cdn.eksmo.ru/v2/ASE000000000834766/COVER/cover1.jpg</t>
  </si>
  <si>
    <t>ЭксклюзивКлассика Оруэлл Хорошие плохие книги</t>
  </si>
  <si>
    <t>«Хорошие плохие книги», «Месть обманывает ожидания», «Торжество открытого огня», «Чашка доброго чая», «Книги против сигарет», «Повешение»…
Эссе Оруэлла, вошедшие в эту книгу, когда-то вызывали сенсацию, скандал и бурное обсуждение в английской прессе и обществе. Да и сейчас, их полемичность ничуть не устарела, а читаются они свежо и ярко, о чем бы ни шла в них речь, — от политики до поэтики, от социальных проблем до беллетристики. Причина тому – уникальный авторский стиль Оруэлла, —  умевшего писать даже на отвлеченные темы неподражаемо оригинальные, глубоко личные и даже колючие тексты.</t>
  </si>
  <si>
    <t>Философия как высшее удовольствие</t>
  </si>
  <si>
    <t>978-5-17-183807-2</t>
  </si>
  <si>
    <t>Пαρμενίδης)</t>
  </si>
  <si>
    <t>ASE000000000896775</t>
  </si>
  <si>
    <t>http://cdn.eksmo.ru/v2/ASE000000000896775/COVER/cover1.jpg</t>
  </si>
  <si>
    <t>ЭксклюзивКлассика Платон Философия как высшее удовольствие</t>
  </si>
  <si>
    <t>Платон Афинский — древнегреческий философ, ученик Сократа, учитель Аристотеля. Именно с Платона философия формируется как система знания. 
Что есть благо человека? Что дает ему радость бытия и удовольствие от жизни? 
Об этих понятиях рассуждает философ в диалоге «Филеб», отстаивая мнение, что высшее удовольствие человека – философские размышления. Ибо только находя удовольствие в этом, подобно Гегелю, имея вкус к диалектике и любовь к метафизике, можно углубиться в логику «Парменида», понять природу знания в «Теэтете» и «Кратиле», рассуждать о законах в «Миносе», о справедливости в «Клитофоне», «Гиппархе» и «Соперниках».</t>
  </si>
  <si>
    <t>Комната</t>
  </si>
  <si>
    <t>Селби-мл. Х.</t>
  </si>
  <si>
    <t>978-5-17-183693-1</t>
  </si>
  <si>
    <t>THE ROOM</t>
  </si>
  <si>
    <t>ASE000000000896643</t>
  </si>
  <si>
    <t>http://cdn.eksmo.ru/v2/ASE000000000896643/COVER/cover1.jpg</t>
  </si>
  <si>
    <t>ЭксклюзивКлассика Селби-мл. Комната</t>
  </si>
  <si>
    <t>– «Комната» (1971) — второй роман Хьюберта Селби‑младшего, пронзительное произведение о внутреннем аде человека, оказавшегося в замкнутом пространстве.
– Хьюберт Селби‑младший — американский писатель, автор культовых произведений «Реквием по мечте» и «Последний поворот на Бруклин». Его стиль отличает предельная откровенность, реалистичность и психологическая глубина.
– Действие разворачивается в тюремной камере: жесткий распорядок дня, размытое ощущение времени и бесконечное противостояние героя с самим собой. В вынужденной изоляции он заново переживает эпизоды прошлого, погружаясь в пучину воспоминаний, страхов и самоненависти.
– Роман посвящен теме изоляции, вины, саморазрушения и экзистенциального кризиса. Селби мастерски передает состояние человека, запертого не только в четырех стенах, но и в ловушке собственных мыслей.
– Сам автор называл эту книгу наиболее болезненной из всех, что он написал, и признавался, что два десятилетия не мог заставить себя перечитать ее — это говорит о невероятной эмоциональной силе текста и его личной значимости для писателя.
– Издание в серии «Эксклюзивная классика» в удобном формате покета с узнаваемым оформлением.</t>
  </si>
  <si>
    <t>Здесь все подчинено жесткому распорядку, но время словно бы размазано по серым казенным стенам. Здесь нечего делать, кроме как вспоминать и заново переживать события своей прошлой жизни, оставшейся за дверью. Здесь очень страшно, потому что ты остаешься наедине с человеком,  которого ненавидишь – с самим собой…
«Комната» (1971), второй роман Хьюберта Селби, не был оценен критиками по достоинству. Сам автор утверждал, что эта книга является наиболее болезненной из когда-либо написанных им и признавался, что в течение двух десятилетий не мог заставить себя перечитать ее. Однако время все расставило по местам, и новые рецензии на «тюремный роман» отдали автору должное.</t>
  </si>
  <si>
    <t>978-5-17-100426-2</t>
  </si>
  <si>
    <t>ASE000000000826859</t>
  </si>
  <si>
    <t>http://cdn.eksmo.ru/v2/ASE000000000826859/COVER/cover1.jpg</t>
  </si>
  <si>
    <t>ЭксклюзивКлассика Спаркс Спеши любить</t>
  </si>
  <si>
    <t>– От автора романов «Дневник памяти» и «Тихая гавань».
– Николас Спаркс – один из самых популярных романтиков современности.
– Читайте книгу, смотрите фильм! История получила экранизацию в 2002 году, с Мэнди Мур и Шейном Уэстом в главных ролях.
– Издание серии «Эксклюзивная классика» – книги в удобном формате и мягкой обложке.</t>
  </si>
  <si>
    <t>Простым ударом шила</t>
  </si>
  <si>
    <t>Хейр С.</t>
  </si>
  <si>
    <t>978-5-17-183938-3</t>
  </si>
  <si>
    <t>WITH A BARE BODKIN</t>
  </si>
  <si>
    <t>ASE000000000896921</t>
  </si>
  <si>
    <t>http://cdn.eksmo.ru/v2/ASE000000000896921/COVER/cover1.jpg</t>
  </si>
  <si>
    <t>ЭксклюзивКлассика Хейр Простым ударом шила</t>
  </si>
  <si>
    <t>Адвокат Фрэнсис Петтигрю призван на работу в управление производством булавок. Однако скучать ему не придется, на досуге служащие развлекаются тем, что придумывают сюжет идеального преступления. А тем временем реальная жизнь подкидывает загадки посложнее: кто-то из сотрудников занимается самым настоящим шпионажем, затем происходит убийство, для которого, казалось бы, нет никаких мотивов. 
Полиция в тупике – и Петтигрю приходится начинать собственное расследование…</t>
  </si>
  <si>
    <t>Мемуары миллиардера</t>
  </si>
  <si>
    <t>Рокфеллер Д.</t>
  </si>
  <si>
    <t>978-5-17-186919-9</t>
  </si>
  <si>
    <t>ASE000000000899335</t>
  </si>
  <si>
    <t>http://cdn.eksmo.ru/v2/ASE000000000899335/COVER/cover1.jpg</t>
  </si>
  <si>
    <t>ЭксклюзивКлассика(тв/ляссе)Рокфеллер Мемуары миллиардера</t>
  </si>
  <si>
    <t>Джон Д. Рокфеллер прожил длинную и насыщенную жизнь. Еще в детстве обнаружив в себе деловую жилку, Рокфеллер рано занялся предпринимательством и в восемнадцать лет открыл свою первую фирму. В 1870 году он основал компанию Standard Oil и вплотную занялся нефтью, а уже через десять лет в его руках было сосредоточено около 95 процентов всей нефтедобычи в США.
В своих мемуарах Рокфеллер вспоминает о детстве, семье и о людях, встречавшихся на его пути, рассказывает, как основал собственный бизнес. Также он делится принципами, которые помогли ему нажить, сохранить и приумножить состояние, рассуждает о рабочей этике и о роли благотворительности в жизни успешных людей.</t>
  </si>
  <si>
    <t>Самопознание</t>
  </si>
  <si>
    <t>Бердяев Н.А.</t>
  </si>
  <si>
    <t>978-5-17-105542-4</t>
  </si>
  <si>
    <t>ASE000000000832374</t>
  </si>
  <si>
    <t>http://cdn.eksmo.ru/v2/ASE000000000832374/COVER/cover1.jpg</t>
  </si>
  <si>
    <t>ЭксклюзивКлассикаРус Бердяев Самопознание</t>
  </si>
  <si>
    <t>Среди изданных в эмиграции книг Н. А. Бердяева следует назвать «Новое средневековье», «О назначении человека», «О рабстве и свободе человека», «Русская идея», и, наконец, «Самопознание», опубликованное посмертно. «Самопознание» — одно из последних произведений Бердяева, своеобразный итог его размышлений. «Опыт философской автобиографии» — так автор определил жанр своей книги, основными темами которой являются личность и время, личность и эпоха, личность и ее внутренняя свобода.</t>
  </si>
  <si>
    <t>Вы чье, старичье?</t>
  </si>
  <si>
    <t>Васильев Б.Л.</t>
  </si>
  <si>
    <t>978-5-17-183755-6</t>
  </si>
  <si>
    <t>ASE000000000896730</t>
  </si>
  <si>
    <t>http://cdn.eksmo.ru/v2/ASE000000000896730/COVER/cover1.jpg</t>
  </si>
  <si>
    <t>ЭксклюзивКлассикаРус Васильев Вы чье, старичье?</t>
  </si>
  <si>
    <t>Хотя самые известные произведения Бориса Васильева посвящены Великой Отечественной войне, с не меньшим мастерством он изображал и повседневность послевоенного СССР. О всех своих героях автор пишет с глубоким пониманием человеческих характеров, будь то собирающийся на пенсию участковый, ухаживающий за лошадьми старый фронтовик или вчерашний школьник, попавший в коллектив испытателей вездехода. 
В данное издание вошли такие произведения, как «Вы чьё, старичьё?», «Самый последний день…», «Иванов катер», «Великолепная шестерка» и «Кажется, со мной пойдут в разведку». Все эти повести и рассказы были экранизированы, причем «Вы чье, старичье?» — дважды.</t>
  </si>
  <si>
    <t>Кроткая</t>
  </si>
  <si>
    <t>978-5-17-139294-9</t>
  </si>
  <si>
    <t>ASE000000000860246</t>
  </si>
  <si>
    <t>http://cdn.eksmo.ru/v2/ASE000000000860246/COVER/cover1.jpg</t>
  </si>
  <si>
    <t>ЭксклюзивКлассикаРус Достоевский Кроткая</t>
  </si>
  <si>
    <t>Абсолютно во всех своих произведениях, даже малой формы, Достоевский ищет ответ на вопрос, которым задавался на протяжении всей своей жизни: где проходит граница между добром и злом – в сердце отдельного человека и всего общества? 
Хотя рассказы «Крокодил», «Скверный анекдот», «Мужик Марей» находятся как бы в тени «великого пятикнижия», но именно в них получила развитие эта важнейшая проблема творчества Достоевского. Особое место занимает одна из последних работ – удивительно трогательная повесть «Кроткая», где писатель исследует отношения тирана и жертвы на примере обычной семьи.</t>
  </si>
  <si>
    <t>Мы</t>
  </si>
  <si>
    <t>Замятин Е.И.</t>
  </si>
  <si>
    <t>978-5-17-147716-5</t>
  </si>
  <si>
    <t>ASE000000000863891</t>
  </si>
  <si>
    <t>http://cdn.eksmo.ru/v2/ASE000000000863891/COVER/cover1.jpg</t>
  </si>
  <si>
    <t>ЭксклюзивКлассикаРус Замятин Мы (2-ое издание)</t>
  </si>
  <si>
    <t>Знаковый роман, с которого официально отсчитывают само существование жанра "антиутопия" Запрещенный в советский период, теперь он считается одним из классических произведений не только русской, но и мировой литературы ХХ века. Роман об "обществе равных", в котором человеческая личность сведена к "нумеру".  В нем унифицировано все — одежда и квартиры, мысли и чувства. Нет ни семьи, ни прочных привязанностей... 
Но можно ли вытравить из человека жажду свободы, пока он остается человеком?</t>
  </si>
  <si>
    <t>Evgenia Ivanovna</t>
  </si>
  <si>
    <t>Леонов Л.М.</t>
  </si>
  <si>
    <t>978-5-17-177802-6</t>
  </si>
  <si>
    <t>ASE000000000891960</t>
  </si>
  <si>
    <t>http://cdn.eksmo.ru/v2/ASE000000000891960/COVER/cover1.jpg</t>
  </si>
  <si>
    <t>ЭксклюзивКлассикаРус Леонов Evgenia Ivanovna</t>
  </si>
  <si>
    <t>Влюбившись в белого офицера, провинциальная девушка Женя отправляется с ним в эмиграцию, однако спустя полгода супруг бросает ее без средств к существованию. Теперь она одна ищет свое место в новом мире, в глубине души мечтая когда-нибудь вернуться домой.
“Evgenia Ivanovna” — это не только история о нелегкой судьбе эмигрантов, но и размышление автора о значении Родины в жизни человека.</t>
  </si>
  <si>
    <t>Таинственные истории</t>
  </si>
  <si>
    <t>978-5-17-160326-7</t>
  </si>
  <si>
    <t>ASE000000000876897</t>
  </si>
  <si>
    <t>http://cdn.eksmo.ru/v2/ASE000000000876897/COVER/cover1.jpg</t>
  </si>
  <si>
    <t>ЭксклюзивКлассикаРус Тургенев Таинственные истории</t>
  </si>
  <si>
    <t>В творчестве автора «Отцов и детей» и «Записок охотника» повести и рассказы с загадочным, мистическим и даже мрачным оттенком занимают совершенно особое место – тайны души и странные, малопонятные явления всегда интересовали Тургенева. «Призраки», «Собака», «Клара Милич», «Песнь торжествующей любви» и другие произведения, вошедшие в этот сборник, – это истории о призраках, о влюбленности, которой не помеха даже смерть, о таинственных снах и свиданиях с умершими. В них на фоне типичных житейских ситуаций внезапным образом возникают невероятные видения, предвещающие что-то зловещее и страшное. Читателю предстоит решить самостоятельно, что здесь иллюзия и игра воображения, а что реальность, подчиняющаяся неведомым нам законам…</t>
  </si>
  <si>
    <t>Преследуя Аделин. Специальное издание</t>
  </si>
  <si>
    <t>978-5-17-162857-4</t>
  </si>
  <si>
    <t>ASE000000000879596</t>
  </si>
  <si>
    <t>http://cdn.eksmo.ru/v2/ASE000000000879596/COVER/cover1.jpg</t>
  </si>
  <si>
    <t>LAV.ТемныйРоман(цветной обрез)Карлтон Преследуя Аделин (Специальное издание)</t>
  </si>
  <si>
    <t>- Выхода перевода романа Х. Д. Карлтон об отношениях сталкера и его жертвы ждали несколько лет. И наконец дождались! 
- Книга не просто переведена на русский язык: ее формат согласован с фанатами!
- Коллекционное издание с закрашенным обрезом.
- Эмоциональная, на грани дерзости история Х. Д. Карлтон собрала 600 000 000 просмотров в TikTok и больше 40 000 оценок на Amazon!
- Обязательно оцените роман, если обожаете героев с серой моралью в духе персонажей Пенелопы Дуглас и Коры Рейли.</t>
  </si>
  <si>
    <t>Коллекционное издание с закрашенным обрезом!
Манипулятор
Я могу манипулировать эмоциями любого, кто мне это позволит. Я заставлю вас страдать, заставлю вас плакать, заставлю вас смеяться и вздыхать. Но мои слова на него не действуют. Особенно тогда, когда я умоляю его уйти.  Он всегда рядом, наблюдает и ждет. И я просто не могу отвести взгляд. Тогда, когда хочу, чтобы он был ближе ко мне.
Тень 
Я не планировал влюбляться. Но теперь я не могу смотреть по сторонам. Я загипнотизирован ее улыбкой, ее глазами и тем, как она двигается. Как она раздевается... Я буду продолжать наблюдать и ждать. Пока не смогу сделать ее своей женой. И как только она согласится, я никогда ее не отпущу.Даже тогда, когда она будет умолять меня об этом.</t>
  </si>
  <si>
    <t>Психология одиночества. Почему мы отдаляемся друг от друга, или Как снова научиться слушать, слышать и любить</t>
  </si>
  <si>
    <t>Берёза Евгения</t>
  </si>
  <si>
    <t>978-5-17-182701-4</t>
  </si>
  <si>
    <t>Матвеева Елизавета Сергеевна</t>
  </si>
  <si>
    <t>ASE000000000895768</t>
  </si>
  <si>
    <t>http://cdn.eksmo.ru/v2/ASE000000000895768/COVER/cover1.jpg</t>
  </si>
  <si>
    <t>Psychology#KnowHow Берёза Психология одиночества. Почему мы отдаляемся друг от друга, или Как снова научиться слушать, слышать и любить</t>
  </si>
  <si>
    <t>Евгения Берёза — клинический психолог, эксперт федеральных СМИ и автор курса «Эпидемия одиночества», чей опыт насчитывает более 3500 часов практических консультаций.
Одиночество сегодня — это не отсутствие партнера, а опасная социальная патология, разрушающая психику и тело. Мы добровольно выбираем изоляцию, прячась за масками «успеха», потому что искренность кажется слишком опасной. Страх показать другому человеку свою уязвимость заставляет нас менять тепло живого присутствия на иллюзию близости в сети, что лишь усиливает чувство одиночества.
Перед вами — манифест возвращения к жизни. Через авторские практики развития эмпатии и упражнения для живого диалога вы научитесь слышать и быть услышанными, превращая хрупкие надежды в прочные внутренние опоры. Это путь от эгоцентричной свободы к зрелой способности любить, где ответственность за здоровые отношения становится не бременем, а источником истинной силы и гармонии.</t>
  </si>
  <si>
    <t>Атлас мира (в новых границах) (Т72)</t>
  </si>
  <si>
    <t>978-5-17-175025-1</t>
  </si>
  <si>
    <t>ASE000000000889870</t>
  </si>
  <si>
    <t>http://cdn.eksmo.ru/v2/ASE000000000889870/COVER/cover1.jpg</t>
  </si>
  <si>
    <t>Атлас мира(син/нов/тв)Атлас мира (в новых границах)</t>
  </si>
  <si>
    <t>Политический АТЛАС МИРА: компактно, актуально, надёжно — всё, что нужно для ориентира в глобальной политике. Компактный, но информационно насыщенный политический атлас мира — ваш надёжный навигатор в современном геополитическом пространстве. Всего 72 страницы, но каждая — концентрированная польза для тех, кто ценит время и точность. Все границы, названия государств и столиц приведены в соответствии с последними международного признанными статусами и официальными источниками. Формат 125х190 мм, 72 страницы — атлас легко взять с собой в поездку, на учёбу или деловую встречу. Не занимает много места, но даёт полный обзор мировой политической карты. Контрастные цвета, продуманная легенда — информация воспринимается мгновенно, без напряжения.  Подходит для: школьников и студентов (подготовка к урокам, экзаменам, олимпиадам); преподавателей и лекторов (наглядное пособие на занятиях); журналистов и аналитиков (быстрый справочный инструмент); путешественников и бизнесменов (ориентирование в геополитической обстановке). Мы исключили избыточные детали, оставив только то, что действительно важно для понимания политической карты мира. Атлас регулярно пересматривается и корректируется с учётом изменений на международной арене. Данные сверены с официальными ресурсами ООН, МИД и авторитетных картографических служб. Будьте в курсе глобальных событий с надёжным картографическим помощником!</t>
  </si>
  <si>
    <t>Радость. Добрые сказки и стихи</t>
  </si>
  <si>
    <t>978-5-17-185094-4</t>
  </si>
  <si>
    <t>ASE000000000897846</t>
  </si>
  <si>
    <t>http://cdn.eksmo.ru/v2/ASE000000000897846/COVER/cover1.jpg</t>
  </si>
  <si>
    <t>БибДляДошколят Чуковский Радость. Добрые сказки и стихи (илл. С. Бордюга и Н. Трепенок.)</t>
  </si>
  <si>
    <t>Рады, рады, рады все вокруг – и взрослые, и дети! 
В стихотворениях доброго сказочника Корнея Чуковского происходят настоящие чудеса – от неряхи разбегаются все вещи, на дереве растут башмаки, утята квакают, свинки мяукают, бутерброд уходит гулять, и это далеко не всё! Отчего же это произошло, и получится ли всё исправить? В этой книге юных читателей ждут весёлые и добрые истории с красочными иллюстрациями Сергея Бордюга и Натальи Трепенок.
Скорее открывай книгу и читай!</t>
  </si>
  <si>
    <t>Корней Иванович Чуковский (1882 – 1969) – известный детский поэт, сказочник, переводчик и литературовед. Его добрые и поучительные истории любимы многими поколениями, а Доктор Айболит, Мойдодыр, Тараканище и другие знаменитые герои и по сей день открывают юным читателям дверь в сказочный мир.
В книгу «Радость. Самые добрые сказки и стихи» вошли лучшие произведения Корнея Чуковского для детей – «Айболит», «Мойдодыр», «Тараканище», «Радость» и многие другие. Весёлые истории, добрые наставления и запоминающиеся стихи ждут ребят на страницах этой книги.
Иллюстрации С. Бордюга и Н. Трепенок.
Для дошкольного возраста.</t>
  </si>
  <si>
    <t>Каждый день, как подарок</t>
  </si>
  <si>
    <t>Дементьев А.Д.</t>
  </si>
  <si>
    <t>Большая книга стихов с биографиями поэтов и иллюстрациями</t>
  </si>
  <si>
    <t>978-5-17-152265-0</t>
  </si>
  <si>
    <t>БолКнСтиховИллюстр</t>
  </si>
  <si>
    <t>ASE000000000858027</t>
  </si>
  <si>
    <t>http://cdn.eksmo.ru/v2/ASE000000000858027/COVER/cover1.jpg</t>
  </si>
  <si>
    <t>БолКнСтиховИллюстр Дементьев Каждый день, как подарок</t>
  </si>
  <si>
    <t>Андрей Дементьев – легендарный, поистине народный поэт. Перед вами наиболее полный сборник произведений Андрея Дмитриевича, специально подготовленный и изданный накануне его юбилея. В книге «Каждый день, как подарок» не только самые известные и всеми любимые стихи, но и поэзия последних лет, актуальная как для старшего поколения читателей, так и для молодежи. У поэта нет возраста, и к Андрею Дементьеву это относится в полной мере. Его строки цитируют как в школьных сочинениях, так и за дружеским столом. Конечно, в книге вы найдете самые известные и любимые песни, среди которых «Яблоки на снегу», «Лебединая верность» и «Алёнушка».
Андрей Дементьев в своих стихах писал о том, что было близко каждому: о любви к Родине и её  природе, о красоте и обаянии женщины, о дружбе и верности, о призвании поэта. 
Данный сборник, подготовленный Геннадием Красниковым и Анной Пугач, составлен интересным образом. Помимо большого предисловия, в котором кратко рассказывается о жизни Андрея Дементьева и его поэзии, перед каждым разделом даны мысли и цитаты Андрея Дмитриевича на самые важные для всех нас темы.</t>
  </si>
  <si>
    <t>На пути к свадьбе</t>
  </si>
  <si>
    <t>978-5-17-154680-9</t>
  </si>
  <si>
    <t>ON THE WAY TO THE WEDDING</t>
  </si>
  <si>
    <t>ASE000000000871157</t>
  </si>
  <si>
    <t>http://cdn.eksmo.ru/v2/ASE000000000871157/COVER/cover1.jpg</t>
  </si>
  <si>
    <t>Бриджертоны На пути к свадьбе (Сериал Netflix)</t>
  </si>
  <si>
    <t>Заключительная часть цикла «Бриджертоны». Совокупный тираж книг цикла превысил 10 000 000 экземпляров, а снятая по мотивам серии экранизация стала одним из самых успешных проектов в истории сервиса Netflix.
«На пути к свадьбе» — это динамичная и пылкая история любви двух людей, которые не могут противостоять своим чувствам.</t>
  </si>
  <si>
    <t>Очаровательная Люсинда, леди Абернети, задумала во что бы то ни стало выдать свою подругу за благородного Грегори Бриджертона, но та любит другого... Ничего, разлюбит! Однако что делать Люсинде, которая, похоже, сама теряет голову от Грегори? Перестать с ним встречаться? Это выше ее сил! Разорвать собственную помолвку и обрушить на мистера Бриджертона всю силу своего очарования? Что ж, может быть... А между тем Грегори уже начинает пылать страстью к Люси...</t>
  </si>
  <si>
    <t>Бизнес, любовь и много чего еще</t>
  </si>
  <si>
    <t>Роуз О.</t>
  </si>
  <si>
    <t>Горячие боссы</t>
  </si>
  <si>
    <t>978-5-17-183768-6</t>
  </si>
  <si>
    <t>ГорячиеБоссы</t>
  </si>
  <si>
    <t>ASE000000000893904</t>
  </si>
  <si>
    <t>http://cdn.eksmo.ru/v2/ASE000000000893904/COVER/cover1.jpg</t>
  </si>
  <si>
    <t>ГорячиеБоссы Роуз Бизнес, любовь и много чего еще</t>
  </si>
  <si>
    <t>Новая сотрудница Синди переворачивает размеренную работу офиса вверх дном одним своим появлением.
Ее энергия заразна, ее поступки непредсказуемы, и только одно ясно наверняка: рядом с ней невозможно оставаться прежним. Генеральный директор Кларк привык держать под контролем абсолютно все,
но даже он, образцовый карьерист, не может остаться равнодушным, когда отчаянная авантюристка Синди с шумом вторгается в его жизнь.
Рабочие будни, приправленные взаимными провокациями и попытками переделать другого под себя, не только сближают Синди и Кларка, но и заставляют задуматься о самом главном: чего каждый из них хочет от жизни?
Синди мечтает выбраться из долгов, а Кларк — обрести внутреннюю свободу.
Они решают помочь друг другу, но смогут ли такие разные люди справиться с бесчисленными разногласиями?
И что, если один из них влюбится и все испортит? Удастся ли им теперь по-настоящему помочь друг другу обрести самих себя, когда уже сделано столько ошибок?..</t>
  </si>
  <si>
    <t>Горячие боссы (мягк.)</t>
  </si>
  <si>
    <t>978-5-17-183769-3</t>
  </si>
  <si>
    <t>ГорячиеБоссы(м)</t>
  </si>
  <si>
    <t>ASE000000000896742</t>
  </si>
  <si>
    <t>http://cdn.eksmo.ru/v2/ASE000000000896742/COVER/cover1.jpg</t>
  </si>
  <si>
    <t>ГорячиеБоссы(м)Роуз Бизнес, любовь и много чего еще</t>
  </si>
  <si>
    <t>Янкылма. Мистика уральских деревень</t>
  </si>
  <si>
    <t>Булатов А.В.</t>
  </si>
  <si>
    <t>Деревенская мистика</t>
  </si>
  <si>
    <t>978-5-17-183947-5</t>
  </si>
  <si>
    <t>ДеревенскаяМистика</t>
  </si>
  <si>
    <t>ASE000000000896929</t>
  </si>
  <si>
    <t>http://cdn.eksmo.ru/v2/ASE000000000896929/COVER/cover1.jpg</t>
  </si>
  <si>
    <t>ДеревенскаяМистика Янкылма. Мистика уральских деревень</t>
  </si>
  <si>
    <t>На страницах этой книги собраны истории, от которых невозможно оторваться: о мистических, затерянных в глухих лесах тайги деревнях. Кто живет в этих богом забытых местах, которых даже нет на карте, — люди или кто-то, кто хочет ими казаться? А может быть, там обитают загадочные менквы или кули, которые заманивают путников в чащу, из которой им уже никогда не выбраться? И в чем секрет феноменального долголетия местных?
Сюжеты витиевато переплетаются между собой и раздаются эхом уральских легенд. Повествование пронизано таинственной, порой пугающей атмосферой. Судьбы героев оказываются связанными там, где совершенно того не ожидаешь. А может, именно так мы все связаны с нашим забытым прошлым?
Это не просто сборник рассказов, а настоящий этно-хоррор, погружающий в тайны уральской тайги и ее хозяев, взывающих к потомкам под покровом древних лесов.</t>
  </si>
  <si>
    <t>Волшебное кольцо. Сказки</t>
  </si>
  <si>
    <t>Платонов А.П., Цыганков И.А.</t>
  </si>
  <si>
    <t>978-5-17-169624-5</t>
  </si>
  <si>
    <t>ASE000000000885551</t>
  </si>
  <si>
    <t>http://cdn.eksmo.ru/v2/ASE000000000885551/COVER/cover1.jpg</t>
  </si>
  <si>
    <t>ДетЧтение(цв)Платонов Волшебное кольцо. Сказки</t>
  </si>
  <si>
    <t>Много ли можно получить за добрый поступок? Семён, в общем-то, помогал всем за просто так, да только спас он однажды змейку, а та оказалась непростой: дочерью Змеиного царя. В награду за её спасение получил Семён волшебное кольцо. Снимешь его с одного пальца, наденешь на другой, и появятся двенадцать молодцев, и исполнят любое желание… Вот жизнь у Семёна началась! Да только попало потом это кольцо в нехорошие руки и довело до беды Семёна. Но сказка не была бы сказкой, если всё закончилось бы плохо.</t>
  </si>
  <si>
    <t>Русские народные сказки пересказывали многие классики. А. Платонов сделал это по-своему, добавив в них свой уникальный стиль изложения. «Волшебное кольцо», «Умная внучка» и «Финист — Ясный Сокол» — эти сказки и вошли в сборник в самобытном переложении А. Платонова. Герои этих сказок доверчивы и по-доброму наивны и, конечно же, верят в чудеса.
Иллюстрации И. Цыганкова.
Для среднего школьного возраста.</t>
  </si>
  <si>
    <t>Чудеса света</t>
  </si>
  <si>
    <t>Детская энциклопедия</t>
  </si>
  <si>
    <t>978-5-17-185057-9</t>
  </si>
  <si>
    <t>ДетЭнц(best)</t>
  </si>
  <si>
    <t>ASE000000000897804</t>
  </si>
  <si>
    <t>http://cdn.eksmo.ru/v2/ASE000000000897804/COVER/cover1.jpg</t>
  </si>
  <si>
    <t>ДетЭнц(best)Чудеса света</t>
  </si>
  <si>
    <t>Под обложкой этой книги собраны все тайны чудес света — как «классических», так и составляющих современные списки: от пирамиды Хеопса и Александрийского маяка до золотой статуи Будды и подземной реки на Филиппинах.
Кто составил первый список рукотворных чудес? Кому был посвящён Колосс Родосский? Сколько лет строилась Великая Китайская стена? Какой город был вытесан из камня? Узнайте всё о чудесах света со страниц этой увлекательной энциклопедии!
Для среднего школьного возраста.</t>
  </si>
  <si>
    <t>Разрезающий лабиринт</t>
  </si>
  <si>
    <t>978-5-17-150383-3</t>
  </si>
  <si>
    <t>The Maze Cutter</t>
  </si>
  <si>
    <t>ASE000000000866704</t>
  </si>
  <si>
    <t>http://cdn.eksmo.ru/v2/ASE000000000866704/COVER/cover1.jpg</t>
  </si>
  <si>
    <t>Дэшнер(КИНО!!/нов)!Бегущий в Лабиринте-6.Разрезающий лабиринт</t>
  </si>
  <si>
    <t>Долгожданное продолжение культового цикла.
Первая книга новой трилогии.
Совокупный тираж книг цикла «Бегущий в лабиринте» превышает 20 000 000 экземпляров.
Спустя 70 лет после событий трилогии над миром «Лабиринта» нависла новая угроза…</t>
  </si>
  <si>
    <t>Cо времен битвы отважных глэйдеров с ПОРОКом прошло 73 года. Потомки Томаса, Минхо и других героев Лабиринта живут на островах, занимаются натуральным хозяйством, разводят овец, ловят рыбу, работают в кузнице. Но однажды из внешнего мира, оставшегося в памяти лишь в виде пугающих легенд, прибывает корабль. На палубе разбросаны трупы, а единственный выживший член команды обращается к островитянам с просьбой о помощи. Нескольким подросткам, в чьих жилах течет кровь предков-глэйдеров, предстоит отправиться в путешествие. Если бы они только знали, с кем и с чем им предстоит столкнуться…</t>
  </si>
  <si>
    <t>Заводной апельсин</t>
  </si>
  <si>
    <t>Берджесс Э.</t>
  </si>
  <si>
    <t>978-5-17-174308-6</t>
  </si>
  <si>
    <t>A CLOCKWORK ORANGE.THE WANTING SEED</t>
  </si>
  <si>
    <t>ASE000000000889236</t>
  </si>
  <si>
    <t>http://cdn.eksmo.ru/v2/ASE000000000889236/COVER/cover1.jpg</t>
  </si>
  <si>
    <t>Зар.класс!Берджесс Заводной апельсин (2-ое издание)</t>
  </si>
  <si>
    <t>— Одна из самых популярных книг XX века.
— Самый известный роман Энтони Берджесса.
— Энтони Берджесс — видный английский писатель и литературовед второй половины XX века, автор книг «Вожделеющее семя», «1985» и «Иисус из Назарета».
— Смесь антиутопии, сатиры и черной комедии.
— Литературная основа знаменитого фильма Стэнли Кубрика.</t>
  </si>
  <si>
    <t>«Заводной апельсин» – литературный парадокс ХХ столетия. Продол-жая футуристические традиции в литературе, экспериментируя с языком, на котором говорит рубежное поколение malltshipalltshikov и kisok «надсатых», Энтони Бёрджесс создает роман, признанный классикой современной литературы. Умный, жестокий, харизматичный антигерой Алекс, лидер уличной банды, проповедуя насилие как высокое искусство жизни, как род наслаждения, попадает в железные тиски новейшей государственной программы по перевоспитанию преступников и сам становится жертвой наси-лия. Можно ли спасти мир от зла, лишая человека воли совершать пос-тупки и превращая его в «заводной апельсин»? Этот вопрос сегодня актуален так же, как и вчера, и вопрос этот автор задает читателю.</t>
  </si>
  <si>
    <t>Ведьмам накладывают швы</t>
  </si>
  <si>
    <t>Кросс Д.</t>
  </si>
  <si>
    <t>Зачарованные любовью</t>
  </si>
  <si>
    <t>978-5-17-172799-4</t>
  </si>
  <si>
    <t>Панферова Ольга Юрьевна</t>
  </si>
  <si>
    <t>ЗачарованныеЛюбовью</t>
  </si>
  <si>
    <t>Witches Get Stitches</t>
  </si>
  <si>
    <t>ASE000000000888050</t>
  </si>
  <si>
    <t>http://cdn.eksmo.ru/v2/ASE000000000888050/COVER/cover1.jpg</t>
  </si>
  <si>
    <t>ЗачарованныеЛюбовью Кросс Ведьмам накладывают швы</t>
  </si>
  <si>
    <t>– Для поклонников сериала «Зачарованные»! Городское романтическое фэнтези о современном Новом Орлеане, где ведьмы, оборотни, вампиры и другие существа живут бок о бок с обычными людьми.
– Третья книга цикла о сестрах-ведьмах Савуа, продолжение романов «Волк одичал» и «Не сглазь и веди».
– В центре сюжета — ведьма Вайолет, владеющая магией шитья и исцеления, и мрачный парень-оборотень, несущий груз вины за прошлое.
– Тропы: witch romance, grumpy/sunshine, слоуберн.
– Книга получила высокие оценки читателей за харизматичных героев, уютную атмосферу, остроумные диалоги и баланс между романтикой и фэнтези-экшеном.
– Орнаментальное оформление: софт-тач обложка с фольгой — коллекционное издание для фанатов серии «Зачарованные любовью». 
– Джульетта Кросс — одна из самых популярных авторов фэнтези в США: ее серия Stay a Spell регулярно входила в топы Amazon и Goodreads, получала статус USA Today Bestseller и собрала десятки тысяч положительных отзывов.</t>
  </si>
  <si>
    <t>У Вайолет Савуа есть план. Вернее, мечта: открыть свой собственный тату-салон, обслуживающий сверхъестественных существ и специализирующийся на перманентных чарах. Будучи могущественной провидицей, она обладает мощной магией, необходимой для сотворения любых заклинаний... Но даже Вайолет не может помочь этому оборотню справиться со своей звериной стороной. С момента их первой (и единственной) бурной встречи два года назад Нико Круз умирал от желания снова прикоснуться к телу Вайолет. Но когда его бывшая стая появляется в городе, внимание Нико переключается на насущные проблемы. Незваные гости скоро пожалеют, что ступили в Новый Орлеан. Вайолет пропадает, никакие чары не могут удержать волка Нико в стороне…</t>
  </si>
  <si>
    <t>Лионель Месси. В футбол я бы играл даже бесплатно</t>
  </si>
  <si>
    <t>Дельгадо Лукас</t>
  </si>
  <si>
    <t>Звезды спорта</t>
  </si>
  <si>
    <t>978-5-17-155510-8</t>
  </si>
  <si>
    <t>ЗвездыСпорта</t>
  </si>
  <si>
    <t>ASE000000000871914</t>
  </si>
  <si>
    <t>http://cdn.eksmo.ru/v2/ASE000000000871914/COVER/cover1.jpg</t>
  </si>
  <si>
    <t>ЗвездыСпорта Лионель Месси. В футбол я бы играл даже бесплатно</t>
  </si>
  <si>
    <t>Эта книга — не сборник восторженных комплиментов, а правдивый рассказ о великом футболисте, о человеке, мужество которого заслуживает не меньшего восхищения, чем его талант. С ее страниц звучит голос самого Лионеля Месси, сопровождаемый авторскими комментариями. Редко кому из авторов удается оставаться в тени, не заглушая и не затмевая своего героя. Лукасу Дельгадо это удалось.</t>
  </si>
  <si>
    <t>Деревенские хлопоты. Книга-путешествие с заданиями и иллюстрациями</t>
  </si>
  <si>
    <t>Швецова Л.С.</t>
  </si>
  <si>
    <t>Изучаем вместе</t>
  </si>
  <si>
    <t>978-5-17-181015-3</t>
  </si>
  <si>
    <t>Короткова Александра Юрьевна</t>
  </si>
  <si>
    <t>ИзучаемВместе</t>
  </si>
  <si>
    <t>ASE000000000894571</t>
  </si>
  <si>
    <t>http://cdn.eksmo.ru/v2/ASE000000000894571/COVER/cover1.jpg</t>
  </si>
  <si>
    <t>ИзучаемВместе Швецова Деревенские хлопоты. Книга-путешествие с заданиями и иллюстрациями</t>
  </si>
  <si>
    <t>Добро пожаловать в удивительный мир русской деревни XIX века! Эта книга — окно в прошлое! Открой её! И ты увидишь, как жили твои пра-пра-пра-бабушки и дедушки. Ты узнаешь о нелегком труде русских крестьян, многовековых традициях и обычаях, а также познакомишься с большой и дружной деревенской семьёй.
Это захватывающее путешествие позволит тебе лучше понять русскую историю и культуру, окунувшись в мир, где нет современных технологий, но есть народная мудрость и глубокий смысл.
Любовь Швецова — специалист в области русской народной культуры (диплом МГИК), автор книг для детей и взрослых, лектор социального проекта «Русский культурный код», а также автор популярных каналов в Telegram и ВК.
На протяжении нескольких лет Любовь изучает традиции и обычаи русского народа, посещает архивы и библиотеки, работает с первоисточниками. Этим изданием автор продолжает цикл детских книг под названием «Русская деревня. Книга-путешествие с заданиями».</t>
  </si>
  <si>
    <t>Капибара Клара и пирамида судьбы</t>
  </si>
  <si>
    <t>Романова О.</t>
  </si>
  <si>
    <t>Капибарный детектив</t>
  </si>
  <si>
    <t>978-5-17-178012-8</t>
  </si>
  <si>
    <t>КапибарныйДетектив</t>
  </si>
  <si>
    <t>ASE000000000889803</t>
  </si>
  <si>
    <t>http://cdn.eksmo.ru/v2/ASE000000000889803/COVER/cover1.jpg</t>
  </si>
  <si>
    <t>КапибарныйДетектив Романова Капибара Клара и пирамида судьбы</t>
  </si>
  <si>
    <t>– Капибарный детектив! Добрая увлекательная история для детей младшего школьного возраста, в которой главный герой – самое трендовое животное последних лет.
– Продолжение романа «Капибара Клара и спасение карнавала».
– Идеальная книга для юных читателей, которые любят загадки, приключения, юмор и капибар.
– Милые и атмосферные иллюстрации персонажей и интерактивная викторина внутри книги.
– Для поклонников циклов «Котовасия» Екатерины Залесской и «Невероятные приключения кота Сократа» Михаила Самарского.</t>
  </si>
  <si>
    <t>Дело маски Короля Ягуара раскрыто, но отдыхать рано!
Капибара Клара, сварливая сыщица, и её напарник коати Матеуш втянуты в новое дело. Главный музей ограбили! Подозрения падают на коварного Игуану Джонса.
Кларе и Матеушу предстоит пробраться через джунгли к забытой пирамиде с лабиринтом, охраняющим статуэтку Бога-Медведя.
Погружайтесь — приключение только начинается!</t>
  </si>
  <si>
    <t>978-5-17-080493-1</t>
  </si>
  <si>
    <t>AST000000000132445</t>
  </si>
  <si>
    <t>http://cdn.eksmo.ru/v2/AST000000000132445/COVER/cover1.jpg</t>
  </si>
  <si>
    <t>Кинг(нов)Сияние(ВПЕРВЫЕ НОВЫЙ ПЕРЕВОД )</t>
  </si>
  <si>
    <t>– От автора культовых романов «Зеленая миля», «Кэрри» и «Институт».
– Читайте книгу, смотрите фильм! История получила экранизацию с Джеком Николсоном и Шелли Дюваль в главных ролях.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</si>
  <si>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…Проходят годы, десятилетия,  но потрясающая история писателя Джека Торранса, его сынишки Дэнни, наделенного необычным даром, и поединка с темными силами, обитающими в роскошном отеле «Оверлук», по-прежнему завораживает и держит в неослабевающем напряжении читателей самого разного возраста…
Культовый роман Стивена Кинга - в новом переводе!</t>
  </si>
  <si>
    <t>Классика для школьников</t>
  </si>
  <si>
    <t>978-5-17-120691-8</t>
  </si>
  <si>
    <t>КлассикаДляШкольников.</t>
  </si>
  <si>
    <t>ASE000000000849161</t>
  </si>
  <si>
    <t>http://cdn.eksmo.ru/v2/ASE000000000849161/COVER/cover1.jpg</t>
  </si>
  <si>
    <t>КлассикаДляШкольников.Пришвин Кладовая солнца</t>
  </si>
  <si>
    <t>Полная книга старинных русских шепотков. Большой заговорник с добрыми словами</t>
  </si>
  <si>
    <t>Великорайская О., Тихонов Е., Быкова М.</t>
  </si>
  <si>
    <t>Книга тайных знаний для жизни</t>
  </si>
  <si>
    <t>978-5-17-180795-5</t>
  </si>
  <si>
    <t>КнТайнЗнанийЖизни</t>
  </si>
  <si>
    <t>ASE000000000894269</t>
  </si>
  <si>
    <t>http://cdn.eksmo.ru/v2/ASE000000000894269/COVER/cover1.jpg</t>
  </si>
  <si>
    <t>КнТайнЗнанийЖизни Великорайская Полная книга старинных русских шепотков. Большой заговорник с добрыми словами</t>
  </si>
  <si>
    <t>Перед вами полная книга русских шепотков — 550 старинных нашептываний на все случаи жизни!
Шепоток — это древний метод наговора, особая форма заклинания, в основе которой — тихое слово, идущее от самого сердца и обладающее огромной силой. С его помощью создавали мощные обереги, выстраивали защиту от любого зла и привлекали в свою жизнь желаемое. 
В этой книге собраны сотни проверенных временем заговоров. 
Вы найдете:
•   шепотки на примирение, верность и укрепление семейных уз;
•   нашептывания, привлекающие денежный поток, успех и удачу;
•   сильные обереги от дурного сглаза и любого негатива;
•   добрые слова, которые помогут найти работу и улучшить настроение.
Шепотки — это живая народная магия, простая и доступная каждому. Наши предки знали: тихое слово, сказанное от сердца, обладает огромной энергией. Не нужно особых приготовлений — только вера, искренность и сила родного слова.</t>
  </si>
  <si>
    <t>Принц и нищий. Уровень 1 = The Prince and the Pauper</t>
  </si>
  <si>
    <t>Твен М.</t>
  </si>
  <si>
    <t>Легкое чтение на английском</t>
  </si>
  <si>
    <t>978-5-17-161967-1</t>
  </si>
  <si>
    <t>ЛегкЧтениеАнглийском</t>
  </si>
  <si>
    <t>ASE000000000878628</t>
  </si>
  <si>
    <t>http://cdn.eksmo.ru/v2/ASE000000000878628/COVER/cover1.jpg</t>
  </si>
  <si>
    <t>ЛегкЧтениеАнглийском(Уровень 1)Твен Принц и нищий = The Prince and the Pauper</t>
  </si>
  <si>
    <t>Вам кажется, что вы живете не своей жизнью? Хотите знать английский не хуже короля? «Принц и нищий» даст вам шанс попасть из грязи в князи!
Книга Марка Твена рассказывает о временах старой доброй Англии. Наследник грозного Генриха VIII Эдуард, принц Уэльса, встречает нищего мальчика Тома. Они решают ненадолго поменяться местами. Это приведет к множеству приключений, описанных с неподражаемым юмором Марка Твена.
Текст произведения адаптирован и сокращен. Книга содержит комментарий, словарь и упражнения на понимание текста. Предназначается для продолжающих изучать английский язык (Уровень 1 - Beginner). Текст подготовлен замечательным педагогом и опытным автором учебных пособий М. М. Кузнецовой.</t>
  </si>
  <si>
    <t>Нельзя облажаться, но облажались. Краткий курс исторического фиаско</t>
  </si>
  <si>
    <t>Cat_Cat Коллектив</t>
  </si>
  <si>
    <t>Лидер Рунета. Подарочное издание</t>
  </si>
  <si>
    <t>978-5-17-186815-4</t>
  </si>
  <si>
    <t>ЛидерРунета(под)</t>
  </si>
  <si>
    <t>ASE000000000895330</t>
  </si>
  <si>
    <t>http://cdn.eksmo.ru/v2/ASE000000000895330/COVER/cover1.jpg</t>
  </si>
  <si>
    <t>ЛидерРунета(под)Cat_Cat Нельзя облажаться, но облажались. Краткий курс исторического фиаско</t>
  </si>
  <si>
    <t>«Кто мы такие? Мы — авторы сообщества Cat_Cat, или «Кошки», как его принято ласково называть. Cat_Cat — это не очередное сборище простых любителей прошлого, а настоящий феномен современной фолк-хистори. Это крупнейший в Рунете конгломерат авторов, каждый из которых имеет право на собственное видение истории.
«Errare humanum est», — говорили древние римляне, — «человеку свойственно ошибаться». С этим сложно поспорить, но некоторые ошибки в истории вели к фатальным последствиям разного масштаба. Именно о таких — глобальных и не очень — просчетах пойдет речь в нашем втором сборнике «Нельзя облажаться, но облажались».
• Кто жаждал повторить успех Александра Македонского, но не имел ни единого шанса?
• Что за мальчик хотел защитить всех, но сделал только хуже?
• На что была обречена программа «Лебенсборн»?
• Что именно называют «троянским конем» спецслужб?
• Почему жизнь орбитальной станции «Мир» оказалась сложнее, чем рассчитывали изначально?»</t>
  </si>
  <si>
    <t>978-5-17-174119-8</t>
  </si>
  <si>
    <t>ASE000000000889175</t>
  </si>
  <si>
    <t>http://cdn.eksmo.ru/v2/ASE000000000889175/COVER/cover1.jpg</t>
  </si>
  <si>
    <t>ЛучшМирКлассика Берджесс Заводной апельсин</t>
  </si>
  <si>
    <t>— Одна из самых популярных книг XX века.
— Самый известный роман Энтони Берджесса.
— Энтони Берджесс — видный английский писатель и литературовед второй половины XX века, автор книг «Вожделеющее семя», «1985» и «Иисус из Назарета».
— Смесь антиутопии, сатиры и черной комедии.
— Литературная основа знаменитого фильма Стэнли Кубрика.
— Переиздание в серии «Лучшая мировая классика» — в твердой обложке и строгом оформлении.</t>
  </si>
  <si>
    <t>Аввакум</t>
  </si>
  <si>
    <t>Бахревский В.А.</t>
  </si>
  <si>
    <t>Лучший патриотический роман</t>
  </si>
  <si>
    <t>978-5-17-186079-0</t>
  </si>
  <si>
    <t>Трухина Мария Антоновна</t>
  </si>
  <si>
    <t>ЛучшПатриотичРоман</t>
  </si>
  <si>
    <t>ASE000000000894329</t>
  </si>
  <si>
    <t>http://cdn.eksmo.ru/v2/ASE000000000894329/COVER/cover1.jpg</t>
  </si>
  <si>
    <t>ЛучшПатриотичРоман Бахревский Аввакум</t>
  </si>
  <si>
    <t>Протопоп Аввакум – идеолог церковного раскола и лидер старообрядцев. Этот несгибаемый человек всю жизнь строго следовал принципам, в которые верил до последнего вздоха. Убежденный в своей правоте, он был готов рьяно истреблять нечестивцев и открыто выступать против патриарха и самого царя, за что поплатился саном, а затем и жизнью. Эта книга – летопись стойкости человеческого духа, истинной праведности и судеб обычных людей. Ведь даже в годы гонений, бунтов и войн, насущные человеческие проблемы остаются не менее важной частью истории.</t>
  </si>
  <si>
    <t>Про Федота-стрельца, удалого молодца</t>
  </si>
  <si>
    <t>Филатов Л.А.</t>
  </si>
  <si>
    <t>Любимые поэты</t>
  </si>
  <si>
    <t>978-5-17-155023-3</t>
  </si>
  <si>
    <t>ЛюбимПоэты</t>
  </si>
  <si>
    <t>ASE000000000861154</t>
  </si>
  <si>
    <t>http://cdn.eksmo.ru/v2/ASE000000000861154/COVER/cover1.jpg</t>
  </si>
  <si>
    <t>ЛюбимПоэты Филатов Про Федота-стрельца, удалого молодца</t>
  </si>
  <si>
    <t>Огромный творческий потенциал Леонида Филатова, не находивший выхода на театральных подмостках или съемочной площадке, выливался в потребность писать. Сначала были капустники и всевозможные пародии, а потом… «Я – человек книжный и театральный», – всегда говорил о себе Леонид Алексеевич. 
Остроумный поэт и публицист, актер, кинорежиссер, народный артист Российской Федерации,  чье творчество покоряло современников и до сих пор никого не оставляет равнодушным.
Сказку Л. Филатова «Про Федота-стрельца, удалого молодца» по праву можно назвать одним из самых ярких произведений XX века. Это лучшая книга для семейного чтения, половина текста которой уже разобрана на афоризмы, цитаты  и анекдоты. Характерные персонажи, невероятные мизансцены, необычно  выстроенное действие. В настоящее издание также включены стихотворения разных лет Леонида Филатова.</t>
  </si>
  <si>
    <t>Большой Сочи. Маршруты для путешествий. Путеводитель + карта</t>
  </si>
  <si>
    <t>978-5-17-186786-7</t>
  </si>
  <si>
    <t>ASE000000000899201</t>
  </si>
  <si>
    <t>http://cdn.eksmo.ru/v2/ASE000000000899201/COVER/cover1.jpg</t>
  </si>
  <si>
    <t>МаршрутыПутешествий(Путеводитель+карта)Большой Сочи. Маршруты для путешествий. Путеводитель + карта (2-ое издание)</t>
  </si>
  <si>
    <t>С помощью этого путеводителя с картой вы узнаете Большой Сочи, город-курорт на берегу Черного моря.  Узнаете, где остановиться, куда сходить, что посмотреть. Получите множество полезной информации. Совершите увлекательные прогулки по  городу и окрестностям – от Шепси до Адлера. Удобная, сложенная гармошкой карта, будет полезна в путешествии. Вы можете следовать согласно маршруту, обозначенному на карте, или выбрать свой вариант прогулки.</t>
  </si>
  <si>
    <t>Золотое кольцо. Маршруты для путешествий. Путеводитель+карта</t>
  </si>
  <si>
    <t>Сингаевский В.Н.</t>
  </si>
  <si>
    <t>978-5-17-186785-0</t>
  </si>
  <si>
    <t>ASE000000000899199</t>
  </si>
  <si>
    <t>http://cdn.eksmo.ru/v2/ASE000000000899199/COVER/cover1.jpg</t>
  </si>
  <si>
    <t>МаршрутыПутешествий(Путеводитель+карта)Золотое кольцо. Маршруты для путешествий. Путеводитель+карта(2-ое издание)</t>
  </si>
  <si>
    <t>С помощью этого путеводителя с картой вы сможете познакомиться с основными городами Золотого кольца России: Сергиев-Посад, Ярославль, Переславль-Залесский, Ростов, Углич, Кострома, Владимир, Суздаль, плюс схема Иваново.  Получите множество полезной информации.  Издание состоит из 24-страничной книги-путеводителя – содержит описание достопримечательностей с фотографиями и сложенной карты с обозначенными на ней достопримечательностями. Читайте о достопримечательностях и смотрите по карте, где они расположены. Нет необходимости разворачивать всю карту, откройте только нужный фрагмент.
Удобная, сложенная гармошкой карта, будет полезна в путешествии. На карте значками обозначены памятники, храмы и монастыри. Вы можете следовать согласно маршруту, обозначенному на карте, или выбрать свой вариант прогулки.</t>
  </si>
  <si>
    <t>Мой идеальный смерч</t>
  </si>
  <si>
    <t>978-5-17-177745-6</t>
  </si>
  <si>
    <t>ASE000000000891922</t>
  </si>
  <si>
    <t>http://cdn.eksmo.ru/v2/ASE000000000891922/COVER/cover1.jpg</t>
  </si>
  <si>
    <t>МирНежности Джейн Мой идеальный смерч</t>
  </si>
  <si>
    <t>Любимый парень, которого она тайно обожала в течение всех трех лет учебы в университете, нашел себе подружку — совершенно нежданно‑негаданно!
И что теперь делать несчастной девушке? Плакать и страдать? Наблюдать за чужим счастьем и убиваться?
Или объединить усилия со вторым безнадежно влюбленным, сохнущим по ее сопернице? Пожалуй, она выберет третье и всячески будет мешать сладкой и ни о чем не подозревающей парочке в борьбе за свое личное счастье.
К тому же ее напарник — парень непростой: умный, красивый, популярный и до ужаса напоминающий ветер.
Настоящий смерч.</t>
  </si>
  <si>
    <t>978-5-17-133448-2</t>
  </si>
  <si>
    <t>ASE000000000854196</t>
  </si>
  <si>
    <t>http://cdn.eksmo.ru/v2/ASE000000000854196/COVER/cover1.jpg</t>
  </si>
  <si>
    <t>МировойПорядок Киссинджер Лидерство</t>
  </si>
  <si>
    <t>Впервые на русском языке! Новая книга Генри Киссинджера! Автор бестселлеров «Дипломатия», «Мировой порядок» и «О Китае», известный американский государственный политик и дипломат, разбирает принципы и стратегии лидерства на примере шести великих исторических фигур XX века. 
Мгновенный бестселлер The New York Times!</t>
  </si>
  <si>
    <t>Генри Киссинджер (1923-2023) -  американский государственный деятель, дипломат и эксперт в области международной политики, занимал должности советника американского президента по национальной безопасности в 1969 - 1975 годах и  государственного секретаря США с 1973 по 1977 год. Лауреат Нобелевской премии мира за 1973 год, Киссинджер был одним из самых известных политологов в мире.
Что такое лидерство вообще и какими качествами должен обладать лидер в политике?
Особенно интересно, когда на такие вопросы отвечает авторитетный государственный деятель и сам безусловный лидер – доктор Генри Киссинджер.
В своей последней книге он пишет о шести политических лидерах – Конраде Аденауэре, Шарле де Голле, Ричарде Никсоне, Анваре Садате, Ли Куан Ю и Маргарет Тэтчер.
С ними Генри Киссинджер был лично знаком и наблюдал  на протяжении ряда лет, как их  действия меняли ход истории.</t>
  </si>
  <si>
    <t>Энигма</t>
  </si>
  <si>
    <t>978-5-17-180610-1</t>
  </si>
  <si>
    <t>Enigma</t>
  </si>
  <si>
    <t>ASE000000000893898</t>
  </si>
  <si>
    <t>http://cdn.eksmo.ru/v2/ASE000000000893898/COVER/cover1.jpg</t>
  </si>
  <si>
    <t>МирыRuNyx Никс Энигма</t>
  </si>
  <si>
    <t>– Новый роман от автора бестселлера «Готикана». 
– Темная романтическая история, в которой готическая эстетика сочетается с психологическим триллером.
– Внутри: сеттинг темной академии, тайные общества и древние ритуалы, загадочные смерти и исчезновения, одержимый герой и тропы «студентка и преподаватель» и «от соперничества до любви».
– История в духе циклов «Девятый дом» Ли Бардуго и «Преследуя Аделин» Х.Д. Карлтон.
– Коллекционное оформление серии «Миры RuNyx. Готикана»: суперобложка с иллюстрацией от талантливой художницы HATI, твердый переплет с тиснением фольгой, стильная верстка с большим количеством черно-белых иллюстраций, качественная белая офсетная бумага. Бонус: красивая закладка в подарок только в первом тираже!</t>
  </si>
  <si>
    <t>Существуют тайны, которые она должна раскрыть. Существуют тайны, которые он обязан сохранить.
Салем Салазар очарована смертью. Будучи белой вороной в скандально известной богатой семье, она приезжает в университет Мортимер в поисках правды о произошедшем с ее идеальной старшей сестрой. Там Салем обнаруживает, что не только ее сестра бесследно исчезла в стенах университета. И теперь она готова на все, чтобы узнать, какие темные силы убивают студентов Мортимера... даже если для этого придется самой стать приманкой.
Казимир ван дер Ваал уже вышел на ее след. У таинственного художника и ассистента преподавателя темное прошлое, скрытые мотивы и ненасытный аппетит к прекрасной девушке с золотистыми глазами, которая, похоже, намерена рискнуть своей жизнью. Если она — лед, то он — пламя. Если она — порядок, то он — хаос. Если она — методичность, то он — страсть. Их союз взрывоопасен, их судьбы сплетаются под неустанным взором тайных обществ и смерти.</t>
  </si>
  <si>
    <t>Мастера европейской прозы</t>
  </si>
  <si>
    <t>978-5-17-166261-5</t>
  </si>
  <si>
    <t>LECTURES ON LITERATURE</t>
  </si>
  <si>
    <t>ASE000000000883439</t>
  </si>
  <si>
    <t>http://cdn.eksmo.ru/v2/ASE000000000883439/COVER/cover1.jpg</t>
  </si>
  <si>
    <t>Набоков(Весь)Мастера европейской прозы</t>
  </si>
  <si>
    <t>– Знаменитый курс лекций, прочитанный Набоковым в лучших университетах Америки.
– Идеальный проводник в мир классической европейской литературы.
– Живой и яркий взгляд на великие художественные произведения.
– Издание содержит наиболее полный перевод лекций на русский язык.
– Составляет единое целое с томом “Лекции по русской литературе”.
– Серия “Набоковский корпус”.</t>
  </si>
  <si>
    <t>В начале 1980‑х годов благодаря усилиям наследников Владимира Набокова и американского текстолога Ф. Боуэрса читателям открылась новая грань многообразного дарования знаменитого автора «Лолиты» и «Ады». Собранные в три тома университетские лекции Набокова по русской и европейской литературе, прочитанные в Уэллсли, Корнелле и Гарварде в 1940–1950 гг., не только раскрывали западной аудитории большой и яркий мир Гоголя, Тургенева, Толстого, Достоевского, Чехова и в новом свете представляли Диккенса, Флобера, Пруста, Кафку и Джойса, но и удивительным образом дополнили писательский образ самого Набокова. Прочтение лекций Набокова, сочетающих биографические очерки с детальными разборами и оригинальными трактовками знаменитых произведений, стало необходимым условием проникновения в творческое сознание гениального писателя и в саму сущность того, что зовется искусством литературы.
В настоящем издании впервые воспроизводится полный перевод лекций Набокова о мастерах европейской прозы с сопроводительными и факсимильными материалами. Помимо примечаний Ф. Боуэрса, издание снабжено комментариями редактора.</t>
  </si>
  <si>
    <t>Дотла твоя</t>
  </si>
  <si>
    <t>Аддерли К.</t>
  </si>
  <si>
    <t>978-5-17-171951-7</t>
  </si>
  <si>
    <t>ASE000000000887527</t>
  </si>
  <si>
    <t>http://cdn.eksmo.ru/v2/ASE000000000887527/COVER/cover1.jpg</t>
  </si>
  <si>
    <t>ОттенкиЧувств Аддерли Дотла твоя</t>
  </si>
  <si>
    <t>– Старт дилогии.
– Темный роман о запретной любви, глубоких травмах и разрушающих эмоциях.
– Кайд: «Если я не получу того, что так страстно желаю, то уничтожу все». Стейс: «Бежать бесполезно, я нахожусь в его власти». 
– «Приготовьтесь, здесь будет жарко, тревожно и очень, очень интригующе. Это история не для робких. Она для тех, кто понимает, что самая опасная страсть — самая сладкая. Если вы любите «мрачных» героев, у которых за плечами целая вселенная боли, и сильных героинь, которые не боятся бросить им вызов, — добро пожаловать в адский и восхитительный мир Стейси Рейвен и Кайдена Ригхана» — Мария, книжный блогер @mirsssybooks
– Серия напряженных любовных романов «Оттенки чувств». Читайте в серии: «Дьявольская любовь» Кейт Аддерли и «Уязвимость» Тины Альберт!</t>
  </si>
  <si>
    <t>Переезд на западное побережье Канады оборачивается трагедией, после которой я хочу стереть себя с лица земли. Никогда бы не подумала, что жизнь столкнет со сталкером.
Он - горячий психопат, о котором ходят ужасающие слухи. Его темное прошлое - вызов для меня.
Поклонник пишет провокационные сообщения, вызывающие пламя в животе, пробирается в мой дом, кормит с ножа, целует при любом удобном случае, встречает меня в аэропорту, забирает с вечеринок и говорит о своем желании, чтобы я стала его. А после появляется с девушкой, похожей на меня, разжигая ревность.
"Горячо-холодно" - игра, в которую мы играем.
Преследователь вызывает противоречивые чувства. Неоспоримо одно - моё влечение к нему.
Сможем ли мы избежать роковой ошибки, разрушившей наши миры?</t>
  </si>
  <si>
    <t>Красная Шапочка</t>
  </si>
  <si>
    <t>Перро Ш.</t>
  </si>
  <si>
    <t>Первые книжки для маленьких</t>
  </si>
  <si>
    <t>978-5-17-179068-4</t>
  </si>
  <si>
    <t>170х170</t>
  </si>
  <si>
    <t>74x108/24*</t>
  </si>
  <si>
    <t>ПервКнижкиМаленьких</t>
  </si>
  <si>
    <t>ASE000000000893055</t>
  </si>
  <si>
    <t>http://cdn.eksmo.ru/v2/ASE000000000893055/COVER/cover1.jpg</t>
  </si>
  <si>
    <t>ПервКнижкиМаленьких Перро Красная Шапочка</t>
  </si>
  <si>
    <t>Прочитайте добрую и поучительную сказку Шарля Перро об отзывчивой Красной Шапочке! Знаменитая история объяснит детям, как опасны бывают незнакомцы, а яркие иллюстрации и весёлые комментарии понравятся каждому малышу!</t>
  </si>
  <si>
    <t>978-5-17-184646-6</t>
  </si>
  <si>
    <t>ASE000000000897365</t>
  </si>
  <si>
    <t>http://cdn.eksmo.ru/v2/ASE000000000897365/COVER/cover1.jpg</t>
  </si>
  <si>
    <t>ПервКнижкиМаленьких Чуковский Муха-Цокотуха</t>
  </si>
  <si>
    <t xml:space="preserve"> «Муха, Муха-Цокотуха, позолоченное брюхо…» — эти строки Корней Иванович Чуковский написал ещё в 1923 году, и с тех пор каждый ребёнок в нашей стране с удовольствием читает его сказку в стихах о том, как храбрый Маленький Комарик спас Муху-Цокотуху от злодея Паука в тот самый момент, когда от неё отвернулись все друзья. В этой книжке малыша ждёт не только сказка, но и знаменитое стихотворение «Ёжики смеются», а ещё две увлекательных игры.  
Первые книжки для маленьких — это 
•   знаменитые авторы, лучшие художники;
•   короткие истории, большие картинки;
•   интересные задания.</t>
  </si>
  <si>
    <t xml:space="preserve"> «Муха, Муха-Цокотуха, позолоченное брюхо…» — эти строки Корней Иванович Чуковский написал ещё в 1923 году, и с тех пор каждый ребёнок в нашей стране с удовольствием читает его сказку в стихах о том, как храбрый Маленький Комарик спас Муху-Цокотуху от злодея Паука в тот самый момент, когда от неё отвернулись все друзья. В этой книжке малыша ждёт не только сказка, но и знаменитое стихотворение «Ёжики смеются», а ещё две увлекательных игры.  </t>
  </si>
  <si>
    <t>Антошка. Стихи и песенки из мультфильмов</t>
  </si>
  <si>
    <t>Энтин Ю.С.</t>
  </si>
  <si>
    <t>978-5-17-185770-7</t>
  </si>
  <si>
    <t>ASE000000000898352</t>
  </si>
  <si>
    <t>http://cdn.eksmo.ru/v2/ASE000000000898352/COVER/cover1.jpg</t>
  </si>
  <si>
    <t>ПервКнижкиМаленьких Энтин Антошка. Стихи и песенки из мультфильмов</t>
  </si>
  <si>
    <t>«Дили-дили! Трали-вали! Это мы не проходили! Это нам не задавали!» 
Весёлую песенку из мультфильма про Антошку знают и любят все – и взрослые, и дети. Её написал замечательный детский поэт Юрий Энтин, и сейчас эти строки знакомы всем. С любимыми песнями любое дело становится веселее. В этой книжке собраны самые лучшие песенки из мультфильмов, которые создал Юрий Энтин, а в конце малышей ждут увлекательные игры.</t>
  </si>
  <si>
    <t>Тайны Бацзы: древняя китайская мудрость для современной жизни. Как управлять судьбой</t>
  </si>
  <si>
    <t>Линь Хао</t>
  </si>
  <si>
    <t>978-5-17-182691-8</t>
  </si>
  <si>
    <t>ASE000000000895761</t>
  </si>
  <si>
    <t>http://cdn.eksmo.ru/v2/ASE000000000895761/COVER/cover1.jpg</t>
  </si>
  <si>
    <t>ПрактичМагияЖизни Тайны Бацзы: древняя китайская мудрость для современной жизни. Как управлять судьбой</t>
  </si>
  <si>
    <t>Бацзы (Четыре столпа судьбы) — проверенная веками китайская система, которая на протяжении тысячелетий служит основой для понимания судьбы и жизненных циклов человека.
Это не только инструмент самопознания, но и ключ к успеху в повседневной жизни — в Китае бацзы применяют почти все, от бизнесменов до простых людей, стремящихся улучшить свою судьбу.
За пределами Поднебесной бацзы остается во многом неизвестной или искаженной: часто лишь формальные элементы — символы, гороскопы, общие формулировки. Истинные принципы и рабочие приемы скрыты в традициях и практике мастеров, и потому большинству западных людей недоступны.
В этой книге, возможно, впервые представлена полная и практическая методология работы с бацзы, позволяющая не только понять свою судьбу, но и научиться управлять ею: понятные алгоритмы, реальные кейсы и шаги, с помощью которых вы сможете управлять шансами и выстраивать судьбу сознательно.
Эта книга — самоучитель по расшифровке и планированию судьбы. Карта бацзы, на основе только вашей даты рождения, покажет преобладания стихии, соотнесет их с десятилетними мировыми циклами, а также покажет, чего вам не хватает. Книга поможет расшифровать все данные карты, а также научит применять знания на практике: планировать встречи, финансовые операции, переезды, собеседования, проектировать отношения с разными людьми, безопасно переживать непростые периоды, активировать таланты в самое подходящее время и набираться сил в периоды застоя.</t>
  </si>
  <si>
    <t>Москва. Путеводитель пешеходам</t>
  </si>
  <si>
    <t>Путеводитель пешеходам</t>
  </si>
  <si>
    <t>978-5-17-164665-3</t>
  </si>
  <si>
    <t>ПутеводительПешеходам</t>
  </si>
  <si>
    <t>ASE000000000881825</t>
  </si>
  <si>
    <t>http://cdn.eksmo.ru/v2/ASE000000000881825/COVER/cover1.jpg</t>
  </si>
  <si>
    <t>ПутеводительПешеходам Москва.</t>
  </si>
  <si>
    <t>Сегодняшняя Москва - это современный мегаполис, улицы которого с утра до вечера переполнены машинами и людьми. Но стоит свернуть с главных магистралей - и перед нашими глазами воскреснет город прошлых веков - с небольшими многоглавыми церквями, изящными особняками, тенистыми скверами... Этот уникальный путеводитель для пешеходов  будет незаменим для тех, кто захочет сам прогуляться по Москве. Построение маршрутов по принципу "от метро" и "до метро" позволят увидеть все самое интересное. Планы и схемы помогут легко найти дорогу, даже если вы отклонитесь от проложенного маршрута.  Небольшой формат издания, плотная бумага и прошитые страницы, при этом, небольшой вес издания, что позволяет взять книгу с собой в путешествие. Читайте и гуляйте по городу с удовольствием. Путешествовать по России интересно, познавательно и увлекательно.</t>
  </si>
  <si>
    <t>Стамбул. Путеводитель пешеходам</t>
  </si>
  <si>
    <t>978-5-17-164675-2</t>
  </si>
  <si>
    <t>ASE000000000881837</t>
  </si>
  <si>
    <t>http://cdn.eksmo.ru/v2/ASE000000000881837/COVER/cover1.jpg</t>
  </si>
  <si>
    <t>ПутеводительПешеходам Стамбул.</t>
  </si>
  <si>
    <t>На страницах этой книги вы найдете описание интереснейших маршрутов по  Стамбулу. Крупнейшему городу Турции,  раскинувшемуся на европейском и азиатском берегах пролива Босфор.  Этот путеводитель поможет вам поддержать разговор с многоликим мегаполисом и покажет самые интересные, а иногда и неожиданные его грани. В путеводителе вы найдете и несколько маршрутов по пригородам, которые позволят вам сменить обстановку мегаполиса на неспешный ритм турецких провинций.
Чтобы экскурсии без гида были познавательными, в статьях приводятся исторические данные, содержатся практические советы, красочные фотографии дают представление о местности. Для ориентирования даны схемы маршрутов. Цифрами на схемах и в тексте обозначены ключевые точки маршрутов.</t>
  </si>
  <si>
    <t>978-5-17-177743-2</t>
  </si>
  <si>
    <t>ASE000000000891918</t>
  </si>
  <si>
    <t>http://cdn.eksmo.ru/v2/ASE000000000891918/COVER/cover1.jpg</t>
  </si>
  <si>
    <t>РомантичМиры Джейн Мой идеальный смерч</t>
  </si>
  <si>
    <t>Большая книга малыша. Сказки, стихи, колыбельные</t>
  </si>
  <si>
    <t>Успенский Э.Н., Остер Г.Б., Барто А.Л.</t>
  </si>
  <si>
    <t>978-5-17-184678-7</t>
  </si>
  <si>
    <t>ASE000000000897393</t>
  </si>
  <si>
    <t>http://cdn.eksmo.ru/v2/ASE000000000897393/COVER/cover1.jpg</t>
  </si>
  <si>
    <t>СамБолКнига(под)Успенский/Остер Большая книга малыша. Сказки, стихи, колыбельные(илл. С.И.Бордюг, Н.А. Трепенок)</t>
  </si>
  <si>
    <t>Этот сборник подготовлен специально для малышей: в него вошли классические детские стихи, первые крошечные сказки, мелодичные потешки и колыбельные. Лучшие детские поэты и писатели, такие как Э. Успенский, А. Барто, Г. Остер, Е. Карганова, точно знали, чем развеселить и увлечь малышей. Их добрые и весёлые произведения в ярких иллюстрациях помогут родителям познакомить маленьких читателей с миром книг. Вместе с забавными зверятами и любимыми игрушками, которые ждут читателей на страницах книги, малыши смогут развивать внимание, тренировать память и расширять словарный запас. 
Для детей до 3-х лет.</t>
  </si>
  <si>
    <t>Когда я вернусь, будь дома</t>
  </si>
  <si>
    <t>Сафарли Э.</t>
  </si>
  <si>
    <t>Бестселлеры Эльчина Сафарли</t>
  </si>
  <si>
    <t>978-5-17-982889-1</t>
  </si>
  <si>
    <t>Сафарли(best)</t>
  </si>
  <si>
    <t>ASE000000000832924</t>
  </si>
  <si>
    <t>http://cdn.eksmo.ru/v2/ASE000000000832924/COVER/cover1.jpg</t>
  </si>
  <si>
    <t>Сафарли(best)Когда я вернусь, будь дома</t>
  </si>
  <si>
    <t>Новая, невероятно поэтичная книга молодого, но уже известного писателя, автора бестселлеров "Расскажи мне о море" и "Туда без обратно" - Эльчина Сафарли. Его литературный дебют состоялся в 2008 году и получил одобрение самого Орхана Памука, а в России его романы неизменно возглавляют списки продаж. "Когда я вернусь, будь дома" - встреча Запада и Востока, шумная суета Стамбула и тишина Города вечной зимы где-то во Франции. Это запах литовского хлеба и горячих лепешек из турецкого тандыра, мелодии Шарля Азнавура и азаны муэдзинов. Сафарли искусно смешивает культурные коды, превращая мир в единое целое. При этом бережно сохраняет ощущение уникальности национальных традиций и характеров. И на этом удивительном фоне - история семьи, трогательные письма отца к дочери, полные мудрости и невероятной любви к жизни. Письма, которые можно разобрать на цитаты, но самые пронзительные слова всегда повторяются в конце: "Скучаю. Папа".</t>
  </si>
  <si>
    <t>Теперь я отчетливее ощущаю вечность жизни. Никто не умрет, и те, кто любил друг друга в одной жизни, непременно встретятся после. Тело, имя, национальность – все будет иным, но нас притянет магнитом: любовь связывает навсегда. А пока что я проживаю жизнь – люблю и, бывает, устаю от любви. Запоминаю мгновения, бережно храню в себе эту память, чтобы завтра или в следующей жизни обо всем написать.</t>
  </si>
  <si>
    <t>Шепот берез</t>
  </si>
  <si>
    <t>Чайковская Д., Солнцева Р., Невская И.</t>
  </si>
  <si>
    <t>Славянская мистика</t>
  </si>
  <si>
    <t>978-5-17-182958-2</t>
  </si>
  <si>
    <t>Ошерова Варвара Борисовна</t>
  </si>
  <si>
    <t>СлавянскаяМистика</t>
  </si>
  <si>
    <t>ASE000000000896156</t>
  </si>
  <si>
    <t>http://cdn.eksmo.ru/v2/ASE000000000896156/COVER/cover1.jpg</t>
  </si>
  <si>
    <t>СлавянскаяМистика Дворецкая/Стрельченко Шепот берез</t>
  </si>
  <si>
    <t>– «Шёпот берёз» — атмосферный сборник историй, погружающих в мир древних обрядов, духов и таинственных сил природы.
– Авторы сборника погружают читателя в мир, где незримое соседствует с видимым, а шёпот деревьев хранит вековые тайны.
– В книге собраны истории, вдохновлённые славянскими обрядами и мифологией: от Зелёной недели с её венками и хороводами до таинственных ритуалов, пробуждающих древних духов.
– Тексты охватывают разные эпохи — от деревенской Руси до современной реальности, — но везде мистика и древние поверья оживают по‑новому.
– Вы узнаете о традициях сбора целебных трав, обрядовых песнях, гаданиях на берёзовых вениках и поверьях, связанных с духами леса. Каждая история — ключ к пониманию славянской мифологии и её влияния на повседневную жизнь.
– Книга входит в серию «Славянская мистика» — коллекцию произведений, погружающих в загадочный мир древних славянских верований. Издание в твердом переплете, оформленное с элементами древнерусской эстетики и славянского фольклора, станет достойным украшением книжной полки.</t>
  </si>
  <si>
    <t>В лесу шепчут берёзы, но их голос слышат лишь внимательные. В дни Зелёной недели девушки плетут венки, дети водят хороводы, женщины поют обрядовые песни и собирают целебные травы. Все вместе готовят настои и оставляют дары духам. Среди этих ритуалов пробуждаются тени, древние духи и существа, чьи истории передаются в шёпоте деревьев. Лес становится порогом между миром живых и потусторонним, а каждая история хранит тайну, которую хочется разгадать. Погрузитесь в мир, где незримое соседствует с видимым, а шёпот берёз — единственный проводник.</t>
  </si>
  <si>
    <t>Нефть. От первых скважин до новой эпохи</t>
  </si>
  <si>
    <t>Трухин Г.О.</t>
  </si>
  <si>
    <t>Тайные опоры мира</t>
  </si>
  <si>
    <t>978-5-17-180996-6</t>
  </si>
  <si>
    <t>ТайныеОопорыМира</t>
  </si>
  <si>
    <t>ASE000000000894439</t>
  </si>
  <si>
    <t>http://cdn.eksmo.ru/v2/ASE000000000894439/COVER/cover1.jpg</t>
  </si>
  <si>
    <t>ТайныеОопорыМира Трухин Нефть. От первых скважин до новой эпохи</t>
  </si>
  <si>
    <t>Нефть — незаменимое черное золото или неэкологичный источник катастроф? Еще со времен шумеров ее применяли во многих сферах человеческой жизни. Но в какой же момент нефть стала центральным инструментом мировой экономики и политики? Сегодня человечество активно разрабатывает способы ее наиболее рационального использования, и сложно найти предмет в нашем обиходе, который не был бы сделан из продуктов ее переработки. Эта книга — путешествие в историю человечества, неразрывно связанную с нефтью: из недр земли в совершенно новую эпоху.</t>
  </si>
  <si>
    <t>Танки Gerand. Восток-1. Оборона деревни (Графический роман)</t>
  </si>
  <si>
    <t>978-5-17-178943-5</t>
  </si>
  <si>
    <t>ASE000000000892953</t>
  </si>
  <si>
    <t>http://cdn.eksmo.ru/v2/ASE000000000892953/COVER/cover1.jpg</t>
  </si>
  <si>
    <t>ТанкиGerand(ГрафичРоман)Танки Gerand. Восток-1. Оборона деревни</t>
  </si>
  <si>
    <t>Новый советский монстр — Восток-1 — отправлен на специальное задание. В дороге он встретил раненых советских солдат, Щуку и КВ-Челябинского, которых решает сопроводить до ближайшей базы. Однако им приходится столкнуться с противниками и теперь перед Востоком-1 встает дилемма: продолжить путь на своё срочное задание или отправиться с товарищами к захваченной деревне. Но там его мощь и габариты могут навредить, а не помочь…
Востоку пришлось погрузиться в мир простых деревенских жителей и ощутить, каково это — быть беспомощным! Но благодаря такому опыту он сможет найти в жизни новые опоры и иную силу.
Даже если план по спасению мирных жителей в результате окажется невыполнимым, товарищам придётся сделать всё — возможное и невозможное.</t>
  </si>
  <si>
    <t>Толмач. Незримая схватка</t>
  </si>
  <si>
    <t>Трофимов Е.</t>
  </si>
  <si>
    <t>978-5-17-185711-0</t>
  </si>
  <si>
    <t>ASE000000000896003</t>
  </si>
  <si>
    <t>http://cdn.eksmo.ru/v2/ASE000000000896003/COVER/cover1.jpg</t>
  </si>
  <si>
    <t>ФанБоевикНовЭра Трофимов Толмач. Незримая схватка</t>
  </si>
  <si>
    <t>●   Третья книга цикла «Толмач».
●   Роман объединяет элементы военной фантастики, приключенческого боевика и альтернативной истории.
●   Главный герой — человек, ставший связующим звеном между мирами и цивилизациями, «толмачом» на стыке эпох, технологий и культур. Когда дипломатия бессильна, а на смену словам приходит оружие, именно он способен удержать мир от гибели.
●   Ерофей Трофимов — литературный псевдоним азербайджанского писателя Эльхана Аскерова, известного своими произведениями в жанрах боевой и космической фантастики, фэнтези и остросюжетной прозы.</t>
  </si>
  <si>
    <t>Всё вроде бы идёт неплохо, но отчего-то врагов меньше не становится, и понимая, что ты стал фигурой в чьей-то игре, начинаешь искать врагов там, где их не должно быть. Но помня, что спасение утопающих дело рук самих утопающих, Егор превратил в оружие самого себя. Теперь он готов драться с кем угодно, где угодно и когда угодно. А главное, не прогнуться под тех, кто знатнее, богаче и имеет больше связей.</t>
  </si>
  <si>
    <t>Птичка, успевшая улететь</t>
  </si>
  <si>
    <t>978-5-17-174936-1</t>
  </si>
  <si>
    <t>ASE000000000889728</t>
  </si>
  <si>
    <t>http://cdn.eksmo.ru/v2/ASE000000000889728/COVER/cover1.jpg</t>
  </si>
  <si>
    <t>ШкольноеСтекло Артеева Птичка, успевшая улететь</t>
  </si>
  <si>
    <t>– Проникновенная история о школьной любви. От автора популярных романов «Физика любви», «Бей первая», «Правило 24 секунд». 
– Книга оформлена на манер секретного дневника — клапаном-«замочком». Помимо истории, читателя ждут тайные послания, которые нужно расшифровать.
– Тропы: первая любовь, хулиган и хорошая девочка, русский сеттинг, фиктивные отношения, буллинг.
– Серия young adult «Школьное стекло».</t>
  </si>
  <si>
    <t>В одном классе могут учиться очень разные подростки. Кто-то 
читал пьесу «На дне», а  кто-то сам на дне. Но всем им нужны 
хорошие оценки. В дневнике или в глазах близких.
Руслан Капралов живет с  дядей и  ходит в  центр для трудных 
подростков. Мир для него — опасное место, в котором он привык 
выживать с  детства. 
Дания Чернышевская научилась выживать всего за год, когда 
одноклассники стали издеваться над ней из-за успешного блога 
о  книгах.
Эти двое из разных миров, но именно Руслана Даня просит 
притвориться ее парнем, чтобы прекратить буллинг, ведь он один 
раз уже помог ей. Смогут ли поладить пацан с района и начитанная девочка? И  останутся ли их отношения фиктивными?</t>
  </si>
  <si>
    <t>Коварная ложь. Специальное издание</t>
  </si>
  <si>
    <t>Хантингтон П.</t>
  </si>
  <si>
    <t>978-5-17-176121-9</t>
  </si>
  <si>
    <t>DEVIOUS LIES</t>
  </si>
  <si>
    <t>ASE000000000890652</t>
  </si>
  <si>
    <t>http://cdn.eksmo.ru/v2/ASE000000000890652/COVER/cover1.jpg</t>
  </si>
  <si>
    <t>Шэн.Хантингтон(best/цветной обрез)Коварная ложь. Специальное издание</t>
  </si>
  <si>
    <t>– Подарочное издание остросюжетной любовной истории от автора цикла-бестселлера «Дарк Принц Роуд» – трилогии «Мой темный Ромео», «Мое темное желание» и «Мой темный принц» – и любовного романа «Милый яд».
– Издания с новой, улучшенной редактурой и корректурой.
– Медленно развивающийся роман о мести и любви. Внутри: слоуберн, тропы «служебный роман», «от ненависти до любви» и «встреча через время», горячие сцены, яркий авторский юмор и потрясающие герои.
– Серия «Бестселлеры Л.Дж Шэн и Паркер С. Хантингтон» – лучшие романтические книги авторов. Читайте, если вам нравятся истории, где встречаются богатые и порочные холостяки и дерзкие независимые женщины.
– Роскошное коллекционное оформление: суперобложка с иллюстрацией на обороте, тиснение фольгой на переплете, печать по обрезу, иллюстрированные форзацы и невероятный внутренний макет.</t>
  </si>
  <si>
    <t>У меня был план, как выбраться из френдзоны.
Шаг первый: прокрасться в комнату Рида. Шаг второй: переспать с ним.
Но когда зажегся свет, я увидела не хорошо знакомые голубые глаза, а темные, злые и полные демонов. И принадлежали они брату Рида, который был намного старше меня.
Четыре года спустя Нэш Прескотт уже не обозленный сын прислуги.
А я больше не любимая принцесса города.
В свои двадцать два я на мели и ищу работу.
А он к тридцати двум годам стал миллиардером и жаждет
возмездия.
Кого волнует, что моя семья разрушила его семью?
Кого волнует, что он смотрит на меня с неприкрытой ненавистью?
Кого волнует, что каждое его поручение призвано меня измучить?
Мне нужны деньги. Все очень просто.
Я буду безропотно терпеть его жестокость, ведь знаю,
что есть то, чего он жаждет сильнее мести…
Меня.</t>
  </si>
  <si>
    <t>Игорь. Корень Рода</t>
  </si>
  <si>
    <t>Гнатюк В.С., Гнатюк Ю.В.</t>
  </si>
  <si>
    <t>Эксклюзивная история</t>
  </si>
  <si>
    <t>ИСТОРИЧЕСКАЯ ПУБЛИЦИСТИКА</t>
  </si>
  <si>
    <t>978-5-17-184300-7</t>
  </si>
  <si>
    <t>ЭксклюзивИстория</t>
  </si>
  <si>
    <t>ASE000000000897309</t>
  </si>
  <si>
    <t>http://cdn.eksmo.ru/v2/ASE000000000897309/COVER/cover1.jpg</t>
  </si>
  <si>
    <t>ЭксклюзивИстория Гнатюк Игорь. Корень Рода</t>
  </si>
  <si>
    <t>Роман «Игорь. Корень Рода» является третьим в цепочке повествования о первых новгородско-киевских князьях периода становления и развития Русского княжества в IX-X веках. Читатель уже знаком с романами «Рюрик. Полет Сокола» и «Руны Вещего Олега», написанными Валентином и Юлией Гнатюк в соавторстве с Михаилом Николаевичем Задорновым.
Князь Игорь — первый древнерусский князь, чье имя известно как византийским, так и западным источникам. В этом романе авторы изложили версию исторических событий, которая кажется им логично оправданной.
Князь Игорь, названный впоследствии Старым, вложил свой камень в зиждительство Русского княжества, достойно оборонял его и укреплял, не утратив ничего из завоеванного ранее его отцом Рарогом-Рюриком и дядькой Олегом Вещим. Он положил начало династии Рюриковичей, правивших на Руси более шестисот лет.</t>
  </si>
  <si>
    <t>Сахарный Кремль</t>
  </si>
  <si>
    <t>978-5-17-112208-9</t>
  </si>
  <si>
    <t>ASE000000000840394</t>
  </si>
  <si>
    <t>http://cdn.eksmo.ru/v2/ASE000000000840394/COVER/cover1.jpg</t>
  </si>
  <si>
    <t>ЭксклюзивКласНов Сорокин Сахарный Кремль</t>
  </si>
  <si>
    <t>– Владимир Сорокин — один из самых смелых и ярких авторов современной литературы.
– Запоминающийся образ будущего России, созданный на стыке фантасмагории и реализма.
– Книга отличается прекрасным слогом и оригинальностью сюжетов.
– Составляет дилогию с повестью “День опричника”, открывающей цикл “История будущего”.
– Выходит в серии “Весь Сорокин”.</t>
  </si>
  <si>
    <t>Сахарный, белый Кремль — сердце России 2020-х, пережившей Красную, Серую и Белую Смуты, закрывшейся от внешнего мира и погруженной в сон.
Этим сердцем понемножку владеют все, ведь и у скотницы, и у зэка, и у лилипута есть хотя бы осколок его рафинадной копии, но на самом деле оно никому не принадлежит. Пятнадцать новелл из сборника «Сахарный Кремль», написанных как будто совсем по-разному и о разном, складываются в картину призрачной, обреченной реальности, размокающей, как сахарная башенка в чае.
Впервые сборник рассказов «Сахарный Кремль» вышел в 2008 году. Вместе с повестью «День опричника» был номинирован на премию «Большая книга»; в 2009 году получил приз зрительских симпатий премии «НОС».</t>
  </si>
  <si>
    <t>Потерянный для любви</t>
  </si>
  <si>
    <t>Брэддон М.Э.</t>
  </si>
  <si>
    <t>978-5-17-172159-6</t>
  </si>
  <si>
    <t>Lost for Love</t>
  </si>
  <si>
    <t>ASE000000000887716</t>
  </si>
  <si>
    <t>http://cdn.eksmo.ru/v2/ASE000000000887716/COVER/cover1.jpg</t>
  </si>
  <si>
    <t>ЭксклюзивКлассика Брэддон Потерянный для любви</t>
  </si>
  <si>
    <t>— От автора романа «Тайна леди Одли».
— Мэри Элизабет Брэддон — популярная английская писательница викторианской эпохи. За свою долгую карьеру она написала свыше 75 романов, которыми зачитывались Генри Джеймс, Томас Гарди и Роберт Льюис Стивенсон. 
— Издание в серии «Эксклюзивная классика» — в удобном карманном формате и узнаваемом оформлении.</t>
  </si>
  <si>
    <t>Лондонский врач Катберт Олливант посвятил себя работе и к тридцати шести годам нажил солидную врачебную практику, но в его жизни нет ни счастья, ни любви. Все меняется, когда давний друг детства знакомит Катберта со своей семнадцатилетней дочерью Флорой. Юная девушка поражает серьезного доктора красотой и наивностью, но Олливант не решается признаться ей в своих чувствах, страшась слишком большой разницы в возрасте. Тем временем объявляется еще один претендент на руку Флоры — молодой, привлекательный и уверенный в себе художник…</t>
  </si>
  <si>
    <t>Этюд в багровых тонах. Знак четырех. Записки о Шерлоке Холмсе</t>
  </si>
  <si>
    <t>978-5-17-114391-6</t>
  </si>
  <si>
    <t>ASE000000000842663</t>
  </si>
  <si>
    <t>http://cdn.eksmo.ru/v2/ASE000000000842663/COVER/cover1.jpg</t>
  </si>
  <si>
    <t>ЭксклюзивКлассика Дойл Этюд в багровых тонах. Знак четырех. Записки о Шерлоке Холмсе</t>
  </si>
  <si>
    <t>Артур Конан Дойл (1859–1930) – английский писатель, отдавший дань практически всем литературным жанрам, но наиболее известный как автор детективных, историко-приключенческих и фантастических произведений. И, конечно же, как создатель знаменитого тандема – Шерлока Холмса и доктора Уотсона. Книги о гениальном сыщике и его простоватом напарнике переведены практически на все языки мира, Холмс и Уотсон стали героями бесчисленных литературных подражаний, экранизаций и театральных постановок.
Прошло уже больше ста лет с того момента, как был напечатан первый рассказ, а читатели всего мира по-прежнему с упоением погружаются в мир интереснейших опасных приключений Шерлока Холмса и его преданного друга, в мир туманных лондонских улиц, зловещих болот и вересковых пустошей. 
В знаменитой повести «Этюд в багровых тонах» – первом произведении «шерлокианы» – Шерлок Холмс расследует загадочное убийство в старом доме, в зловещем «Знаке четырех» помогает осиротевшей юной особе добиться справедливости, в рассказе «Серебряный» – … а впрочем, читайте «Записки о Шерлоке Холмсе» и наслаждайтесь!</t>
  </si>
  <si>
    <t>Тюремная исповедь</t>
  </si>
  <si>
    <t>978-5-17-148323-4</t>
  </si>
  <si>
    <t>De Profundis</t>
  </si>
  <si>
    <t>ASE000000000864491</t>
  </si>
  <si>
    <t>http://cdn.eksmo.ru/v2/ASE000000000864491/COVER/cover1.jpg</t>
  </si>
  <si>
    <t>ЭксклюзивКлассика Уайльд Тюремная исповедь</t>
  </si>
  <si>
    <t>От автора знаменитого романа «Портрет Дориана Грея» — одной из самых продаваемых книг 2021 года.
Оскар Уайлд — один из самых известных и знаковых писателей и драматургов второй половины XIX века.
«Тюремная исповедь» — книга-раскаяние писателя о грандиозной ошибке, допущенной им в самый разгар своей популярности. Ошибки, стоившей ему свободы и всех, кем он так дорожил.</t>
  </si>
  <si>
    <t>В 1895 году Оскар Уайльд находился на вершине славы и популярности. Блестящий поэт, драматург и остроумный собеседник, все, что он делал, вызывало либо восторг, либо скандал. Стали достоянием общественности и его встречи с молодым лордом Альфредом Дугласом. Отец Альфреда, могущественный маркиз Куинсберри, подозревавший, что эта связь была больше чем дружба, начал общественное преследование писателя. В конечном итоге Уайльда приговорили к тюремному заключению.  Общество, превозносившее его, отвернулось и отреклось. 
Находясь в тюрьме, Оскар Уайльд написал De Profundis – адресованное Дугласу длинное и горькое письмо с обвинениями, скорбную элегию о собственном утраченном величии и страстную мольбу о примирении. Это честный и беспощадный рассказ о чувствах, глубокое размышление о человеческих страданиях, несправедливости и боли.</t>
  </si>
  <si>
    <t>Столкновение цивилизаций</t>
  </si>
  <si>
    <t>Хантингтон С.</t>
  </si>
  <si>
    <t>978-5-17-096332-4</t>
  </si>
  <si>
    <t>The Clash of Civilizations and the Remaking of World Order (with a new foreword by Zbigniew Brzezinski)</t>
  </si>
  <si>
    <t>ASE000000000722159</t>
  </si>
  <si>
    <t>http://cdn.eksmo.ru/v2/ASE000000000722159/COVER/cover1.jpg</t>
  </si>
  <si>
    <t>ЭксклюзивКлассика Хантингтон Столкновение цивилизаций</t>
  </si>
  <si>
    <t>«Столкновение цивилизаций», один из самых популярных геополитических трактатов 90-х годов, по-новому осмысляет политическую реальность наших дней и рисует прогноз глобального развития всей земной цивилизации.</t>
  </si>
  <si>
    <t>Солнечный удар</t>
  </si>
  <si>
    <t>978-5-17-117357-9</t>
  </si>
  <si>
    <t>ASE000000000845708</t>
  </si>
  <si>
    <t>http://cdn.eksmo.ru/v2/ASE000000000845708/COVER/cover1.jpg</t>
  </si>
  <si>
    <t>ЭксклюзивКлассикаРус Бунин Солнечный удар</t>
  </si>
  <si>
    <t>Человеческая душа во всем ее многообразии — самая значимая тема для Бунина. Не важно, идет ли в его произведениях речь о муках творчества или о скуке повседневности, о настоящей любви, пронзительной и непреодолимой, или о страсти, оглушительной, будто солнечный удар, не важно, являются ли его героями мужчины или женщины, — каждая из повестей и рассказов Бунина остается ярким, замечательным портретом души в некий миг ее существования.</t>
  </si>
  <si>
    <t>Письма о добром и прекрасном</t>
  </si>
  <si>
    <t>Лихачев Д.С.</t>
  </si>
  <si>
    <t>978-5-17-107985-7</t>
  </si>
  <si>
    <t>ASE000000000835968</t>
  </si>
  <si>
    <t>http://cdn.eksmo.ru/v2/ASE000000000835968/COVER/cover1.jpg</t>
  </si>
  <si>
    <t>ЭксклюзивКлассикаРус Лихачев Письма о добром и прекрасном</t>
  </si>
  <si>
    <t>«Письма о добром и прекрасном» – книга, которую академик Лихачёв посвятил российскому юношеству. В этом произведении ученый, которого неоднократно называли «совестью нации», обращается к проблемам нравственного воспитания молодежи.
«Честь», «искренность», «правдолюбие», «бескорыстие», «интеллигентность», «достоинство» – как редко, увы, сегодня вспоминает о них подрастающее поколение, с малолетства нацеленное на успех и материальные блага. Быть может, книга Лихачёва научит их, что прежде всего человеку следует быть человеком – уметь любить, верить, бороться за свои убеждения и видеть и ценить красоту?..</t>
  </si>
  <si>
    <t>Парень из преисподней</t>
  </si>
  <si>
    <t>978-5-17-101127-7</t>
  </si>
  <si>
    <t>ASE000000000827606</t>
  </si>
  <si>
    <t>http://cdn.eksmo.ru/v2/ASE000000000827606/COVER/cover1.jpg</t>
  </si>
  <si>
    <t>ЭксклюзивКлассикаРус Стругацкие Парень из преисподней</t>
  </si>
  <si>
    <t>– От авторов книг «Понедельник начинается в субботу», «Обитаемый остров», «Трудно быть богом» и «Пикник на обочине».
– Братья Аркадий и Борис Стругацкие — главные лица в советской фантастике, их творчество оказало огромное влияние на все последующее развитие жанра в нашей стране.
– Издание в серии «Эксклюзив: Русская классика» — в удобном карманном формате и узнаваемом оформлении.</t>
  </si>
  <si>
    <t>Гаг, Бойцовый Кот, подросток, боевая единица, способная справиться с любой мыслимой и немыслимой неожиданностью, и обратить ее к чести и славе его высочества герцога Алайского и его дома…
Житель планеты Гиганды, где вот уже который год идет непрестанная война, должен был погибнуть в бою, если бы вовремя не подоспели члены земной экспедиции. Смогут ли чему-то научить, чем-то помочь мальчишке с душой старика прогрессоры из Мира Полудня?</t>
  </si>
  <si>
    <t>Хлеб ангелов</t>
  </si>
  <si>
    <t>Смит П.</t>
  </si>
  <si>
    <t>Продукция</t>
  </si>
  <si>
    <t>978-5-17-179071-4</t>
  </si>
  <si>
    <t>BREAD OF ANGELS</t>
  </si>
  <si>
    <t>ASE000000000893078</t>
  </si>
  <si>
    <t>http://cdn.eksmo.ru/v2/ASE000000000893078/COVER/cover1.jpg</t>
  </si>
  <si>
    <t>Corpus.(roman)Смит Хлеб ангелов</t>
  </si>
  <si>
    <t>– Патти Смит – культовая певица, которую называют «крестной матерью панк-рока». 
– Журнал Rolling Stone включил ее в список 100 величайших исполнителей всех времен, а в 2007 году она была введена в Зал славы рок-н-ролла. 
– Книги Патти Смит переведены на десятки языков. В 2010 году за мемуары «Просто дети» она получила престижнейшую Национальную книжную премию США. 
– «Хлеб ангелов» – новая пронзительная книга Смит, в которой воспоминания переплетаются с поэтическими и очень личными размышлениями о жизни, творчестве и поиске своего места в мире. 
– «Хлеб ангелов» стал бестселлером The New York Times и был назван лучшей книгой года изданиями Time, NPR и The New Yorker.</t>
  </si>
  <si>
    <t>Патти Смит написала несколько книг воспоминаний, и “Хлеб ангелов” — самая личная из них. Начинается рассказ с детства, а подростком Патти уже начинает всерьез задумываться об искусстве. Артюр Рембо и Боб Дилан становятся ее главными ориентирами, она начинает писать стихи, а затем и песни, которые входят в первые ее альбомы. Но она оставляет сценическую карьеру и выходит замуж за Фреда Соника Смита, главную любовь всей ее жизни. Тогда‑то она начинает пробовать себя в прозе. И вместе с Фредом мечтает о путешествиях в дальние страны. А дальше — тяжкие утраты, глубокие переживания, необходимость отстраивать жизнь заново. На последних страницах книги мы снова видим Смит в дороге, странницу, которая отправляется в путешествия, чтобы не терять себя, которая живет для того, чтобы писать, и пишет для того, чтобы жить.</t>
  </si>
  <si>
    <t>Доктор, не споткнитесь о поребрик!</t>
  </si>
  <si>
    <t>Вишневская Ж.Ю.</t>
  </si>
  <si>
    <t>978-5-17-168276-7</t>
  </si>
  <si>
    <t>ASE000000000884805</t>
  </si>
  <si>
    <t>http://cdn.eksmo.ru/v2/ASE000000000884805/COVER/cover1.jpg</t>
  </si>
  <si>
    <t>Абгарян(best):Вишневская Доктор, не споткнитесь о поребрик!</t>
  </si>
  <si>
    <t>— Новинка серии «Люди, которые всегда со мной».
— Для поклонников творчества Наринэ Абгарян.
— Жанна Вишневская окончила ленинградский мединститут, работала участковым врачом и не раз (но это не точно) спотыкалась о знаменитый поребрик.
— «Доктор, не споткнитесь о поребрик» — светлый и добрый роман в рассказах, где каждая глава — это эмоциональная история о какой-то отдельной специальности.</t>
  </si>
  <si>
    <t>Этот роман — не просто собрание случаев из медицинской практики. Каждая глава — это эмоциональная история о какой-то отдельной специальности, рассказанная не только врачами, студентами и пациентами, но и клетками организма, инструментами и даже самими болезнями. Ну а по названию легко понять, что автор когда-то сама закончила ленинградский мединститут, стоптала не одну пару сапог, работая участковым врачом и, наверное, не раз спотыкалась о знаменитый поребрик.</t>
  </si>
  <si>
    <t>Новейший атлас мира. (Крупнее обычного) М</t>
  </si>
  <si>
    <t>978-5-17-168338-2</t>
  </si>
  <si>
    <t>ASE000000000884900</t>
  </si>
  <si>
    <t>http://cdn.eksmo.ru/v2/ASE000000000884900/COVER/cover1.jpg</t>
  </si>
  <si>
    <t>АтласУниверсальный Новейший атлас мира. (Крупнее обычного)</t>
  </si>
  <si>
    <t>В этом популярном атласе мира формата 21х28 см (мягкая  обложка из плотного картона) представлены политические карты всех государств мира, исчерпывающая информация о современном политическом устройстве мира.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Карты атласа представлены в масштабе, позволяющем дать надписи на карте более крупным шрифтом, чем обычно в атласах, что позволит лучше рассмотреть мир. Наш атлас - подробная информация всегда под рукой в регулярно обновляемом издании.</t>
  </si>
  <si>
    <t>Новейший атлас России. (Крупнее обычного) М</t>
  </si>
  <si>
    <t>978-5-17-175839-4</t>
  </si>
  <si>
    <t>ASE000000000890353</t>
  </si>
  <si>
    <t>http://cdn.eksmo.ru/v2/ASE000000000890353/COVER/cover1.jpg</t>
  </si>
  <si>
    <t>АтласУниверсальный Новейший атлас России. (Крупнее обычного)</t>
  </si>
  <si>
    <t>В этом популярном атласе России формата 21х28 см (мягкая  обложка из плотного картона) представлены административные карты всех субъектов Российской Федерации. Для каждого субъекта приведены флаг, площадь территории и численность населения.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Карты атласа представлены в масштабе, позволяющем дать надписи на карте более крупным шрифтом, чем обычно в атласах, что позволит лучше рассмотреть страну. Отмечены административные центры, крупные населенные пункты, основные железные и автомобильные дороги. Наш атлас - подробная информация всегда под рукой в регулярно обновляемом издании.</t>
  </si>
  <si>
    <t>Из замка в замок</t>
  </si>
  <si>
    <t>Селин Л.</t>
  </si>
  <si>
    <t>978-5-17-185670-0</t>
  </si>
  <si>
    <t>ASE000000000898245</t>
  </si>
  <si>
    <t>http://cdn.eksmo.ru/v2/ASE000000000898245/COVER/cover1.jpg</t>
  </si>
  <si>
    <t>БиблКлассики Селин Из замка в замок</t>
  </si>
  <si>
    <t>Роман «Из замка в замок» можно было бы озаглавить «Край ночи». Замки, о которых говорит Селин, в действительности являются странными, кошмарными призраками, имя которым Война, Ненависть, Нищета.
Это не столько роман, сколько исповедь, ибо объективность Селину не свойственна. С неподражаемым юмором он описывает обезумевших немцев, которым на голову обрушивается вся Европа, министров Виши без министерств и самого маршала накануне суда. Это взгляд на войну с другой стороны, взгляд, принадлежащий гениальному писателю, наделенному поразительной способностью видеть то, что может быть названо «изнанкой жизни».
Перевод снабжен подробными примечаниями и комментариями.</t>
  </si>
  <si>
    <t>Веселые рассказы о школе</t>
  </si>
  <si>
    <t>Драгунский В.Ю., Антонова И.А., Пивоварова И.М.</t>
  </si>
  <si>
    <t>978-5-17-186073-8</t>
  </si>
  <si>
    <t>ASE000000000898689</t>
  </si>
  <si>
    <t>http://cdn.eksmo.ru/v2/ASE000000000898689/COVER/cover1.jpg</t>
  </si>
  <si>
    <t>БибНачШК.Драгунский Веселые рассказы о школе</t>
  </si>
  <si>
    <t>Учиться в школе не только полезно, но ещё и очень весело.
Не верите? Тогда почитайте рассказы из этого сборника.
Заодно вы узнаете, о чём может думать голова во время решения задачки, что писать в сочинении, как правильно рисовать родителей, как помочь другу получить пятёрку и много других интересных вещей.</t>
  </si>
  <si>
    <t>В этот сборник весёлых рассказов о школе вошли произведения известных детских писателей — В. Драгунского, М. Дружининой, И. Антоновой, И. Пивоваровой и О. Кургузова.
Для младшего школьного возраста.</t>
  </si>
  <si>
    <t>Мама вышла замуж по контракту. Том 2</t>
  </si>
  <si>
    <t>Сия, Чху Хеён</t>
  </si>
  <si>
    <t>Вебтун. Мама вышла замуж по контракту</t>
  </si>
  <si>
    <t>978-5-17-166682-8</t>
  </si>
  <si>
    <t>ВебтунМама</t>
  </si>
  <si>
    <t>ASE000000000883926</t>
  </si>
  <si>
    <t>http://cdn.eksmo.ru/v2/ASE000000000883926/COVER/cover1.jpg</t>
  </si>
  <si>
    <t>ВебтунМама Сия Мама вышла замуж по контракту. Том 2</t>
  </si>
  <si>
    <t>Маленькая Лирика пытается защитить маму от мошенников, ведь та решила вложиться в бизнес, чтобы в дальнейшем не остаться без денег. 
Тем временем приезжает сводный брат Лирики, наследный принц, и героиня мечтает познакомиться с ним. Как пройдет их первая встреча? И что ждет юную принцессу?</t>
  </si>
  <si>
    <t>Мама вышла замуж по контракту. Том 2 + лимитированный мерч</t>
  </si>
  <si>
    <t>978-5-17-187030-0</t>
  </si>
  <si>
    <t>ASE000000000899462</t>
  </si>
  <si>
    <t>http://cdn.eksmo.ru/v2/ASE000000000899462/COVER/cover1.jpg</t>
  </si>
  <si>
    <t>ВебтунМама Сия Мама вышла замуж по контракту. Том 2 + лимитированный мерч</t>
  </si>
  <si>
    <t>Как быть, если живешь эту жизнь впервые. Прописи</t>
  </si>
  <si>
    <t>Взрослые прописи на все случаи</t>
  </si>
  <si>
    <t>978-5-17-184937-5</t>
  </si>
  <si>
    <t>ВзрослПрописиВсеСлучаи</t>
  </si>
  <si>
    <t>ASE000000000897614</t>
  </si>
  <si>
    <t>http://cdn.eksmo.ru/v2/ASE000000000897614/COVER/cover1.jpg</t>
  </si>
  <si>
    <t>ВзрослПрописиВсеСлучаи Как быть, если живешь эту жизнь впервые. Прописи</t>
  </si>
  <si>
    <t>В отличие от пачки пельменей, эта жизнь не предусматривает инструкций. Быт, деньги, здоровье, взрослые решения — всему приходится учиться методом проб, ошибок и неловких звонков в поддержку.
Внутри этих прописей — истины, которые каждому когда-то приходилось открывать самостоятельно. Они собраны здесь для того, чтобы хоть немного облегчить вам этот тернистый жизненный путь. 
Обводите, переписывайте, проживайте — и, может быть, вы будете тверже стоять на ногах и крепче держать ручку.</t>
  </si>
  <si>
    <t>За власть Советов!</t>
  </si>
  <si>
    <t>Старец В.</t>
  </si>
  <si>
    <t>Военная боевая фантастика</t>
  </si>
  <si>
    <t>978-5-17-187721-7</t>
  </si>
  <si>
    <t>ВоенБоевФантастика</t>
  </si>
  <si>
    <t>ASE000000000897908</t>
  </si>
  <si>
    <t>http://cdn.eksmo.ru/v2/ASE000000000897908/COVER/cover1.jpg</t>
  </si>
  <si>
    <t>ВоенБоевФантастика Старец За власть Советов!</t>
  </si>
  <si>
    <t>– Внецикловый роман. 
– Советский ученый-математик умирает в 2005 году, чтобы прийти в себя  в Петрограде октября 1917-го, в теле матроса-анархиста, за несколько дней до революции. Времени в обрез — но он, попаданец с опытом советского человека, все равно пытается пытается помочь большевикам удержать власть с меньшей кровью и направить страну по более справедливому пути. 
– Занимательный мысленный эксперимент на тему революции и Гражданской войны: что изменится, если у правильных людей окажется информация из будущего, и хватит ли ее, чтобы переломить ход событий. 
– Виктор Старицын — автор романов в жанре альтернативной истории, известный по циклу «Боевой 41 год» и романам «Если завтра война», «Минзаг „Марти"».</t>
  </si>
  <si>
    <t>Крупный советский ученый — математик и электронщик 
Андрей Котов — умирает в 2005 году. 
И приходит в себя в Петрограде в теле молодого матросаанархиста Виктора Железнякова накануне Великой Октябрьской революции. Впереди ужас Гражданской войны. Через 
старшего брата, члена Центробалта, Анатолия Железнякова 
он попадает на прием к В. И. Ленину. Теперь надо попробовать скорректировать ход истории…</t>
  </si>
  <si>
    <t>Анри Матисс</t>
  </si>
  <si>
    <t>Березанская М.Д.</t>
  </si>
  <si>
    <t>978-5-17-159045-1</t>
  </si>
  <si>
    <t>Гусовская Виктория Владимировна</t>
  </si>
  <si>
    <t>ASE000000000875613</t>
  </si>
  <si>
    <t>http://cdn.eksmo.ru/v2/ASE000000000875613/COVER/cover1.jpg</t>
  </si>
  <si>
    <t>ГалереяМировойЖивописи Анри Матисс</t>
  </si>
  <si>
    <t>Эта книга окунет вас в загадочный, неординарный, форменный мир Анри Матисса — одного из главных европейских художников модернизма. В издании подробно рассматриваются жизненный путь мастера, его художественный метод, формирующий уникальное видение пространства и цвета, эволюция стиля Матисса от ранних работ, вдохновленных импрессионизмом, до зрелых полотен, наполненных яркостью и декоративностью. Особая красота, гармония цвета и формы французского живописца оказали влияние на все мировое искусство. Книга богато иллюстрирована произведениями Матисса разных периодов и станет ценным источником вдохновения как для искусствоведов, так и для всех любителей живописи.</t>
  </si>
  <si>
    <t>Мастера магического реализма</t>
  </si>
  <si>
    <t>978-5-17-099120-4</t>
  </si>
  <si>
    <t>Гейман(бол)</t>
  </si>
  <si>
    <t>ASE000000000725338</t>
  </si>
  <si>
    <t>http://cdn.eksmo.ru/v2/ASE000000000725338/COVER/cover1.jpg</t>
  </si>
  <si>
    <t>Гейман(бол):Лавкрафт Хребты безумия</t>
  </si>
  <si>
    <t>При жизни этот писатель не опубликовал ни одной книги, после смерти став кумиром как массового читателя, так и искушенного эстета, и неиссякаемым источником вдохновения для кино- и игровой индустрии;
его называли «Эдгаром По ХХ века», гениальным безумцем и адептом тайных знаний;
его творчество уникально настолько, что потребовало выделения в отдельный поджанр;
им восхищались Роберт Говард и Клайв Баркер, Хорхе Луис Борхес и Айрис Мёрдок;
Один из самых влиятельных мифотворцев современности, человек, оказавший влияние не только на литературу, но и на массовую культуру в целом, создатель «Некрономикона» и «Мифов Ктулху» —
Говард Филлипс Лавкрафт.</t>
  </si>
  <si>
    <t>Смешные истории</t>
  </si>
  <si>
    <t>978-5-17-149823-8</t>
  </si>
  <si>
    <t>ASE000000000866160</t>
  </si>
  <si>
    <t>http://cdn.eksmo.ru/v2/ASE000000000866160/COVER/cover1.jpg</t>
  </si>
  <si>
    <t>ДетЧтение(цв)Успенский Смешные истории</t>
  </si>
  <si>
    <t>В книгу Э. Успенского «Смешные истории» вошли рассказы про
любознательного дошкольника Яшу и его родителей, а также са-
мые знаменитые стихи: «Разгром», «Жил-был слонёнок», «Память»
и многие другие. Иллюстрации Игоря Глазова.
Для младшего школьного возраста.</t>
  </si>
  <si>
    <t>Футбол</t>
  </si>
  <si>
    <t>Барановская И.Г.</t>
  </si>
  <si>
    <t>Детская энциклопедия увлечений</t>
  </si>
  <si>
    <t>978-5-17-163690-6</t>
  </si>
  <si>
    <t>Гладченко Серафима Владленовна</t>
  </si>
  <si>
    <t>ДетЭнцУвлечений</t>
  </si>
  <si>
    <t>ASE000000000880587</t>
  </si>
  <si>
    <t>http://cdn.eksmo.ru/v2/ASE000000000880587/COVER/cover1.jpg</t>
  </si>
  <si>
    <t>ДетЭнцУвлечений Футбол</t>
  </si>
  <si>
    <t>Эта книга расскажет тебе о том, что такое настоящий профессиональный футбол, о его истории и развитии в наши дни. Прочитав ее, ты узнаешь обо всех тонкостях этой «игры миллионов», ознакомишься со многими нюансами действующих правил, о которых, возможно, раньше даже не слышал. Кроме того, здесь содержится ряд практических советов, которые помогут тебе подойти к сражению на поле во всеоружии, ведь не каждый знает, как правильно выбрать мяч и ухаживать за ним, подобрать подходящие для игры одежду и обувь, наносить удары по мячу ногами и головой, выполнять хитрые финты, действовать в нападении, полузащите и обороне и многое другое. Ну а тактика и стратегия действий на поле, без которых футбол превращается просто в пинание мяча, конечно же, рассмотрены здесь во всех подробностях! Мы уверены: прочитав эту книгу, ты не только узнаешь много нового об этой замечательной игре, но и значительно повысишь свои игровые навыки, ну а если футбол — твоя страсть и ты решил отдавать ему все свое свободное время, она станет для тебя незаменимым помощником, компетентным консультантом и настольным тренером.</t>
  </si>
  <si>
    <t>Драконья сага. Мятежники</t>
  </si>
  <si>
    <t>978-5-17-133814-5</t>
  </si>
  <si>
    <t>Wings of Fire. Winglets #1-4</t>
  </si>
  <si>
    <t>ASE000000000853121</t>
  </si>
  <si>
    <t>http://cdn.eksmo.ru/v2/ASE000000000853121/COVER/cover1.jpg</t>
  </si>
  <si>
    <t>ДраконьяСага Мятежники</t>
  </si>
  <si>
    <t>Хотели бы вы узнать, какие события произошли в Пиррии за тысячу лет до истории, описанной в книге "Пророчество о драконятах"?
Что случилось с Потрошителем за два года до трёхлунной ночи, когда вылупились драконята судьбы? Как завязалась дружба Зубасты и Крылана? Или почему Шестипалый, верный королеве Оазис, решил больше не участвовать в кровавой войне?.. 
Вас ждет встреча со старыми и новыми друзьями, невероятное путешествие и шокирующие секреты драконьего мира прошлых лет. Поклонники "Драконьей саги" не захотят пропустить эти четыре замечательные истории: "Узники", "Убийца", "Дезертир", "Побег".</t>
  </si>
  <si>
    <t>Ключи к ледяному сердцу</t>
  </si>
  <si>
    <t>Углицкая А.</t>
  </si>
  <si>
    <t>Другие миры</t>
  </si>
  <si>
    <t>978-5-17-187722-4</t>
  </si>
  <si>
    <t>ДругиеМиры</t>
  </si>
  <si>
    <t>ASE000000000896005</t>
  </si>
  <si>
    <t>http://cdn.eksmo.ru/v2/ASE000000000896005/COVER/cover1.jpg</t>
  </si>
  <si>
    <t>ДругиеМиры Углицкая Ключи к ледяному сердцу</t>
  </si>
  <si>
    <t>– Внецикловый роман. Однотомник. 
– Отец Алессии проиграл в чужой игре — и ей приходится выйти замуж за незнакомца. В новом доме по ночам оживают тени, в запертой комнате наверху кто-то есть, а сам муж отстранен и холоден. Алессия чувствует, что от нее что-то тщательно скрывают — но что?
– Читателя ждет романтическое фэнтези с атмосферой мрачно-уютной народной сказки: вынужденный брак, большой дом с хмурыми комнатами, тайна за каждой дверью — и ключи к сердцу, которое, казалось, не открыть. 
 – Алина Углицкая — популярный автор любовного фэнтези, известная по романам «Бесценная», «Призванная для дракона» и «Трофей императора».</t>
  </si>
  <si>
    <t>Когда-то Людвигу Фрейну пришлось выбирать 
между преданностью королю и долгом перед семьёй. 
Он выбрал второе, и потому теперь его дочери предстоит выйти замуж за незнакомца.
Что ждёт Алессию в доме супруга, где по ночам 
оживают тени, а стены прячут секреты прошлого? 
Что за узник заперт в комнате наверху, и почему муж 
Алессии, внешне прекрасный принц, её избегает?
Ей предстоит разгадать загадку своей потерянной 
памяти, вспомнить о старой любви, чтобы открыться новой, и обязательно подобрать ключи к ледяному 
сердцу супруга.</t>
  </si>
  <si>
    <t>ЕГЭ. Русский язык. Экспресс-курс в упражнениях. Орфография. Подготовка за 15 минут в день</t>
  </si>
  <si>
    <t>Розенталь Д.Э.</t>
  </si>
  <si>
    <t>Сам себе репетитор. Подготовка за 15 минут</t>
  </si>
  <si>
    <t>ЛИТЕРАТУРА ДЛЯ СТАРШЕКЛАССНИКОВ И АБИТУРИЕНТОВ (10-11 КЛ)</t>
  </si>
  <si>
    <t>ГУМАНИТАРНЫЕ ПРЕДМЕТЫ (10-11 КЛ)</t>
  </si>
  <si>
    <t>978-5-17-185020-3</t>
  </si>
  <si>
    <t>ОГЭ(СамСебеРепетитор)</t>
  </si>
  <si>
    <t>ASE000000000897747</t>
  </si>
  <si>
    <t>http://cdn.eksmo.ru/v2/ASE000000000897747/COVER/cover1.jpg</t>
  </si>
  <si>
    <t>ЕГЭ(СамСебеРепетитор)Розенталь Русский язык. Экспресс-курс в упражнениях. Орфография. Подготовка за 15 минут в день</t>
  </si>
  <si>
    <t>Розенталь Дитмар Эльяшевич — языковед, автор справочников и пособий по орфографии, пунктуации и стилистике. Его труды признаются эталонными и остаются востребованными как школьниками, так и учителями.
Ежедневные занятия по 15 минут в день с этим пособием помогут быстро и основательно подготовиться к ЕГЭ. Издание содержит весь необходимый теоретический материал по орфографии русского языка для успешной сдачи экзаменов. Каждое правило сопровождают упражнения на закрепление изученного, а в конце каждого раздела даны диктанты для отработки навыков правильного письма. Большинство упражнений снабжены ответами. Удобная структура помогает с легкостью найти нужную тему. 
Книга будет полезна ученикам старших классов и абитуриентам, а также учителям и преподавателям русского языка.</t>
  </si>
  <si>
    <t>Древняя магия народов России. Традиции, обряды и ритуалы</t>
  </si>
  <si>
    <t>Морозова Я.</t>
  </si>
  <si>
    <t>Зачарованная книга</t>
  </si>
  <si>
    <t>978-5-17-183950-5</t>
  </si>
  <si>
    <t>ЗачарованнаяКнига</t>
  </si>
  <si>
    <t>ASE000000000896939</t>
  </si>
  <si>
    <t>http://cdn.eksmo.ru/v2/ASE000000000896939/COVER/cover1.jpg</t>
  </si>
  <si>
    <t>ЗачарованнаяКнига Древняя магия народов России. Традиции, обряды и ритуалы</t>
  </si>
  <si>
    <t>Бытует мнение, что сейчас магия не больше, чем развлечение. Однако она всегда была помощницей человека в разных жизненных ситуациях. Народы России оберегали свои тайные знания и передавали их из поколения в поколение. Те практики сохранили свою силу, и эта книга готова вам о них рассказать.
Из книги вы узнаете:
•   О носителях магического знания: какими были шаманы и как распознать ведьму —народная инструкция, проверенная временем.
•   Магия быта: обычаи проводов, сакральный символизм чисел и табу в дороге.
•   Как сделать обереги: амулеты, символика вышивки и украшений.
•   Народные толкования снов: как удержать благое предзнаменование и отвести дурные знаки.
•   Места силы Алтайского края: какие горные вершины и озера стоит посетить для обретения здоровья и силы.
Узнайте, какими магическими свойствами обладал можжевельник и почему разные народы наделяли рябину особыми свойствами.</t>
  </si>
  <si>
    <t>Владимир Высоцкий. У каждого он свой...Творческая жизнь и биография поэта</t>
  </si>
  <si>
    <t>Орехъ А.</t>
  </si>
  <si>
    <t>978-5-17-168390-0</t>
  </si>
  <si>
    <t>Чурсина Татьяна Владимировна</t>
  </si>
  <si>
    <t>ASE000000000884939</t>
  </si>
  <si>
    <t>http://cdn.eksmo.ru/v2/ASE000000000884939/COVER/cover1.jpg</t>
  </si>
  <si>
    <t>ЗвездыВека(бол)Владимир Высоцкий. У каждого он свой...Творческая жизнь и биография поэта</t>
  </si>
  <si>
    <t>Альбом, который вы держите в руках, не претендует на энциклопедичность и всеохватность. Но автор постарался хотя бы частично пройти по основным вехам и самым важным моментам жизни Высоцкого. Вспомнить самых близких для него людей, его детство, ранние песни, с которых всё начиналось. Конечно, будет рассказано о Театре на Таганке, без которого Высоцкий не стал бы тем Высоцким, которого мы знаем. И про Глеба Жеглова – ведь именно с этим образом в какой-то степени слился в народном сознании и образ самого Владимира Семёновича. 
Альбом проиллюстрирован редкими фотографиями из архивов семьи Высоцкого, Государственного Музея Владимира Высоцкого, коллекционеров и поклонников творчества поэта. Работая над этими историями, автор сам удивлялся, сколько нового он узнал о Владимире Высоцком: как много неожиданного открылось в его творчестве и биографии.</t>
  </si>
  <si>
    <t>Все правила русского языка в схемах и таблицах</t>
  </si>
  <si>
    <t>Алексеев Ф.С.</t>
  </si>
  <si>
    <t>Иностранный язык с легкостью</t>
  </si>
  <si>
    <t>978-5-17-161416-4</t>
  </si>
  <si>
    <t>ИнострЯз(с легкостью)</t>
  </si>
  <si>
    <t>ASE000000000878022</t>
  </si>
  <si>
    <t>http://cdn.eksmo.ru/v2/ASE000000000878022/COVER/cover1.jpg</t>
  </si>
  <si>
    <t>ИнострЯз(с легкостью)Русский язык. Все правила в схемах и таблицах</t>
  </si>
  <si>
    <t>Данный справочник содержит основные правила русского языка. Все правила проиллюстрированы примерами из живой речи и художественной литературы. Простые таблицы и схемы помогут в кратчайшие сроки освоить или повторить любую грамматическую тему.
Грамматика дополнена полезными приложениями, которые пригодятся при изучении русского языка.
Справочник поможет грамотно писать и говорить, выполнять упражнения и домашние задания, а также облегчит подготовку к экзаменам.</t>
  </si>
  <si>
    <t>Книжный магазинчик "Утешение"</t>
  </si>
  <si>
    <t>Лим Д.</t>
  </si>
  <si>
    <t>Исцеление души. Азия</t>
  </si>
  <si>
    <t>978-5-17-172611-9</t>
  </si>
  <si>
    <t>ИсцелениеДушиАзия</t>
  </si>
  <si>
    <t>THE SOLACE BOOKSTORE: JASEOJUM</t>
  </si>
  <si>
    <t>ASE000000000887842</t>
  </si>
  <si>
    <t>http://cdn.eksmo.ru/v2/ASE000000000887842/COVER/cover1.jpg</t>
  </si>
  <si>
    <t>ИсцелениеДушиАзия Лим Книжный магазинчик "Утешение"</t>
  </si>
  <si>
    <t>В свой тридцать девятый день рождения Учжу расстается с возлюбленной, а после этого узнает о смерти отца. Вернувшись в родительский дом, чтобы разобрать старые вещи, Учжу решает распрощаться не только с ними. Он хочет начать новую жизнь.Отремонтировав дом отца, Учжу открывает книжный магазин, в котором можно не только купить книгу, но и обрести смысл существования...</t>
  </si>
  <si>
    <t>Как это работает. Исследуем 250 машин, самолётов, кораблей и поездов</t>
  </si>
  <si>
    <t>Как это работает?(бол)</t>
  </si>
  <si>
    <t>978-5-17-154420-1</t>
  </si>
  <si>
    <t>ASE000000000870532</t>
  </si>
  <si>
    <t>http://cdn.eksmo.ru/v2/ASE000000000870532/COVER/cover1.jpg</t>
  </si>
  <si>
    <t>Как это работает?(бол)Исследуем 250 машин, самолётов, кораблей и поездов</t>
  </si>
  <si>
    <t>В этой яркой энциклопедии показано устройство и принцип работы 250 моделей различной техники: автомобилей и кораблей, самолётов и вертолётов, поездов, а также зерноуборочного комбайна, атомной подводной лодки,  экскаватора, бульдозера, танка, мотоцикла, космической ракеты. Вы познакомитесь с известными фигурами высшего пилотажа, узнаете, как происходит сборка автомобилей, рассмотрите различные рыболовные суда, ледоколы и лайнеры, побываете в кабине скоростного поезда «Сапсана». На каждой странице вас ждут детальные рисунки, схемы и фотографии, простые объяснения и множество интересных фактов о мире техники. 
Для младшего школьного возраста.</t>
  </si>
  <si>
    <t>Карта звёздного неба и планисфера</t>
  </si>
  <si>
    <t>Как наблюдать за звездами</t>
  </si>
  <si>
    <t>978-5-17-162808-6</t>
  </si>
  <si>
    <t>210х210</t>
  </si>
  <si>
    <t>210x210</t>
  </si>
  <si>
    <t>Паламарчук Олеся Сергеевна</t>
  </si>
  <si>
    <t>КакНаблюдатьЗаЗвездами</t>
  </si>
  <si>
    <t>ASE000000000877974</t>
  </si>
  <si>
    <t>http://cdn.eksmo.ru/v2/ASE000000000877974/COVER/cover1.jpg</t>
  </si>
  <si>
    <t>КакНаблюдатьЗаЗвездами Карта звёздного неба и планисфера</t>
  </si>
  <si>
    <t>Комплект, состоящий из карты и планисферы. 
КАРТА ЗВЕЗДНОГО НЕБА:
Складная двухсторонняя карта размером 790х640 мм. Звездное небо показано в виде карт северного и южного полушарий небесной сферы. Именно так ночное небо с мерцающими на нем галактиками, туманностями и звездными скоплениями можно увидеть с Северного и Южного полюсов Земли. Звезды на карте ранжированы по видимой звездной величине. Даны названия самых ярких звезд и условные очертания всех 88 созвездий.  Приведены краткие сведения о Солнечной системе, небесной сфере, звездных координатах, эклиптике и зодиакальном круге.
ПЛАНИСФЕРА ЗВЕЗДНОГО НЕБА:
С ее помощью можно на любую дату и время суток определить, какие именно звезды и созвездия видны в небе, а также установить примерное положение Солнца в его годовом движении по эклиптике. На карте планисферы показаны звезды вплоть до 5-й видимой звездной величины в диапазоне склонения от +90 до -50 град. Чтобы увидеть участок ночного звездного неба, видимый в вашей местности, достаточно сориентироваться по сторонам света и, вращая подвижный диск, установить требуемые дату и время наблюдений.</t>
  </si>
  <si>
    <t>Мизери</t>
  </si>
  <si>
    <t>978-5-17-184845-3</t>
  </si>
  <si>
    <t>ASE000000000897533</t>
  </si>
  <si>
    <t>http://cdn.eksmo.ru/v2/ASE000000000897533/COVER/cover1.jpg</t>
  </si>
  <si>
    <t>Кинг(книжная полка)Мизери (новый перевод)</t>
  </si>
  <si>
    <t>– «Мизери» — психологический триллер Стивена Кинга, одного из самых популярных писателей современности, обладателя премии Брэма Стокера и автора множества бестселлеров. Тираж его книг превышает 400 000 000 экземпляров, они переведены на 44 языка и изданы в 80 странах. 
– История о писателе Поле Шелдоне, попавшем в ловушку к своей поклоннице Энни Уилкс, — один из самых психологически напряженных сюжетов в творчестве Кинга.
– В центре повествования — история о том, как восхищение безумного фаната перерастает в одержимость и превращает жизнь его кумира в кошмар.
– Роман исследует темы контроля, творчества и зависимости — как физической, так и психологической.
– Книга в серии «Кинг: книжная полка» с коллекционным оформлением от художника Андрея Фереза: суперобложка, минималистичный переплет, белая бумага, лента‑ляссе.</t>
  </si>
  <si>
    <t>Писатель Пол Шелдон, прославившийся серией любовно-приключенческих романов, чудом выживает в автокатастрофе.
Вот только приходит он в сознание не в больнице, а в чужом доме, хозяйка которого немолодая одинокая медсестра Энни Уилкс. Именно она спасла его, вытащив из-под обломков и оказав первую помощь.
Однако очень скоро он понимает, что Энни далеко не та, кем кажется. Она — давняя поклонница книг Пола и вырвала его из лап смерти с целями, бесконечно далекими от гуманности и милосердия...</t>
  </si>
  <si>
    <t>Кулинарная магия (сборник)</t>
  </si>
  <si>
    <t>Петровичева Л.К.</t>
  </si>
  <si>
    <t>Коллекция. Другие миры</t>
  </si>
  <si>
    <t>978-5-17-187727-9</t>
  </si>
  <si>
    <t>КоллекцияДругиеМиры</t>
  </si>
  <si>
    <t>ASE000000000899772</t>
  </si>
  <si>
    <t>http://cdn.eksmo.ru/v2/ASE000000000899772/COVER/cover1.jpg</t>
  </si>
  <si>
    <t>КоллекцияДругиеМиры Петровичева Кулинарная магия (сборник)(ИДЛенинград)</t>
  </si>
  <si>
    <t>– Сборник из трех романов: «Моя прекрасная повариха», «Самый вкусный пирог в мире» и «Черничная ведьма, или Все о десертах и любви».
– Эльфийка на гномьей кухне, кулинарный критик в мире магии и ведьма, чьи десерты сводят с ума. Три истории, где еда — это язык любви, а рецепт счастья всегда чуть сложнее, чем кажется. 
– Уютное бытовое фэнтези с легким юмором, вкусными деталями и романтикой: для тех, у кого от чтения хорошей литературы разгуливается аппетит.
– Лариса Петровичева — современная российская писательница, поэтесса и переводчица, автор десятков фантастических романов, которых ценят за оригинальные сюжеты, живой слог и уместный юмор.
– «Коллекция» — увесистые тома толщиной с ладонь, не менее тысячи страниц в каждом, отпечатанные на отличной бумаге в твердом переплете и прекрасном оформлении.</t>
  </si>
  <si>
    <t>Вкусного много не бывает — наши герои знают это точно. Здесь эльфийская принцесса сбегает с ребенком от тирана 
и становится поварихой на гномьей кухне. Здесь боевая магия 
отходит в сторону, уступая место кулинарным чудесам. Здесь 
можно уехать на край света и вернуться к правде о себе и к 
самым вкусным рецептам черничного пирога. 
Приворожить с помощью баклажановых лодок, заколдовать манговым желе и очаровать самым лучшим грушевым пирогом? Кулинарная магия способна и не на такое! 
Добро пожаловать и приятного аппетита!</t>
  </si>
  <si>
    <t>Муми-тролли и Большая книга Муми-дола</t>
  </si>
  <si>
    <t>Янссон Туве</t>
  </si>
  <si>
    <t>Лучшая детская книга − коллекция муми-троллей</t>
  </si>
  <si>
    <t>978-5-17-150617-9</t>
  </si>
  <si>
    <t>ЛучшДетКнигаМумиТроллей</t>
  </si>
  <si>
    <t>ASE000000000866938</t>
  </si>
  <si>
    <t>http://cdn.eksmo.ru/v2/ASE000000000866938/COVER/cover1.jpg</t>
  </si>
  <si>
    <t>ЛучшДетКнигаМумиТроллей Муми-тролли и Большая книга Муми-дола</t>
  </si>
  <si>
    <t>Экзотические войны</t>
  </si>
  <si>
    <t>Асприн Р.</t>
  </si>
  <si>
    <t>Мастера фантазии</t>
  </si>
  <si>
    <t>978-5-17-164816-9</t>
  </si>
  <si>
    <t>Мартин(под)</t>
  </si>
  <si>
    <t>THE BUG WARS</t>
  </si>
  <si>
    <t>ASE000000000882021</t>
  </si>
  <si>
    <t>http://cdn.eksmo.ru/v2/ASE000000000882021/COVER/cover1.jpg</t>
  </si>
  <si>
    <t>Мартин(под)Асприн Экзотические войны</t>
  </si>
  <si>
    <t>– «Экзотические войны» — военно‑социальная фантастика Роберта Асприна, автора знаменитого «МИФического цикла».
– Роберт Линн Асприн — признанный американский писатель‑фантаст. Его произведения сочетают остроумие, глубину размышлений и захватывающие сюжеты.
– В центре повествования — транснациональные корпорации, ведущие замаскированные конфликты: тактические нападения, стратегические отступления, хитрые интриги стали новой формой борьбы за власть и ресурсы.
– Автор мастерски сочетает элементы военной фантастики и социальной сатиры, показывая, как война — естественное состояние природы — трансформируется в высокотехнологичные игры элит.
– Издание в серии «Мастера фантазии» с твердой обложкой, качественной бумагой и атмосферным оформлением станет достойным украшением книжной полки.</t>
  </si>
  <si>
    <t>Война – естественное состояние природы.
В том или ином виде войны ведутся непрерывно: животные стремятся занять более выгодное положение в пищевой цепи, а человек – отвоевать себе лишку жизненного пространства.
На страницах этого сборника воюют все – хладнокровные представители цивилизации амфибий сражаются насмерть против полчищ разумных насекомых, а столь же хладнокровные финансисты из суперкорпораций – против таких же финансовых воротил из конкурирующих фирм.
Тактическое нападение и стратегическое отступление.
 Прямолинейный удар и хитрая интрига...
Поистине, весь мир – борьба, и Роберт Асприн, блестящий рассказчик и вдохновенный конструктор фантастических миров, широкими мазками описывает это жестокое и увлекательное действо!</t>
  </si>
  <si>
    <t>Химия путешествий. Превращаем эмоции и факты в идеальный маршрут</t>
  </si>
  <si>
    <t>Дмитриев А.В.</t>
  </si>
  <si>
    <t>Маршруты в деталях</t>
  </si>
  <si>
    <t>978-5-17-162489-7</t>
  </si>
  <si>
    <t>Макаева Людмила Алексеевна</t>
  </si>
  <si>
    <t>ASE000000000878882</t>
  </si>
  <si>
    <t>http://cdn.eksmo.ru/v2/ASE000000000878882/COVER/cover1.jpg</t>
  </si>
  <si>
    <t>Маршруты в деталях Дмитриев Химия путешествий. Превращаем эмоции и факты в идеальный маршрут</t>
  </si>
  <si>
    <t>Путешествие – это лаборатория, а каждая новая точка на карте – это эксперимент, в основе которого непредсказуемая цепь реакций из маршрута, фактов и впечатлений. Вместе с автором вы выведете собственную формулу вашего путешествия и научитесь превращать каждую новую тропу в содержательный опыт.
В своей книге Алексей Дмитриев приглашает читателя в доверительный  диалог: делится не только фактами и маршрутами, но и теми мимолетными чувствами, которые составляют суть путешествий. Фотографии здесь – не просто иллюстрации к маршрутам, а свидетельства алхимии, которая рождает настоящее путешествие. 
«Любое путешествие, даже самое малое, – главный генератор наших эмоций и впечатлений. А они – как отпечатки пальцев: их невозможно повторить. Пусть моя книга поможет вам обустраивать свои, уникальные уголочки в памяти, без навязанных стереотипов». 
Алексей Дмитриев – путешественник, журналист, автор блога «Сэр с горы».</t>
  </si>
  <si>
    <t>Фу-Фу и Кис-Кис. Лапы вверх!</t>
  </si>
  <si>
    <t>Матюшкина К., Оковитая К.</t>
  </si>
  <si>
    <t>978-5-17-137211-8</t>
  </si>
  <si>
    <t>ASE000000000858102</t>
  </si>
  <si>
    <t>http://cdn.eksmo.ru/v2/ASE000000000858102/COVER/cover1.jpg</t>
  </si>
  <si>
    <t>Матюшкина(СамПриколДетектив)!!Фу-Фу и Кис-Кис-1. Лапы вверх!</t>
  </si>
  <si>
    <t>На опушке Звериного леса появилось «чудовище», из музея пропал ценный экспонат — статуя Собаки с алмазными глазами, а в дом кротика Шиши вторглось нечто огромное… Лесные жители в панике!
Пёс Фу-Фу и кот Кис-Кис открывают Бюро расследований. Только они способны раскрыть странные преступления — их находчивость и взаимовыручка способны одолеть самого лютого преступника! Но что делать, когда внезапно исчезает Кис-Кис?!
Нет ничего невозможного для сыщика, если его помощники: смекалка, острый нюх, и настоящие друзья!
Эта история наполнена загадочными событиями, невероятными приключениями и запутанными следами.</t>
  </si>
  <si>
    <t>Река моих сожалений</t>
  </si>
  <si>
    <t>Мирай М.</t>
  </si>
  <si>
    <t>Молодежные хиты Медины Мирай. Реальная жизнь</t>
  </si>
  <si>
    <t>978-5-17-164492-5</t>
  </si>
  <si>
    <t>Медина Мирай(Реальная жиз</t>
  </si>
  <si>
    <t>ASE000000000881647</t>
  </si>
  <si>
    <t>http://cdn.eksmo.ru/v2/ASE000000000881647/COVER/cover1.jpg</t>
  </si>
  <si>
    <t>Медина Мирай(Реальная жизнь)Река моих сожалений</t>
  </si>
  <si>
    <t>•   От автора культовых романов «Синтонимы» и «Зазеркалье нашей реальности». 
•   Тиражи Медины Мирай превышают 400 000 экземпляров.
•   Трогательная история о непростой жизни творцов.
•   Второе исправленное издание романа. В книгу добавлена бонусная глава!
•   Серия «Молодежные хиты Медины Мирай. Реальная жизнь» —бестселлеры писательницы в европокетах с атмосферными черно-белыми иллюстрациями.</t>
  </si>
  <si>
    <t>Питер — молодой актер, склонный к саморазрушению. Подвергать себя смертельным соблазнам — смысл его жизни, ведь другого у него нет. Однажды Питер
встречает Колдера — молодого музыканта и певца, свою полную противоположность.
Их жизни переворачиваются с ног на голову, когда им предлагают сняться в одном фильме, которому предрекают ошеломительный успех.
Актер, желающий стать певцом, и певец, мечтающий стать актером.
Парень, видящий смерть во всем, и парень, видящий жизнь в смерти. Потерянный мальчик и мальчик, потерявший все.
Готовы ли они погрузиться в реку своих сожалений?</t>
  </si>
  <si>
    <t>Дачники. Любовь, дружба, семейные тайны, летние романы и комары — в рассказах современных писателей</t>
  </si>
  <si>
    <t>Юзефович Л.А., Матвеева А., Шаргунов С.А., Воденников Д.Б.</t>
  </si>
  <si>
    <t>Москва: место встречи</t>
  </si>
  <si>
    <t>978-5-17-186067-7</t>
  </si>
  <si>
    <t>МестоВстречи</t>
  </si>
  <si>
    <t>ASE000000000894076</t>
  </si>
  <si>
    <t>http://cdn.eksmo.ru/v2/ASE000000000894076/COVER/cover1.jpg</t>
  </si>
  <si>
    <t>МестоВстречи Дачники. Любовь, дружба, семейные тайны, летние романы и комары — в рассказах современных писателей</t>
  </si>
  <si>
    <t>Любовь, дружба, семейные тайны, летние романы и комары — в рассказах современных писателей.
Леонид Юзефович, Майя Кучерская, Алексей Варламов, Анна Матвеева, Сергей Шаргунов, Ася Володина, Денис Драгунский, Дарья Беглова, Сергей Носов, Елена Колина, Дмитрий Воденников, Елена Холмогорова, Яна Верзун, Владимир Березин, Марина Москвина, Дарья Бобылёва, Иван Цыбин, Галина Калинкина, Елена Левина, Андрей Никоноров
"Книга, которую вы держите в руках, — вся посвящена даче. Как месту, как явлению, как точке отсчета и мерилу всего. Это место, где литература встречается с жизнью.  Желаю вам читать её в гамаке, под старой шершавой яблоней, под стрекот косилки и детские крики, и пусть пахнет смородиновым листом, только что политыми флоксами и бессмертием. Мы все это заслужили".
Марина Степнова</t>
  </si>
  <si>
    <t>Эпоха перелома</t>
  </si>
  <si>
    <t>Ширинг Н.</t>
  </si>
  <si>
    <t>ПОЛИТОЛОГИЯ. ПОЛИТИЧЕСКИЕ НАУКИ</t>
  </si>
  <si>
    <t>978-5-17-181713-8</t>
  </si>
  <si>
    <t>ASE000000000895051</t>
  </si>
  <si>
    <t>http://cdn.eksmo.ru/v2/ASE000000000895051/COVER/cover1.jpg</t>
  </si>
  <si>
    <t>МировойПорядок Ширинг Эпоха перелома</t>
  </si>
  <si>
    <t>Нил Ширинг – главный экономист ведущего центра независимых макроэкономических исследований Capital Economics, признанный эксперт по проблемам  глобальной экономики, окончил  экономические факультеты Йоркского и Лондонского университетов. 
Современная геополитика раскалывает прежний мир. Но где возникнут его новые экономические разломы? И насколько разрушительными они будут?
В своей книге «Эпоха перелома» Нил Ширинг анализирует экономические тенденции на ближайшие десятилетия. Он описывает появление геополитических блоков в мире, переживающем глубокие перемены, — блоков, относительный размер и экономическое разнообразие которых, будут иметь решающее значение для переустройства всей экономики, от торговли и инвестиций до передачи технологий и доступа к критически важным полезным ископаемым.</t>
  </si>
  <si>
    <t>Яик-Горынович</t>
  </si>
  <si>
    <t>Малов П.Г.</t>
  </si>
  <si>
    <t>Новый исторический роман</t>
  </si>
  <si>
    <t>978-5-17-187728-6</t>
  </si>
  <si>
    <t>НовИсторРоман</t>
  </si>
  <si>
    <t>ASE000000000899773</t>
  </si>
  <si>
    <t>http://cdn.eksmo.ru/v2/ASE000000000899773/COVER/cover1.jpg</t>
  </si>
  <si>
    <t>НовИсторРоман Малов Яик-Горынович (ИДЛенинград)</t>
  </si>
  <si>
    <t>– Внецикловая книга. Серия «Новый исторический роман». 
– Яик, 1770-е. Роман охватывает события, предшествовавшие пугачевскому восстанию: детство будущих сподвижников Емельяна Пугачева, войны, раскол в яицком казачьем войске, первое восстание 1772 года. Затем на сцене появляется и сам Пугачев — беглый казак, назвавшийся императором Петром III. 
– В своей книге Павел Малов чутко исследует, как зреет бунт: через судьбы людей, через противостояние вольного казачества и государственной власти, через ощущение неизбежности трагедии. 
– Рекомендуем роман любителям масштабной исторической прозы с живыми характерами и подлинными событиями — без лубка, домыслов и искажений поздних интерпретаций.</t>
  </si>
  <si>
    <t>Это сага о вольной реке и людях, которые пили ее воду 
с саблей в руке. О юности будущих пугачевских атаманов, 
походах и битвах, а затем — кровавом расколе с «послушной» стороной и первом восстании 1772 года. И пока пепел 
еще дымится, на берег выходит беглый донской казак, назвавшийся мертвым императором. И Яик снова вскипит.</t>
  </si>
  <si>
    <t>Хрестоматия для внеклассного чтения. 2 класс. Аудиоверсии по QR-коду</t>
  </si>
  <si>
    <t>Грачикова О.В.</t>
  </si>
  <si>
    <t>978-5-17-177335-9</t>
  </si>
  <si>
    <t>ASE000000000891646</t>
  </si>
  <si>
    <t>http://cdn.eksmo.ru/v2/ASE000000000891646/COVER/cover1.jpg</t>
  </si>
  <si>
    <t>НовХрестоматия(читай и слушай)Хрестоматия для внеклассного чтения. 2 класс. Аудиоверсии по QR-коду</t>
  </si>
  <si>
    <t>Как сделать чтение увлекательным занятием? Как помочь ребенку освоить школьную программу и Новейшая хрестоматия для 2 класса — это уникальный интерактивный формат, который совмещает две книги под одной обложкой. В хрестоматию вошли произведения из золотого фонда мировой литературы: А. С. Пушкин, Л. Н. Толстой, Э. Н. Успенский, К. И. Чуковский и других выдающихся писателей. Все произведения отобраны в соответствии с программой по литературе. Полные аудиоверсии произведений доступны по QR-коду. Составитель хрестоматии Оксана Грачикова, опытный педагог, методист дополнила каждый раздел краткими статьями о связи истории и литературы. Также по QR-кодам доступны дополнительные материалы, которые познакомят юного читателя с культурным наследием, помогут расширить кругозор и привить любовь к литературе. Книга поможет закрепить навыки работы с текстом, познакомиться с классическими произведениями русской и зарубежной литературы, улучшить технику чтения. Хрестоматия подходит для самостоятельного чтения и для подготовки к урокам по литературе. Книга станет отличным помощником для каждого школьника.</t>
  </si>
  <si>
    <t>В хрестоматию включены классические произведения из золотого фонда отечественной детской литературы, рекомендованные для прочтения в рамках государственной образовательной программы для 2 класса. По QR-коду доступны полные аудиоверсии литературных произведений, вошедших в книгу, а также дополнительные культурологические материалы для расширения кругозора школьников.
Для начального образования.</t>
  </si>
  <si>
    <t>Опора внутри тебя. Как восстановить связь между телом, чувствами и разумом</t>
  </si>
  <si>
    <t>Велли Катерина</t>
  </si>
  <si>
    <t>978-5-17-182612-3</t>
  </si>
  <si>
    <t>ASE000000000895754</t>
  </si>
  <si>
    <t>http://cdn.eksmo.ru/v2/ASE000000000895754/COVER/cover1.jpg</t>
  </si>
  <si>
    <t>ОсознаннаяПсихология Велли Опора внутри тебя. Как восстановить связь между телом, чувствами и разумом</t>
  </si>
  <si>
    <t>Катерина Велли — сертифицированный тренер и блогер с аудиторией более 300 тысяч человек, автор методики по изменению мышления и мягкому внедрению дисциплины.
Тревога фонит, как радиопомеха. Решения даются с трудом. Вы ищете опору — в людях, в одобрении, в чужих советах — и каждый раз проваливаетесь. Потому что опора всегда была внутри вас. Вы просто потеряли к ней доступ.
Эта книга — пошаговое руководство для тех, кто готов менять привычные реакции на осознанные поступки. Это жесткая, честная и при этом бережная система восстановления связи между телом, чувствами и разумом. Три измерения, которые у большинства людей живут порознь — и именно поэтому внутри пустота, тревога и ощущение, что жизнь происходит с вами, а не благодаря вам.
Вы узнаете, как тело саботирует ваши решения, и как сделать его союзником. Почему спорт перестраивает биохимию мозга мощнее, чем большинство антидепрессантов. Как выйти из позиции жертвы — не через насилие над собой, а через понимание механизмов, которые держат вас в ней.
Методика «длинной дистанции», проверенная на десятках тысяч человек, дает устойчивый результат. За год вы выстроите внутренний фундамент, на котором тревога больше не сможет устоять.
Когда опора внутри — вам больше не нужно разрешение быть счастливым.</t>
  </si>
  <si>
    <t>История России. От краха Российской империи до современной России</t>
  </si>
  <si>
    <t>Сахаров А.Н., Шестаков В.А.</t>
  </si>
  <si>
    <t>Подлинная история России</t>
  </si>
  <si>
    <t>978-5-17-180606-4</t>
  </si>
  <si>
    <t>ПодлиннаяИсторияРоссии</t>
  </si>
  <si>
    <t>ASE000000000894153</t>
  </si>
  <si>
    <t>http://cdn.eksmo.ru/v2/ASE000000000894153/COVER/cover1.jpg</t>
  </si>
  <si>
    <t>ПодлиннаяИсторияРоссии Сахаров История России. От краха Российской империи до современной России</t>
  </si>
  <si>
    <t>«История России. От краха Российской империи до современной России» –– заключительный том, включающий IX–XI разделы из фундаментального труда под редакцией доктора исторических наук, профессора А.Н. Сахарова, и следующий после «Истории России. С древнейших времен до Смутного времени», «Истории России. От первых Романовых до Павла I» и «Истории России. От Александра I до Николая II».
Настоящий том охватывает драматичную историю страны в XX веке, начиная с великих потрясений начала столетия и заканчивая формированием современной Российской Федерации. В книге последовательно рассматриваются такие ключевые события, как Первая мировая война, революционные события 1917 года и последовавшая за ними Гражданская война.
Подробно освещаются этапы строительства советского государства: от НЭПа и создания СССР до сталинской модернизации, тяжелейших испытаний Великой Отечественной войны и послевоенного возрождения. Отдельное внимание уделено периоду «хрущевской оттепели» с ее попытками либерализации, а также эпохе «развитого социализма», которая характеризовалась нарастанием системных проблем. Заключительные главы посвящены анализу «перестройки», распаду Советского Союза и сложному процессу становления новой России.
Таким образом, издание представляет собой комплексное исследование, позволяющее понять основные процессы, которые легли в основу современной российской государственности.</t>
  </si>
  <si>
    <t>Корни японского солнца</t>
  </si>
  <si>
    <t>Пильняк Б.</t>
  </si>
  <si>
    <t>Предметы культа</t>
  </si>
  <si>
    <t>978-5-17-185049-4</t>
  </si>
  <si>
    <t>Сапрыкина Дарья Алексеевна</t>
  </si>
  <si>
    <t>ПредметыКульта</t>
  </si>
  <si>
    <t>ASE000000000897766</t>
  </si>
  <si>
    <t>http://cdn.eksmo.ru/v2/ASE000000000897766/COVER/cover1.jpg</t>
  </si>
  <si>
    <t>ПредметыКульта Пильняк Корни японского солнца</t>
  </si>
  <si>
    <t>— Литературное путешествие по Японии и Азии 1920-х годов глазами европейского писателя. Сборник объединяет автобиографический роман, повести и рассказы, создавая подробную картину жизни Востока.
— Один из самых ярких примеров уникального стиля «орнаментальной прозы» Бориса Пильняка, в котором документальные наблюдения переплетаются с мифом, ощущениями и потоком сознания.
— Восток ХХ века без экзотизации: автор стремится понять логику культур Азии, исследуя, как традиция сосуществует с модернизацией и индустриальным развитием.
— Произведения Пильняка издавались в Японии и Европе еще при его жизни, а сама книга основана на реальной поездке писателя в 1926 году.
— Возвращение классика советской литературы. Пильняк, репрессированный в 1938 году, сегодня заново открывается читателям как один из важнейших прозаиков своего времени, стоящий в одном ряду с Платоновым, Замятиным и Бабелем.</t>
  </si>
  <si>
    <t>Борис Андреевич Пильняк (1894–1938) — русский писатель 20–30-х годов ХХ века, создатель уникального “орнаментального” стиля, соединившего документ и миф. Трагическая судьба Пильняка, расстрелянного в 1938 году, надолго вычеркнула его имя из литературы, но сегодня его проза снова возвращается к читателю во всей своей художественной мощи.
В настоящий том вошли прозаические произведения Пильняка, написанные по итогам его поездок по Дальнему Востоку: документально-автобиографический роман “Корни японского солнца”, повести “Большое сердце” о Монголии, “Китайская повесть” и “Китайская судьба человека”, а также рассказы разных лет.
Писателя не интересует экзотика ради экзотики. Его взгляд прикован к тому, как веками формировалась воля и культура народов, как традиции уживаются с индустриальным натиском и что происходит с русским человеком, когда он остается один на один с загадочным Востоком.
“Произведения Пильняка так напряжены, так насыщены мыслями и ощущениями, что полностью воспринимать их может только тот, кто сам находится под высоким напряжением. Пильняка нужно читать и перечитывать”.
Борис Борисович Андроникашвили-Пильняк</t>
  </si>
  <si>
    <t>Пробуждение подсознания. Метафорические карты-помощники для решения проблем через исследование своих сновидений</t>
  </si>
  <si>
    <t>Палагин Владимир, Гаврилова Наталья</t>
  </si>
  <si>
    <t>Психологические карты (Коробка с картами + руководство)</t>
  </si>
  <si>
    <t>978-5-17-181682-7</t>
  </si>
  <si>
    <t>118х80</t>
  </si>
  <si>
    <t>108x84/64*</t>
  </si>
  <si>
    <t>ПсихологичКарты</t>
  </si>
  <si>
    <t>ASE000000000880616</t>
  </si>
  <si>
    <t>http://cdn.eksmo.ru/v2/ASE000000000880616/COVER/cover1.jpg</t>
  </si>
  <si>
    <t>ПсихологичКарты(подар/коробка)Палагин Пробуждение подсознания. Метафорические карты-помощники для решения проблем через исследование своих сновидений</t>
  </si>
  <si>
    <t>Практический психологический инструмент для работы с глубинными слоями психики через метафорический язык и форму сновидений. Колода из 40 метафорических ассоциативных карт (МАК) и подробное руководство — инструмент, который позволит приоткрыть дверь в сокровищницу подсознания. Вы научитесь использовать сны и сновидения для связи с бесконечными ресурсами психики.
Ведь сон — естественный канал для проявления бессознательного. Практики в руководстве к картам дадут вам возможность быстро решать проблемы, нормализовать свое состояние и находить креативные решения.
Карты созданы художником, психологом и арт-терапевтом Натальей Гавриловой и психологом Владимиром Палагиным, авторами методик по работе с метафорическими картами, вместе разработавшими и издавшими более 10 колод метафорических ассоциативных карт.</t>
  </si>
  <si>
    <t>Красочные мотивы крючком. Универсальные схемы. 42 мотива</t>
  </si>
  <si>
    <t>978-5-17-182855-4</t>
  </si>
  <si>
    <t>ASE000000000896056</t>
  </si>
  <si>
    <t>http://cdn.eksmo.ru/v2/ASE000000000896056/COVER/cover1.jpg</t>
  </si>
  <si>
    <t>Рукоделие(лучшее)Красочные мотивы крючком. Универсальные схемы. 42 мотива</t>
  </si>
  <si>
    <t>В этой книге собрано 42 красочных мотива для вязания крючком: квадраты, круги, треугольники и более необычные формы. Из них вы сможете связать одежду и уютные элементы декора.
Вам помогут понятные цветные схемы, описания вязания по рядам и красочные фотографии мотивов в разных цветовых комбинациях.
Вяжите с удовольствием, пусть крючок станет вашей волшебной палочкой!</t>
  </si>
  <si>
    <t>Дорога на океан</t>
  </si>
  <si>
    <t>978-5-17-177804-0</t>
  </si>
  <si>
    <t>ASE000000000891961</t>
  </si>
  <si>
    <t>http://cdn.eksmo.ru/v2/ASE000000000891961/COVER/cover1.jpg</t>
  </si>
  <si>
    <t>Рус.класс!Леонов Дорога на океан</t>
  </si>
  <si>
    <t>Изданный в 1935 году, роман «Дорога на океан» носит на себе явный отпечаток эпохи — времени первых пятилеток. Однако под пером Леонова строительство железной дороги превращается в возведение страны добра и справедливости. Поглощенные трудом герои, по словам самого автора, направляются «к Океану — в понятии Вечности», великому и светлому будущему.
«Дорога на океан» — один из самых значимых романов Леонова. Сочетая элементы производственного романа с утопической фантастикой, автор создал яркое, энергичное и захватывающее повествование, оказавшее огромное влияние на Ивана Ефремова и братьев Стругацких.</t>
  </si>
  <si>
    <t>Как нарисовать 100 автомобилей : шаг за шагом</t>
  </si>
  <si>
    <t>Самый простой самоучитель для детей</t>
  </si>
  <si>
    <t>978-5-17-186766-9</t>
  </si>
  <si>
    <t>СамПростойСамоучитель(для</t>
  </si>
  <si>
    <t>ASE000000000899181</t>
  </si>
  <si>
    <t>http://cdn.eksmo.ru/v2/ASE000000000899181/COVER/cover1.jpg</t>
  </si>
  <si>
    <t>СамПростойСамоучитель(для детей)100 автомобилей : шаг за шагом</t>
  </si>
  <si>
    <t>Для баннера на МП:
Игровой подход — подготовка руки к письму
Понятные ребенку инструкции
Пошаговые уроки рисования
Три минуты на один рисунок
Можно рисовать и раскрашивать на страницах книги.
Ребенок научится рисовать автомобили с нуля</t>
  </si>
  <si>
    <t>«Как нарисовать 100 автомобилей: шаг за шагом» — книга, которая обязательно понравится юным художникам и маленьким фантазёрам, которым нравятся гонки, ралли и автопутешествия. Готовый рисунок за шесть этапов – это просто и увлекательно. Коллекция пошаговых рисовалок и интересных заданий — развиваем мелкую моторику, мышление, память, внимание и воображение. С нашей книжкой можно научиться рисовать и джип, и самосвал, и автобус, и даже подъемный кран. Ребёнок сможет удивить всех необычными рисунками, которые сделал сам!
Для дошкольного и младшего школьного возраста.</t>
  </si>
  <si>
    <t>Война Алхимика</t>
  </si>
  <si>
    <t>Каменев А.</t>
  </si>
  <si>
    <t>978-5-17-163339-4</t>
  </si>
  <si>
    <t>ASE000000000880073</t>
  </si>
  <si>
    <t>http://cdn.eksmo.ru/v2/ASE000000000880073/COVER/cover1.jpg</t>
  </si>
  <si>
    <t>СоврФанБоевик Каменев Война Алхимика(ИДЛенинград)</t>
  </si>
  <si>
    <t>– Пятая, завершающая книга цикла «Алхимик».
– Самобытное боевое фэнтези с плотным магическим лором, зрелищной боевкой и богами, у которых свои счеты к людям. 
– Цикл начинался с классической истории попаданца — изнеженный горожанин XXI века в теле бездомного сироты там, где его почти гарантированно ждет смерть. Пятая книга — итог пути: повзрослевший алхимик, закаленный предательствами богов и войнами, делает решающий выбор между жизнью и честью. 
– Алекс Каменев — автор десятков произведений в жанрах боевой и космической фантастики, известный по циклам «Анклав Теней», «Чужие звезды» и «Макс Вольф».</t>
  </si>
  <si>
    <t>Ритуал хитрого божка сковал силы Падших и Отверженных. Борьба между божественными сущностями на время затихла. Юный алхимик Эрик дэс’Сарион пытается отдалиться 
от противостояния могущественных сущностей, явившихся 
из божественного эфира, и  пробует устроить себе мирную 
жизнь. Он еще не знает, что Отверженные больше не считают 
его союзником и уже отправили по его следу своих безж</t>
  </si>
  <si>
    <t>Только лучшее</t>
  </si>
  <si>
    <t>Стил Д.</t>
  </si>
  <si>
    <t>Миры Даниэлы (м)</t>
  </si>
  <si>
    <t>978-5-17-186274-9</t>
  </si>
  <si>
    <t>Стил(лучшее/м)</t>
  </si>
  <si>
    <t>FINE THINGS</t>
  </si>
  <si>
    <t>ASE000000000898885</t>
  </si>
  <si>
    <t>http://cdn.eksmo.ru/v2/ASE000000000898885/COVER/cover1.jpg</t>
  </si>
  <si>
    <t>Стил(лучшее/м)!Только лучшее</t>
  </si>
  <si>
    <t>Умный, успешный и харизматичный Берни Файн сделал блестящую карьеру, поднявшись до должности вице-президента «Уольфс» — самого престижного универмага в Нью-Йорке. А вот с личной жизнью все оказалось сложнее — дважды разбитое сердце превратило Берни в убежденного холостяка, женатого только на работе. Такое положение дел полностью устраивало Берни до тех пор, пока совет директоров не отправил его в Калифорнию — возглавить новый магазин сети в Сан-Франциско. Познакомившись с очаровательной Элизабет О’Рейли, он впервые за долгое время подумал, что наконец-то встретил женщину, с которой готов провести всю жизнь. Неужели и на этот раз только что обретенное счастье окажется мимолетным?..</t>
  </si>
  <si>
    <t>Бумажный посох. Буквоводство по эксплуатации судьбы</t>
  </si>
  <si>
    <t>Сундаков В.В.</t>
  </si>
  <si>
    <t>Клуб Виталия Сундакова</t>
  </si>
  <si>
    <t>978-5-17-173630-9</t>
  </si>
  <si>
    <t>СундаковКлуб</t>
  </si>
  <si>
    <t>ASE000000000888614</t>
  </si>
  <si>
    <t>http://cdn.eksmo.ru/v2/ASE000000000888614/COVER/cover1.jpg</t>
  </si>
  <si>
    <t>СундаковКлуб Бумажный посох. Буквоводство по эксплуатации судьбы</t>
  </si>
  <si>
    <t>Автора этой книги зовут не иначе как Мастер. Мастер слова, Мастер своего дела; хозяин своей судьбы. Кроме того, что он профессиональный путешественник, журналист, фотограф, президент Транснациональной Ассоциации школ выживания, один из инициаторов создания в нашей стране МЧС, автор дисциплины ОБЖ, создатель и руководитель Школы русского языка, он еще и настоящий живой кладезь мудрости. Жрецы и маги, шаманы и колдуны, дервиши и курандеро более четверти века делились с ним секретами и практиками о мире. Книга, которую вы держите в руках, наполнена глубоким знанием, которое увидит тот, кто понастоящему ее прочтет.</t>
  </si>
  <si>
    <t>Вам прописана кошка</t>
  </si>
  <si>
    <t>Исида С.</t>
  </si>
  <si>
    <t>Neoclassic: уютная Япония</t>
  </si>
  <si>
    <t>978-5-17-163325-7</t>
  </si>
  <si>
    <t>УютнаяЯпония(Neo)</t>
  </si>
  <si>
    <t>WE'LL PRESCRIBE YOU A CAT</t>
  </si>
  <si>
    <t>ASE000000000880176</t>
  </si>
  <si>
    <t>http://cdn.eksmo.ru/v2/ASE000000000880176/COVER/cover1.jpg</t>
  </si>
  <si>
    <t>УютнаяЯпония(Neo)Исида Вам прописана кошка</t>
  </si>
  <si>
    <t>В старом районе Киото, в тесном и узком переулке, зажатая со всех сторон многоквартирными домами, скрывается «Клиника “Кокоро” в Накагё». Найти клинику могут только те, кто действительно нуждается в помощи — сталкивается с жизненными трудностями, не может вырваться из замкнутого круга проблем,
испытывает стресс, погружается в депрессию. Здесь несчастным, которым не смогли помочь в более традиционных заведениях, выписывается крайне необычное лечение, состоящее из… ухода за кошкой.
Оказывается, одна лишь необходимость заботиться о ласковом, игривом, урчаще-мурчащем «лекарстве» способна пробудить внутреннюю трансформацию человека и мотивировать его найти выход из самой сложной ситуации.
«Вам прописана кошка» — добрый, светлый и жизнеутверждающий роман о целительной силе кошек — произвел настоящий фурор на родине и стал хитом продаж по всему миру.</t>
  </si>
  <si>
    <t>Орфографический словарь русского языка. 1-4 классы</t>
  </si>
  <si>
    <t>Умнов М.</t>
  </si>
  <si>
    <t>Формула пятёрки</t>
  </si>
  <si>
    <t>978-5-17-177957-3</t>
  </si>
  <si>
    <t>ФормулаПятёрки</t>
  </si>
  <si>
    <t>ASE000000000892128</t>
  </si>
  <si>
    <t>http://cdn.eksmo.ru/v2/ASE000000000892128/COVER/cover1.jpg</t>
  </si>
  <si>
    <t>ФормулаПятёрки Орфографический словарь русского языка. 1-4 классы</t>
  </si>
  <si>
    <t>Словарь содержит более 5 000 слов современного русского языка, включая словарные, при написании которых часто допускаются ошибки. Для комплексного понимания орфографии в начале даны основные правила русского языка, изучаемые в начальной школе. 
Пособие поможет младшему школьнику расширить словарный запас, запомнить правильное произношение и написание слов. Словарь принесет пользу как на уроке, так и при выполнении домашней работы.
Издание для учеников младшей школы, заботливых родителей и учителей.</t>
  </si>
  <si>
    <t>Сокровищница подсознания. Метафорические карты сновидений для ответов на самые важные вопросы</t>
  </si>
  <si>
    <t>Эзотерические метафорические карты (коробка с картами + руководство)</t>
  </si>
  <si>
    <t>978-5-17-181683-4</t>
  </si>
  <si>
    <t>ЭзотеричМетафоричКарты((п</t>
  </si>
  <si>
    <t>ASE000000000880615</t>
  </si>
  <si>
    <t>http://cdn.eksmo.ru/v2/ASE000000000880615/COVER/cover1.jpg</t>
  </si>
  <si>
    <t>ЭзотеричМетафоричКарты(подар/коробка)Сокровищница подсознания. Метафорические карты сновидений для ответов на самые важные вопросы</t>
  </si>
  <si>
    <t>Карты созданы профессионалами с опытом психологической работы более 15 лет, издавшими более 10 колод метафорических карт, — Натальей Гавриловой (психолог, арт-терапевт, преподаватель, художник) и Владимиром Палагиным (практический психолог, автор и ведущий обучающих программ по работе со сновидениями).
Перед вами — инструмент для работы с подсознанием: метафорические карты, авторские практики, в основе которых — обращение к сновидениям. Сон и сновидения — естественный вход в подсознание, своего рода панель управления, через которую открываются образы, знаки и решения, недоступные бодрствующему разуму.
Карты и практики помогают направленно настраивать психику: задавать вопросы, активировать ассоциативные цепочки и закреплять новые сценарии поведения. Они просты в применении и подходят для ежедневной работы над задачами — от принятия решений до реализации желаний.</t>
  </si>
  <si>
    <t>Великая шахматная доска</t>
  </si>
  <si>
    <t>Бжезинский З.</t>
  </si>
  <si>
    <t>978-5-17-106452-5</t>
  </si>
  <si>
    <t>The Grand Chessboard: American Primacy and Its Geostrategic Imperatives</t>
  </si>
  <si>
    <t>ASE000000000834284</t>
  </si>
  <si>
    <t>http://cdn.eksmo.ru/v2/ASE000000000834284/COVER/cover1.jpg</t>
  </si>
  <si>
    <t>ЭксклюзивКлассика Бжезинский Великая шахматная доска</t>
  </si>
  <si>
    <t>«Великая шахматная доска» Збигнева Бжезинского стоит в одном ряду с важнейшими произведениями политической мысли человечества – «Политикой» Аристотеля и «Государем» Макиавелли, «О войне» Клаузевица и «Столкновением цивилизаций» Хантингтона. Геополитические модели и прогнозы, которые рассматривает Бжезинский, останутся актуальными еще много лет.</t>
  </si>
  <si>
    <t>Бойня №5</t>
  </si>
  <si>
    <t>Воннегут К.</t>
  </si>
  <si>
    <t>978-5-17-082868-5</t>
  </si>
  <si>
    <t>SLAUGHTERHOUSE-FIVE</t>
  </si>
  <si>
    <t>AST000000000147590</t>
  </si>
  <si>
    <t>http://cdn.eksmo.ru/v2/AST000000000147590/COVER/cover1.jpg</t>
  </si>
  <si>
    <t>ЭксклюзивКлассика Воннегут Бойня №5</t>
  </si>
  <si>
    <t>Доброволец в рядах американской армии во время Второй мировой войны, попавший в плен к немцам, свидетель почти полного уничтожения Дрездена, Воннегут перенес этот опыт на страницы своего самого знаменитого романа – «Бойня номер пять, или Крестовый поход детей», в котором стираются грани между настоящим и прошлым, миром и войной, реальностью и фантазией, безумием и трезвостью.</t>
  </si>
  <si>
    <t>Человек недостойный</t>
  </si>
  <si>
    <t>Дадзай О.</t>
  </si>
  <si>
    <t>978-5-17-161044-9</t>
  </si>
  <si>
    <t>人間失格</t>
  </si>
  <si>
    <t>ASE000000000877630</t>
  </si>
  <si>
    <t>http://cdn.eksmo.ru/v2/ASE000000000877630/COVER/cover1.jpg</t>
  </si>
  <si>
    <t>ЭксклюзивКлассика Дадзай Человек недостойный</t>
  </si>
  <si>
    <t>Во многом автобиографическая повесть одного из известных японских классиков XX века.
Произведение, которое легло в основу фильма, манги и нескольких аниме. 
Впервые публикуется в новом переводе с японского Ульяны Сапциной.</t>
  </si>
  <si>
    <t>«Человек недостойный» – самая известная повесть Осаму Дадзая. Произведение во многом автобиографическое – многие критики считают, что в образе Ёдзо Оба изображен сам автор: страдающий человек, который разрушает свою жизнь, не найдя в ней места. И, словно бы подведя этим черту под собственным существованием и вложив в повесть всего себя, вскоре после выхода «Человека недостойного» Дадзай бросился в один из токийских водосборников.
Это произведение известно во всем мире. Оно легло в основу фильма, манги, нескольких аниме.
Повесть публикуется в новом переводе.</t>
  </si>
  <si>
    <t>Западня</t>
  </si>
  <si>
    <t>Золя Э.</t>
  </si>
  <si>
    <t>978-5-17-136481-6</t>
  </si>
  <si>
    <t>L'Assommoir</t>
  </si>
  <si>
    <t>ASE000000000857315</t>
  </si>
  <si>
    <t>http://cdn.eksmo.ru/v2/ASE000000000857315/COVER/cover1.jpg</t>
  </si>
  <si>
    <t>ЭксклюзивКлассика Золя Западня</t>
  </si>
  <si>
    <t>Роман «Западня» – одно из самых сильных, правдивых и беспощадных произведений семейной саги Золя «Ругон-Маккары».
Двадцать лет жизни бедной парижанки Жервезы.
Двадцать лет, за которые пронеслась целая жизнь – от недолгой первой связи с мошенником и альфонсом Лантье до респектабельной семейной жизни с честным тружеником Купо, открытием маленького собственного дела... и постепенным падением обратно в бездну нищеты, физической и моральной грязи и убожества. Падения, причиной которого стало пьянство, беспощадно засасывающее в свою пасть все новые и новые жертвы.
Жервезе и Купо уже не подняться со дна. Но возмездием за их отвратительную и жалкую судьбу станет их дочь – прекрасное и легкомысленное дитя парижских трущоб Нана, прирожденная великая соблазнительница, разорительница и укротительница мужчин...</t>
  </si>
  <si>
    <t>Превращение</t>
  </si>
  <si>
    <t>978-5-17-101311-0</t>
  </si>
  <si>
    <t>Die Verwandlung (сборник)</t>
  </si>
  <si>
    <t>ASE000000000827788</t>
  </si>
  <si>
    <t>http://cdn.eksmo.ru/v2/ASE000000000827788/COVER/cover1.jpg</t>
  </si>
  <si>
    <t>ЭксклюзивКлассика Кафка Превращение (2-ое издание)</t>
  </si>
  <si>
    <t>НАСТОЯЩИЙ МАТЕРИАЛ (ИНФОРМАЦИЯ) ПРОИЗВЕДЁН, РАСПРОСТРАНЕН И (ИЛИ) НАПРАВЛЕН ИНОСТРАННЫМ АГЕНТОМ ЩЕРБАКОВОЙ ИРИНОЙ ЛАЗАРЕВНОЙ ЛИБО КАСАЕТСЯ ДЕЯТЕЛЬНОСТИ ИНОСТРАННОГО АГЕНТА ЩЕРБАКОВОЙ ИРИНЫ ЛАЗАРЕВНЫ
В сборник вошли наиболее известные «малые» произведения Кафки разных лет. Здесь и так называемые кафкианские кошмары – «Превращение», «В исправительной колонии», изящные притчи, сатирические рассказы и миниатюры, а также дневниковая проза.</t>
  </si>
  <si>
    <t>Сердце тьмы</t>
  </si>
  <si>
    <t>Конрад Д.</t>
  </si>
  <si>
    <t>978-5-17-107457-9</t>
  </si>
  <si>
    <t>The Shadow Line</t>
  </si>
  <si>
    <t>ASE000000000835360</t>
  </si>
  <si>
    <t>http://cdn.eksmo.ru/v2/ASE000000000835360/COVER/cover1.jpg</t>
  </si>
  <si>
    <t>ЭксклюзивКлассика Конрад Сердце тьмы</t>
  </si>
  <si>
    <t>Небольшая повесть «Сердце тьмы» была впервые опубликована в 1902 году и произвела большой переворот в англоязычной литературе, классикой которой считается и теперь, а фильм Фрэнсиса Форда Копполы «Апокалипсис сегодня», снятый по ее мотивам, был и остается одним из самых сильнейших произведений в истории мирового кино. 
Молодой капитан Марлоу плывет по реке Конго. Плывет через дикие африканские джунгли, полные опасностей и жестокостей. Плывет к своей цели — маленькой фактории в темных зарослях, превращенной таинственным скупщиком слоновой кости Куртцем в мрачное и загадочное царство ужаса…
Помимо «Сердца тьмы», в сборник вошли также повести «Теневая черта» и «Фрейя Семи островов».</t>
  </si>
  <si>
    <t>Роман о двух мирах</t>
  </si>
  <si>
    <t>978-5-17-181260-7</t>
  </si>
  <si>
    <t>A Romance of Two Worlds</t>
  </si>
  <si>
    <t>ASE000000000894818</t>
  </si>
  <si>
    <t>http://cdn.eksmo.ru/v2/ASE000000000894818/COVER/cover1.jpg</t>
  </si>
  <si>
    <t>ЭксклюзивКлассика Корелли Роман о двух мирах</t>
  </si>
  <si>
    <t>– Первый роман Марии Корелли, автора бестселлера «Скорбь Сатаны», сделавший её одной из самых популярных писательниц викторианской эпохи.
– Захватывающая история о молодой пианистке, страдающей от тяжелой депрессии и обращающейся к экстравагантным методам лечения.
– Яркий образ загадочного целителя Гелиобаса, владеющего тайными знаниями, телепатическими способностями и животным магнетизмом.
– Книга сочетает элементы мистики, оккультизма и ранней научной фантастики: лечение электричеством, сверхъестественные способности героев и путешествия в другие измерения.
– Атмосфера викторианской эпохи во всём её многообразии: искусство, эзотерические учения и тайные общества, хранящие древние знания.
– Издание в культовой серии «Эксклюзивная классика»: удобный карманный формат, обложка с атмосферной иллюстрацией, качественная типографская бумага.</t>
  </si>
  <si>
    <t>Молодая и талантливая пианистка, страдающая от тяжелой депрессии, по совету врача решает сменить обстановку и отправиться с друзьями в Канны. Там она заводит знакомство с итальянским художником Рафаэлло Челлини. Он видит, что девушке не становится лучше, и предлагает обратиться к своему другу в Париже, практикующему крайне экстравагантный метод лечения при помощи электричества.
Кто же он — этот загадочный человек, кому она готова доверить свою жизнь? Искусный и циничный шарлатан — или могущественный целитель, которому открыто многое, не известное простым смертным?..</t>
  </si>
  <si>
    <t>Хрупкое равновесие</t>
  </si>
  <si>
    <t>Мистри Р.</t>
  </si>
  <si>
    <t>978-5-17-139352-6</t>
  </si>
  <si>
    <t>A FINE BALANCE</t>
  </si>
  <si>
    <t>ASE000000000860322</t>
  </si>
  <si>
    <t>http://cdn.eksmo.ru/v2/ASE000000000860322/COVER/cover1.jpg</t>
  </si>
  <si>
    <t>ЭксклюзивКлассика Мистри Хрупкое равновесие</t>
  </si>
  <si>
    <t xml:space="preserve"> …Индия 1975 года – в период чрезвычайного положения, введенного Индирой Ганди. Индия – раздираемая межкастовыми, межрелигиозными и межнациональными распрями, пестрая, точно лоскутное покрывало, которое шьет из обрезков ткани молодая вдова Дина Далал, приютившая в своем доме студента и двух бедных портных из касты неприкасаемых. Снаружи гремят политические бури, вспыхивают волнения и беспорядки, но в их крошечном доме царят мир и согласие. Они дарят друг другу любовь и поддержку, помогая удерживать хрупкое равновесие на грани отчаяния и надежды…
</t>
  </si>
  <si>
    <t>Под стеклянным колпаком</t>
  </si>
  <si>
    <t>Плат С.</t>
  </si>
  <si>
    <t>978-5-17-102557-1</t>
  </si>
  <si>
    <t>THE BELL JAR</t>
  </si>
  <si>
    <t>ASE000000000829109</t>
  </si>
  <si>
    <t>http://cdn.eksmo.ru/v2/ASE000000000829109/COVER/cover1.jpg</t>
  </si>
  <si>
    <t>ЭксклюзивКлассика Плат Под стеклянным колпаком</t>
  </si>
  <si>
    <t>Эстер Гринвуд получает возможность стажироваться в модном женском журнале в Нью-Йорке. Она уверена: ей под силу покорить этот город и осуществить свою заветную мечту – стать писательницей.
Но за красивым фасадом – показы мод, коктейльные вечеринки, знакомства с интересными людьми – скрываются равнодушие окружающих и проблемы новой, взрослой, жизни. И очень скоро Эстер понимает, что начинает терять контроль над собой, все больше погружаясь в одиночество и депрессию…</t>
  </si>
  <si>
    <t>Возраст зрелости</t>
  </si>
  <si>
    <t>Сартр Ж.-П.</t>
  </si>
  <si>
    <t>978-5-17-093535-2</t>
  </si>
  <si>
    <t>L'AGE DE RAISON</t>
  </si>
  <si>
    <t>ASE000000000719287</t>
  </si>
  <si>
    <t>http://cdn.eksmo.ru/v2/ASE000000000719287/COVER/cover1.jpg</t>
  </si>
  <si>
    <t>ЭксклюзивКлассика Сартр Возраст зрелости</t>
  </si>
  <si>
    <t>«Возраст зрелости» (1945) — первый роман трилогии Сартра «Дороги свободы».
Три дня из жизни Матье, университетского преподавателя философии, перед которым встает сложный выбор. Вступить в «буржуазный» брак с женщиной, ждущей от него ребенка, или продолжить поиски собственной свободы?
Этот простой на первый взгляд сюжет служит лишь обрамлением для подлинного содержания романа — художественного исследования на вечную экзистенциальную тему поисков истинной свободы, ее смысла, сути и той цены, которую человек готов — или не готов — заплатить за ее обретение.</t>
  </si>
  <si>
    <t>Последняя война</t>
  </si>
  <si>
    <t>Булычев К.</t>
  </si>
  <si>
    <t>978-5-17-153024-2</t>
  </si>
  <si>
    <t>ASE000000000869407</t>
  </si>
  <si>
    <t>http://cdn.eksmo.ru/v2/ASE000000000869407/COVER/cover1.jpg</t>
  </si>
  <si>
    <t>ЭксклюзивКлассикаРус Булычев Последняя война</t>
  </si>
  <si>
    <t>Космический корабль землян «Сегежа» приземляется на планете Муна, население которой полностью погибло в результате ядерной войны.
Высокие технологии далекого будущего, к счастью, позволяют не только очистить атмосферу планеты, но и воссоздать из сохранившихся клеток погибших гуманоидов-мунян.
Но увы, - не все из них готовы начать заново и использовать предоставившийся второй шанс...
Неужели воля к войне заложена в человеке изначально?
Неужели нам и снова предстоит окунаться в ад, в котором гибнут правые и виноватые, вооруженные и беззащитные?
И что должно отщелкнуть в человеческом сознании, чтобы какая-то из войн в самом деле стала последней? - спрашивает читателя Кир Булычев в одном из лучших, самых силных и серьезных произведений цикла «Доктор Павлыш».</t>
  </si>
  <si>
    <t>Хозяйка гостиницы</t>
  </si>
  <si>
    <t>Грекова И.</t>
  </si>
  <si>
    <t>978-5-17-168135-7</t>
  </si>
  <si>
    <t>ASE000000000884650</t>
  </si>
  <si>
    <t>http://cdn.eksmo.ru/v2/ASE000000000884650/COVER/cover1.jpg</t>
  </si>
  <si>
    <t>ЭксклюзивКлассикаРус Грекова Хозяйка гостиницы</t>
  </si>
  <si>
    <t>— Классика русской литературы.
— От автора романов «Пороги», «Кафедра» и «Вдовий пароход».
— В произведениях Ирины Грековой серьезность, неподдельная искренность и глубина соседствуют с интересными, полными увлекательных поворотов и в то же время правдивыми сюжетами.
— В 2003 году повесть «Хозяйка гостиницы» легла в основу знаменитого фильма Станислава Говорухина «Благословите женщину» со Светланой Ходченковой в главной роли.
— Издание в серии «Эксклюзив: Русская классика» — в удобном карманном формате и узнаваемом оформлении.</t>
  </si>
  <si>
    <t>Это книга о жизни Веры — ее юности, раннем замужестве, преклонении перед тем, в ком она увидела «рыцаря на белом коне», о непростых людях, окружающих ее. О большой жизни, которую не миновали невзгоды и беды. Но несмотря на эти невзгоды и беды, а может, и благодаря им, проявилась незаурядная Верина натура, душевная щедрость и та внутренняя свобода, которая помогла ей стать хозяйкой не только гостеприимного дома и даже гостиницы, но и своей жизни и судьбы.</t>
  </si>
  <si>
    <t>Империализм, как высшая стадия капитализма</t>
  </si>
  <si>
    <t>Ленин В.И.</t>
  </si>
  <si>
    <t>ЭКОНОМИЧЕСКАЯ ТЕОРИЯ, ИСТОРИЯ. ЭКОНОМИКА В ЦЕЛОМ</t>
  </si>
  <si>
    <t>978-5-17-133324-9</t>
  </si>
  <si>
    <t>ASE000000000854077</t>
  </si>
  <si>
    <t>http://cdn.eksmo.ru/v2/ASE000000000854077/COVER/cover1.jpg</t>
  </si>
  <si>
    <t>ЭксклюзивКлассикаРус Ленин Империализм, как высшая стадия капитализма</t>
  </si>
  <si>
    <t>Работа В.И. Ленина «Империализм, как высшая стадия капитализма» не утратила своей актуальности до наших дней, хотя она увидела свет более ста лет назад. За годы, прошедшие после выхода в свет фундаментального труда Карла Маркса «Капитал», общественно-политический строй претерпел определенные трансформации, которые необходимо было подвергнуть тщательному изучению и анализу. Собрав множество фактических данных, В.И. Ленин дал характеристику нового этапа капитализма, описал его свойства, тенденции и направления развития.
В сборник также вошли: «Марксизм и ревизионизм», «Концентрация производства в России», «Исторические судьбы учения Карла Маркса», «Рост капиталистического богатства» и «Отсталая Европа и передовая Азия».</t>
  </si>
  <si>
    <t>О технике актера</t>
  </si>
  <si>
    <t>Чехов М.А.</t>
  </si>
  <si>
    <t>978-5-17-105987-3</t>
  </si>
  <si>
    <t>ASE000000000833815</t>
  </si>
  <si>
    <t>http://cdn.eksmo.ru/v2/ASE000000000833815/COVER/cover1.jpg</t>
  </si>
  <si>
    <t>ЭксклюзивКлассикаРус Чехов М. О технике актера</t>
  </si>
  <si>
    <t>Предлагаемая вниманию читателей книга «О технике актера» – «учебник» по актерскому мастерству, произведение, в котором Чехов подробно представляет свою всемирно известную актерскую систему. По словам самого автора, это «подгляд» творческого процесса. Прежде чем написать ее, Чехов изучил, проанализировал и систематизировал приемы, техники и методы актеров и режиссеров многих стран, школ и направлений.
Перед вами — бесценный опыт гениального актера и режиссера, которого величайшие артисты мира почитали за честь называть своим учителем.</t>
  </si>
  <si>
    <t>Твори чудеса. Магические знаки для удачи, счастья и любви. Раскрашивай и твори свою реальность</t>
  </si>
  <si>
    <t>Драгомир Зелинда</t>
  </si>
  <si>
    <t>Энергии цвета: пробуждающие раскраски</t>
  </si>
  <si>
    <t>978-5-17-180764-1</t>
  </si>
  <si>
    <t>225х225</t>
  </si>
  <si>
    <t>93x96/16*</t>
  </si>
  <si>
    <t>ЭнергииЦвета(раскр)</t>
  </si>
  <si>
    <t>ASE000000000894265</t>
  </si>
  <si>
    <t>http://cdn.eksmo.ru/v2/ASE000000000894265/COVER/cover1.jpg</t>
  </si>
  <si>
    <t>ЭнергииЦвета(раскр)Твори чудеса. Магические знаки для удачи, счастья и любви. Раскрашивай и твори свою реальность</t>
  </si>
  <si>
    <t>Раскраска-антистресс с магическим эффектом. Рабочий магический инструмент, который превратит медитативное раскрашивание в ритуал общения со своими желаниями. 
Желание можно активировать сиюминутно (через сигил) или закрепить надолго (через печать), усилить цветом (через раскраску) или создать личный оберег (все вместе). 
Внутри конкретные желания для активации, и каждое из них можно менять в зависимости от ваших запросов.
Плотная бумага подойдет для раскрашивания карандашами, мелками, фломастерами на водной основе, красками (пастель, гуашь). Пружинка сверху не травмирует руки и не создает дискомфорт, помогая не прерывать таинство.</t>
  </si>
  <si>
    <t>Наследие Нострадамуса. Карты предсказаний</t>
  </si>
  <si>
    <t>Пелевина О.</t>
  </si>
  <si>
    <t>GameStory.League Of Dreamers</t>
  </si>
  <si>
    <t>978-5-17-158793-2</t>
  </si>
  <si>
    <t>GameStoryLeagueOfDream</t>
  </si>
  <si>
    <t>ASE000000000875397</t>
  </si>
  <si>
    <t>http://cdn.eksmo.ru/v2/ASE000000000875397/COVER/cover1.jpg</t>
  </si>
  <si>
    <t>Нет</t>
  </si>
  <si>
    <t>GameStoryLeagueOfDream(подар/коробка)Пелевина Наследие Нострадамуса. Карты предсказаний</t>
  </si>
  <si>
    <t xml:space="preserve"> Погрузитесь в мир любимой мистической истории, найдите ответы через уникальное искусство, разблокируйте творчество и свою интуицию с колодой «Наследие Нострадамуса» от "Лиги мечтателей".
Вместе с Мадлен Бланкар и другими любимыми героями проникнитесь атмосферой тайн и магии через детально проработанные арты от художницы Amaranta. Используйте глубину этих образов для поиска ответов на самые важные вопросы и творческих озарений. Эта колода — ваш личный инструмент, чтобы почувствовать себя настоящим провидцем. 
Метафорические карты «Наследие Нострадамуса» помогут приоткрыть завесу туманного будущего!</t>
  </si>
  <si>
    <t>Призрак (новое издание)</t>
  </si>
  <si>
    <t>Блэк В.</t>
  </si>
  <si>
    <t>978-5-17-186088-2</t>
  </si>
  <si>
    <t>Шиванова Мария Александровна</t>
  </si>
  <si>
    <t>ASE000000000898705</t>
  </si>
  <si>
    <t>http://cdn.eksmo.ru/v2/ASE000000000898705/COVER/cover1.jpg</t>
  </si>
  <si>
    <t>LAV.ТемныйРоман(на русском)Блэк Призрак (новое издание)</t>
  </si>
  <si>
    <t>Алана не знает, кто он и что ему от нее нужно. Он следит за ней, ходит по пятам невидимой тенью и оставляет на пороге конверты с ее фотографиями. Алана понимает, что сталкер играет с ней, забавляется, как с игрушкой, и она боится его, но все равно хочет снять с него маску и встретиться лицом к лицу.
Себастьяну в этой жизни досталась роль хищника. Лишь чужая кровь окрашивает его черно-белое существование. Но рано или поздно все приедается. Ему становится скучно отбирать чужие жизни.
Внешность Аланы должна была растаять, стереться из памяти Себастьяна, но ее глаза, язык тела… Она напоминает ему поломанную жизнью куклу, неумело склеенную стеклянную вазу с острыми выступами, трещинами. Тронь – и порежешь руку до крови, а кровь – его любимый нектар. Себастьяну хватило долей секунд, чтобы понять – Алана такая же, как и он. Теперь она его новая муза. Он намерен забрать ее душу.</t>
  </si>
  <si>
    <t>Краденое солнце</t>
  </si>
  <si>
    <t>978-5-17-187020-1</t>
  </si>
  <si>
    <t>ASE000000000899454</t>
  </si>
  <si>
    <t>http://cdn.eksmo.ru/v2/ASE000000000899454/COVER/cover1.jpg</t>
  </si>
  <si>
    <t>Да</t>
  </si>
  <si>
    <t>БолКнижкиД/Маленьких Чуковский Краденое солнце(2-ое издание)</t>
  </si>
  <si>
    <t>Какую книгу выбрать для самых маленьких? Как удержать внимание непоседливого малыша? Серия «Большие книжки для маленьких» — отлично подойдет для юных читателей. Произведения из золотого фонда отечественной литературы, крупные яркие иллюстрации и специальная удобная вырубка для маленьких пальчиков. Тексты представлены без сокращений. Они легко запоминаются, подходят для заучивания, развивают внимание, мышление и память. В этой книге ребята познакомятся с увлекательной сказкой Корнея Чуковского «Краденое солнце». Книга станет отличным подарком для детского сада, на день рождения, 8 марта, 23 февраля, Новый год.</t>
  </si>
  <si>
    <t>«Большие книжки для маленьких» — это идеальный вариант для первого знакомства малыша с книгой. Большой формат, яркие иллюстрации, специальная вырубка помогут сформировать у ребенка любовь к чтению. Сказка Корнея Чуковского «Краденое солнце» входит в золотой фонд отечественной литературы и включен в перечень школьной программы по чтению. 
Для дошкольного возраста.</t>
  </si>
  <si>
    <t>Путаница</t>
  </si>
  <si>
    <t>978-5-17-187024-9</t>
  </si>
  <si>
    <t>ASE000000000899458</t>
  </si>
  <si>
    <t>http://cdn.eksmo.ru/v2/ASE000000000899458/COVER/cover1.jpg</t>
  </si>
  <si>
    <t>БолКнижкиД/Маленьких Чуковский Путаница(2-ое издание)</t>
  </si>
  <si>
    <t>Как помочь малышу полюбить книги? Что выбрать для маленького непоседы? Серия «Большие книжки для маленьких» — отлично подойдет для юных читателей. Произведения из золотого фонда отечественной литературы, крупные яркие иллюстрации и специальная удобная вырубка для маленьких пальчиков. Тексты представлены без сокращений. Они легко запоминаются, подходят для заучивания, развивают внимание, мышление и память. В этой книге ребята познакомятся с веселой сказкой Корнея Чуковского «Путаница». Книга станет отличным подарком для детского сада, на день рождения, 8 марта, 23 февраля, Новый год.</t>
  </si>
  <si>
    <t>Сказку Корнея Чуковского «Путаница» любят и взрослые, и дети. Произведения писателя входят в золотой фонд отечественной литературы и в школьную программу чтения для начальных классов. Эта книга станет отличным вариантом для юного читателя. Большой формат, яркие иллюстрации, специальная вырубка, короткие тексты сделают знакомство с книгами удобным и увлекательным.
Для дошкольного возраста.</t>
  </si>
  <si>
    <t>Федорино горе</t>
  </si>
  <si>
    <t>978-5-17-187031-7</t>
  </si>
  <si>
    <t>ASE000000000899465</t>
  </si>
  <si>
    <t>http://cdn.eksmo.ru/v2/ASE000000000899465/COVER/cover1.jpg</t>
  </si>
  <si>
    <t>БолКнижкиД/Маленьких Чуковский Федорино горе (2-ое издание)</t>
  </si>
  <si>
    <t>Серия «Большие книжки для маленьких» отлично подходит для маленького читателя. Большой формат, яркие иллюстрации, специальная вырубка, короткие тексты сделают знакомство с книгами удобным и увлекательным. Текст представлен без сокращений. Он легко запоминается, подходит для заучивания, развивает внимание, мышление и память. В этой книге ребята познакомятся с веселой сказкой Корнея Чуковского «Федорино горе». Книга станет отличным подарком для детского сада, на день рождения, 8 марта, 23 февраля, Новый год, подойдет как для мальчика, так и для девочки.</t>
  </si>
  <si>
    <t>Сказку «Федорино горе» Корнея Чуковского читают и любят дети вот уже несколько десятилетий. История про Федору, от которой сбежала вся грязная посуда, обязательно понравится вашему малышу. Сказка научит его бережно относиться к своим вещам и соблюдать чистоту. Произведения Корнея Чуковского входят в золотой фонд отечественной литературы и в школьную программу чтения для начальных классов. Сказка легко запоминается, помогает развивать память, внимание и мышление.
Для дошкольного возраста.</t>
  </si>
  <si>
    <t>Где властвует любовь</t>
  </si>
  <si>
    <t>978-5-17-138036-6</t>
  </si>
  <si>
    <t>ROMANCING MISTER BRIDGERTON. TO SIR PHILLIP</t>
  </si>
  <si>
    <t>ASE000000000858918</t>
  </si>
  <si>
    <t>http://cdn.eksmo.ru/v2/ASE000000000858918/COVER/cover1.jpg</t>
  </si>
  <si>
    <t>Бриджертоны Где властвует любовь (Сериал Netflix)</t>
  </si>
  <si>
    <t>Четвертая книга культового цикла «Бриджертоны», который лег в основу одноимённого телесериала, ставшего самым популярным хитом в истории потокового сервиса Netflix. За первый месяц после релиза первый сезон «Бриджертонов» посмотрело свыше 90 000 000 человек — больше, чем «Корону», «Ход королевы», «Очень странные дела» и «Половое воспитание»!
Насыщенная страстью, заговорами и тайнами книга окунёт вас в светский мир аристократического Лондона 19 века и заставит почувствовать себя частью высшего общества!
Прочти, пока сюжет этой книги не превратили в очередной сезон телесериала!</t>
  </si>
  <si>
    <t>Пенелопа Фезерингтон была влюблена в старшего брата своей лучшей подруги с самого детства… а он, естественно, не обращал на смешную девчонку ни малейшего внимания! Теперь же, годы спустя, Колин Бриджертон возвращается из-за границы и внезапно понимает, что маленькая девочка превратилась в прелестную девушку, которая достойна стать его женой. Тем более что он устал от холостяцкой жизни. Великолепно? Не совсем… Потому что Пенелопа снова и снова отвечает на ухаживания Колина ядовитыми насмешками. А он сходит с ума от охватившей его безумной страсти…</t>
  </si>
  <si>
    <t>Я отдам тебе всё</t>
  </si>
  <si>
    <t>Скай Н.</t>
  </si>
  <si>
    <t>Будешь только моим</t>
  </si>
  <si>
    <t>978-5-17-182065-7</t>
  </si>
  <si>
    <t>БудешьТолькоМоим</t>
  </si>
  <si>
    <t>ASE000000000895414</t>
  </si>
  <si>
    <t>http://cdn.eksmo.ru/v2/ASE000000000895414/COVER/cover1.jpg</t>
  </si>
  <si>
    <t>БудешьТолькоМоим Скай Я отдам тебе всё</t>
  </si>
  <si>
    <t>Получить нескромное предложение, принять его, согласившись в течение недели оказывать определённые услуги человеку, от которого зависит твоя любимая работа и будущее поселкового Дома культуры, а потом выйти за него замуж — возможно ли такое? Да, если этот человек — твоя любовь с подросткового возраста, мужчина твоей мечты. Конечно, для того, чтобы мечта осуществилась, понадобится искренность в проявлении чувств и смелость на пути к поставленной цели. Но никто пока не знает, чем обернётся эта легкомысленная сделка. Кто из них потеряет себя? А кто отдаст всё за любовь?</t>
  </si>
  <si>
    <t>Дети галактики, или Чепуха на постном масле</t>
  </si>
  <si>
    <t>Гормон счастья. Романы Екатерины Вильмонт</t>
  </si>
  <si>
    <t>978-5-17-184580-3</t>
  </si>
  <si>
    <t>Вильмонт(ГормонСчастья)</t>
  </si>
  <si>
    <t>ASE000000000897314</t>
  </si>
  <si>
    <t>http://cdn.eksmo.ru/v2/ASE000000000897314/COVER/cover1.jpg</t>
  </si>
  <si>
    <t>Вильмонт(ГормонСчастья)Дети галактики, или Чепуха на постном масле</t>
  </si>
  <si>
    <t>Эта книга ни на что не претендует. Она, безусловно, лишь отчасти кулинарная, хотя в ней множество рецептов, но они никак не систематизированы и не объединены ничем, кроме моей жизни и моих личных пристрастий.
И мемуарами это тоже не назовешь, ибо все в ней слишком тяжеловесно и субъективно. Так что же это? пожалуй, наиболее точное определение данного жанра - взгляд и нечто с гастрономическим уклоном. надеюсь, скучно вам не будет.</t>
  </si>
  <si>
    <t>Письма бойцов</t>
  </si>
  <si>
    <t>Максимушкин А.В.</t>
  </si>
  <si>
    <t>978-5-17-187731-6</t>
  </si>
  <si>
    <t>ASE000000000898923</t>
  </si>
  <si>
    <t>http://cdn.eksmo.ru/v2/ASE000000000898923/COVER/cover1.jpg</t>
  </si>
  <si>
    <t>ВоенФантастика Максимушкин Письма бойцов(ИДЛенинград)</t>
  </si>
  <si>
    <t>– Второй роман цикла «Письма живых людей». Альтернативная история. 
– В центре книги — несколько поколений одной семьи, проходящие через войны, политические перемены и масштабные исторические эксперименты. 
– Автор соединяет элементы историко-приключенческого романа, семейной драмы и боевика, показывая, как истории обычных людей переплетаются с геополитикой. 
– Судьбы героев раскрываются через письма, дневники и воспоминания, сохранившие дыхание эпохи.
– Значительную роль в повествовании играют армия и флот: герои оказываются участниками военных операций и стратегических решений, которые могут изменить баланс сил в мире.
– Сюжет строится не только на крупных событиях, но и на человеческих характерах — решительности, верности долгу и способности сохранять достоинство в переломные времена.
– Андрей Максимушкин — современный российский писатель. На данный момент из-под его пера вышло порядка двух десятков книг, циклы «Реванш», «Бомбардировщики», «Риона» и др.</t>
  </si>
  <si>
    <t>Грозный и  кровавый 1917-й не стал трагедией, российская 
государственность устояла. Империя удержалась на краю пропасти. Россия сполна насладилась плодами побед, нарастила индустриальную мощь. Страна процветает под скипетром императора 
Алексея. Версальский мир оказался только перемирием. Начавшийся с  мелкого конфликта пожар Второй мировой охватил 
всю Европу. Россия не осталась в  стороне. В  ответ на агрессию, 
ущемление интересов своих подданных император Алексей ответил ударом бронированного кулака. Стальной прилив русских 
механизированных бригад затопил весь Ближний Восток. Над 
древним Иерусалимом поднят русский флаг. Гордая Франция 
склонила голову перед новыми властителями Европы. 
Но это еще не все. Враг слишком силен, он надеется на реванш. И теперь русский флот бросает вызов чванливой Островной Империи.</t>
  </si>
  <si>
    <t>Вагнер». «Проект К»: через ад к свободе</t>
  </si>
  <si>
    <t>Ященко А.Н.</t>
  </si>
  <si>
    <t>978-5-17-180945-4</t>
  </si>
  <si>
    <t>ASE000000000892115</t>
  </si>
  <si>
    <t>http://cdn.eksmo.ru/v2/ASE000000000892115/COVER/cover1.jpg</t>
  </si>
  <si>
    <t>ВремяZ Ященко «Вагнер». «Проект К»: через ад к свободе(ИДЛенинград)</t>
  </si>
  <si>
    <t>– Документальная книга о «Проекте K» — одном из самых закрытых и противоречивых эпизодов современной военной истории.
– Путь героев через крайние формы насилия, риска и морального выбора — от тюрьмы к фронту, от несвободы к попытке искупления.
– Репортажная проза, основанная на личных наблюдениях, интервью и работе автора в зоне боевых действий. Книга написана без художественного приукрашивания — с акцентом на факты, человеческие судьбы и цену принятых решений.
– Андрей Ященко — российский кинодокументалист, журналист, продюсер и сценарист с опытом работы на федеральных медиа и в видеопроекте «The Люди». Лауреат Студенческого ТЭФИ. Автор документального фильма о частной военной компании «Вагнер», снятого совместно с режиссером Владиславом Рытковым.
– Издание дополнено авторскими фотографиями с передовой.</t>
  </si>
  <si>
    <t>Автор первого документального фильма о ЧВК «Вагнер»
Андрей Ященко провёл месяцы рядом с теми, кого общество
привыкло не замечать — бывшими заключёнными, добровольно
отправившимися на фронт. Вместе с ними он прошёл от тюрем-
ного барака до заветного помилования. Перед читателем — не
хроника войны, а человеческое свидетельство о страхе, боли
и надежде. Здесь кровь и вера, отчаяние и храбрость сплетаются
в одно чувство. Книга ищет ответ на главный вопрос: может ли
человек искупить свою вину и какой ценой?</t>
  </si>
  <si>
    <t>Играю с геометрическими фигурами. 4-5 лет</t>
  </si>
  <si>
    <t>Белошистая А.В.</t>
  </si>
  <si>
    <t>Год до школы</t>
  </si>
  <si>
    <t>978-5-17-185598-7</t>
  </si>
  <si>
    <t>Серышева Любовь Александровна</t>
  </si>
  <si>
    <t>ГодДоШколы</t>
  </si>
  <si>
    <t>4-5</t>
  </si>
  <si>
    <t>ASE000000000898165</t>
  </si>
  <si>
    <t>http://cdn.eksmo.ru/v2/ASE000000000898165/COVER/cover1.jpg</t>
  </si>
  <si>
    <t>ГодДоШколы Белошистая Играю с геометрическими фигурами. 4-5 лет</t>
  </si>
  <si>
    <t>Пособие «Играю с геометрическими фигурами» позволит в  игровой форме познакомить дошкольника с геометрией. Все задания соответствуют возрастным особенностям детей 4–5 лет.
Для удобства работы в книге дан набор для вырезания и конструирования фигур, а также трафарет для рисования и закрашивания.
Книга рекомендуется для индивидуальных и групповых занятий с детьми в детском садуи дома.</t>
  </si>
  <si>
    <t>Решаю логические задачи. 4-5 лет</t>
  </si>
  <si>
    <t>978-5-17-176026-7</t>
  </si>
  <si>
    <t>ASE000000000890541</t>
  </si>
  <si>
    <t>http://cdn.eksmo.ru/v2/ASE000000000890541/COVER/cover1.jpg</t>
  </si>
  <si>
    <t>ГодДоШколы Белошистая Решаю логические задачи. 4-5 лет</t>
  </si>
  <si>
    <t>Данное пособие предлагает систему логических игровых задач для детей 4–5 лет, направленных на развитие гибкого мышления и формирование универсальных учебных действий. Ребёнок последовательно учится планировать, классифицировать, строить ряды и аргументировать, тренируя внимание, память и речь. Он самостоятельно формулирует правило, находит закономерности и продолжает ряд по заданному признаку без внешних подсказок. Задания учат ясно объяснять свой выбор, слушать собеседника и договариваться о совместном ходе, развивая коммуникативные навыки. Система заданий постепенно усложняется: каждый новый уровень становится для малыша посильным интеллектуальным приключением, а расположение заданий от простого к сложному дарит чувство уверенности и радости собственного успеха.</t>
  </si>
  <si>
    <t>Мойдодыр. Сказки</t>
  </si>
  <si>
    <t>978-5-17-149818-4</t>
  </si>
  <si>
    <t>ASE000000000866153</t>
  </si>
  <si>
    <t>http://cdn.eksmo.ru/v2/ASE000000000866153/COVER/cover1.jpg</t>
  </si>
  <si>
    <t>ДетЧтение(цв)Чуковский Мойдодыр. Сказки</t>
  </si>
  <si>
    <t>Знаменитые сказки Корнея Чуковского!
В книгу замечательного писателя, классика детской литературы Корнея Чуковского «Мойдодыр. Сказки» вошли самые известные произведения в стихах: «Мойдодыр», «Айболит», «Телефон» и многие другие истории, на которых уже выросло несколько поколений юных читателей. Произведения печатаются без сокращений. 
Сказки Чуковского помогают детям узнать простые истины: как важно помогать близким, кто такой настоящий друг, а главное – что добро всегда побеждает зло. А добрый доктор Айболит, Мойдодыр и другие известные герои становятся проводниками в удивительный мир волшебной сказки. 
Подарите своему ребёнку волшебство!</t>
  </si>
  <si>
    <t>В книгу классика детской литературы Корнея Чуковского «Мойдодыр. Сказки» вошли самые известные сказки в стихах: «Мойдодыр», «Айболит», «Телефон» и другие. Каждая сказка – это невероятная история, всё в ней не так, как должно быть, и поэтому увлекает и поражает ребёнка. И это удивление полезно. Оно позволяет погрузиться в сказку и узнать простые истины: как важно помогать близким, кто такой настоящий друг, а главное – что добро всегда побеждает.
Для младшего школьного возраста.</t>
  </si>
  <si>
    <t>ЕГЭ. Русский язык. Экспресс-курс в упражнениях. Пунктуация, стилистика и грамматический разбор</t>
  </si>
  <si>
    <t>978-5-17-185011-1</t>
  </si>
  <si>
    <t>ASE000000000897722</t>
  </si>
  <si>
    <t>http://cdn.eksmo.ru/v2/ASE000000000897722/COVER/cover1.jpg</t>
  </si>
  <si>
    <t>ЕГЭ(СамСебеРепетитор)Розенталь Русский язык. Экспресс-курс в упражнениях. Пунктуация, стилистика и грамматический разбор</t>
  </si>
  <si>
    <t>Розенталь Дитмар Эльяшевич — известный языковед, автор справочников и пособий по орфографии, пунктуации и стилистике. Его труды признаются эталонными и остаются востребованными как школьниками, так и учителями.
Ежедневные занятия по 15 минут в день с этим пособием помогут быстро и основательно подготовиться к ЕГЭ. Издание содержит весь необходимый теоретический материал по пунктуации и стилистике русского языка, дополненный разделом «Грамматический разбор». Теоретический материал сопровождается упражнениями и диктантами для закрепления. Большинство упражнений снабжены ответами.
Пособие будет полезно учащимся старших классов при подготовке к ЕГЭ, а также абитуриентам, учителям русского языка, преподавателям подготовительных курсов и репетиторам.</t>
  </si>
  <si>
    <t>978-5-17-062823-0</t>
  </si>
  <si>
    <t>AST000000000028814</t>
  </si>
  <si>
    <t>http://cdn.eksmo.ru/v2/AST000000000028814/COVER/cover1.jpg</t>
  </si>
  <si>
    <t>Зар.класс!Хаксли О дивный новый мир</t>
  </si>
  <si>
    <t>«О дивный новый мир» — изысканная и остроумная антиутопия о генети-чески программируемом «обществе потребления», 
в котором разворачивается трагическая история Дикаря — «Гамлета» этого мира.</t>
  </si>
  <si>
    <t>Бухгалтерия для небухгалтеров PRO</t>
  </si>
  <si>
    <t>Иванов А.Е.</t>
  </si>
  <si>
    <t>Звезда нонфикшн. Подарочная</t>
  </si>
  <si>
    <t>978-5-17-162807-9</t>
  </si>
  <si>
    <t>ЗвездаНонфикшн(под)</t>
  </si>
  <si>
    <t>ASE000000000879541</t>
  </si>
  <si>
    <t>http://cdn.eksmo.ru/v2/ASE000000000879541/COVER/cover1.jpg</t>
  </si>
  <si>
    <t>ЗвездаНонфикшн(под)Иванов Бухгалтерия для небухгалтеров PRO</t>
  </si>
  <si>
    <t>Надоело чувствовать себя в ловушке из-за бухгалтерии? Думаете, что это удел “нервных теток” и бесконечных платежек? Приготовьтесь к приятному шоку! Алексей Иванов, ваш эксперт по “Переводу с бухгалтерского”, с юмором и простотой разложит по полочкам все. Вы узнаете, почему у вас может быть прибыль, но не быть денег, кто такая “тетя Маша” в бухгалтерии, и почему двойная бухгалтерия – это ваш главный помощник. Эта книга – ваш ключ к пониманию, как бухгалтерия должна работать НА вас. Первое издание – бестселлер. Новое PRO-издание – еще более ценный ресурс. Перестаньте бояться цифр, начните их использовать! Купите “Бухгалтерия для небухгалтеров PRO” прямо сейчас!</t>
  </si>
  <si>
    <t>Алексей Иванов — ученый, преподаватель, блогер и основатель образовательного проекта «Переводчик с бухгалтерского».
Бухгалтерский учет — неизбежное зло, навязанное любимым государством. Этим занимаются нервные тетки, задача которых — оберегать предпринимателя от налоговой и делать платежки для банка. Ага! Как бы не так. Дебеты и кредиты, сальдо и бульдо, аудиты и инвентаризации — проще, чем кажутся! Вы знали, что «ебит и ебитда» не ругательства, а важные метрики бизнеса? Вот! Автор с юмором и понятными примерами переведет на человеческий язык то, о чем щебечет главбух.
Прочитав книгу, вы узнаете:
- почему бухучет ведется не для налоговой и кому он на самом деле нужен;
- кто такая тетя Маша из бухгалтерии и почему вам с ней не по пути;
- почему прибыль есть, а денег нет;
- почему двойная бухгалтерия — это нормально и как она работает.
«Бухгалтерия для небухгалтеров» — это не скучный учебник по бухучету, а руководство по извлечению пользы из бухгалтерии для предпринимателя. Не случайно первое издание стало бестселлером! Обновленная книга потолстела и поумнела, чем заслужила добавку «PRO» в названии.</t>
  </si>
  <si>
    <t>Винни. Игры и лабиринты</t>
  </si>
  <si>
    <t>978-5-17-184208-6</t>
  </si>
  <si>
    <t>ASE000000000897189</t>
  </si>
  <si>
    <t>http://cdn.eksmo.ru/v2/ASE000000000897189/COVER/cover1.jpg</t>
  </si>
  <si>
    <t>ЗолКолСоюзмультфильма Винни. Игры и лабиринты</t>
  </si>
  <si>
    <t>Винни и его друзья уже заждались тебя! 
Сегодня тебя ждёт весёлая прогулка: ты будешь
пробираться через запутанные лабиринты, разгадывать
хитрые загадки и раскрашивать любимых героев!
Хватай карандаши и фломастеры — без твоей помощи
друзьям не справиться. Ты готов к увлекательному
путешествию?
Приключения начинаются!</t>
  </si>
  <si>
    <t>Ну, погоди! Весёлые игры</t>
  </si>
  <si>
    <t>978-5-17-184207-9</t>
  </si>
  <si>
    <t>ASE000000000897188</t>
  </si>
  <si>
    <t>http://cdn.eksmo.ru/v2/ASE000000000897188/COVER/cover1.jpg</t>
  </si>
  <si>
    <t>ЗолКолСоюзмультфильма Ну, погоди! Весёлые игры</t>
  </si>
  <si>
    <t>Вечные соперники Заяц и Волк приготовили для тебя множество увлекательных заданий и игр, с помощью которых ты сможешь потренировать внимание, счёт и логическое мышление.
Скучать не придётся!</t>
  </si>
  <si>
    <t>Капибара Клара и спасение карнавала</t>
  </si>
  <si>
    <t>978-5-17-172023-0</t>
  </si>
  <si>
    <t>ASE000000000887599</t>
  </si>
  <si>
    <t>http://cdn.eksmo.ru/v2/ASE000000000887599/COVER/cover1.jpg</t>
  </si>
  <si>
    <t>КапибарныйДетектив Романова Капибара Клара и спасение карнавала</t>
  </si>
  <si>
    <t>– Остроумный детский детектив! Расследование ведет капибара, самое трендовое животное этого года.
– Эксклюзивный стикерпак с капибарами в подарок! Только в первом тираже.
– Милые картинки с персонажами внутри. А еще интерактивная викторина для юных читателей. Пусть каждый почувствует себя детективом!
– Для тех, кто ищет книги в духе «Котовасии» Екатерины Залесской и «Невероятных приключений кота Сократа» Михаила Самарского.</t>
  </si>
  <si>
    <t>Капибара Клара — самая сварливая капибара на свете. Она разбирается в древностях, любит вкусно поесть и принимать ванну с пенкой. А вот глупые вопросы, приключения и нераскрытые тайны терпеть не может. А их в джунглях хоть отбавляй!
Когда в музее исчезает древняя маска Короля Ягуара, Клара берётся за дело. Вместе с рассеянным полицейским коати Матеушем она выходит на след хитроумного похитителя. Им предстоит иметь дело с танцорами сальсы, ленивцем, шаманом леопардов, коварным игуаной Джонсом и древними заклинаниями.
Но это не просто детектив! Здесь тебя ждут неожиданные повороты, звериные загадки и реальные факты о животных Латинской Америки. Кто сказал, что расследования — это только для людей?</t>
  </si>
  <si>
    <t>Карта звездного неба (светящаяся) A0</t>
  </si>
  <si>
    <t>Карта A0</t>
  </si>
  <si>
    <t>978-5-17-104170-0</t>
  </si>
  <si>
    <t>1 170х790</t>
  </si>
  <si>
    <t>1180x800</t>
  </si>
  <si>
    <t>КартаA0</t>
  </si>
  <si>
    <t>ASE000000000830815</t>
  </si>
  <si>
    <t>http://cdn.eksmo.ru/v2/ASE000000000830815/COVER/cover1.jpg</t>
  </si>
  <si>
    <t>Карта(А0/светящаяся)Карта звёздного неба</t>
  </si>
  <si>
    <t>Карта звёздного неба – прекрасный подарок  всем любителям астрономии. На ней показаны северное и южное полушария небесной сферы с наиболее яркими звёздными скоплениями, туманностями и галактиками, видимыми с Земли. Самые яркие звёзды на карте светятся в темноте, позволяя воображению сформировать контуры известных созвездий и создавая иллюзию звёздного неба. Карта дополнена краткими сведениями о Солнечной системе, небесной сфере, звёздных координатах, эклиптике и зодиакальном круге.</t>
  </si>
  <si>
    <t>На настенной карте размером 1170х790 мм звёздное небо показано в виде карт северного и южного полушарий небесной сферы. Так ночное небо с мерцающими на нём галактиками, туманностями и звёздными скоплениями выглядит с Северного и Южного полюсов Земли. 
Карта необычная: наиболее яркие звёзды, формирующие узнаваемый контур созвездия, покрыты флуоресцентной краской и, заряжаясь при солнечном или электрическом свете,  в темноте мерцают, создавая полную иллюзию звёздного неба.
Звёзды на карте ранжированы по видимой звёздной величине. Даны названия самых ярких звёзд и условные очертания всех 88 созвездий. Приведёны краткие сведения о Солнечной системе, небесной сфере, звёздных координатах, эклиптике и зодиакальном круге. Карта может быть рекомендована всем, кто интересуется астрономией и любит романтику.</t>
  </si>
  <si>
    <t>100 игр и задачек</t>
  </si>
  <si>
    <t>Книжка в кармашек</t>
  </si>
  <si>
    <t>978-5-17-187249-6</t>
  </si>
  <si>
    <t>КнКармашек</t>
  </si>
  <si>
    <t>ASE000000000899655</t>
  </si>
  <si>
    <t>http://cdn.eksmo.ru/v2/ASE000000000899655/COVER/cover1.jpg</t>
  </si>
  <si>
    <t>КнКармашек 100 игр и задачек(2-ое издание)</t>
  </si>
  <si>
    <t>1.  Раннее развитие в картинках: малышу интересно, маме удобно. 
2.  Лучший выбор для первого знакомства малыша с сюжетными играми.
3.  Понятная и привлекательная для ребёнка игровая форма. 
4.  Идеально для запуска речи и развития когнитивных способностей. 
5.  Цветную книгу удобного карманного формата можно взять с собой.</t>
  </si>
  <si>
    <t>«100 игр и задачек» прекрасно иллюстрированная книга карманного формата, которая позволит привить ребёнку интерес к изучению окружающего мира и к получению новых знаний, станет незаменимым помощником для родителей. Малыша ждёт много занимательных занятий с картинками, которые развивают речь, внимание, память, арифметическое мышление, мелкую моторику, координацию движений, наблюдательность. В нашей книжке интеллектуальных игр и заданий — ни одной скучной страницы!
Для дошкольного возраста.</t>
  </si>
  <si>
    <t>100 первых слов</t>
  </si>
  <si>
    <t>978-5-17-187615-9</t>
  </si>
  <si>
    <t>ASE000000000899659</t>
  </si>
  <si>
    <t>http://cdn.eksmo.ru/v2/ASE000000000899659/COVER/cover1.jpg</t>
  </si>
  <si>
    <t>КнКармашек 100 первых слов (2-ое издание)</t>
  </si>
  <si>
    <t>1. Цветная  книга с крупными наглядными картинками, идеальный вариант для запуска речи. 
2. Малыш станет лучше понимать речь взрослых и очень скоро начнет говорить первые слова. 
3. Два в одном — развивающее пособие + замечательная раскраска.
4. Широкий цветной контур подскажет крохе, в какие цвета раскрасить каждый рисунок. 
5. Иллюстрации подобраны с учётом особенностей интеллектуального развития маленького ребенка.
6. Цветную книгу удобного карманного формата можно взять с собой.
7. Прекрасное полиграфическое исполнение — хороший, современный дизайн. Замечательные иллюстрации увлекут надолго, а яркое оригинальное оформление поднимет настроение!</t>
  </si>
  <si>
    <t>«100 первых слов» — прекрасно иллюстрированная книга карманного формата с крупными наглядными картинками. Станет замечательным подарком для самых маленьких, позволит раскрыть тайны окружающего мира в понятной и доступной каждому малышу форме, наполнит жизнь ребёнка новыми интересными впечатлениями и полезными знаниями. Ребёнок выучит новые слова, научится говорить правильно и выразительно, вырастет любознательным и общительным.   
Для дошкольного возраста.</t>
  </si>
  <si>
    <t>Азбука для малышей</t>
  </si>
  <si>
    <t>978-5-17-187252-6</t>
  </si>
  <si>
    <t>ASE000000000899661</t>
  </si>
  <si>
    <t>http://cdn.eksmo.ru/v2/ASE000000000899661/COVER/cover1.jpg</t>
  </si>
  <si>
    <t>КнКармашек Азбука для малышей</t>
  </si>
  <si>
    <t>1.    Развитие и обучение в картинках: малышу интересно, маме удобно.
2.  Книга с крупными буквами и цветными картинками дошколят.
3.  Понятная и привлекательная для ребёнка игровая форма.
4.  Интересные задания на развитие речи, памяти, внимания, мышления, воображения и мелкой моторики.  
5.  Хороший, современный дизайн, плотная, приятная на ощупь бумага отличного качества
6.  Цветную азбуку удобного карманного формата можно взять с собой.</t>
  </si>
  <si>
    <t>«Азбука для малышей» — лучший выбор для первого знакомства ребенка с буквами. Занятия по книге позволят малышу не только выучить алфавит от «А» до «Я», но и прочитать свои первые слова. Крупные буквы, яркие наглядные картинки и развивающие задания — всё, что нужно для развития речи, мышления и эмоционального интеллекта, внимания, памяти, зрительного восприятия.
Для дошкольного возраста.</t>
  </si>
  <si>
    <t>Пальчиковые игры для запуска речи</t>
  </si>
  <si>
    <t>978-5-17-161549-9</t>
  </si>
  <si>
    <t>ASE000000000878174</t>
  </si>
  <si>
    <t>http://cdn.eksmo.ru/v2/ASE000000000878174/COVER/cover1.jpg</t>
  </si>
  <si>
    <t>КнКармашек Пальчиковые игры для запуска речи</t>
  </si>
  <si>
    <t>Для того чтобы ребёнок с первых дней жизни развивался физически, эмоционально, интеллектуально, он должен играть. С красочной книжкой удобного карманного формата «100 пальчиковых игр для запуска речи» кроха выучит новые слова, потренирует пальчики, послушает весёлые рифмовки, поиграет с картинками и освоит первые речевые навыки. 
Пальчиковые игры — известная методика раннего развития: 
• развиваем речь, мелкую моторику и тактильное восприятие;
• знакомим с окружающим миром, формируем познавательный интерес;
• стимулируем логическое и образное мышление;
• тренируем зрительную память, концентрацию внимания;
• развиваем слуховое восприятие;
• улучшаем эмоциональное состояние малыша.</t>
  </si>
  <si>
    <t>Любящие родители хотят, чтобы малыш рос здоровым, счастливым и умным, поэтому так важно разговаривать с ребёнком с первых дней жизни — кроха слышит мамин или папин голос, чувствует себя защищённым. Замечательная книжка-малышка «100 пальчиковых игр для запуска речи» поможет сделать мир ребёнка весёлым и интересным — малыш произнесёт свои первые слова, станет внимательным и любознательным, узнает много нового, освоит полезные навыки и научится общаться.
Для дошкольного возраста.</t>
  </si>
  <si>
    <t>Сказки-малютки</t>
  </si>
  <si>
    <t>978-5-17-187037-9</t>
  </si>
  <si>
    <t>Малинина Анастасия Юрьевна</t>
  </si>
  <si>
    <t>ASE000000000899469</t>
  </si>
  <si>
    <t>http://cdn.eksmo.ru/v2/ASE000000000899469/COVER/cover1.jpg</t>
  </si>
  <si>
    <t>КнКармашек Сказки-малютки</t>
  </si>
  <si>
    <t>Серия «Книжка в кармашек» станет отличным вариантом для первого знакомства малыша с книгой. Веселые сказочные истории Корнея Ивановича Чуковского обязательно понравятся маленькому непоседе. В книгу вошли самые популярные и короткие сказки: «Цыплёнок», «Топтыгин и луна», «Телефон». Крупный шрифт, крупные яркие иллюстрации, простые тексты — в книге есть все необходимое для формирования у ребенка любви к чтению. Удобный формат подходит для маленьких пальчиков. Вопросы после текстов помогут выстроить с малышом беседу, обсудить прочитанное. Такие занятия помогают развивать мышление, память, воображение, пополняют словарный запас. Произведения Корнея Чуковского входят в обязательную программу чтения. Книга станет отличным подарком в детском саду, на день рождения, 8 марта, 23 февраля, Новый год.</t>
  </si>
  <si>
    <t>В книгу вошли самые короткие детские сказки Корнея Чуковского — «Цыплёнок», «Топтыгин и Луна», «Телефон». Маленькие истории, крупный шрифт, яркие иллюстрации —  сборник станет отличным вариантом для самых маленьких непосед. Вопросы после текста позволят лучше понять прочитанное, станут основной для беседы с ребенком и помогут пополнить словарный запас. Книги серии «Книжка в кармашек» можно взять с собой в дорогу, на прогулку и читать вместе с друзьями!
Для дошкольного возраста.</t>
  </si>
  <si>
    <t>978-5-17-154278-8</t>
  </si>
  <si>
    <t>ASE000000000870725</t>
  </si>
  <si>
    <t>http://cdn.eksmo.ru/v2/ASE000000000870725/COVER/cover1.jpg</t>
  </si>
  <si>
    <t>ЛегкоЧитаем.Анг.(уровень 1).Принц и нищий = The Prince and the Pauper</t>
  </si>
  <si>
    <t>Первые уроки медвежонка</t>
  </si>
  <si>
    <t>Березина Е.В.</t>
  </si>
  <si>
    <t>Лесные сказки</t>
  </si>
  <si>
    <t>978-5-17-163997-6</t>
  </si>
  <si>
    <t>ЛесСказки</t>
  </si>
  <si>
    <t>ASE000000000881101</t>
  </si>
  <si>
    <t>http://cdn.eksmo.ru/v2/ASE000000000881101/COVER/cover1.jpg</t>
  </si>
  <si>
    <t>ЛесныеСказки Березина Первые уроки медвежонка</t>
  </si>
  <si>
    <t>Причины купить сборник сказок Елены Березиной «Первые уроки медвежонка»
— Замечательные добрые и веселые истории про зверят.
— В сказках про Бурку не только весело, но и познавательно.
— В конце книги есть изображения деревьев и зверей, которых видел медвежонок, и их описания.
— Сказочно-наивные и уютные рисунки Марины Будановой.</t>
  </si>
  <si>
    <t>Ранней весной медвежонок Бурка впервые выбрался из тёплой берлоги, один, без мамы. И тут же заблудился! Ещё и озорной бельчонок Рыжик завёл малыша далеко от родного жилища… Пришлось Бурке и еду самому искать, и дорогу домой находить, а потом и Рыжику помогать. 
А ещё папа-медведь хочет научить медвежонка ловить рыбу лапами. Но Бурка так не любит мокнуть в воде! Что же придумать, чтобы и сухим остаться, и рыбки наловить?
Забавные приключения маленького медвежонка, множество интересных фактов о лесе и его обитателях — для любознательных читателей!</t>
  </si>
  <si>
    <t>Приключения древесных человечков</t>
  </si>
  <si>
    <t>978-5-17-187132-1</t>
  </si>
  <si>
    <t>ASE000000000899559</t>
  </si>
  <si>
    <t>http://cdn.eksmo.ru/v2/ASE000000000899559/COVER/cover1.jpg</t>
  </si>
  <si>
    <t>ЛесныеСказки Матюшкина Приключения древесных человечков</t>
  </si>
  <si>
    <t>Причины купить «Приключения древесных человечков» Кати Матюшкиной:
— Красочные истории о невероятных приключениях в лесу.
— Есть привидения и страшные тайны.
— Прикольные рисунки и захватывающий текст одного автора.
— Две истории про влипсиков в одной книге!
— Отлично подходит, чтобы начать читать самостоятельно!</t>
  </si>
  <si>
    <t>В далёком-далёком лесу на Большом дереве мирно и спокойно жили маленькие человечки: влипсики. Но однажды ночью в их уютные домики пробрался призрак-воришка, который сначала утащил ценные вещи, а потом стал угрожать уничтожить Большое дерево, если влипсики не принесут ему подарки. 
Сумеют ли древесные человечки защититься от наглого захватчика?
Смешная и захватывающая история от Кати Матюшкиной — идеально для первого чтения!</t>
  </si>
  <si>
    <t>Лягушка-путешественница и другие сказки</t>
  </si>
  <si>
    <t>Гаршин В.М., Житков Б.С., Мамин-Сибиряк Д.Н.</t>
  </si>
  <si>
    <t>Любимая книжечка</t>
  </si>
  <si>
    <t>978-5-17-181654-4</t>
  </si>
  <si>
    <t>ASE000000000894991</t>
  </si>
  <si>
    <t>http://cdn.eksmo.ru/v2/ASE000000000894991/COVER/cover1.jpg</t>
  </si>
  <si>
    <t>ЛюбимКнижечка Гаршин Лягушка-путешественница и другие сказки  (илл. И. Цыганкова, С. Бордюга, Н. Трепено)</t>
  </si>
  <si>
    <t>В известной сказке «Лягушка-путешественница» В. М. Гаршина лягушка мечтала увидеть тёплый юг, куда летели зимовать утки. Авантюристка придумала оригинальный план, но он не сработал: слишком хвастливой оказалась лягушка!
В наш сборник вошли известные сказки детских писателей о животных, каждая из них учит добру, милосердию и вере в чудо! В книге вы найдёте сказки «Серая шейка», «Воробьишко», «Храбрый утёнок» и многие другие.</t>
  </si>
  <si>
    <t>В книгу «Лягушка-путешественница и другие сказки» вошли самые интересные сказки известных детских писателей Ю. Коваля, В. М. Гаршина, Д. Н. Мамина-Сибиряка, Л. Пантелеева и многих других, а также несколько народных сказок («Три медведя», «Собака, петух и лисица»), которые записал Л. Н. Толстой.
Иллюстрации И. Цыганкова, С. Бордюга и Н. Трепенок, Ю. Молоканова и других.
Для детей до 3-х лет.</t>
  </si>
  <si>
    <t>Мастер Витя и Мотор. Раскраски с крупными картинками</t>
  </si>
  <si>
    <t>Звонцова О.</t>
  </si>
  <si>
    <t>Мастер Витя и Мотор. Любимые раскраски</t>
  </si>
  <si>
    <t>978-5-17-181782-4</t>
  </si>
  <si>
    <t>МастерВитяМотор</t>
  </si>
  <si>
    <t>ASE000000000895132</t>
  </si>
  <si>
    <t>http://cdn.eksmo.ru/v2/ASE000000000895132/COVER/cover1.jpg</t>
  </si>
  <si>
    <t>МастерВитяМотор(раскр)Раскраски с крупными картинками</t>
  </si>
  <si>
    <t>Герои мульта "Мастер Витя и Мотор", который посмотрели уже более 27 млн мальчишек и девчонок, впервые появляются на страницах книг. Юный изобретатель Мастер Витя приглашает малышей на праздник урожая. Раскраски крупными картинками и увлекательными заданиями помогут маленьким почемучкам развивать внимание, мелкую моторику, пространственные представления, воображение и смекалку. Если проблемы мешают жить, Мастер Витя и его любимый робопес Мотор научат, как их разрешить! Раскрашивайте с пользой и удовольствием!</t>
  </si>
  <si>
    <t>Раскраски с крупными картинками — прекрасный способ подготовки к школе. Широкие контуры, персонажи любимого мультфильма и увлекательные задания ждут ребят в этой книге. Герои мульта "Мастер Витя и Мотор" помогут малышам развить внимание, мелкую моторику, пространственные представления, воображение и смекалку. Неутомимого изобретателя Мастера Витю и его робопса Мотора знают и любят более 27 млн мальчишек и девчонок. Любимые герои приглашают ребят на праздник урожая. Выполняй увлекательные задания и раскрашивай страницы в яркие цвета.
Для дошкольного возраста.</t>
  </si>
  <si>
    <t>Мастер Витя и Мотор. Раскрась, вырежи и приклей</t>
  </si>
  <si>
    <t>978-5-17-181781-7</t>
  </si>
  <si>
    <t>ASE000000000895130</t>
  </si>
  <si>
    <t>http://cdn.eksmo.ru/v2/ASE000000000895130/COVER/cover1.jpg</t>
  </si>
  <si>
    <t>МастерВитяМотор(раскр)Раскрась, вырежи и приклей</t>
  </si>
  <si>
    <t>Раскраска с вырезалками — отличный способ подготовить ребенка к школе. Крупные картинки и увлекательные задания ждут ребят на каждой странице. Герои мульта "Мастер Витя и Мотор", который посмотрели уже более 27 млн мальчишек и девчонок, приглашают в захватывающее космическое путешествие. Решай головоломки, вырезай картинки и клей их на страницы книги, чтобы помочь Мастеру Вите и его друзьям спасти планету. Раскраски с заданиями помогут маленьким почемучкам развить внимание, мелкую моторику, пространственные представления, воображение и смекалку. Если проблемы мешают жить, Мастер Витя и его любимый робопес Мотор научат, как их разрешить! Раскрашивай с пользой и удовольствием!</t>
  </si>
  <si>
    <t>Герои мульта "Мастер Витя и Мотор", который посмотрели уже более 27 млн мальчишек и девчонок, впервые появляются на страницах книг. Помоги юному изобретателю Мастеру Вите и его друзьям отправиться в космос и спасти планету. Раскрашивай и вырезай картинки в конце книги, приклеивай их на специальные места и раскрашивай любимых героев. Раскраски с заданиями развивают мелкую моторику, пространственные представления, зрительно-моторную координацию, мышление, логику, воображение. С Мастером Витей и Мотором можно легко и  весело подготовиться к школе.
Для дошкольного возраста.</t>
  </si>
  <si>
    <t>Мастер Витя и Мотор. Рисуем по клеточкам</t>
  </si>
  <si>
    <t>978-5-17-181783-1</t>
  </si>
  <si>
    <t>ASE000000000895133</t>
  </si>
  <si>
    <t>http://cdn.eksmo.ru/v2/ASE000000000895133/COVER/cover1.jpg</t>
  </si>
  <si>
    <t>МастерВитяМотор(раскр)Рисуем по клеточкам</t>
  </si>
  <si>
    <t>Герои мульта "Мастер Витя и Мотор", который посмотрели уже более 27 млн мальчишек и девчонок, впервые появляются на страницах книг. Юным изобретатель Мастер Витя приглашает малышей к себе на день рождения.  Раскраски с увлекательными заданиями помогут маленьким почемучкам развивать внимание, мелкую моторику, пространственные представления, воображение и смекалку. Если проблемы мешают жить, Мастер Витя и его любимый робопес Мотор научат, как их разрешить! Раскрашивайте с пользой и удовольствием!</t>
  </si>
  <si>
    <t>Раскраски с графическими диктантами — прекрасный способ подготовки к школе.  Герои мульта "Мастер Витя и Мотор" помогут малышам развивать внимание, мелкую моторику, пространственные представления, воображение и смекалку. Неутомимого изобретателя Мастера Витю и его робопса Мотора знают и любят более 27 млн мальчишек и девчонок. Теперь любимые герои шагнули на страницы книг и готовы к встрече со своими маленькими друзьями. Спешите поздравить Мастера Витю с днем рождения и выполнить головоломные задания.
Для дошкольного возраста.</t>
  </si>
  <si>
    <t>Мастер Витя и Мотор. Рисуем по точкам</t>
  </si>
  <si>
    <t>978-5-17-181780-0</t>
  </si>
  <si>
    <t>ASE000000000895129</t>
  </si>
  <si>
    <t>http://cdn.eksmo.ru/v2/ASE000000000895129/COVER/cover1.jpg</t>
  </si>
  <si>
    <t>МастерВитяМотор(раскр)Рисуем по точкам</t>
  </si>
  <si>
    <t>Любимые герои мультфильма "Мастер Витя и Мотор" приглашают в гости! Уже более 27 млн мальчишек и девчонок познают окружающий мир вместе с жителями Вауграда. Юным изобретатель Мастер Витя и его друзья познакомят ребят с машинами-помощниками. Раскраски с увлекательными заданиями помогут маленьким почемучкам развивать внимание, мелкую моторику, пространственные представления, воображение и смекалку. Если проблемы мешают жить, Мастер Витя и его любимый робопес Мотор научат, как их разрешить! Раскрашивайте с пользой и удовольствием!</t>
  </si>
  <si>
    <t>Раскраски с заданиями — прекрасный способ подготовки к школе. Рисование по точкам, интересные факты о машинах-помощников и задания на логику понравятся маленьким непоседам. Герои мульта "Мастер Витя и Мотор" помогут малышам развивать внимание, мелкую моторику, пространственные представления, воображение и смекалку. Неутомимого изобретателя Мастера Витю и его робопса Мотора знают и любят более 27 млн мальчишек и девчонок. Теперь любимые герои шагнули на страницы книг и готовы к встрече со своими маленькими друзьями. Вместе с Мастером Витей и его друзьями малыши узнают, для чего нужен трактор, что такое экскаватор и другие интересные факты о транспорте.
Для дошкольного возраста.</t>
  </si>
  <si>
    <t>Кот да Винчи. Секретная ловушка для Зызы</t>
  </si>
  <si>
    <t>Большой прикольный детектив</t>
  </si>
  <si>
    <t>978-5-17-185992-3</t>
  </si>
  <si>
    <t>Матюшкина(бол)</t>
  </si>
  <si>
    <t>ASE000000000898581</t>
  </si>
  <si>
    <t>http://cdn.eksmo.ru/v2/ASE000000000898581/COVER/cover1.jpg</t>
  </si>
  <si>
    <t>Матюшкина(бол)!!Кот да Винчи. Секретная ловушка для Зызы</t>
  </si>
  <si>
    <t>Сенсация! Из Кукушкинского музея пропала величайшая ценность — знаменитая картина-загадка «Улыбка Анаконды»! Жители Звериного города в панике. Мешок колбасок и уважение до головокружения обещано за поимку похитителя. 
На помощь мчится гениальный сыщик, упавший с Луны, кот по имени да Винчи. Удастся ли суперкоту перехитрить злодея, вернуть улыбку Анаконде и спасти город от мышиного беспредела?
Кот да Винчи находит древнюю карту сокровищ Анаконды и вместе с друзьями отправляется на поиски клада. Вот только мышище Зыза хочет первым добраться до богатств! В ход идут хитрость и злодейство. Кто шпион, а кому можно доверить тайну?
Открывайте книгу — будет уморительно, запутанно и немножко гениально!</t>
  </si>
  <si>
    <t>Упражнения для мозга. Интеллект. Внимание. Гибкость мышления. Игровая методика</t>
  </si>
  <si>
    <t>Могучий Антон, Сарабьян Эльвира</t>
  </si>
  <si>
    <t>Книга-тренажер для вашего мозга</t>
  </si>
  <si>
    <t>978-5-17-185916-9</t>
  </si>
  <si>
    <t>Могучий</t>
  </si>
  <si>
    <t>ASE000000000898508</t>
  </si>
  <si>
    <t>http://cdn.eksmo.ru/v2/ASE000000000898508/COVER/cover1.jpg</t>
  </si>
  <si>
    <t>Могучий(тв)Упражнения для мозга. Интеллект. Внимание. Гибкость мышления. Игровая методика</t>
  </si>
  <si>
    <t>Стремитесь не просто обладать знаниями, но и мастерски применять свой интеллект в любой ситуации? Ключ к этому — развитие гибких навыков, которые позволяют нам успешно адаптироваться к постоянно меняющемуся миру. Именно они определяют, насколько эффективно мы взаимодействуем с окружающими, строим общение и выражаем себя.
Представляем вашему вниманию уникальный тренинг, разработанный для комплексного развития гибких навыков, улучшения речи, памяти и внимания. В его основе лежит инновационная система упражнений, объединяющая эффективный тренажер для мозга и элементы актерского мастерства. Этот подход направлен на развитие вербального интеллекта и активацию зоны Брока — области мозга, ответственной за четкую и убедительную речь. Благодаря тренингу вы научитесь говорить уверенно и выразительно, значительно улучшите память, повысите концентрацию внимания и скорость мышления. 
С помощью книги вы сможете:
·   развить гибкие навыки;
·   научиться говорить уверенно и выразительно;
·   эффективно управлять эмоциями;
·   укрепить память и ускорить мыслительные процессы.
Книга в твердой обложке.</t>
  </si>
  <si>
    <t>Тибетская книга мертвых</t>
  </si>
  <si>
    <t>Наследие мудрых</t>
  </si>
  <si>
    <t>978-5-17-150977-4</t>
  </si>
  <si>
    <t>140х155</t>
  </si>
  <si>
    <t>70x120/32*</t>
  </si>
  <si>
    <t>НаследиеМудрых</t>
  </si>
  <si>
    <t>The Tibetan Book of the Dead</t>
  </si>
  <si>
    <t>ASE000000000867318</t>
  </si>
  <si>
    <t>http://cdn.eksmo.ru/v2/ASE000000000867318/COVER/cover1.jpg</t>
  </si>
  <si>
    <t>НаследиеМудрых Тибетская книга мертвых</t>
  </si>
  <si>
    <t>Эта книга представляет собой путеводитель по вселенной после смерти и открывает доступ к глубоким знаниям, которые помогут не только осознать процесс смерти, но и преодолеть его с мудростью. Потрясающий источник знания для всех, кто стремится к духовному росту и постижению сути вещей.</t>
  </si>
  <si>
    <t>«Тибетская книга мертвых» — духовный гид и руководство, основанное на традициях и учениях тибетского буддизма. Эта книга предлагает глубокое погружение в мир после смерти и помогает понять процесс перехода между состояниями-этапами, сопровождающими умирание и возрождение человека. С помощью ясных и мудрых наставлений «Тибетская книга мертвых» открывает пути к преодолению страха перед смертью, пониманию кармического цикла и возможности для духовного роста. Это важное руководство для тех, кто хочет постичь суть жизни и смерти и стремится к духовному развитию и просветлению.</t>
  </si>
  <si>
    <t>Книга Мастера: ловушки, загадки и подземелья</t>
  </si>
  <si>
    <t>Ашворт Д.</t>
  </si>
  <si>
    <t>НРИ: Эпоха приключений</t>
  </si>
  <si>
    <t>978-5-17-167950-7</t>
  </si>
  <si>
    <t>185х240</t>
  </si>
  <si>
    <t>80x100/16</t>
  </si>
  <si>
    <t>НРИ:ЭпохаПриключений</t>
  </si>
  <si>
    <t>The Game Master's Book of Traps, Puzzles and Dungeons</t>
  </si>
  <si>
    <t>ASE000000000884399</t>
  </si>
  <si>
    <t>http://cdn.eksmo.ru/v2/ASE000000000884399/COVER/cover1.jpg</t>
  </si>
  <si>
    <t>НРИ:ЭпохаПриключений Ашворт Книга Мастера: ловушки, загадки и подземелья</t>
  </si>
  <si>
    <t>Вы держите в руках книгу, которая переведет ваши НРИ-приключения на качественно новый уровень. Устройте своим игрокам смертельный забег по нескольким видам ловушек, а пока они будут переводить дыхание — киньте в них заумную загадку, чтобы не расслаблялись! Что за соседней дверью? Это больше не повод задуматься — к вашим услугам 50 различных локаций с разнообразными существами и структурами. А приятным бонусом будут 3 уже готовых приключения-ваншота (есть ли там цунами из сыра? Возможно...)</t>
  </si>
  <si>
    <t>Библия. Новый Завет (Синодальный перевод)</t>
  </si>
  <si>
    <t>Православное чтение (мал.)</t>
  </si>
  <si>
    <t>978-5-17-138160-8</t>
  </si>
  <si>
    <t>Ямбикова Мария Александровна</t>
  </si>
  <si>
    <t>ПравославноеЧтение</t>
  </si>
  <si>
    <t>ASE000000000859052</t>
  </si>
  <si>
    <t>http://cdn.eksmo.ru/v2/ASE000000000859052/COVER/cover1.jpg</t>
  </si>
  <si>
    <t>ПравославноеЧтение Библия. Новый Завет</t>
  </si>
  <si>
    <t>Настоящее издание продолжает традицию изданий Библии, прерванную в начале XX в.
СИНОДАЛЬНЫЙ ПЕРЕВОД.</t>
  </si>
  <si>
    <t>Настоящее издание продолжает традицию  изданий Библии, прерванную в начале XX в.
СИНОДАЛЬНЫЙ ПЕРЕВОД.</t>
  </si>
  <si>
    <t>Геометрия порядка. Практическое рисование</t>
  </si>
  <si>
    <t>Марал И.</t>
  </si>
  <si>
    <t>Практическое рисование</t>
  </si>
  <si>
    <t>978-5-17-175124-1</t>
  </si>
  <si>
    <t>ПрактичРисование</t>
  </si>
  <si>
    <t>ASE000000000889971</t>
  </si>
  <si>
    <t>http://cdn.eksmo.ru/v2/ASE000000000889971/COVER/cover1.jpg</t>
  </si>
  <si>
    <t>ПрактичРисование Марал Геометрия порядка. Практическое рисование</t>
  </si>
  <si>
    <t>Ирис Марал — коуч ICF, инструктор НейроГрафики и преподаватель сакральной геометрии. «Геометрия порядка» — это пространство тишины, в котором линия становится мыслью, а цвет — способом услышать себя.
В основе книги — сакральные формы и геометрические символы, за внешней эстетикой которых скрыта внутренняя логика мира. Взаимодействуя с ними, вы не просто заполняете рисунок — вы выстраиваете собственное состояние, переводя хаос переживаний в ясную структуру. Каждая композиция сопровождается текстом и вопросами для размышления, превращая процесс рисования в практику внимательного диалога с собой. 
Здесь нет задачи «раскрасить красиво». Есть возможность остановиться, почувствовать и создать свой порядок — изнутри.</t>
  </si>
  <si>
    <t>Прочитать, понять, запомнить</t>
  </si>
  <si>
    <t>978-5-17-161281-8</t>
  </si>
  <si>
    <t>ПрочитатьПонятьЗапомнить</t>
  </si>
  <si>
    <t>ASE000000000877861</t>
  </si>
  <si>
    <t>http://cdn.eksmo.ru/v2/ASE000000000877861/COVER/cover1.jpg</t>
  </si>
  <si>
    <t>ПрочитатьПонятьЗапомнить Все правила английского языка в схемах и таблицах</t>
  </si>
  <si>
    <t>Антистресс прописи для тех, кто устал. С элементами арт-терапии. Открой, пиши и рисуй, когда не осталось сил</t>
  </si>
  <si>
    <t>Психотерапия. Практикум</t>
  </si>
  <si>
    <t>978-5-17-184686-2</t>
  </si>
  <si>
    <t>ASE000000000897289</t>
  </si>
  <si>
    <t>http://cdn.eksmo.ru/v2/ASE000000000897289/COVER/cover1.jpg</t>
  </si>
  <si>
    <t>ПсихотерапияПрактикум Антистресс прописи для тех, кто устал. С элементами арт-терапии. Открой, пиши и рисуй, когда не осталось сил</t>
  </si>
  <si>
    <t>Откройте эту тетрадь, когда вы чувствуете, что сил больше нет, мысли путаются, и даже простые задачи кажутся слишком сложными. Это инструмент быстрой психологической разгрузки, который основан на нейромоторике и арт-терапии.
Внутри нет скучных правил и длинных текстов. Только успокаивающие фразы, которые нужно переписать, чтобы переключить внимание и снять напряжение, а также творческие задания, которые будут расслаблять, давать выход эмоциям и негативу. 
Арт-терапия и прописи помогут: 
•   снять усталость и напряжение;
•   сделать паузу;
•   выплеснуть негатив; 
•   переключить внимание и снизить тревожность; 
•   расслабиться и восстановить внутренний баланс.
Начните с любой страницы — и у вас появится необходимый отдых, который принесет пользу. Возьмите ручку, найдите 15 минут тишины и позвольте себе восстановиться.</t>
  </si>
  <si>
    <t>Антистресс прописи и раскраска. Пиши и рисуй, когда тревожно. По методу арт-терапии</t>
  </si>
  <si>
    <t>978-5-17-182245-3</t>
  </si>
  <si>
    <t>Очковская Анастасия Михайловна</t>
  </si>
  <si>
    <t>ASE000000000895410</t>
  </si>
  <si>
    <t>http://cdn.eksmo.ru/v2/ASE000000000895410/COVER/cover1.jpg</t>
  </si>
  <si>
    <t>ПсихотерапияПрактикум Антистресс прописи и раскраска. Пиши и рисуй, когда тревожно. По методу арт-терапии</t>
  </si>
  <si>
    <t>Откройте эту тетрадь, когда вам тревожно или вы чувствуете, что устали от беспокойства. Вам на помощь придут сразу две методики психологической саморегуляции — арт-терапия и прописи.
Арт-терапия поможет вам привести в порядок мысли после тяжелого дня, восстановить эмоциональный баланс и обрести внутреннее спокойствие. Прописи формируют новые нейронные связи: подсознание впитывает позитивные установки и постепенно начинает менять отношение к жизни. Всего 5–10 минут работы с тетрадью помогают успокоиться и сосредоточиться на позитивных мыслях.
Используйте эту тетрадь, чтобы вернуть себе ясность ума, отпустить тревоги и страхи, а главное — обрести контроль над своим эмоциональным состоянием.
Откройте тетрадь, если вы:
•   постоянно нервничаете, прокручиваете в голове провальные сценарии и ощущаете, что качество вашей жизни страдает от этого;
•   ищете простые инструменты самопомощи, которые не требуют специальной подготовки и не отнимают много времени;
•   хотите вернуть себе внутренний баланс, почувствовать себя свободными от разрушающей тревоги.</t>
  </si>
  <si>
    <t>Стамбул. Что там делать. Маршруты на 3 дня</t>
  </si>
  <si>
    <t>Бичанина З.И.</t>
  </si>
  <si>
    <t>Путеводитель. Поехали, там есть что делать</t>
  </si>
  <si>
    <t>978-5-17-182128-9</t>
  </si>
  <si>
    <t>ПутеводительПоехали</t>
  </si>
  <si>
    <t>ASE000000000895486</t>
  </si>
  <si>
    <t>http://cdn.eksmo.ru/v2/ASE000000000895486/COVER/cover1.jpg</t>
  </si>
  <si>
    <t>ПутеводительПоехали Стамбул. Что там делать. Маршруты на 3 дня</t>
  </si>
  <si>
    <t>На страницах этой книги вы найдете тщательно продуманные маршруты, которые помогут открыть один из самых притягательных городов мира во всей его многослойной красоте. Этот путеводитель станет вашим надежным собеседником в диалоге со Стамбулом – городом, где соседствуют величественные мечети и шумные рынки, безмятежные дворцовые сады и современные кварталы, где за каждым поворотом скрывается история длиною в тысячелетия.
Маршруты подобраны так, чтобы даже в ограниченное время вы смогли увидеть самые значимые и интересные места: от исторического центра Султанахмет до живописных улочек Бейоглу и спокойных кварталов азиатской стороны. В каждом маршруте приводятся краткие исторические сведения, практические советы, а также ориентиры, позволяющие легко и уверенно передвигаться по городу самостоятельно.
Для наглядности включены схемы маршрутов с обозначенными ключевыми точками, а фотографии помогают представить атмосферу мест ещё до того, как вы окажетесь на месте. Эта книга создана для того, чтобы сделать ваши три дня в Стамбуле насыщенными, комфортными и по-настоящему запоминающимися.</t>
  </si>
  <si>
    <t>Система 88: упражнения для мозга. Актерская методика активации зоны Брока для развития мышления, внимания и гибкости</t>
  </si>
  <si>
    <t>Развивай свой мозг</t>
  </si>
  <si>
    <t>978-5-17-177777-7</t>
  </si>
  <si>
    <t>РазвивайСвойМозг</t>
  </si>
  <si>
    <t>ASE000000000890495</t>
  </si>
  <si>
    <t>http://cdn.eksmo.ru/v2/ASE000000000890495/COVER/cover1.jpg</t>
  </si>
  <si>
    <t>РазвивайСвойМозг Могучий Система 88: упражнения для мозга. Актерская методика активации зоны Брока для развития мышления, внимания и гибкости</t>
  </si>
  <si>
    <t>Хотите не просто быть умным, но и научиться проявлять свой ум наилучшим образом везде и всегда? Гибкие навыки (soft skills) — это то, что помогает нам жить и адаптироваться к изменениям. Именно развитие гибких навыков влияет на взаимодействие человека с окружающими людьми, его умение общаться и проявлять себя. 
Перед вами — супертренинг для развития гибких навыков, речи, памяти и внимания. Внутри — уникальная система упражнений, сочетающая тренажер для мозга и тренинг по актерскому мастерству для развития вербального интеллекта. Тренажер поможет активировать зону Брока — область мозга, отвечающую за грамотную и убедительную речь. Вы научитесь говорить уверенно и выразительно, сможете улучшить память, повысить способность к концентрации и скорость мышления. Книга поможет вам не только в развитии soft skills, вы научитесь вести себя органично и естественно, регулировать свои эмоции и проявлять ваши лучшие качества в любой ситуации.
Книга в твердой обложке.</t>
  </si>
  <si>
    <t>Азбука эмоций</t>
  </si>
  <si>
    <t>Мельникова А. М.</t>
  </si>
  <si>
    <t>Раннее обучение: крути, открывай, узнавай!</t>
  </si>
  <si>
    <t>978-5-17-180659-0</t>
  </si>
  <si>
    <t>картон мелованный 300</t>
  </si>
  <si>
    <t>РанОбучКрутиОткрывайУзнав</t>
  </si>
  <si>
    <t>ASE000000000894223</t>
  </si>
  <si>
    <t>http://cdn.eksmo.ru/v2/ASE000000000894223/COVER/cover1.jpg</t>
  </si>
  <si>
    <t>РанОбучКрутиОткрывайУзнавай Азбука эмоций</t>
  </si>
  <si>
    <t>Каждый малыш нуждается в любви и заботе мамы. От нее во многом зависит, какие взаимоотношения сложатся у ребенка с окружающими, с каким настроем он войдет в огромный мир. Детский психолог и многодетная мама Анна Мельникова придумала книгу с весёлыми стихами и песенками-болтушками по QR-кодам. Она помогает маленькому непоседе почувствовать безграничную любовь мамы, развивать эмоциональный интеллект и учиться регулировать свое поведение. Уникальная форма книжки-картонки со скругленными безопасными углами, окошками и "клесиком" превращает общение с книгой в увлекательную и полезную игру. Креативный развивающий подарок для вашего любимого малыша. Сделано с любовью и знанием законов гармоничного раннего развития!</t>
  </si>
  <si>
    <t>Капризы и истерики малыша - головная боль всех родителей! Как помочь ребенку справиться со своими эмоциями и выразить свои желания и беспокойство более социально приемлемым способом? Детский психолог и многодетная мама Анна Мельникова придумала книгу с весёлыми стихами и песенками-болтушками по QR-кодам, которые помогают маленькому непоседе лучше понять свои эмоции. Униальная форма с окошками и "клесиком" превращает общение с книгой в увлекательную развивающую игру.
Для дошкоьного возраста.</t>
  </si>
  <si>
    <t>Мамы и малыши</t>
  </si>
  <si>
    <t>Добрая К.</t>
  </si>
  <si>
    <t>978-5-17-180861-7</t>
  </si>
  <si>
    <t>ASE000000000894446</t>
  </si>
  <si>
    <t>http://cdn.eksmo.ru/v2/ASE000000000894446/COVER/cover1.jpg</t>
  </si>
  <si>
    <t>РанОбучКрутиОткрывайУзнавай Мамы и малыши</t>
  </si>
  <si>
    <t>«Мамы и малыши» — яркая книжка-игра из серии «Раннее обучение: крути, открывай, узнавай» познакомит малыша с очаровательными животными и их детёнышами.  Как узнать, где чья мама и где чей малыш, где они живут и чем любят лакомиться? Нужно послушать весёлые и добрые стихи-болтушки, покрутить колёсико и открыть волшебные окошки. Это отличное решение для развития навыков взаимодействия с предметами у самых маленьких. Игры с крутящимся колёсиком стимулируют любознательность, побуждая ребёнка исследовать окружающий мир. Простые задания с окошками делают каждую страницу настоящим открытием. Стихи-лепеталки и звукоподражания — для быстрого запуска речи Крупные эмоциональные картинки положительно влияют на визуальное восприятие, пространственное мышление и воображение ребёнка. Красочную книжку из лёгкого, но плотного картона с закруглёнными краями удобно держать и листать маленькими ручками. Книжка подарит много радости малышу и обязательно станет любимой.</t>
  </si>
  <si>
    <t>Кто такой белёк и где его мама? Что собирает медвежонок в корзинку? Откройте окошки, покрутите колёсико — и узнайте ответ! «Мамы и малыши» — красочная книга-игра, книга-подарок с окошками, колёсиком и простыми стишками-лепеталками для запуска речи детей 1–3 лет. Яркие эмоциональные картинки животных, уникальный набор звукоподражаний. Маленькие ручки легко справятся с интерактивными элементами — идеальный тренажёр для развития речи, мышления, мелкой моторики, координации движений, памяти и внимания. 
Для детей до 3 лет.</t>
  </si>
  <si>
    <t>Песенки-болтушки для запуска речи</t>
  </si>
  <si>
    <t>Бунина В.С., Степанчишина Д.В.</t>
  </si>
  <si>
    <t>978-5-17-172699-7</t>
  </si>
  <si>
    <t>ASE000000000887946</t>
  </si>
  <si>
    <t>http://cdn.eksmo.ru/v2/ASE000000000887946/COVER/cover1.jpg</t>
  </si>
  <si>
    <t>РанОбучКрутиОткрывайУзнавай Песенки-болтушки для запуска речи</t>
  </si>
  <si>
    <t>Первые годы жизни малыша — время акивного роста и развития! Эта книга с подвижными элементами (окошами и колесиками), а также простыми логоритмическими песенками способствует запуску и развитию речи малыша 1-3 лет. В оносве заданий - авторские методики опытных логопедов Виктории Буниной и Дины Степанчишиной. Через простую и увлекательную игру ребенок запомнит названия домашних животных и их малышей, узнает, чем они питаются, потренирует моторику, зрительно-моторную координацию, чувство ритма. Плотные картонные странички идеально подходят для маленких детских пальчиков. Книга станет прекрасным подарком для маленьких непосед. Занимайтесь с пользой и удовольствием!</t>
  </si>
  <si>
    <t>Красочная книга-игра, книга-подарок с окошками, колёсиками из плотного картона и простыми песенками по QR-кодам для запуска речи детей 1-3 лет — настоящая находка для заботливых родителей! Задания на выбор угощение для домашних животных, на поиски спрятавшихся малышей, а также логоритмические упражнения способствуют развитию речи, мышления, мелкой моторики рук, глазодвигательной координации, памяти и внимания. В процессе увлекательной игры с книгой, ребенок сможет сказать первые слова. Книга разработана на основе методики запуска речи опытного логопеда, нейрореабилитолога Виктории Буниной и талантилвого музыкального педагога, логопеда Дины Степенчишиной.
Для детей до 3 лет.</t>
  </si>
  <si>
    <t>Пора на горшок</t>
  </si>
  <si>
    <t>Ершова Е.С.</t>
  </si>
  <si>
    <t>КНИГИ-ИГРУШКИ (0-3 ЛЕТ)</t>
  </si>
  <si>
    <t>978-5-17-175755-7</t>
  </si>
  <si>
    <t>ASE000000000890259</t>
  </si>
  <si>
    <t>http://cdn.eksmo.ru/v2/ASE000000000890259/COVER/cover1.jpg</t>
  </si>
  <si>
    <t>РанОбучКрутиОткрывайУзнавай Пора на горшок</t>
  </si>
  <si>
    <t>Эта яркая книжка-игрушка поможет малышу понять, почему стоит отказаться от подгузника, для чего нужен горшок и как им пользоваться.  
Интерактивные элементы – окошки и вращающееся колёсико – помогут увлечь ребёнка и дополнительно мотивировать на освоение навыка. 
Для детей старше 18 месяцев.</t>
  </si>
  <si>
    <t>Стихи-болтушки для запуска речи</t>
  </si>
  <si>
    <t>Бунина В.С., Волкова Н.Г.</t>
  </si>
  <si>
    <t>978-5-17-180657-6</t>
  </si>
  <si>
    <t>ASE000000000894221</t>
  </si>
  <si>
    <t>http://cdn.eksmo.ru/v2/ASE000000000894221/COVER/cover1.jpg</t>
  </si>
  <si>
    <t>РанОбучКрутиОткрывайУзнавай Стихи-болтушки для запуска речи</t>
  </si>
  <si>
    <t>Красочная и увлекательная книжка-картонка, книжка-виммельбух для первых развивающих занятий вашего малыша. Веселые стихи, окошки и "колесико" превращают общение с ребенком в увлекательную игру. Кроха выучит новые слова, потренирует пальчики, послушает весёлые стихотворные строчки  и с удовольствием включится в игровое задание "найди и покажи" в компании милых  гномиков. Издание разработано с любовию и знанием норм развития опытным логопедом Викторией Буниной.
Для детей до 3 лет.</t>
  </si>
  <si>
    <t>Один из нас - следующий</t>
  </si>
  <si>
    <t>978-5-17-146232-1</t>
  </si>
  <si>
    <t>ONE OF US IS NEXT</t>
  </si>
  <si>
    <t>ASE000000000862290</t>
  </si>
  <si>
    <t>http://cdn.eksmo.ru/v2/ASE000000000862290/COVER/cover1.jpg</t>
  </si>
  <si>
    <t>Расследование(Neo)Макманус кн.2 Один из нас - следующий</t>
  </si>
  <si>
    <t>•   Бестселлер #1 New York Times 
•   Захватывающий детективный триллер — продолжение культового бестселлера «Один из нас лжет» 
•   Читайте книгу — смотрите сериал. Книги Карен Макманус легли в основу сериала «Один из нас лжет», который вышел осенью 2021 года.
•   Книги Карен Макманус переведены более чем на 40 языков, а их суммарный тираж перевалил за 8 000 000 экземпляров. 
•   Разгадайте новую загадку школы «Бэйвью-Хай»!
Не успел городок Бэйвью оправиться от событий прошлого года, как кошмар возвращается. Теперь учеников старшей школы вовлекают в игру «Правда или вызов». Если жертва выберет правду, вся школа узнает ее самый постыдный секрет. А если вызов — придется выполнять опасное задание. 
Однажды участник игры погибает. Было ли это случайностью или хитро спланированным убийством? Опыт подсказывает: от полиции помощи ждать не приходится. Так что вычислить организатора игры старшеклассникам придется самим.</t>
  </si>
  <si>
    <t>Добро пожаловать в «Бэйвью-Хай».
Прошел год, и жители тихого пригорода постепенно оправляются от ужасных событий. Однако внезапно кошмар возвращается — в новом обличье.
Кто-то неизвестный вовлекает старшеклассников в онлайн-игру «Правда или Вызов». В течение суток очередная жертва должна отправить ответ: что она выбирает?
Правду? И все учащиеся школы узнают самый темный и постыдный из секретов игрока. Или Вызов? Тогда придется выполнить задание. Опасное задание...
Когда погибает один из участников игры, его одноклассникам Мейв, Фиби и Ноксу становится ясно: эта смерть не была случайной. Но кто это подстроил и зачем? Они прекрасно понимают: вычислить организатора игры предстоит им самим. И как можно быстрее — пока смертей не стало больше...</t>
  </si>
  <si>
    <t>Связанные честью</t>
  </si>
  <si>
    <t>978-5-17-154479-9</t>
  </si>
  <si>
    <t>Bound by Honor</t>
  </si>
  <si>
    <t>ASE000000000870930</t>
  </si>
  <si>
    <t>http://cdn.eksmo.ru/v2/ASE000000000870930/COVER/cover1.jpg</t>
  </si>
  <si>
    <t>Рейли Рожденные в крови-1. Связанные честью</t>
  </si>
  <si>
    <t>Международный бестселлер!
Первая книга цикла «Хроники мафии. Рожденные в крови»!
Настоящий хит для всех поклонников остросюжетных эротических романов!</t>
  </si>
  <si>
    <t>Ария должна выйти замуж за жестокого убийцу, главаря Ньй-Йоркской мафии. Чем все это закончится для нее, сможет ли она полюбить такого монстра?
Арии Скудери было всего пятнадцать, когда ее обручили с Лукой Витиелло, старшим сыном главы нью-йоркской "Коза ностра", чтобы укрепить связи между двумя мафиозными кланами Нью-Йорка и Чикаго.
Теперь ей восемнадцать. Ария боится выйти замуж за человека, которого едва знает и с репутацией жестокого убийцы. Но она должна исполнить свой долг перед семьей. 
Лука тоже не рад этому браку, так как предпочитает более опытных женщин. Он красив, богат, обладает невероятной харизмой и считается одним из самых завидныхъ женихов Нью-Йорка. Женщины буквально охотятся на него, но они не знают, что имидж плохого парня — это не просто игра. Внутри Луки скрывается монстр, который с легкостью может убить. 
Ария и Лука не могут избежать этого брака, так как тут замешана честь семьи. 
Несмотря на то, что Ария — добрая, мягкая и нежная, она выросла среди таких же хищников, как Лука, и знает, что даже у самых бездушных ублюдков есть сердце...
Кора Рейли является одним из самых обсуждаемых авторов Tik-tok.
Серия "Хроники мафии. Рожденные в крови" с успехом вышла в Бразилии, Франции, Германии, Италии, Польше, Испании, а теперь и в России.
Видео с хештегом #корарейли в Tiktok собрало 306,9 млн просмотров, а с хештегом #хроникимафии 99,5 млн. просмотров</t>
  </si>
  <si>
    <t>Рисуем за 30 секунд. Для девочек</t>
  </si>
  <si>
    <t>Рисуем за 30 секунд</t>
  </si>
  <si>
    <t>978-5-17-152285-8</t>
  </si>
  <si>
    <t>Рисуем(за 30 секунд)</t>
  </si>
  <si>
    <t>ASE000000000868624</t>
  </si>
  <si>
    <t>http://cdn.eksmo.ru/v2/ASE000000000868624/COVER/cover1.jpg</t>
  </si>
  <si>
    <t>Рисуем(за 30 секунд)Для девочек</t>
  </si>
  <si>
    <t>Дочь постоянно просит нарисовать что-то, но вы не умеете? Или малышка делает первые шаги в мире рисования, а вы не знаете, как ей помочь? Решение есть! Воспользуйтесь книгой «Рисуем за 30 секунд для девочек». Вы увидите, что вовсе необязательно оканчивать художественную школу, чтобы красиво рисовать! Достаточно провести несколько чёрточек и пару кружков и квадратиков и готово — на альбомном листе уже красуются симпатичные рисунки!
 В книге собраны подробные пошаговые инструкции по рисованию ягод, цветов, животных и различных предметов. Занимаясь с такой книгой, любая девочка легко и быстро научится рисовать, разовьёт мелкую моторику, внимание и воображение, подготовит руку к письму. Но самое главное — малышка проведёт время с удовольствием!</t>
  </si>
  <si>
    <t>В книге «Рисуем за 30 секунд. Для девочек» собраны подробные пошаговые инструкции по рисованию для девочек и родителей. Малышка научится рисовать ягоды, цветы, зверей, птиц, насекомых, сказочных героев и различные предметы, разовьёт мелкую моторику и воображение, подготовит руку к письму. А родители смогут помочь дочери в творческом начинании, даже если совсем не умеют рисовать.
Для дошкольного возраста.</t>
  </si>
  <si>
    <t>Котенок по имени Гав. Хорошо спрятанная котлета</t>
  </si>
  <si>
    <t>Сам читаю по слогам</t>
  </si>
  <si>
    <t>978-5-17-111034-5</t>
  </si>
  <si>
    <t>СамЧитаюПоСлогам</t>
  </si>
  <si>
    <t>ASE000000000839155</t>
  </si>
  <si>
    <t>http://cdn.eksmo.ru/v2/ASE000000000839155/COVER/cover1.jpg</t>
  </si>
  <si>
    <t>СамЧитаюПоСлогам Остер Котенок по имени Гав. Хорошо спрятанная котлета</t>
  </si>
  <si>
    <t>Крупный шрифт, разбивка на слоги, ударения, запоминающиеся цветные иллюстрации - в книгах серии "Сам читаю по слогам" есть всё необходимое для формирования у ребенка  прочного навыка чтения и стимулирования устойчивого интереса к книге.
А еще это прекрасная возможность познакомиться с лучшими произведениями любимых детских авторов, многие из которых стали неотъемлемой частью отечественной культуры. Знать их - признак образованного, культурного человека.
Идеальное сочетание "цена-качество! Книги не будут обременительны для семейного бюджета и принесут массу пользы, создадут прекрасное настроение.
Забавные приключения непоседливого котенка Гав обязательно понравятся вашему малышу, и он будет с удовольствием читать книгу самостоятельно.</t>
  </si>
  <si>
    <t>Ваш малыш уже знает буквы и его ручки тянутся к книжкам?
Покажите ему серию «Сам читаю по слогам». Это книжки небольшого формата, с большими буквами, и все слова разбиты на слоги с ударениями. 
В этой серии собраны лучшие произведения классиков детской литературы — С. Маршака, С. Михалкова, Э. Успенского, Г. Остера, В. Сутеева и других знаменитых писателей и поэтов.
Каждую книжку маленькие мальчики и девочки смогут прочитать САМИ от начала и до конца, а потом будут гордо говорить: «Вот мои первые прочитанные книжки. Хочу читать ещё!»
В этой книжке малышей ждут котёнок Гав, щенок Шарик и другие знаменитые герои Г. Остера.
Для дошкольного возраста.</t>
  </si>
  <si>
    <t>Середина сосиски</t>
  </si>
  <si>
    <t>978-5-17-114043-4</t>
  </si>
  <si>
    <t>ASE000000000842323</t>
  </si>
  <si>
    <t>http://cdn.eksmo.ru/v2/ASE000000000842323/COVER/cover1.jpg</t>
  </si>
  <si>
    <t>СамЧитаюПоСлогам Остер Середина сосиски</t>
  </si>
  <si>
    <t>Ваш малыш уже знает буквы, и его ручки тянутся к книжкам? Дайте ему книжку из серии «Сам читаю по слогам». 
Эти книжки небольшого формата, с большими буквами, и все слова разбиты на слоги с ударениями.
В этой серии собраны лучшие произведения классиков детской литературы — С. Маршака, С. Михалкова, Э. Успенского, Г. Остера, В. Сутеева и других знаменитых писателей и поэтов. 
Каждую книжку маленькие мальчики и девочки смогут прочитать САМИ от начала и до конца, а потом будут гордо говорить: «Вот мои первые прочитанные книжки. Хочу читать ещё!»
В этой книжке мальчики и девочки прочитают две сказочные истории Григория Остера про котёнка по имени Гав и щенка Шарика — «Середина сосиски» и «Так нечестно!».
Для дошкольного возраста.</t>
  </si>
  <si>
    <t>978-5-17-107891-1</t>
  </si>
  <si>
    <t>ASE000000000835866</t>
  </si>
  <si>
    <t>http://cdn.eksmo.ru/v2/ASE000000000835866/COVER/cover1.jpg</t>
  </si>
  <si>
    <t>СамЧитаюПоСлогам Успенский Крокодил Гена и его друзья</t>
  </si>
  <si>
    <t>Ваш малыш уже знает буквы, и его ручки тянутся к книжкам? Дайте ему книжку из серии "Сам читаю по слогам". 
Эти книжки небольшого формата, с большими буквами, и все слова разбиты на слоги с ударениями.
В этой серии собраны лучшие произведения классиков детской литературы - С. Маршака, С. Михалкова,                     
Э. Успенского, Г. Остера, В. Сутеева и других знаменитых писателей и поэтов. 
Каждую книжку маленькие мальчики и девочки смогут прочитать САМИ от начала и до конца, а потом будут гордо говорить: "Вот мои первые прочитанные книжки. Хочу читать ещё!"</t>
  </si>
  <si>
    <t>Ваш малыш уже знает буквы, и его ручки тянутся к книжкам? Дайте ему книжку из серии "Сам читаю по слогам". 
Эти книжки небольшого формата, с большими буквами, и все слова разбиты на слоги с ударениями.
В этой серии собраны лучшие произведения классиков детской литературы - С. Маршака, С. Михалкова,                     
Э. Успенского, Г. Остера, В. Сутеева и других знаменитых писателей и поэтов. 
Каждую книжку маленькие мальчики и девочки смогут прочитать САМИ от начала и до конца, а потом будут гордо говорить: "Вот мои первые прочитанные книжки. Хочу читать ещё!"
В этой книжке малышей ждут крокодил Гена, Чебурашка и другие знаменитые герои Э. Успенского.
Для дошкольного возраста.</t>
  </si>
  <si>
    <t>Маленькие сказки про Чебурашку и Крокодила Гену</t>
  </si>
  <si>
    <t>978-5-17-114041-0</t>
  </si>
  <si>
    <t>ASE000000000842321</t>
  </si>
  <si>
    <t>http://cdn.eksmo.ru/v2/ASE000000000842321/COVER/cover1.jpg</t>
  </si>
  <si>
    <t>СамЧитаюПоСлогам Успенский Маленькие сказки про Чебурашку и Крокодила Гену</t>
  </si>
  <si>
    <t>Крупный шрифт, разбивка на слоги, ударения, запоминающиеся цветные иллюстрации - в книгах серии "Сам читаю по слогам" есть всё необходимое для формирования у ребенка  прочного навыка чтения и стимулирования устойчивого интереса к книге.
А еще это прекрасная возможность познакомиться с лучшими произведениями любимых детских авторов, многие из которых стали неотъемлемой частью отечественной культуры. Знать их - признак образованного, культурного человека.
Идеальное сочетание "цена-качество! Книги не будут обременительны для семейного бюджета и принесут массу пользы, создадут прекрасное настроение.
Веселые сказки про всем известных героев Чебурашку и крокодила Гену обязательно понравятся вашему малышу. Они научат ребят смелости, дружбе и доброте.</t>
  </si>
  <si>
    <t>Ваш малыш уже знает буквы, и его ручки тянутся к книжкам? Дайте ему книжку из серии «Сам читаю по слогам». 
Эти книжки небольшого формата, с большими буквами, и все слова разбиты на слоги с ударениями.
В этой серии собраны лучшие произведения классиков детской литературы — С. Маршака, С. Михалкова, Э. Успенского, Г. Остера, В. Сутеева и других знаменитых писателей и поэтов. 
Каждую книжку маленькие мальчики и девочки смогут прочитать САМИ от начала и до конца, а потом будут гордо говорить: «Вот мои первые прочитанные книжки. Хочу читать ещё!»
В этой книжке малышей ждут истории Э. Успенского про неразлучных друзей — Чебурашку и крокодила Гену.
Для дошкольного возраста.</t>
  </si>
  <si>
    <t>978-5-17-187048-5</t>
  </si>
  <si>
    <t>ASE000000000899482</t>
  </si>
  <si>
    <t>http://cdn.eksmo.ru/v2/ASE000000000899482/COVER/cover1.jpg</t>
  </si>
  <si>
    <t>СамЧитаюПоСлогам Чуковский Мойдодыр (2-ое издание)</t>
  </si>
  <si>
    <t>Крупный шрифт, разбивка на слоги, ударения, запоминающиеся цветные иллюстрации — в книгах серии «Сам читаю по слогам» есть всё необходимое для формирования у ребенка прочного навыка чтения и стимулирования устойчивого интереса к книге. А еще это прекрасная возможность познакомиться с лучшими произведениями любимых детских авторов, многие из которых стали неотъемлемой частью отечественной культуры. Знать их — признак образованного, культурного человека. Идеальное сочетание «цена-качество»! Книги не будут обременительны для семейного бюджета и принесут массу пользы, создадут прекрасное настроение. Поучительная сказка Корнея Чуковского «Мойдодыр» научит ребят чистоте и правилам гигиены. Отличный подарок для малышей!</t>
  </si>
  <si>
    <t>Ваш малыш уже знает буквы и его ручки тянутся к книжкам? Покажите ему серию «Сам читаю по слогам». Это книжки небольшого формата, с большими буквами, и все слова разбиты на слоги с ударениями. В этой серии собраны лучшие произведения современных авторов и классиков детской литературы — К. Чуковского, Э. Успенского, Г. Остера, С. Козлова и других знаменитых писателей и поэтов. Каждую книгу маленькие мальчики и девочки смогут прочитать САМИ от начала и до конца. А потом будут гордо говорить: «Вот мои первые прочитанные книжки. Хочу читать ещё!» В этой книге малыши прочитают любимую многими поколениями сказку Корнея Чуковского «Мойдодыр». Веселая поучительная история научит ребят правилам гигиены, поможет в игровой форме объяснить ребенку необходимость соблюдения чистоты.
Для дошкольного возраста.</t>
  </si>
  <si>
    <t>978-5-17-187050-8</t>
  </si>
  <si>
    <t>ASE000000000899484</t>
  </si>
  <si>
    <t>http://cdn.eksmo.ru/v2/ASE000000000899484/COVER/cover1.jpg</t>
  </si>
  <si>
    <t>СамЧитаюПоСлогам Чуковский Телефон (2-ое издание)</t>
  </si>
  <si>
    <t>Крупный шрифт, разбивка на слоги, ударения, запоминающиеся цветные иллюстрации — в книгах серии «Сам читаю по слогам» есть всё необходимое для формирования у ребенка прочного навыка чтения и стимулирования устойчивого интереса к книге. А еще это прекрасная возможность познакомиться с лучшими произведениями любимых детских авторов, многие из которых стали неотъемлемой частью отечественной культуры. Знать их — признак образованного, культурного человека. Идеальное сочетание «цена-качество»! Книги не будут обременительны для семейного бюджета и принесут массу пользы, создадут прекрасное настроение. Веселая сказка Корнея Чуковского «Телефон» понравится даже самым непоседливым малышам. Книга станет отличным подарком на любой праздник!</t>
  </si>
  <si>
    <t>Ваш малыш уже знает буквы и его ручки тянутся к книжкам? Покажите ему серию «Сам читаю по слогам». Это книжки небольшого формата, с большими буквами, и все слова разбиты на слоги с ударениями. В этой серии собраны лучшие произведения современных авторов и классиков детской литературы — К. Чуковского, Э. Успенского, Г. Остера, С. Козлова и других знаменитых писателей и поэтов. Каждую книгу маленькие мальчики и девочки смогут прочитать САМИ от начала и до конца. А потом будут гордо говорить: «Вот мои первые прочитанные книжки. Хочу читать ещё!» В этой книге малыши прочитают веселую сказку Корнея Чуковского «Телефон».
Для дошкольного возраста.</t>
  </si>
  <si>
    <t>978-5-17-134820-5</t>
  </si>
  <si>
    <t>ASE000000000855564</t>
  </si>
  <si>
    <t>http://cdn.eksmo.ru/v2/ASE000000000855564/COVER/cover1.jpg</t>
  </si>
  <si>
    <t>СамЧитаюПоСлогам Чуковский Федорино горе</t>
  </si>
  <si>
    <t>Крупный шрифт, разбивка на слоги, ударения, запоминающиеся цветные иллюстрации - в книгах серии "Сам читаю по слогам" есть всё необходимое для формирования у ребенка  прочного навыка чтения и стимулирования устойчивого интеререса к книге.
А еще это прекрасная возможность познакомиться с лучшими произвелениями любимых детских авторов, многие из которых стали неотъемлемой частью отечественной культуры. Знать их - признак образованного, культурного человека.
Идеальное сочетание "цена-качество! Книги не будут обременительны для семейного бюджета и принесут массу пользы, создадут прекрасное настроение.
Стихотворение К. Чуковского "Федорино горе" научит малышей чистоте, бережному отношению к вещам и желанию трудиться.</t>
  </si>
  <si>
    <t>Ваш малыш уже знает буквы и его ручки тянутся к книжкам? Покажите ему серию «Сам читаю по слогам». Это книжки небольшого формата, с большими буквами, и все слова разбиты на слоги с ударениями. В этой серии собраны лучшие произведения классиков детской литературы — С. Маршака, С. Михалкова, Э. Успенского, Г. Остера, В. Сутеева и других знаменитых писателей и поэтов. Каждую книгу маленькие мальчики и девочки смогут прочитать САМИ от начала и до конца. А потом будут гордо говорить: «Вот мои первые прочитанные книжки. Хочу читать ещё!» Благодаря этой книге малыши обязательно поймут, как важно соблюдать чистоту и не лениться. «Федорино горе» К. И. Чуковского никого не оставит равнодушным!
Для дошкольного возраста.</t>
  </si>
  <si>
    <t>Чудо-дерево. Стихи и загадки</t>
  </si>
  <si>
    <t>978-5-17-187051-5</t>
  </si>
  <si>
    <t>ASE000000000899485</t>
  </si>
  <si>
    <t>http://cdn.eksmo.ru/v2/ASE000000000899485/COVER/cover1.jpg</t>
  </si>
  <si>
    <t>СамЧитаюПоСлогам Чуковский Чудо-дерево. Стихи и загадки</t>
  </si>
  <si>
    <t>Крупный шрифт, разбивка на слоги, ударения, запоминающиеся цветные иллюстрации — в книгах серии «Сам читаю по слогам» есть всё необходимое для формирования у ребенка прочного навыка чтения и стимулирования устойчивого интереса к книге. А еще это прекрасная возможность познакомиться с лучшими произведениями любимых детских авторов, многие из которых стали неотъемлемой частью отечественной культуры. Знать их — признак образованного, культурного человека. Идеальное сочетание «цена-качество»! Книги не будут обременительны для семейного бюджета и принесут массу пользы, создадут прекрасное настроение. В этой книге ребята прочитают веселую сказку Корнея Чуковского «Чудо-дерево» и разгадают 25 авторских загадок. Загадки тренируют мозг, развивают память, мышление, логику и воображение. В конце произведения даны ответы на все загадки. Книга станет отличным подарком на любой праздник!</t>
  </si>
  <si>
    <t>Ваш малыш уже знает буквы и его ручки тянутся к книжкам? Покажите ему серию «Сам читаю по слогам». Это книжки небольшого формата, с большими буквами, и все слова разбиты на слоги с ударениями. В этой серии собраны лучшие произведения современных авторов и классиков детской литературы — К. Чуковского, Э. Успенского, Г. Остера, С. Козлова и других знаменитых писателей и поэтов. Каждую книгу маленькие мальчики и девочки смогут прочитать САМИ от начала и до конца. А потом будут гордо говорить: «Вот мои первые прочитанные книжки. Хочу читать ещё!» В этой книге малыши прочитают веселую сказку Корнея Чуковского «Чудо-дерево» и потренируют внимание и мышление с помощью авторских загадок. 
Для дошкольного возраста.</t>
  </si>
  <si>
    <t>Таблица умножения. Энциклопедия с окошками</t>
  </si>
  <si>
    <t>Земсков П.А.</t>
  </si>
  <si>
    <t>Чудесные страницы с окошками</t>
  </si>
  <si>
    <t>КНИГИ-ИГРУШКИ</t>
  </si>
  <si>
    <t>978-5-17-172077-3</t>
  </si>
  <si>
    <t>200х220</t>
  </si>
  <si>
    <t>картон мелованный 270</t>
  </si>
  <si>
    <t>90x100/16*</t>
  </si>
  <si>
    <t>ЧудесСтраницыОкошки</t>
  </si>
  <si>
    <t>ASE000000000887650</t>
  </si>
  <si>
    <t>http://cdn.eksmo.ru/v2/ASE000000000887650/COVER/cover1.jpg</t>
  </si>
  <si>
    <t>ЧудесСтраницыОкошки Таблица умножения. Энциклопедия с окошками</t>
  </si>
  <si>
    <t>Готовься к математическому приключению!
Эта удивительная книга превратит изучение таблицы умножения
в захватывающую игру.
Под каждым окошком тебя ждёт маленькое открытие:
- ХИТРЫЙ ТРЮК ДЛЯ ЗАПОМИНАНИЯ ТАБЛИЦЫ НА 9;
- КАК БЫСТРО УМНОЖАТЬ НА 5;
- ПРОСТОЙ СПОСОБ ОСВОИТЬ УМНОЖЕНИЕ НА 4 ЧЕРЕЗ УДВОЕНИЕ;
- НЕОБЫЧНАЯ ЗАКОНОМЕРНОСТЬ В СТОЛБЦАХ УМНОЖЕНИЯ.
Автор методики — Пётр Земсков, опытный учитель математики, который
знает, как сделать обучение по-настоящему увлекательным!</t>
  </si>
  <si>
    <t>Секреты чистописания. Шаг 2. Учимся писать слова</t>
  </si>
  <si>
    <t>Дмитриева Л.</t>
  </si>
  <si>
    <t>Школа письма</t>
  </si>
  <si>
    <t>978-5-17-177943-6</t>
  </si>
  <si>
    <t>165х210</t>
  </si>
  <si>
    <t>72x90/16</t>
  </si>
  <si>
    <t>ШколаПисьма</t>
  </si>
  <si>
    <t>ASE000000000892113</t>
  </si>
  <si>
    <t>http://cdn.eksmo.ru/v2/ASE000000000892113/COVER/cover1.jpg</t>
  </si>
  <si>
    <t>ШколаПисьма Секреты чистописания. Шаг 2. Учимся писать слова</t>
  </si>
  <si>
    <t>Лилия Дмитриева – педагог начальной школы с опытом работы более 10 лет. В работе с детьми применяет личностно-ориентированный подход, основой которого является учёт индивидуальных особенностей ученика.
Издание поможет первокласснику научиться писать буквосочетания и слова. Благодаря частой косой линии на каждой страничке, ребёнок быстро освоит чистописание, а понятная методика позволит заниматься самостоятельно. Разнообразные элементы в прописи помогут сформировать красивый почерк. В конце несколько страниц с короткими предложениями для плавного перехода к следующему шагу в обучении.
Пособие по чистописанию составлено с учётом требований ФГОС и образовательного комплекса «Школа России», подходит ко всем учебникам, которые входят в список утверждённых.</t>
  </si>
  <si>
    <t>Пост-Америка: как и почему меняются США.</t>
  </si>
  <si>
    <t>Сучков М.А.</t>
  </si>
  <si>
    <t>Экономические миры</t>
  </si>
  <si>
    <t>978-5-17-172720-8</t>
  </si>
  <si>
    <t>ЭкономическиеМиры</t>
  </si>
  <si>
    <t>ASE000000000887967</t>
  </si>
  <si>
    <t>http://cdn.eksmo.ru/v2/ASE000000000887967/COVER/cover1.jpg</t>
  </si>
  <si>
    <t>ЭкономическиеМиры Сучков Пост-Америка: как и почему меняются США.</t>
  </si>
  <si>
    <t>Максим Сучков – кандидат политических наук, американист, директор Института международных исследований МГИМО МИД России. Автор популярного блога о международных отношениях «Пост-Америка».
В 2026 году Соединенные Штаты Америки отмечают 250-летие своей независимости. За это время главные идеи, из которых когда-то создавалась эта страна, куда-то эволюционировали, во что-то трансформировались, обросли новыми смыслами или пережили кризис. Замысел автора – понять характер и направление этого «движения», саму природу явления, названного им «Пост-Америкой» – Америкой нового состояния и нового «качества».
Любые идеи не имеют большого смысла в отрыве от своих создателей, носителей и тех, на кого они направлены – людей. Поэтому эта книга еще и о людях – «древних», современных и будущих американцах. Писатели, мыслители, изобретатели, путешественники, коммерсанты, солдаты, дипломаты, активисты и аферисты – все, чьи руки «построили Америку» и продолжают это делать. Чего они хотели и о чём думали, когда писали свои трактаты, вели войны, создавали предприятия, осваивали пространства североамериканского континента? Сумели ли потомки сохранить их заветы, сделали ещё лучше или всё испортили? И чем живут сегодня простые и (не очень) американцы, обитатели мегаполисов и глубинки: как они разговаривают, чем увлекаются, куда путешествуют и, главное, что все это говорит нам об американском обществе и государстве?
Наконец, это книга о будущем Америки. Но не в привычной для отечественного читателя диаде – «развалится или устоит» – а в том, вокруг каких сюжетов, проблем и – да – идей Америка и мир будут развиваться вместе и по отдельности до конца текущего столетия. Вне зависимости от отношения всех и каждого к Америке, будущее остального мира связано с её будущим точно так же, как связаны её прошлое и настоящее. Автор взял на себя амбициозную, возможно даже непосильную, задачу рассказать об этой стране во всех трех временных измерениях сразу.</t>
  </si>
  <si>
    <t>Максим Сучков – кандидат политических наук, американист, директор Института международных исследований МГИМО МИД России. Публицист, автор популярного блога о международных отношениях «Пост-Америка».
В 2026 году Соединенные Штаты Америки отмечают 250-летие своей независимости. За это время главные идеи, из которых когда-то создавалась эта страна, куда-то эволюционировали, во что-то трансформировались, обросли новыми смыслами или пережили кризис. Замысел автора – понять характер и направление этого «движения», саму природу явления, названного им «Пост-Америкой» – Америкой нового состояния и нового «качества».
Любые идеи не имеют большого смысла в отрыве от своих создателей, носителей и тех, на кого они направлены – людей. Поэтому эта книга еще и о людях – «древних», современных и будущих американцах. Писатели, мыслители, изобретатели, путешественники, коммерсанты, солдаты, дипломаты, активисты и аферисты – все, чьи руки «построили Америку» и продолжают это делать. Чего они хотели и о чём думали, когда писали свои трактаты, вели войны, создавали предприятия, осваивали пространства североамериканского континента? Сумели ли потомки сохранить их заветы, сделали ещё лучше или всё испортили? И чем живут сегодня простые и (не очень) американцы, обитатели мегаполисов и глубинки: как они разговаривают, чем увлекаются, куда путешествуют и, главное, что все это говорит нам об американском обществе и государстве?
Наконец, это книга о будущем Америки. Но не в привычной для отечественного читателя диаде – «развалится или устоит» – а в том, вокруг каких сюжетов, проблем и – да – идей Америка и мир будут развиваться вместе и по отдельности до конца текущего столетия. Вне зависимости от отношения всех и каждого к Америке, будущее остального мира связано с её будущим точно так же, как связаны её прошлое и настоящее. Автор взял на себя амбициозную, возможно даже непосильную, задачу рассказать об этой стране во всех трех временных измерениях сразу.
«Американская политика при Трампе напоминает ярмарочный балаган, где всё утрировано, чтобы захватить внимание публики. За броским и зачастую безвкусным представлением – густая мешанина. От гротескного амплуа центрального персонажа до холодного расчёта постановщиков, от долгой общественной традиции до сиюминутного броска за модной инновацией. Максим Сучков производит мастерскую деконструкцию запутанного сюжета, превращая самовыражение толпящихся на сцене творцов в стройное культурно-историческое либретто».
Фёдор Лукьянов, главный редактор журнала
«Россия в глобальной политике»
«Когда Соединённым Штатам так хочется остаться один на один с самими собой, приглядывать за ними становится важно. Максим Сучков делает это настолько внимательно, насколько и блистательно. Его «Пост-Америка» — это, пожалуй, лучший разбор американских полётов во сне и наяву».
Валентин Богданов, собственный корреспондент ВГТРК в США
(Нью-Йорк)
 «Многогранное исследование истоков и движущих сил внутреннего развития американского общества и их влияния на основные направления политики США. Удачное сочетание скрупулезного научного подхода к предмету исследования и живого изложения материала. Это делает работу не только востребованной для экспертного сообщества, но и познавательной для широкого круга читателей».
Михаил Конаровский, Чрезвычайный и Полномочный посол,
член Российского совета по международным делам
«Пост-Америка» погружает читателя в политическую жизнь и повседневные проблемы американского общества, казалось бы, давно изученные, историками и социологами. Это путешествие предлагает взглянуть на страну за океаном без стереотипов и готовых клише».
Дмитрий Розенталь, директор Института Латинской Америки (ИЛА) Российской академии наук
«Даже, если вам кажется, что вы знаете про США все, в этой книге вы точно найдете что-то, что вас удивит и заставит задуматься над происходящим с этой страной сегодня».
Виктория Журавлева, заместитель директора по научной работе Института мировой экономики и международных отношений (ИМЭМО) Российской академии наук
 </t>
  </si>
  <si>
    <t>Руны Вещего Олега</t>
  </si>
  <si>
    <t>Задорнов М.Н., Гнатюк В.С., Гнатюк Ю.В.</t>
  </si>
  <si>
    <t>978-5-17-156380-6</t>
  </si>
  <si>
    <t>ASE000000000872929</t>
  </si>
  <si>
    <t>http://cdn.eksmo.ru/v2/ASE000000000872929/COVER/cover1.jpg</t>
  </si>
  <si>
    <t>ЭксклюзивИстория Задорнов Руны Вещего Олега</t>
  </si>
  <si>
    <t>Валентин и Юлия Гнатюк, авторы ряда книг на древнеславянскую тематику, среди которых замечательная книга о князе Олеге. Увлекательная правдивая история читается на одном дыхании. В основу положены многие исторические данные, переосмысленные и воспроизведённые авторами с такой бережностью и глубиной, что даёт все основания назвать данное произведение романом-реконструкцией.Факты, описанные в книге, в школьной программе не упоминаются. Интересна для углубленного понимания истории славян. 
- Уникальные исторические факты про правление Олега.
- Факты, описанные в книге, в школьной программе не упоминаются. 
- Интересна для углубленного понимания истории славян.
«Руны Вещего Олега» — книга, написанная Михаилом Задорновым совместно с Валентином и Юлией Гнатюк, авторами ряда книг на древнеславянскую тематику, среди которых и замечательная трилогия о князе Святославе.
В этой книге подробно рассказывается об одной из самых загадочных фигур в русской истории. Вещий Олег — легендарный князь, объединитель многих племен и народов в единое мощное княжество с названием Великая Русь.
Уникальная личность, о которой в учебниках сказано всего несколько фраз, на страницах романа воплощена в живом образе, ведущем читателя по увлекательным тропам исторической и родовой памяти.</t>
  </si>
  <si>
    <t>Степной волк</t>
  </si>
  <si>
    <t>978-5-17-083742-7</t>
  </si>
  <si>
    <t>AST000000000151279</t>
  </si>
  <si>
    <t>http://cdn.eksmo.ru/v2/AST000000000151279/COVER/cover1.jpg</t>
  </si>
  <si>
    <t>ЭксклюзивКлассика Гессе Степной волк</t>
  </si>
  <si>
    <t>«Степной волк» – один из самых главных романов XX века, впервые опубликованный в 1927 году. Это и философская притча, и вместе с тем глубокое исследование психологии человека, тщетно пытающегося найти и обрести собственное "Я", постоянно балансирующего на стыке животного и человеческого начал.
Это история любви, которая ведет к неожиданной трагической развязке, это и политический, социальный роман, в котором герой выступает как яростный критик существующего мещанства.
В эту книгу ныряешь, как в омут с головой, она завораживает тебя своим особым ритмом, своей неповторимой атмосферой полусна-полуяви, полу-реальности - полу-безумия, ритмами джаза, карнавальными масками, литературными аллюзиями и удивительными открытиями, которые делает главный герой на пути самосознания.</t>
  </si>
  <si>
    <t>Повелитель мух</t>
  </si>
  <si>
    <t>Голдинг У.</t>
  </si>
  <si>
    <t>978-5-17-080086-5</t>
  </si>
  <si>
    <t>LORD OF THE FLIES</t>
  </si>
  <si>
    <t>AST000000000130387</t>
  </si>
  <si>
    <t>http://cdn.eksmo.ru/v2/AST000000000130387/COVER/cover1.jpg</t>
  </si>
  <si>
    <t>ЭксклюзивКлассика Голдинг Повелитель мух</t>
  </si>
  <si>
    <t>– Первый опубликованный роман английского писателя, лауреата Нобелевской премии Уильяма Голдинга.
– ...Двое мальчиков в грязной и оборванной одежде лазили в джунглях рядом с обломками самолета. Авиакатастрофа. Пилот исчез. Как и другие дети с рейса. Их всех должны были эвакуировать из захваченного войной Лондона, но что-то пошло не так. Выйдя к морю, мальчики кинулись дуть в морскую раковину в надежде, что на странный звук отреагируют другие выжившие. Если они есть...
– История не раз экранизировалась. Первый фильм вышел в 1963 году авторства Питера Брука с Джеймсом Обри, Томом Чэпином и Хью Эдвардсом в главных ролях. В 2026 году вышел новый одноименный сериал от Джека Торна с Локсом Праттом в главной роли.</t>
  </si>
  <si>
    <t>"Повелитель мух". 
Странная, страшная и бесконечно притягательная книга. 
История благовоспитанных мальчиков, внезапно оказавшихся на необитаемом острове. 
Философская притча о том, что может произойти с людьми, забывшими о любви и милосердии. 
Гротескная антиутопия, роман-предупреждение и, конечно, напоминание о хрупкости мира, в котором живем мы все.</t>
  </si>
  <si>
    <t>Эмма</t>
  </si>
  <si>
    <t>Остен Д.</t>
  </si>
  <si>
    <t>978-5-17-105077-1</t>
  </si>
  <si>
    <t>Emma</t>
  </si>
  <si>
    <t>ASE000000000831830</t>
  </si>
  <si>
    <t>http://cdn.eksmo.ru/v2/ASE000000000831830/COVER/cover1.jpg</t>
  </si>
  <si>
    <t>ЭксклюзивКлассика Остен Эмма</t>
  </si>
  <si>
    <t>У Эммы Вудхаус есть все – любящий отец, состояние, популярность в обществе, красота и острый ум, – нет только мужа. Но она и не торопится связывать себя узами брака, предпочитая заниматься налаживанием личной жизни подруг и приятельниц, благодаря чему и попадает постоянно в самые неожиданные и забавные ситуации…</t>
  </si>
  <si>
    <t>Ставок больше нет</t>
  </si>
  <si>
    <t>978-5-17-119359-1</t>
  </si>
  <si>
    <t>Les jeux sont faits</t>
  </si>
  <si>
    <t>ASE000000000847735</t>
  </si>
  <si>
    <t>http://cdn.eksmo.ru/v2/ASE000000000847735/COVER/cover1.jpg</t>
  </si>
  <si>
    <t>ЭксклюзивКлассика Сартр Ставок больше нет</t>
  </si>
  <si>
    <t>— От автора романа «Тошнота».
— Нобелевский лауреат по литературе Жан Поль Сартр, добровольно отказавшийся от этой награды, — один из самых значимых писателей и философов середины XX века.
 — «Ставок больше нет» — это экзистенциальный роман о любви и свободе выбора.</t>
  </si>
  <si>
    <t>Роман-пьеса «Ставок больше нет» был написан Сартром еще в 1943 году, но опубликован только по окончании войны, в 1947 году. 
В длинной очереди в кабинет, где решаются в загробном мире посмертные судьбы, сталкиваются двое – прекрасная женщина, отравленная мужем ради наследства, и молодой революционер, застреленный предателем.  Сталкиваются, начинают говорить, чтобы избавиться от скуки ожидания, и… успевают полюбить друг друга настолько сильно, что неожиданно получают второй шанс на возвращение в мир живых, ведь в бумаги «небесной бюрократии» вкралась ошибка – эти двое, предназначенные друг для друга, так и не встретились при жизни. 
Но есть условие – за одни лишь сутки влюбленные должны найти друг друга на земле, иначе они вернутся в загробный мир уже навеки…</t>
  </si>
  <si>
    <t>978-5-17-154288-7</t>
  </si>
  <si>
    <t>ASE000000000870746</t>
  </si>
  <si>
    <t>http://cdn.eksmo.ru/v2/ASE000000000870746/COVER/cover1.jpg</t>
  </si>
  <si>
    <t>ЭксклюзивКлассика(тв/ляссе)Бжезинский Великая шахматная доска</t>
  </si>
  <si>
    <t>Злободневная книга о геополитике от Збигнева Бжезинского — экс-советника президента США по национальной безопасности. Что позволяет США доминировать на мировой арене, почему для Америки так важна Восточная Европа и почему Соединенные Штаты могут стать последней сверхдержавой в истории?</t>
  </si>
  <si>
    <t>12 стульев</t>
  </si>
  <si>
    <t>Ильф И.А., Петров Е.П.</t>
  </si>
  <si>
    <t>978-5-17-092624-4</t>
  </si>
  <si>
    <t>ASE000000000716632</t>
  </si>
  <si>
    <t>http://cdn.eksmo.ru/v2/ASE000000000716632/COVER/cover1.jpg</t>
  </si>
  <si>
    <t>ЭксклюзивКлассикаРус Ильф,Петров 12 стульев</t>
  </si>
  <si>
    <t>"Двенадцать стульев" (1927 г.) — роман, написанный почти век назад, а кажется, что совсем недавно. Его цитируют все, даже те, кто не прочел ни страницы текста и не смотрел ни одной экранизации, а их было уже немало. Остап Бендер, Великий комбинатор, стал персонажем нарицательным, и по всей России ему ставят памятники. История про то, как Бендер вместе со своим "напарником" Кисой Воробьяниновым пытаются найти бриллианты мадам Петуховой, спрятанные в одном из 12 стульев мебельного гарнитура, стала поистине "народной классикой".
Роман переиздавался в России почти 200 раз, он переведен на множество языков, хотя довольно сложно передать тот юмор, которым перенасыщена эта удивительная во всех смыслах книга. Книга, которая до сих пор так до конца и не разгадана: почему Валентин Катаев предложил этот сюжет двум малоизвестным журналистам родом из Одессы, есть ли у героев прототипы, кто скрывается за фигурой Остапа Бендера?
Возможно, эти загадки так навсегда и останутся загадками. А "заседание продолжается, господа присяжные заседатели"!</t>
  </si>
  <si>
    <t>Воля Вселенной</t>
  </si>
  <si>
    <t>Циолковский К.Э.</t>
  </si>
  <si>
    <t>978-5-17-112192-1</t>
  </si>
  <si>
    <t>ASE000000000840370</t>
  </si>
  <si>
    <t>http://cdn.eksmo.ru/v2/ASE000000000840370/COVER/cover1.jpg</t>
  </si>
  <si>
    <t>ЭксклюзивКлассикаРус Циолковский Воля Вселенной</t>
  </si>
  <si>
    <t>Ракеты. Орбитальные станции. Космический лифт. Поезда на воздушной подушке. Все эти поразительные идеи зародились в голове простого школьного учителя – К.Э. Циолковского. Он верил, что однажды человечество сможет преодолеть силы тяготения и подняться к звездам.  Так и произошло.  
Творческое наследие «калужского мудреца» поистине невероятно. С одной стороны, это научные работы с точными расчетами, которые позволили превратить мечту о покорении Вселенной в реальность. А с другой — настоящая «космическая философия», размышления о природе и предназначении человека, устройстве общества и вопросах  этики.</t>
  </si>
  <si>
    <t>Листья травы</t>
  </si>
  <si>
    <t>Уитмен У.</t>
  </si>
  <si>
    <t>Эксклюзив: поэзия</t>
  </si>
  <si>
    <t>978-5-17-150253-9</t>
  </si>
  <si>
    <t>ЭксклюзивПоэзия</t>
  </si>
  <si>
    <t>Leaves of Grass</t>
  </si>
  <si>
    <t>ASE000000000866569</t>
  </si>
  <si>
    <t>http://cdn.eksmo.ru/v2/ASE000000000866569/COVER/cover1.jpg</t>
  </si>
  <si>
    <t>ЭксклюзивПоэзия Уитмен Листья травы</t>
  </si>
  <si>
    <t>Единственный сборник стихов Уолта Уитмена — выдающегося американского классика девятнадцатого века и прародителя свободного стиха и гуманиста. Уитмен дополнял и переиздавал сборник на протяжении всей жизни.
В классических переводах настоящих мастеров слова: Корнея Чуковского, Самуила Маршака и Михаила Зенкевича.</t>
  </si>
  <si>
    <t>«Листья травы» – одна из наиболее значимых книг американской литературы XIX века, ставшая началом новой эпохи в поэзии. Используя свободный стих, не придерживаясь строгой рифмы или других формальных элементов поэзии, Уитмен предпочитал образы и метафоры, наполняя стихи переживаниями и эмоциями, вызывая у читателей необыкновенно яркие и глубокие впечатления.
Уитмен исследует темы духовности, любви к природе, людям и жизни, а также выражает свою философию о свободе, демократии и равенстве, заставляя читателей задуматься о смысле жизни. Важное место в его поэзии занимает и индустриальная тема: оды фабричным трубам, станкам и паровозам сделали Уитмена предтечей так называемой урбанистической поэзии.
Этот сборник стал символом американской литературы и вдохновением для многих поколений писателей и поэтов.</t>
  </si>
  <si>
    <t>Одиссея</t>
  </si>
  <si>
    <t>Библиотека античной литературы</t>
  </si>
  <si>
    <t>978-5-17-184127-0</t>
  </si>
  <si>
    <t>БиблАнтичЛитературы</t>
  </si>
  <si>
    <t>ASE000000000897113</t>
  </si>
  <si>
    <t>http://cdn.eksmo.ru/v2/ASE000000000897113/COVER/cover1.jpg</t>
  </si>
  <si>
    <t>БиблАнтичЛитературы Гомер Одиссея (с иллюстрациями) ( в кино с 17 июля 2026 года)</t>
  </si>
  <si>
    <t>Это история о временах мифов и легенд, когда великие герои совершали не менее великие подвиги, а боги были мстительными и жестокими. 
Отгремела кровопролитная Троянская война. Древний город Приама, Гектора и Париса лежит в руинах, а царь Итаки Одиссей вместе со своими воинами отправляется в обратный путь. Оказавшись на острове, где живет циклоп Полифем, сын морского бога Посейдона, хитроумный грек, спасаясь, лишил монстра его единственного глаза. Разрушительный шторм, вызванный разгневанным олимпийцем, забрасывает корабль Одиссея к далеким берегам. Так начинается полное испытаний и препятствий путешествие царя Итаки, которое займет долгие десять лет…
В этой книге знаменитая поэма Гомера приводится в максимально приближенной к первоисточнику версии известного русского писателя, переводчика и литературоведа Викентия Вересаева.
Подарочное издание сопровождается красочными иллюстрациями американского художника Ньюэлла Уайета и подробной картой, отражающей предположительный маршрут странствий Одиссея.</t>
  </si>
  <si>
    <t>Гордость и предубеждение = Pride and Prejudice</t>
  </si>
  <si>
    <t>978-5-17-155955-7</t>
  </si>
  <si>
    <t>ASE000000000872496</t>
  </si>
  <si>
    <t>http://cdn.eksmo.ru/v2/ASE000000000872496/COVER/cover1.jpg</t>
  </si>
  <si>
    <t>Bilingua(под/илллюстр/неадапт)Остен Гордость и предубеждение = Pride and Prejudice</t>
  </si>
  <si>
    <t>Окунитесь в мир «Гордости и предубеждения», одного из самых популярных романов в английской литературе. Всемирно известная Джейн Остен прекрасно раскрывает чувства, нравы и повседневную жизнь среднего класса английской провинции.
Действие романа разворачивается в Англии начала XIX столетия, повествуя о пяти незамужних дочерях мистера и миссис Беннет. С появлением по соседству с ними богатого и завидного жениха мистера Бингли и его друга мистера Дарси их жизнь переворачивается с ног на голову. Неправильные представления, поспешные суждения и необдуманные поступки приносят сердечную боль и порождают скандалы, но в конечном итоге герои романа приходят к истинному пониманию, самопознанию и любви.
В настоящем издании оригинальный текст романа приводится с параллельным переводом И. С. Маршака, который по праву считается одним из лучших. Главы произведения сопровождаются прекрасными иллюстрациями Ч. Э. Брока.
Параллельный текст, приведенный в книге, делает ее особенно познавательной и полезной для изучения английского языка.
Лента ляссе, удобный формат и красивая обложка добавляют книге изысканность и привлекательность. Ее можно приобрести не только для своей коллекции, но и в качестве подарка дорогим и близким людям.</t>
  </si>
  <si>
    <t>Путешествия Гулливера = Gulliver's Travels</t>
  </si>
  <si>
    <t>Свифт Д.</t>
  </si>
  <si>
    <t>978-5-17-173619-4</t>
  </si>
  <si>
    <t>ASE000000000888605</t>
  </si>
  <si>
    <t>http://cdn.eksmo.ru/v2/ASE000000000888605/COVER/cover1.jpg</t>
  </si>
  <si>
    <t>Bilingua(под/илллюстр/неадапт)Свифт Путешествия Гулливера = Gulliver's Travels</t>
  </si>
  <si>
    <t>Джонатан Свифт – блестящий писатель-сатирик и один из самых проницательных умов английской литературы XVIII века. Его тетралогия «Путешествия Гулливера» давно стала классикой – это не просто захватывающие приключения, а ироничная сатира на человеческие и общественные пороки.
Лемюэль Гулливер, скромный корабельный врач, отправляется в морское плавание и после кораблекрушения попадает в совершенно фантастические миры. В одном он становится настоящим гигантом среди крошечных лилипутов, в другом сам превращается в игрушку для великанов. Ему на пути встретятся гуигнгнмы – разумные лошади, которые кажутся более мудрыми, чем сами люди, а также странные йеху, в которых он с ужасом узнает род человеческий.
Каждая новая страна – это абсурдный, смешной и иногда пугающий мир, отражающий наши собственные слабости, заблуждения и губительные страсти. В этой книге есть все: увлекательный сюжет, острый юмор, тонкая сатира и размышления о том, что же все-таки делает нас людьми…
В настоящем издании оригинальный текст романа приводится с параллельным переводом А. А. Франковского, великолепного знатока английской литературы, в сопровождении изысканных иллюстраций книжного художника-графика Ч. Э. Брока, которые по-новому раскрывают атмосферу странствий Гулливера. В оформлении форзацев использованы известные иллюстрации французского художника Ж. Гранвиля.
Параллельный текст, приведенный в книге, делает ее особенно познавательной и полезной для изучения английского языка.
Подарочное оформление, твердый переплет, белая бумага, иллюстрации, красивый макет и цветная лента ляссе добавляют книге изысканность и привлекательность. Ее можно приобрести не только для своей коллекции, но и в качестве подарка дорогим и близким людям.</t>
  </si>
  <si>
    <t>Артбук Ringeko</t>
  </si>
  <si>
    <t>Ringeko</t>
  </si>
  <si>
    <t>Артбук. Графические миры</t>
  </si>
  <si>
    <t>978-5-17-182140-1</t>
  </si>
  <si>
    <t>бумага мелованная глянцевая 115</t>
  </si>
  <si>
    <t>АртбукГрафичМиры</t>
  </si>
  <si>
    <t>ASE000000000895501</t>
  </si>
  <si>
    <t>http://cdn.eksmo.ru/v2/ASE000000000895501/COVER/cover1.jpg</t>
  </si>
  <si>
    <t>АртбукГрафичМиры Ringeko Артбук Ringeko</t>
  </si>
  <si>
    <t>Фанарты, от которых захватывает дух? Они все под одной обложкой!
Ringeko создаёт потрясающие образы сильных женских персонажей из Genshin Impact, Honkai Star Rail, Zenless Zone Zero и других вселенных. Каждая работа — это сочетание элегантности, мощи и уникальной эстетики.
Внутри вас ждут 300 прекрасных иллюстраций, которые помогут окунуться в восхитительные и сладкие фантазии!</t>
  </si>
  <si>
    <t>Чудо на войне. В окопах атеистов нет</t>
  </si>
  <si>
    <t>Астахов П.А.</t>
  </si>
  <si>
    <t>Книга о чуде. Проза Павла Астахова</t>
  </si>
  <si>
    <t>978-5-17-183699-3</t>
  </si>
  <si>
    <t>Астахов(Книга о чуде)</t>
  </si>
  <si>
    <t>ASE000000000896663</t>
  </si>
  <si>
    <t>http://cdn.eksmo.ru/v2/ASE000000000896663/COVER/cover1.jpg</t>
  </si>
  <si>
    <t>Астахов(Книга о чуде)!Чудо на войне. В окопах атеистов нет</t>
  </si>
  <si>
    <t>Война и чудо. Как сочетаются два настолько разных явления? Возможны ли Божьи чудеса в самом горниле сражений? Вся русская история отвечает на эти вопросы «да». Бог — везде, поэтому и на войне тоже есть место чуду. Более того, именно там, в самые тяжкие, горькие и страшные минуты, оно заметнее и ярче всего. 
Огромное количество Божьих чудес происходит прямо сейчас на фронтах СВО. Из уст в уста передаются истории о невероятных спасениях и знамениях: бумажные иконы принимают на себя смертельный удар, Господь отводит летящий прямо в людей снаряд… Но самое главное чудо на войне — это преображение души, которое случается, когда воин соприкасается с милостью и любовью Божьей.
В этой книге известный правозащитник и телеведущий Павел Астахов публикует многочисленные свидетельства о чудесах на фронте, изложенные самими участниками событий. Здесь же собраны истории о святых воинах древности и о чудесах, произошедших во время Первой и Второй мировых войн, а также — Афганской и Чеченской кампаний.
Простые солдаты, командиры, военные священники, гражданские люди и сам автор книги — все делятся своими непридуманными рассказами. И все подтверждают одно: Бог помогал нашим воинам в прошлом и помогает до сих пор!</t>
  </si>
  <si>
    <t>Тринадцатый Проклятый. Скорбь Стража</t>
  </si>
  <si>
    <t>Токарева М.</t>
  </si>
  <si>
    <t>Герои других миров. Мария Токарева</t>
  </si>
  <si>
    <t>978-5-17-185098-2</t>
  </si>
  <si>
    <t>ГероиДругихМиров</t>
  </si>
  <si>
    <t>ASE000000000897623</t>
  </si>
  <si>
    <t>http://cdn.eksmo.ru/v2/ASE000000000897623/COVER/cover1.jpg</t>
  </si>
  <si>
    <t>ГероиДругихМиров Токарева Тринадцатый Проклятый. Скорбь Стража</t>
  </si>
  <si>
    <t>– Первая часть захватывающей дилогии в жанре темного городского фэнтези от Марии Токаревой.
– Авторская космогония с элементами готики и технофэнтези: эпические сражения асуров и суров над Москвой и магический киберпанк с японскими мотивами в мире Бенаам.
– История Сумеречного Эльфа — последнего Стража Вселенной, который должен защитить Землю от древнего зла, несмотря на расколотую душу и проклятие, не позволяющее прикоснуться к любимой.
– Для поклонников сложных вселенных и эпического фэнтези: расследование чудовищных экспериментов, заговоры, мятежные ученики и надежные наставники, моральные противоречия и принятие своей «тени».
– Издание в серии «Герои других миров» с красочной суперобложкой, яркой иллюстрацией на переплёте от Ольги Зиминой и картой мира на форзаце, нарисованной самой Марией Токаревой.</t>
  </si>
  <si>
    <t>Сумеречный Эльф — порождение древнего эксперимента богоподобных суров, последний Страж Вселенной. Он странствует между мирами, защищая всех разумных существ от древнего зла — асуров, питающихся энергией страданий. 
Долг призывает Стража на Землю, планету, которую он уже однажды спас. Но теперь Сумеречный Эльф чувствует приближение катастрофы: все громче в голове шепот безумия, все чаще звучат пророчества о явлении Разрушителя Вселенной. Глава суров Митрий пропал, а древние асуры рвутся из заточения с планеты Бенаам. Их цель — Земля, где спрятан путь к абсолютной власти, портал к убежищу Змея Хаоса, древнейшего асура.
Стража Вселенной ждут бесконечные сражения. Последним якорем в этом бушующем море для него остается любовь к эльфийской деве Эленор, хранительнице опасного артефакта. Но это же чувство — его великая боль, ведь из-за проклятья влюбленные даже не могут прикоснуться друг к другу.
Сумеречный Эльф обязан сразиться с асурами и восстановить равновесие. Но кто исцелит его расколотую душу? Выстоит ли Страж Вселенной в борьбе с самим собой?</t>
  </si>
  <si>
    <t>Тренажер для мозга: Умные карты. Таблицы Шульте и Лабиринты</t>
  </si>
  <si>
    <t>Гимнастика для мозга. Умный тренажер</t>
  </si>
  <si>
    <t>978-5-17-179239-8</t>
  </si>
  <si>
    <t>75х115</t>
  </si>
  <si>
    <t>84x108/64*</t>
  </si>
  <si>
    <t>ГимнастикаМозга</t>
  </si>
  <si>
    <t>ASE000000000892995</t>
  </si>
  <si>
    <t>http://cdn.eksmo.ru/v2/ASE000000000892995/COVER/cover1.jpg</t>
  </si>
  <si>
    <t>ГимнастикаМозга Могучий Тренажер для мозга: Умные карты. Таблицы Шульте и Лабиринты</t>
  </si>
  <si>
    <t>Впервые! Знаменитый «Тренажер для мозга» в формате умных карточек с таблицами Шульте и лабиринтами! Для развития интеллекта существует множество программ и методик, но именно тренажеры для мозга, созданные Антоном Могучим, пользуются особой популярностью, так как эффект от работы с ними реален! 
Карточки помогают развить интеллект с помощью упражнений на внимание — одного из ключевых элементов тренингов А. Могучего. Развивая концентрацию, способность быстро переключаться между задачами и расширяя объем внимания, вы увеличиваете свой интеллектуальный потенциал и обучаете мозг работать с максимальной эффективностью. Занимаясь по этой методике, вы сможете создать персональную, подходящую именно вам систему тренировки мозга и использовать ваш интеллект на максимум.
С помощью этих карточек вы сможете:
·   улучшить память и внимание;
·   научиться с легкостью решать любые задачи;
·   повысить гибкость и скорость мышления;
·   стать более продуктивным и стрессоустойчивым.
В комплекте — 45 карточек и брошюра с руководством.</t>
  </si>
  <si>
    <t>Моему Томми. Альбом акварельных рисунков узника концлагеря Терезин</t>
  </si>
  <si>
    <t>Фритта Б., Азуле Э.</t>
  </si>
  <si>
    <t>Живая история: война, люди и судьбы</t>
  </si>
  <si>
    <t>978-5-17-160938-2</t>
  </si>
  <si>
    <t>ЖиваяИстория</t>
  </si>
  <si>
    <t>ASE000000000877516</t>
  </si>
  <si>
    <t>http://cdn.eksmo.ru/v2/ASE000000000877516/COVER/cover1.jpg</t>
  </si>
  <si>
    <t>ЖиваяИстория Михлич Моему Томми. Альбом акварельных рисунков узника концлагеря Терезин</t>
  </si>
  <si>
    <t>Находясь в концлагере Терезин, художник Бедржих Фритта посвятил своему сыну Томми на день рождения особенную книгу, проиллюстрированную небольшими акварельными рисунками. В них — красота, изящество и даже юмор, словно тихий бунт против окружающего ужаса.
В этом последнем подарке отца сыну столько нежности, столько поэзии, что кажется невероятным, что он мог родиться в лагере, от человека, окруженного, как и вся его семья, ужасом и смертью.
Соединяя прошлое и настоящее, писатель Гелиос Азулей раскрывает эту пронзительную историю. Книга становится свидетельством того, как искусство и родительская любовь преодолевают тьму, и трогает до глубины души.</t>
  </si>
  <si>
    <t>Тень архетипа</t>
  </si>
  <si>
    <t>Цапенко А.В.</t>
  </si>
  <si>
    <t>Звезда Рунета</t>
  </si>
  <si>
    <t>978-5-17-153258-1</t>
  </si>
  <si>
    <t>ЗвездаРунета</t>
  </si>
  <si>
    <t>ASE000000000869642</t>
  </si>
  <si>
    <t>http://cdn.eksmo.ru/v2/ASE000000000869642/COVER/cover1.jpg</t>
  </si>
  <si>
    <t>ЗвездаРунета(цв)Цапенко Тень архетипа</t>
  </si>
  <si>
    <t>Александр Цапенко — кандидат психологических наук, психолог, преподаватель и исследователь глубинной мотивации человека, автор бестселлера «Реальность ведьмы».
Почему одни и те же сценарии повторяются в нашей жизни? Почему мы выбираем похожих партнёров, сталкиваемся с одними и теми же трудностями или неожиданно оказываемся в одинаковых жизненных ситуациях?
Книга «Тень архетипа» раскрывает идею наследственных архетипов — глубинных сил, которые формируют наши желания, страхи, характер и судьбу. Основой исследования стал тест портретных выборов швейцарского психиатра Леопольда Сонди — уникальный метод, позволяющий увидеть 
скрытые мотивации человека. Автор описывает 16 архетипических сил и их теневые стороны—внутренние программы, влияющие на настроение, здоровье, отношения и жизненные решения.
«Тень архетипа» помогает лучше понять свои сильные и слабые стороны, сделать более осознанный выбор профессии, найти подходящий жизненный стиль и выстроить путь к более гармоничной и комфортной самореализации. Сложная теория судьбоанализа изложена простым и понятным 
языком и дополнена оригинальным авторским подходом, соединяющим идеи Сонди, архетипическую психологию и практические техники гармонизации внутренних сил.
В книгу также включены комментарии и дополнения переводчика трудов Сонди на русский язык В. Джоса.</t>
  </si>
  <si>
    <t>Ливерпуль</t>
  </si>
  <si>
    <t>Уиллоуби Джонатан</t>
  </si>
  <si>
    <t>978-5-17-178898-8</t>
  </si>
  <si>
    <t>ASE000000000892913</t>
  </si>
  <si>
    <t>http://cdn.eksmo.ru/v2/ASE000000000892913/COVER/cover1.jpg</t>
  </si>
  <si>
    <t>ЗвездыСпорта Уиллоуби Ливерпуль</t>
  </si>
  <si>
    <t>«Ливерпуль» — одна из самых легендарных команд Великобритании. Ее история началась на заре футбольной эпохи и изобиловала падениями и взлетами: клуб провел несколько лет во Втором дивизионе, а потом стал многократным чемпионом Англии и обладателем кубков УЕФА. Конечно, такие удивительные достижения были бы невозможны без старания великих тренеров, но большую роль сыграли также сила духа спортсменов и поддержка фанатов. Эту глубинную связь «Ливерпуля» с болельщиками как ничто отражает его неофициальный гимн, песня You’ll never walk alone («Ты никогда не будешь идти один»), а символ команды, мифическая птица Mighty Red (Могучий красный), зажигает в сердцах футболистов огонь, который дает им силы бороться за победу до последнего.</t>
  </si>
  <si>
    <t>Стивен Кинг идет в кино</t>
  </si>
  <si>
    <t>978-5-17-186825-3</t>
  </si>
  <si>
    <t>STEPHEN KING GOES TO THE MOVIES</t>
  </si>
  <si>
    <t>ASE000000000899235</t>
  </si>
  <si>
    <t>http://cdn.eksmo.ru/v2/ASE000000000899235/COVER/cover1.jpg</t>
  </si>
  <si>
    <t>Кинг(нов)Стивен Кинг идет в кино (2-ое издание)</t>
  </si>
  <si>
    <t>В этом сборнике Стивен Кинг собрал повести и рассказы, которые легли в основу известных голливудских фильмов. Писатель также добавил свои комментарии, делясь впечатлениями о каждой картине и размышляя, удалось ли режиссерам передать дух его произведений или, может, даже превзойти их.
Сюрреалистичная и жестокая «Мясорубка», оригинальные и пугающие «Дети кукурузы», загадочные и интеллектуальные «Сердца в Атлантиде», увлекательный и реалистичный «Побег из Шоушенка» и классический «ужастик» «1408».
Пять историй, пять экранизаций с лучшими актерами — от Моргана Фримена и Тима Роббинса до Энтони Хопкинса и Джона Кьюсака.
Вы смотрели эти фильмы?
Возможно, теперь самое время перечитать литературные произведения, по которым они были сняты!..</t>
  </si>
  <si>
    <t>Кодекс Российской Федерации об административных правонарушениях на 1 июня 2026 года. Со всеми изменениями, законопроектами и постановлениями судов</t>
  </si>
  <si>
    <t>Кодексы и законы</t>
  </si>
  <si>
    <t>ПРАВО. ЮРИДИЧЕСКИЕ НАУКИ</t>
  </si>
  <si>
    <t>АДМИНИСТРАТИВНОЕ ПРАВО. ОРГАНЫ ГОС. БЕЗОПАСНОСТИ, ВНУТР. ДЕЛ, ВООРУЖЕННЫХ СИЛ. ТАМОЖЕННОЕ ПРАВО. МУНИЦИПАЛЬНОЕ ПРАВО. ИНФОРМАЦИОННОЕ ПРАВО</t>
  </si>
  <si>
    <t>978-5-17-187802-3</t>
  </si>
  <si>
    <t>Рим Антон Александрович</t>
  </si>
  <si>
    <t>КодексыЗаконыРФ</t>
  </si>
  <si>
    <t>ASE000000000900133</t>
  </si>
  <si>
    <t>Кладезь. Юридика</t>
  </si>
  <si>
    <t>http://cdn.eksmo.ru/v2/ASE000000000900133/COVER/cover1.jpg</t>
  </si>
  <si>
    <t>КодексыЗаконыРФ Кодекс об административных правонарушениях на 1 июня 2026 года. Со всеми изменениями, законопроектами и постановлениями судов</t>
  </si>
  <si>
    <t>Данное издание кодекса Российской Федерации об административных правонарушениях  сверено с официальным источником и приводится по состоянию на 1 июня 2026 года. Кодекс учитывает все изменения, опубликованные в официальных источниках на момент подписания издания в печать.
В издании представлена информация о возможных изменениях в КоАП РФ по результатам принятия законопроектов, находящихся на рассмотрении в Государственной Думе РФ.
Для удобства пользования в тексте кодекса применяется система общепринятых сокращений, а также приводятся ссылки на федеральные законы, постановления Правительства Российской Федерации, постановления и определения высших судебных органов Российской Федерации, относящиеся к вопросам применения норм КоАП РФ.</t>
  </si>
  <si>
    <t>Уголовный кодекс Российской Федерации на 1 июня 2026 года. Со всеми изменениями, законопроектами и постановлениями судов</t>
  </si>
  <si>
    <t>УГОЛОВНОЕ ПРАВО. КРИМИНОЛОГИЯ. КРИМИНАЛИСТИКА. УГОЛОВНЫЙ ПРОЦЕСС. ПРОКУРОРСКИЙ НАДЗОР.</t>
  </si>
  <si>
    <t>978-5-17-187800-9</t>
  </si>
  <si>
    <t>ASE000000000900130</t>
  </si>
  <si>
    <t>http://cdn.eksmo.ru/v2/ASE000000000900130/COVER/cover1.jpg</t>
  </si>
  <si>
    <t>КодексыЗаконыРФ Уголовный Кодекс По состоянию на 1 июня 2026 года. Со всеми изменениями, законопроектами и постановлениями судов</t>
  </si>
  <si>
    <t>Данное издание включает сверенный с официальными источниками текст Уголовного кодекса Российской Федерации на 1 июня 2026 года. Кодекс учитывает все изменения, опубликованные в официальных источниках на момент подписания издания в печать.
В издании представлена информация о возможных изменениях в УК РФ по результатам принятия законопроектов, находящихся на рассмотрении в Государственной Думе РФ.
Для более удобного использования в тексте кодекса применяется система сокращенного написания отдельных слов и выражений, а также приводятся ссылки на федеральные законы, постановления и определения высших судебных органов Российской Федерации, относящиеся к вопросам применения норм уголовного права.</t>
  </si>
  <si>
    <t>Равновесие: как перестать страдать от диет и начать получать удовольствие от еды</t>
  </si>
  <si>
    <t>Вихрева Юлия, Суслякова Анна</t>
  </si>
  <si>
    <t>978-5-17-179839-0</t>
  </si>
  <si>
    <t>Челкина Елизавета Юрьевна</t>
  </si>
  <si>
    <t>ASE000000000893624</t>
  </si>
  <si>
    <t>Кладезь. Медицина</t>
  </si>
  <si>
    <t>http://cdn.eksmo.ru/v2/ASE000000000893624/COVER/cover1.jpg</t>
  </si>
  <si>
    <t>КодПитания Вихрева Равновесие: как перестать страдать от диет и начать получать удовольствие от еды</t>
  </si>
  <si>
    <t>Если вы устали от бесконечных диет, срывов и качелей «минус пять — плюс десять», эта книга для вас. Авторы предлагают не очередную диету, а гибкую систему, научно обоснованный подход к поддержанию здорового веса через фреймворки питания, сна, физической активности и психоэмоционального баланса.
Из книги вы узнаете:
• 20 фреймворков питания известных людей и целых наций, которые годами доказывают свою эффективность: от интервального до интуитивного питания;
• о системах питания Владимира Путина, Ирины Хакамады, Павла Дурова, Илона Маска, предпринимателей из Кремниевой долины, долгожителей с Окинавы;
• базовую стратегию снижения веса через гормональную стабильность, восстановление метаболической гибкости и качественный сон;
• разбор 1000+ актуальных научных исследований, посвященных теме похудения, изложенных простым языком;
• практические советы по работе с микро- и макро-нутриентами, а также о синхронизации питания с циркадными ритмами.</t>
  </si>
  <si>
    <t>Дочь священника</t>
  </si>
  <si>
    <t>978-5-17-158136-7</t>
  </si>
  <si>
    <t>A CLERGYMAN'S DAUGHTER</t>
  </si>
  <si>
    <t>ASE000000000874779</t>
  </si>
  <si>
    <t>http://cdn.eksmo.ru/v2/ASE000000000874779/COVER/cover1.jpg</t>
  </si>
  <si>
    <t>ЛучшМирКлассика Оруэлл Дочь священника</t>
  </si>
  <si>
    <t>«Дочь священника» — роман совсем не похожий на саркастичный «Скотный Двор» и мрачную антиутопию «1984». 
Роман, который познакомит вас и иным Оруэллом — мастером психологического реализма. Героиня романа — дочь священника Дороти, глубоко верующая и ведущая праведный образ жизни, — в результате несчастного случая теряет память и напрочь забывает о своей вере в Бога. Дороти становится мелкой мошенницей и прибивается к банде бродяг. Через какое-то время память возвращается к ней, но не вера....</t>
  </si>
  <si>
    <t>Мой дельтаплан</t>
  </si>
  <si>
    <t>Зиновьев Н.Н.</t>
  </si>
  <si>
    <t>978-5-17-156618-0</t>
  </si>
  <si>
    <t>ASE000000000873167</t>
  </si>
  <si>
    <t>http://cdn.eksmo.ru/v2/ASE000000000873167/COVER/cover1.jpg</t>
  </si>
  <si>
    <t>ЛюбимПоэты Зиновьев Мой дельтаплан</t>
  </si>
  <si>
    <t>Николай Николаевич Зиновьев — известный поэт-песенник, на чьи стихи было написано почти триста песен, многие из которых вошли в золотой фонд нашей эстрады. Среди них «Паромщик», «Казанова», «Полет на дельтаплане», «А музыка звучит», «Красная стрела», «Мастер и Маргарита», «Только ты».
Стихотворения Н. Зиновьева, отличающиеся искренностью, мелодичностью и глубиной, исполняли звезды российской сцены разных поколений – И. Кобзон, Н. Чепрага, А. Пугачева, В. Леонтьев, Д. Билан, П. Гагарина, Лада Дэнс…
В настоящий сборник вошли избранные произведения автора, отражающие многогранность его таланта и позволяющие читателю прикоснуться к поэзии, давно ставшей неотъемлемой частью музыкальной культуры страны.</t>
  </si>
  <si>
    <t>Очень странная еда. Кулинарные секреты Хокинса</t>
  </si>
  <si>
    <t>Постаниди Е.Д.</t>
  </si>
  <si>
    <t>Мировая еда. Кинорецепты</t>
  </si>
  <si>
    <t>978-5-17-172591-4</t>
  </si>
  <si>
    <t>МироваяЕдаКинорецепты</t>
  </si>
  <si>
    <t>ASE000000000880916</t>
  </si>
  <si>
    <t>http://cdn.eksmo.ru/v2/ASE000000000880916/COVER/cover1.jpg</t>
  </si>
  <si>
    <t>МироваяЕдаКинорецепты Очень странная еда. Кулинарные секреты Хокинса</t>
  </si>
  <si>
    <t>Атмосфера 80-х вместе с кулинарным путеводителем по сериалу «Очень странные дела». Эта книга – портал в уютный мир Байерсов, подвал Уилеров и шумные закусочные, где собираются герои после очередной битвы с Изнанкой.
Откройте для себя рецепты, которые согревали компанию на всем протяжении шоу:
- Хрустящие вафли Eggo, которые так любит Одиннадцать;
- Ризотто от Мюррея;
- Пунш прямиком со Снежного бала;
- И, конечно, пицца с ананасами и ветчиной из Surfer Boy Pizza!
Приготовьте любимые блюда персонажей, почувствуйте вкус дружбы и узнайте, что хранится в холодильнике у Генри…</t>
  </si>
  <si>
    <t>Родословная за 7 шагов. Твоя история начинается с истории твоего рода</t>
  </si>
  <si>
    <t>Сазонова Г.В.</t>
  </si>
  <si>
    <t>Нонфикшн. Тайны знания</t>
  </si>
  <si>
    <t>978-5-17-173854-9</t>
  </si>
  <si>
    <t>НонфикшнТайныЗнания</t>
  </si>
  <si>
    <t>ASE000000000887905</t>
  </si>
  <si>
    <t>http://cdn.eksmo.ru/v2/ASE000000000887905/COVER/cover1.jpg</t>
  </si>
  <si>
    <t>НонфикшнТайныЗнания Сазонова Родословная за 7 шагов. Твоя история начинается с истории твоего рода</t>
  </si>
  <si>
    <t>Галина Сазонова — клинический психолог, магистр психологии, регрессолог, родолог, психосоматолог, полковник прокуратуры в отставке и мастер по декорированию дерева.
Возможно, вы когда-то задумывались о своем Роде, о том, как история ваших предков влияет на вашу жизнь сейчас. Родословная — это способ познания и трансформации себя. Эта книга поможет понять, зачем и как писать родословную, как и какую искать для этого информацию, как ее обрабатывать, как оформлять результаты своих родологических изысканий и как это помогает в личностном развитии.
В книге множество разнообразных практик, отсылок к носителям традиций, личному опыту автора и других примеров исследования Рода, а также приведены фотографии созданных историй Рода в формате деревянных родословных книг.
Прочитав эту книгу, вы:
•   научитесь создавать родословную;
•   поймете свое состояние и внутреннее место в родовой системе;
•   развяжете узелки напряжения, обид и недосказанности, которые связывали вас с предками.</t>
  </si>
  <si>
    <t>Шепотки для каждой вещи. Древняя Сила, которая защитит и поможет</t>
  </si>
  <si>
    <t>Великорайская Олеся, Быкова Мария</t>
  </si>
  <si>
    <t>978-5-17-162923-6</t>
  </si>
  <si>
    <t>ASE000000000879659</t>
  </si>
  <si>
    <t>http://cdn.eksmo.ru/v2/ASE000000000879659/COVER/cover1.jpg</t>
  </si>
  <si>
    <t>ПрактичМагияЖизни Шепотки для каждой вещи. Древняя Сила, которая защитит и поможет</t>
  </si>
  <si>
    <t>Древний метод заговора — шепоток, поможет вам быстрее донести свои просьбы до Высших сил. Эта техника считается одной из самых эффективных для получения желаемого и используется в заговорной практике не одну тысячу лет. Силой шепотка можно создавать и особые обережные вещи, которые привлекают в дом благополучие, любовь, защищают от зла.
В этой книге сильные шептухи расскажут о том, как правильно творить шепоток, в чем секрет его силы, и какие заговоры можно произносить над обычными вещами. Шепоток поможет вам создать особое пространство, наполненное добром, и обрести в нем уют и радость.
В книге вас ждут:
•   секреты шепотков;
•   заговоры для создания обережных вещей; 
•   заговоры для изменения энергетики дома;
•   охранные заговоры от сил зла и недоброжелателей;
•   заговоры на благополучие, счастье и здоровье;
•   заговоры на деньги;
•   заговоры от беды;
•   заговоры на мир и любовь в семье, от измен.
Это настоящая магия слов, которая творит чудеса!</t>
  </si>
  <si>
    <t>978-5-17-162627-3</t>
  </si>
  <si>
    <t>ASE000000000879342</t>
  </si>
  <si>
    <t>http://cdn.eksmo.ru/v2/ASE000000000879342/COVER/cover1.jpg</t>
  </si>
  <si>
    <t>Рус.класс!Некрасов В окопах Сталинграда(2-ое издание)</t>
  </si>
  <si>
    <t>Повесть «В окопах Сталинграда» (впервые опубликована в 1946 году) шла к читателю непросто и появилась в печати лишь благодаря настойчивости Александра Твардовского, однако именно с нее началась слава одного из лучших направлений в отечественной литературе о Великой Отечественной войне — «лейтенантской прозы». Простая и человечная, во многом автобиографичная, полная точных деталей и выразительных характеров, повесть Некрасова — истинный гимн «маленьким людям», выигравшим большую войну, обычным людям, ставшим частью великого подвига.</t>
  </si>
  <si>
    <t>Позитивные мысли на каждый день. Книга на шнурке</t>
  </si>
  <si>
    <t>Самая нужная книга на шнурке</t>
  </si>
  <si>
    <t>АФОРИЗМЫ И ЦИТАТЫ. ФОЛЬКЛОР. МИФЫ</t>
  </si>
  <si>
    <t>АФОРИЗМЫ И ЦИТАТЫ.</t>
  </si>
  <si>
    <t>978-5-17-185812-4</t>
  </si>
  <si>
    <t>Соскова Екатерина Алексеевна</t>
  </si>
  <si>
    <t>СамНужнКнигаНаШнурке</t>
  </si>
  <si>
    <t>ASE000000000898396</t>
  </si>
  <si>
    <t>http://cdn.eksmo.ru/v2/ASE000000000898396/COVER/cover1.jpg</t>
  </si>
  <si>
    <t>СамНужнКнигаНаШнурке Позитивные мысли на каждый день. Книга на шнурке</t>
  </si>
  <si>
    <t>Перед вами уникальная книга, которая станет источником вдохновения и радости для каждого! Она собрала в себе яркие и остроумные высказывания великих мыслителей, писателей и юмористов, таких как Аристотель, Марк Аврелий, Эмиль Золя, Иоганн Вольфганг фон Гете, Авраам Линкольн, Бенджамин Франклин и многих других.
Эта компактная и стильная книга на шнурке идеально подходит для того, чтобы всегда иметь под рукой порцию хорошего настроения. Вы сможете легко найти подходящую цитату для любого случая — будь то дружеская встреча, праздник или просто момент, когда нужно поднять настроение себе и окружающим. 
Погружайтесь в мир мудрости и юмора, делитесь остроумными фразами и создавайте атмосферу веселья и позитива. С этой книгой каждый ваш разговор станет ярче, а каждый тост — незабываемым!</t>
  </si>
  <si>
    <t>Семь чудес света</t>
  </si>
  <si>
    <t>Школьник Ю.К.</t>
  </si>
  <si>
    <t>Самая удивительная книга с объемными картинками</t>
  </si>
  <si>
    <t>978-5-17-156674-6</t>
  </si>
  <si>
    <t>225х291</t>
  </si>
  <si>
    <t>картон мелованный 250</t>
  </si>
  <si>
    <t>62x92/8</t>
  </si>
  <si>
    <t>Комарова Александра Денисовна</t>
  </si>
  <si>
    <t>СамУдивитКнигаОбъемКарт</t>
  </si>
  <si>
    <t>ASE000000000873235</t>
  </si>
  <si>
    <t>http://cdn.eksmo.ru/v2/ASE000000000873235/COVER/cover1.jpg</t>
  </si>
  <si>
    <t>СамУдивитКнигаОбъемКарт Семь чудес света</t>
  </si>
  <si>
    <t>Семь чудес света – это выдающиеся творения Древнего мира, основа цивилизации и культуры современного человечества.
Прикоснитесь к общемировому культурному коду и узнайте:
Чего боится время?
На чём висели висячие сады?
Откуда пошли Олимпийские игры?
Почему надо забыть Герострата?
Кому мы обязаны словом «мавзолей»?
Где стоял «колосс на глиняных ногах»?
Что общего у автомобильной фары и седьмого чуда света?
Эта книга – настоящая энциклопедия по истории Древнего мира.
Увлекательная, как приключенческий роман, она расскажет
о чудесах света и познакомит с историческим фоном,
на котором они возникли.</t>
  </si>
  <si>
    <t>978-5-17-127354-5</t>
  </si>
  <si>
    <t>Сойкина Анна Алексеевна</t>
  </si>
  <si>
    <t>ASE000000000852844</t>
  </si>
  <si>
    <t>http://cdn.eksmo.ru/v2/ASE000000000852844/COVER/cover1.jpg</t>
  </si>
  <si>
    <t>СамУдивитКнигаОбъемКарт Успенский Крокодил Гена и его друзья (Илл. В. Шварова и Е. Алмазовой)</t>
  </si>
  <si>
    <t>В одном большом городе жил добрый, но очень одинокий Крокодил Гена. Однажды в этот город в ящике с апельсинами попал и неизвестный науке зверь по имени Чебурашка — и сразу подружился с Крокодилом. А потом появились Галя, собачка Тобик, жирафа Анюта и обезьянка Мария Францевна, двоечник Дима и отличница Маруся…
Друзьям предстоит пережить множество увлекательных и забавных приключений и в конце концов построить настоящий Дом дружбы!
Добрая сказочная повесть Э. Успенского оживет в невероятных бумажных конструкциях А. Зауэра, а рисунки известных художников В. Шварова и Е. Алмазовой перенесут читателя в сказку.
Скорее открывайте книгу и познакомьтесь с Крокодилом Геной и его друзьями!</t>
  </si>
  <si>
    <t>Аутсайдер. Символическая фигура современности</t>
  </si>
  <si>
    <t>Конерсман Р.</t>
  </si>
  <si>
    <t>Слово современной философии (Лёд)</t>
  </si>
  <si>
    <t>978-5-17-182881-3</t>
  </si>
  <si>
    <t>Климкина Алина Николаевна</t>
  </si>
  <si>
    <t>СловоСовременФилософии</t>
  </si>
  <si>
    <t>Außenseiter. Ein Essay</t>
  </si>
  <si>
    <t>ASE000000000896085</t>
  </si>
  <si>
    <t>http://cdn.eksmo.ru/v2/ASE000000000896085/COVER/cover1.jpg</t>
  </si>
  <si>
    <t>СловоСовременФилософии Конерсман Аутсайдер. Символическая фигура современности (Лёд)</t>
  </si>
  <si>
    <t>Что значит быть аутсайдером в эпоху большого «мы»?
Философы, художники, писатели, одиночки, странники — те, кто идет «мимо системы», — становятся ключом к пониманию культуры, политики и самого себя.
Ральф Конерсман показывает, как современное общество выстраивает мощное коллективное «мы» — и одновременно производит тех, кто оказывается «не таким, как они». От якобинского террора до поп-культуры, от Жан-Жака Руссо до Дэвида Боуи — фигура аутсайдера проходит через философию, литературу и медиа, меняя маски, но сохраняя функцию: выявлять пределы нормы.
Конерсман тонко анализирует, как механизмы солидарности и принадлежности превращаются в инструменты исключения. Как «эксцентричный» мыслитель становится угрозой. Как «кверденкер» из символа самостоятельности превращается в клеймо. И как рынок делает из бунта стиль.</t>
  </si>
  <si>
    <t>Невредные советы. Что будет, если...</t>
  </si>
  <si>
    <t>Всё самое лучшее у автора</t>
  </si>
  <si>
    <t>978-5-17-163758-3</t>
  </si>
  <si>
    <t>СоюзМФ!(бол/superцена)</t>
  </si>
  <si>
    <t>ASE000000000880782</t>
  </si>
  <si>
    <t>http://cdn.eksmo.ru/v2/ASE000000000880782/COVER/cover1.jpg</t>
  </si>
  <si>
    <t>СоюзМФ!(бол/superцена)Остер Невредные советы. Что будет, если...</t>
  </si>
  <si>
    <t>В книге «Невредные советы. Что будет, если…» Григорий Остер в лёгкой форме и без назиданий отвечает на вопросы о том, как не попасть в сложные ситуации и как себя вести, если всё-таки в них оказался. С этой книгой ребёнок узнает об основах гигиены и здорового образа жизни, поймёт, почему опасно использовать приборы с оголёнными проводами и почему нельзя открывать двери незнакомцам, а также научится тому, как правильно вести себя во время потопов и пожаров. К каждой главе Остер придумал смешной «вредный» совет и весёлые вопросы, а дядя Коля Воронцов нарисовал яркие и забавные иллюстрации!</t>
  </si>
  <si>
    <t>В ваших руках книга Г. Остера «Невредные советы». В ней автор даёт ответы на важные вопросы, в трудных ситуациях они спасут ребёнку жизнь и сохранят здоровье. Что делать, если в дверь стучатся незнакомцы? Как выйти из квартиры, если в дыму от пожара не видно двери? Как по запаху обнаружить утечку газа и спасти всех в доме? На эти и многие другие вопросы вы найдёте ответы в нашей книге!
Художник Николай Воронцов.
Для среднего школьного возраста.</t>
  </si>
  <si>
    <t>Стол №5. Полезные и вкусные рецепты</t>
  </si>
  <si>
    <t>978-5-17-174655-1</t>
  </si>
  <si>
    <t>ASE000000000889454</t>
  </si>
  <si>
    <t>http://cdn.eksmo.ru/v2/ASE000000000889454/COVER/cover1.jpg</t>
  </si>
  <si>
    <t>ЧеткоПоДелу Стол №5. Полезные и вкусные рецепты</t>
  </si>
  <si>
    <t>Cборник рецептов для «Стола №5» представляет собой пособие, созданное с целью помочь людям, находящимся на диете для контроля заболеваний печени, следить за своим питанием, а также разнообразить свой рацион. В отличие от обычных кулинарных книг данные рецепты направлены на объединение принципов здорового питания, удовольствия от готовки и интересных гастрономических открытий, что позволяет составлять разнообразное и сбалансированное меню.</t>
  </si>
  <si>
    <t>Уроки магии. Видеть скрытое и управлять реальностью. Полное руководство по практической магии: заклинания, заговоры, астрал, третий глаз</t>
  </si>
  <si>
    <t>Шенгелия Илья</t>
  </si>
  <si>
    <t>Золотая книга эзотерики. Лучшее</t>
  </si>
  <si>
    <t>978-5-17-160653-4</t>
  </si>
  <si>
    <t>Эзотерика(best)</t>
  </si>
  <si>
    <t>ASE000000000877220</t>
  </si>
  <si>
    <t>http://cdn.eksmo.ru/v2/ASE000000000877220/COVER/cover1.jpg</t>
  </si>
  <si>
    <t>Эзотерика(best)Уроки магии. Видеть скрытое и управлять реальностью. Полное руководство по практической магии: заклинания, заговоры, астрал, третий глаз</t>
  </si>
  <si>
    <t>Илья Шенгелия — маг, посвященный в сефиротическую, славянскую, руническую традиции. Автор систем «Лесное Рэйки», «Простая магия». Основатель Клуба магов.
Думаете, для того чтобы стать магом, нужно обладать даром свыше или быть колдуном в седьмом поколении? Вовсе нет. Все мы владеем магией, но только самые смелые и целеустремленные готовы увидеть в себе Силу и приручить ее.
С книгой «Уроки магии» вы сможете менять мир по своему усмотрению, видеть будущее, защищать близких, укреплять здоровье и повышать финансовый достаток.
Вы получите доступ к авторским заклинаниями, техникам и настройкам. Научитесь раскачивать частоты мозга, влиять на мир через коды и цвета, работать со стихиями, духами, мантрами, создавать астрального двойника и талисманы.
Готовы прикоснуться к тайным знаниям и обрести Силу, с которой измените окружающую реальность?</t>
  </si>
  <si>
    <t>Принципы коммунизма. Манифест коммунистической партии</t>
  </si>
  <si>
    <t>Маркс К.</t>
  </si>
  <si>
    <t>978-5-17-119980-7</t>
  </si>
  <si>
    <t>Das Manifest der Kommunistischen Partei</t>
  </si>
  <si>
    <t>ASE000000000848384</t>
  </si>
  <si>
    <t>http://cdn.eksmo.ru/v2/ASE000000000848384/COVER/cover1.jpg</t>
  </si>
  <si>
    <t>ЭксклюзивКлассика Маркс Принципы коммунизма. Манифест коммунистической партии</t>
  </si>
  <si>
    <t>Призрак бродит по Европе – призрак коммунизма…
С этих слов начинается книга, определившая судьбу ХХ века, в которой обоснованы цели, задачи и методы борьбы зарождавшихся коммунистических партий и организаций.
Именно в «Манифесте Коммунистической партии» К. Марксом и Ф. Энгельсом изложены основные идеи марксизма о классовой борьбе, неотвратимости гибели капитализма от рук пролетариата и о построении бесклассового общества.
Предваряют эту работу «Принципы коммунизма» Ф. Энгельса, разъясняющие теорию марксизма и тактические принципы действия пролетарской партии.</t>
  </si>
  <si>
    <t>Белый Бим Черное ухо</t>
  </si>
  <si>
    <t>Троепольский Г.Н.</t>
  </si>
  <si>
    <t>978-5-17-133989-0</t>
  </si>
  <si>
    <t>ASE000000000854755</t>
  </si>
  <si>
    <t>http://cdn.eksmo.ru/v2/ASE000000000854755/COVER/cover1.jpg</t>
  </si>
  <si>
    <t>ЭксклюзивКлассикаРус Троепольский Белый Бим Черное ухо</t>
  </si>
  <si>
    <t>Это трогательная история о сеттере по кличке Бим. Когда его любимого хозяина забирают в больницу, Бим оказывается на улице. Ему предстоит узнать, что есть люди «хорошие», которые готовы ему помочь, и «плохие», которые попытаются использовать его в своих целях — или даже избавиться от него. 
«Белый Бим Черное ухо» — повесть не просто о собаке и ее хозяине. Она о милосердии и жестокости, о дружбе и предательстве, а еще о преданности, на которую способен не каждый человек.</t>
  </si>
  <si>
    <t>Главные мысли. С комментариями и иллюстрациями</t>
  </si>
  <si>
    <t>Эпикур</t>
  </si>
  <si>
    <t>Эксклюзивная философия</t>
  </si>
  <si>
    <t>978-5-17-162788-1</t>
  </si>
  <si>
    <t>Кечайкина Дарья Дмитриевна</t>
  </si>
  <si>
    <t>ЭксклюзивФилософия</t>
  </si>
  <si>
    <t>ASE000000000879517</t>
  </si>
  <si>
    <t>http://cdn.eksmo.ru/v2/ASE000000000879517/COVER/cover1.jpg</t>
  </si>
  <si>
    <t>ЭксклюзивФилософия Эпикур Главные мысли. С комментариями и иллюстрациями</t>
  </si>
  <si>
    <t>Эпикур — древнегреческий философ и основатель собственного учения, которое получило название эпикуреизма. В возрасте 32 лет он создал свою школу. В Афинах эпикурейцы собирались в саду, принадлежавшем ему. Отсюда и пошло второе название школы — «Сад Эпикура», а её обитателей называли философами «из садов». Эпикур проповедовал духовную безмятежность и избавление от страха смерти. Основой счастья считалось удовлетворение жизненных потребностей. Поэтому входящих в школу встречало изречение: «Гость, тебе здесь будет хорошо. Здесь удовольствие — высшее благо». От почти трехсот произведений, которые, как предполагают, написал Эпикур, сохранились только фрагменты. Известные нам сегодня тексты сводятся к трем важным письмам друзьям, к восьмидесяти афоризмам, называемым «Главные мысли», и к нескольким дюжинам отрывков, извлеченных из его работ. Все тексты снабжены подробными комментариями и разъяснениями.</t>
  </si>
</sst>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164" formatCode="#,##0.000"/>
    <numFmt numFmtId="165" formatCode="#,##0.00[$р.-419]"/>
    <numFmt numFmtId="166" formatCode="dd/mm/yyyy;@"/>
    <numFmt numFmtId="167" formatCode="[$-F800]dddd\,\ mmmm\ dd\,\ yyyy"/>
    <numFmt numFmtId="168" formatCode="0.000"/>
    <numFmt numFmtId="169" formatCode="dd/mm/yy;@"/>
    <numFmt numFmtId="170" formatCode="dd\.mm\.yyyy;@"/>
  </numFmts>
  <fonts count="41" x14ac:knownFonts="1">
    <font>
      <sz val="10"/>
      <name val="Arial"/>
      <charset val="204"/>
    </font>
    <font>
      <sz val="8"/>
      <color indexed="9"/>
      <name val="Arial"/>
      <family val="2"/>
      <charset val="204"/>
    </font>
    <font>
      <b/>
      <sz val="10"/>
      <name val="Arial"/>
      <family val="2"/>
      <charset val="204"/>
    </font>
    <font>
      <sz val="10"/>
      <name val="Arial"/>
      <family val="2"/>
      <charset val="204"/>
    </font>
    <font>
      <b/>
      <sz val="12"/>
      <name val="Arial"/>
      <family val="2"/>
      <charset val="204"/>
    </font>
    <font>
      <u/>
      <sz val="10"/>
      <color indexed="12"/>
      <name val="MS Sans Serif"/>
      <family val="2"/>
      <charset val="204"/>
    </font>
    <font>
      <sz val="10"/>
      <color indexed="9"/>
      <name val="Arial"/>
      <family val="2"/>
      <charset val="204"/>
    </font>
    <font>
      <sz val="8"/>
      <name val="Arial"/>
      <family val="2"/>
      <charset val="204"/>
    </font>
    <font>
      <b/>
      <sz val="8"/>
      <color indexed="81"/>
      <name val="Tahoma"/>
      <family val="2"/>
      <charset val="204"/>
    </font>
    <font>
      <b/>
      <sz val="8"/>
      <name val="Arial"/>
      <family val="2"/>
      <charset val="204"/>
    </font>
    <font>
      <sz val="8"/>
      <name val="Arial"/>
      <family val="2"/>
      <charset val="204"/>
    </font>
    <font>
      <u/>
      <sz val="8"/>
      <color indexed="12"/>
      <name val="Arial"/>
      <family val="2"/>
      <charset val="204"/>
    </font>
    <font>
      <b/>
      <sz val="8"/>
      <color indexed="57"/>
      <name val="Arial"/>
      <family val="2"/>
      <charset val="204"/>
    </font>
    <font>
      <b/>
      <sz val="11"/>
      <name val="Arial"/>
      <family val="2"/>
      <charset val="204"/>
    </font>
    <font>
      <b/>
      <sz val="9"/>
      <name val="Arial"/>
      <family val="2"/>
      <charset val="204"/>
    </font>
    <font>
      <b/>
      <sz val="16"/>
      <color indexed="12"/>
      <name val="Arial"/>
      <family val="2"/>
      <charset val="204"/>
    </font>
    <font>
      <sz val="14"/>
      <color indexed="12"/>
      <name val="Arial"/>
      <family val="2"/>
      <charset val="204"/>
    </font>
    <font>
      <sz val="14"/>
      <color indexed="10"/>
      <name val="Arial"/>
      <family val="2"/>
      <charset val="204"/>
    </font>
    <font>
      <u/>
      <sz val="14"/>
      <color indexed="10"/>
      <name val="Arial"/>
      <family val="2"/>
      <charset val="204"/>
    </font>
    <font>
      <b/>
      <u/>
      <sz val="14"/>
      <color indexed="12"/>
      <name val="Arial"/>
      <family val="2"/>
      <charset val="204"/>
    </font>
    <font>
      <i/>
      <sz val="14"/>
      <color indexed="12"/>
      <name val="Arial"/>
      <family val="2"/>
      <charset val="204"/>
    </font>
    <font>
      <b/>
      <sz val="14"/>
      <color indexed="10"/>
      <name val="Arial"/>
      <family val="2"/>
      <charset val="204"/>
    </font>
    <font>
      <b/>
      <sz val="14"/>
      <name val="Arial"/>
      <family val="2"/>
      <charset val="204"/>
    </font>
    <font>
      <sz val="9"/>
      <color indexed="81"/>
      <name val="Tahoma"/>
      <family val="2"/>
      <charset val="204"/>
    </font>
    <font>
      <b/>
      <sz val="9"/>
      <color indexed="81"/>
      <name val="Tahoma"/>
      <family val="2"/>
      <charset val="204"/>
    </font>
    <font>
      <sz val="12"/>
      <name val="Arial"/>
      <family val="2"/>
      <charset val="204"/>
    </font>
    <font>
      <i/>
      <sz val="11"/>
      <name val="Arial"/>
      <family val="2"/>
      <charset val="204"/>
    </font>
    <font>
      <b/>
      <sz val="16"/>
      <name val="Arial"/>
      <family val="2"/>
      <charset val="204"/>
    </font>
    <font>
      <b/>
      <sz val="14"/>
      <color indexed="12"/>
      <name val="Arial"/>
      <family val="2"/>
      <charset val="204"/>
    </font>
    <font>
      <u/>
      <sz val="10"/>
      <color indexed="12"/>
      <name val="Arial"/>
      <family val="2"/>
      <charset val="204"/>
    </font>
    <font>
      <b/>
      <sz val="10"/>
      <color indexed="10"/>
      <name val="Arial"/>
      <family val="2"/>
      <charset val="204"/>
    </font>
    <font>
      <sz val="10"/>
      <color indexed="10"/>
      <name val="Arial"/>
      <family val="2"/>
      <charset val="204"/>
    </font>
    <font>
      <b/>
      <sz val="7"/>
      <name val="Arial"/>
      <family val="2"/>
      <charset val="204"/>
    </font>
    <font>
      <sz val="11"/>
      <color rgb="FF006100"/>
      <name val="Calibri"/>
      <family val="2"/>
      <charset val="204"/>
      <scheme val="minor"/>
    </font>
    <font>
      <sz val="10"/>
      <color theme="0"/>
      <name val="Arial"/>
      <family val="2"/>
      <charset val="204"/>
    </font>
    <font>
      <sz val="10"/>
      <color rgb="FF0000FF"/>
      <name val="Arial"/>
      <family val="2"/>
      <charset val="204"/>
    </font>
    <font>
      <b/>
      <sz val="10"/>
      <color rgb="FFFF0000"/>
      <name val="Arial"/>
      <family val="2"/>
      <charset val="204"/>
    </font>
    <font>
      <b/>
      <sz val="10"/>
      <color theme="0"/>
      <name val="Arial"/>
      <family val="2"/>
      <charset val="204"/>
    </font>
    <font>
      <b/>
      <sz val="10"/>
      <color rgb="FF0000FF"/>
      <name val="Arial"/>
      <family val="2"/>
      <charset val="204"/>
    </font>
    <font>
      <b/>
      <sz val="12"/>
      <color rgb="FF1700C0"/>
      <name val="Arial"/>
      <family val="2"/>
      <charset val="204"/>
    </font>
    <font>
      <sz val="12"/>
      <color rgb="FF1700C0"/>
      <name val="Arial"/>
      <family val="2"/>
      <charset val="204"/>
    </font>
  </fonts>
  <fills count="10">
    <fill>
      <patternFill patternType="none"/>
    </fill>
    <fill>
      <patternFill patternType="gray125"/>
    </fill>
    <fill>
      <patternFill patternType="solid">
        <fgColor indexed="42"/>
        <bgColor indexed="64"/>
      </patternFill>
    </fill>
    <fill>
      <patternFill patternType="solid">
        <fgColor indexed="43"/>
        <bgColor indexed="64"/>
      </patternFill>
    </fill>
    <fill>
      <patternFill patternType="solid">
        <fgColor indexed="50"/>
        <bgColor indexed="64"/>
      </patternFill>
    </fill>
    <fill>
      <patternFill patternType="solid">
        <fgColor indexed="47"/>
        <bgColor indexed="64"/>
      </patternFill>
    </fill>
    <fill>
      <patternFill patternType="solid">
        <fgColor rgb="FFC6EFCE"/>
      </patternFill>
    </fill>
    <fill>
      <patternFill patternType="solid">
        <fgColor theme="0"/>
        <bgColor indexed="64"/>
      </patternFill>
    </fill>
    <fill>
      <patternFill patternType="solid">
        <fgColor rgb="FFFFFF00"/>
        <bgColor indexed="64"/>
      </patternFill>
    </fill>
    <fill>
      <patternFill patternType="solid">
        <fgColor rgb="FFFFFF99"/>
        <bgColor indexed="64"/>
      </patternFill>
    </fill>
  </fills>
  <borders count="32">
    <border>
      <left/>
      <right/>
      <top/>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diagonal/>
    </border>
    <border>
      <left/>
      <right/>
      <top style="medium">
        <color indexed="64"/>
      </top>
      <bottom/>
      <diagonal/>
    </border>
    <border>
      <left style="medium">
        <color indexed="64"/>
      </left>
      <right/>
      <top/>
      <bottom style="thin">
        <color indexed="64"/>
      </bottom>
      <diagonal/>
    </border>
    <border>
      <left/>
      <right/>
      <top/>
      <bottom style="thin">
        <color indexed="64"/>
      </bottom>
      <diagonal/>
    </border>
    <border>
      <left style="medium">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style="medium">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right style="thin">
        <color indexed="64"/>
      </right>
      <top/>
      <bottom/>
      <diagonal/>
    </border>
    <border>
      <left style="thin">
        <color indexed="64"/>
      </left>
      <right style="thin">
        <color indexed="64"/>
      </right>
      <top/>
      <bottom/>
      <diagonal/>
    </border>
    <border>
      <left style="thin">
        <color indexed="64"/>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5">
    <xf numFmtId="0" fontId="0" fillId="0" borderId="0"/>
    <xf numFmtId="0" fontId="5" fillId="0" borderId="0" applyNumberFormat="0" applyFill="0" applyBorder="0" applyAlignment="0" applyProtection="0"/>
    <xf numFmtId="0" fontId="3" fillId="0" borderId="0"/>
    <xf numFmtId="0" fontId="3" fillId="0" borderId="0"/>
    <xf numFmtId="0" fontId="33" fillId="6" borderId="0" applyNumberFormat="0" applyBorder="0" applyAlignment="0" applyProtection="0"/>
  </cellStyleXfs>
  <cellXfs count="221">
    <xf numFmtId="0" fontId="0" fillId="0" borderId="0" xfId="0"/>
    <xf numFmtId="49" fontId="3" fillId="0" borderId="0" xfId="0" applyNumberFormat="1" applyFont="1" applyFill="1" applyBorder="1" applyAlignment="1" applyProtection="1">
      <alignment horizontal="left"/>
      <protection hidden="1"/>
    </xf>
    <xf numFmtId="49" fontId="3" fillId="0" borderId="0" xfId="0" applyNumberFormat="1" applyFont="1" applyFill="1" applyBorder="1" applyAlignment="1" applyProtection="1">
      <alignment horizontal="center"/>
      <protection hidden="1"/>
    </xf>
    <xf numFmtId="0" fontId="3" fillId="0" borderId="0" xfId="0" applyFont="1" applyFill="1" applyProtection="1">
      <protection hidden="1"/>
    </xf>
    <xf numFmtId="49" fontId="10" fillId="0" borderId="0" xfId="0" applyNumberFormat="1" applyFont="1" applyFill="1" applyBorder="1" applyAlignment="1" applyProtection="1">
      <alignment horizontal="left"/>
      <protection hidden="1"/>
    </xf>
    <xf numFmtId="49" fontId="11" fillId="0" borderId="0" xfId="1" applyNumberFormat="1" applyFont="1" applyFill="1" applyBorder="1" applyAlignment="1" applyProtection="1">
      <protection hidden="1"/>
    </xf>
    <xf numFmtId="49" fontId="10" fillId="0" borderId="0" xfId="0" applyNumberFormat="1" applyFont="1" applyFill="1" applyBorder="1" applyAlignment="1" applyProtection="1">
      <alignment vertical="top"/>
      <protection hidden="1"/>
    </xf>
    <xf numFmtId="49" fontId="9" fillId="0" borderId="0" xfId="0" applyNumberFormat="1" applyFont="1" applyFill="1" applyBorder="1" applyAlignment="1" applyProtection="1">
      <alignment horizontal="left"/>
      <protection hidden="1"/>
    </xf>
    <xf numFmtId="0" fontId="15" fillId="0" borderId="0" xfId="0" applyFont="1"/>
    <xf numFmtId="0" fontId="16" fillId="0" borderId="0" xfId="0" applyFont="1"/>
    <xf numFmtId="0" fontId="17" fillId="0" borderId="0" xfId="0" applyFont="1"/>
    <xf numFmtId="0" fontId="18" fillId="0" borderId="0" xfId="0" applyFont="1"/>
    <xf numFmtId="0" fontId="17" fillId="2" borderId="0" xfId="0" applyFont="1" applyFill="1"/>
    <xf numFmtId="0" fontId="0" fillId="2" borderId="0" xfId="0" applyFill="1"/>
    <xf numFmtId="0" fontId="19" fillId="0" borderId="0" xfId="0" applyFont="1"/>
    <xf numFmtId="0" fontId="20" fillId="0" borderId="0" xfId="0" applyFont="1"/>
    <xf numFmtId="49" fontId="3" fillId="0" borderId="1" xfId="0" applyNumberFormat="1" applyFont="1" applyFill="1" applyBorder="1" applyAlignment="1" applyProtection="1">
      <alignment horizontal="left"/>
      <protection hidden="1"/>
    </xf>
    <xf numFmtId="49" fontId="3" fillId="0" borderId="1" xfId="0" applyNumberFormat="1" applyFont="1" applyFill="1" applyBorder="1" applyAlignment="1" applyProtection="1">
      <protection hidden="1"/>
    </xf>
    <xf numFmtId="49" fontId="3" fillId="0" borderId="0" xfId="0" applyNumberFormat="1" applyFont="1" applyFill="1" applyBorder="1" applyAlignment="1" applyProtection="1">
      <protection hidden="1"/>
    </xf>
    <xf numFmtId="1" fontId="3" fillId="0" borderId="0" xfId="0" applyNumberFormat="1" applyFont="1" applyFill="1" applyBorder="1" applyAlignment="1" applyProtection="1">
      <alignment horizontal="center"/>
      <protection hidden="1"/>
    </xf>
    <xf numFmtId="49" fontId="6" fillId="0" borderId="0" xfId="0" applyNumberFormat="1" applyFont="1" applyFill="1" applyBorder="1" applyAlignment="1" applyProtection="1">
      <alignment horizontal="right"/>
      <protection hidden="1"/>
    </xf>
    <xf numFmtId="49" fontId="2" fillId="0" borderId="2" xfId="0" quotePrefix="1" applyNumberFormat="1" applyFont="1" applyFill="1" applyBorder="1" applyAlignment="1" applyProtection="1">
      <alignment horizontal="center" vertical="center" wrapText="1"/>
      <protection hidden="1"/>
    </xf>
    <xf numFmtId="49" fontId="2" fillId="0" borderId="2" xfId="0" applyNumberFormat="1" applyFont="1" applyFill="1" applyBorder="1" applyAlignment="1" applyProtection="1">
      <alignment horizontal="center" vertical="center" wrapText="1"/>
      <protection hidden="1"/>
    </xf>
    <xf numFmtId="49" fontId="3" fillId="0" borderId="3" xfId="0" applyNumberFormat="1" applyFont="1" applyFill="1" applyBorder="1" applyAlignment="1" applyProtection="1">
      <alignment horizontal="left"/>
    </xf>
    <xf numFmtId="49" fontId="3" fillId="0" borderId="4" xfId="0" applyNumberFormat="1" applyFont="1" applyFill="1" applyBorder="1" applyAlignment="1" applyProtection="1">
      <alignment horizontal="left"/>
    </xf>
    <xf numFmtId="49" fontId="3" fillId="0" borderId="4" xfId="0" applyNumberFormat="1" applyFont="1" applyFill="1" applyBorder="1" applyAlignment="1" applyProtection="1">
      <alignment horizontal="center"/>
    </xf>
    <xf numFmtId="166" fontId="3" fillId="0" borderId="4" xfId="0" applyNumberFormat="1" applyFont="1" applyFill="1" applyBorder="1" applyAlignment="1" applyProtection="1">
      <alignment horizontal="center"/>
    </xf>
    <xf numFmtId="0" fontId="3" fillId="0" borderId="0" xfId="0" applyFont="1" applyFill="1" applyProtection="1"/>
    <xf numFmtId="1" fontId="3" fillId="0" borderId="4" xfId="0" applyNumberFormat="1" applyFont="1" applyFill="1" applyBorder="1" applyAlignment="1" applyProtection="1">
      <alignment horizontal="center"/>
    </xf>
    <xf numFmtId="49" fontId="9" fillId="0" borderId="5" xfId="0" applyNumberFormat="1" applyFont="1" applyFill="1" applyBorder="1" applyAlignment="1" applyProtection="1">
      <alignment vertical="center" wrapText="1"/>
      <protection hidden="1"/>
    </xf>
    <xf numFmtId="49" fontId="9" fillId="0" borderId="6" xfId="0" applyNumberFormat="1" applyFont="1" applyFill="1" applyBorder="1" applyAlignment="1" applyProtection="1">
      <alignment vertical="center" wrapText="1"/>
      <protection hidden="1"/>
    </xf>
    <xf numFmtId="49" fontId="9" fillId="0" borderId="7" xfId="0" applyNumberFormat="1" applyFont="1" applyFill="1" applyBorder="1" applyAlignment="1" applyProtection="1">
      <alignment vertical="center" wrapText="1"/>
      <protection hidden="1"/>
    </xf>
    <xf numFmtId="49" fontId="3" fillId="0" borderId="0" xfId="0" applyNumberFormat="1" applyFont="1" applyFill="1" applyProtection="1">
      <protection hidden="1"/>
    </xf>
    <xf numFmtId="1" fontId="1" fillId="0" borderId="0" xfId="0" applyNumberFormat="1" applyFont="1" applyFill="1" applyBorder="1" applyAlignment="1" applyProtection="1">
      <alignment horizontal="left"/>
      <protection hidden="1"/>
    </xf>
    <xf numFmtId="1" fontId="2" fillId="0" borderId="0" xfId="0" applyNumberFormat="1" applyFont="1" applyFill="1" applyBorder="1" applyAlignment="1" applyProtection="1">
      <alignment horizontal="center"/>
      <protection hidden="1"/>
    </xf>
    <xf numFmtId="1" fontId="2" fillId="0" borderId="0" xfId="0" applyNumberFormat="1" applyFont="1" applyFill="1" applyBorder="1" applyAlignment="1" applyProtection="1">
      <alignment horizontal="left"/>
      <protection hidden="1"/>
    </xf>
    <xf numFmtId="1" fontId="4" fillId="0" borderId="0" xfId="0" applyNumberFormat="1" applyFont="1" applyFill="1" applyBorder="1" applyAlignment="1" applyProtection="1">
      <alignment vertical="center"/>
      <protection hidden="1"/>
    </xf>
    <xf numFmtId="1" fontId="4" fillId="0" borderId="0" xfId="0" applyNumberFormat="1" applyFont="1" applyFill="1" applyBorder="1" applyAlignment="1" applyProtection="1">
      <alignment horizontal="center" vertical="center"/>
      <protection hidden="1"/>
    </xf>
    <xf numFmtId="1" fontId="2" fillId="0" borderId="2" xfId="0" applyNumberFormat="1" applyFont="1" applyFill="1" applyBorder="1" applyAlignment="1" applyProtection="1">
      <alignment horizontal="center" vertical="center" wrapText="1"/>
      <protection hidden="1"/>
    </xf>
    <xf numFmtId="2" fontId="3" fillId="0" borderId="0" xfId="0" applyNumberFormat="1" applyFont="1" applyFill="1" applyBorder="1" applyAlignment="1" applyProtection="1">
      <alignment horizontal="right"/>
      <protection hidden="1"/>
    </xf>
    <xf numFmtId="2" fontId="4" fillId="0" borderId="8" xfId="0" applyNumberFormat="1" applyFont="1" applyFill="1" applyBorder="1" applyAlignment="1" applyProtection="1">
      <alignment vertical="center"/>
      <protection hidden="1"/>
    </xf>
    <xf numFmtId="2" fontId="4" fillId="0" borderId="8" xfId="0" applyNumberFormat="1" applyFont="1" applyFill="1" applyBorder="1" applyAlignment="1" applyProtection="1">
      <alignment horizontal="center" vertical="center"/>
      <protection hidden="1"/>
    </xf>
    <xf numFmtId="2" fontId="3" fillId="0" borderId="3" xfId="0" applyNumberFormat="1" applyFont="1" applyFill="1" applyBorder="1" applyAlignment="1" applyProtection="1">
      <alignment horizontal="right" indent="1"/>
    </xf>
    <xf numFmtId="0" fontId="34" fillId="0" borderId="0" xfId="0" applyFont="1" applyFill="1" applyProtection="1">
      <protection hidden="1"/>
    </xf>
    <xf numFmtId="0" fontId="34" fillId="0" borderId="0" xfId="0" applyFont="1" applyFill="1" applyProtection="1"/>
    <xf numFmtId="2" fontId="34" fillId="0" borderId="0" xfId="0" applyNumberFormat="1" applyFont="1" applyFill="1" applyProtection="1">
      <protection hidden="1"/>
    </xf>
    <xf numFmtId="2" fontId="34" fillId="0" borderId="0" xfId="0" applyNumberFormat="1" applyFont="1" applyFill="1" applyProtection="1"/>
    <xf numFmtId="1" fontId="10" fillId="0" borderId="8" xfId="0" applyNumberFormat="1" applyFont="1" applyFill="1" applyBorder="1" applyAlignment="1" applyProtection="1">
      <alignment vertical="top"/>
      <protection hidden="1"/>
    </xf>
    <xf numFmtId="49" fontId="3" fillId="0" borderId="0" xfId="0" applyNumberFormat="1" applyFont="1" applyFill="1" applyBorder="1" applyProtection="1">
      <protection hidden="1"/>
    </xf>
    <xf numFmtId="1" fontId="3" fillId="0" borderId="0" xfId="0" applyNumberFormat="1" applyFont="1" applyFill="1" applyProtection="1">
      <protection hidden="1"/>
    </xf>
    <xf numFmtId="1" fontId="3" fillId="0" borderId="0" xfId="0" applyNumberFormat="1" applyFont="1" applyFill="1" applyBorder="1" applyAlignment="1" applyProtection="1">
      <alignment horizontal="right"/>
      <protection hidden="1"/>
    </xf>
    <xf numFmtId="1" fontId="2" fillId="0" borderId="2" xfId="0" quotePrefix="1" applyNumberFormat="1" applyFont="1" applyFill="1" applyBorder="1" applyAlignment="1" applyProtection="1">
      <alignment horizontal="center" vertical="center" wrapText="1"/>
      <protection hidden="1"/>
    </xf>
    <xf numFmtId="1" fontId="3" fillId="0" borderId="4" xfId="0" applyNumberFormat="1" applyFont="1" applyFill="1" applyBorder="1" applyAlignment="1" applyProtection="1">
      <alignment horizontal="left"/>
    </xf>
    <xf numFmtId="168" fontId="3" fillId="0" borderId="0" xfId="0" applyNumberFormat="1" applyFont="1" applyFill="1" applyProtection="1">
      <protection hidden="1"/>
    </xf>
    <xf numFmtId="168" fontId="3" fillId="0" borderId="0" xfId="0" applyNumberFormat="1" applyFont="1" applyFill="1" applyBorder="1" applyAlignment="1" applyProtection="1">
      <alignment horizontal="left"/>
      <protection hidden="1"/>
    </xf>
    <xf numFmtId="168" fontId="2" fillId="0" borderId="2" xfId="0" quotePrefix="1" applyNumberFormat="1" applyFont="1" applyFill="1" applyBorder="1" applyAlignment="1" applyProtection="1">
      <alignment horizontal="center" vertical="center" wrapText="1"/>
      <protection hidden="1"/>
    </xf>
    <xf numFmtId="168" fontId="3" fillId="0" borderId="4" xfId="0" applyNumberFormat="1" applyFont="1" applyFill="1" applyBorder="1" applyAlignment="1" applyProtection="1">
      <alignment horizontal="left"/>
    </xf>
    <xf numFmtId="166" fontId="3" fillId="0" borderId="0" xfId="0" applyNumberFormat="1" applyFont="1" applyFill="1" applyAlignment="1" applyProtection="1">
      <protection hidden="1"/>
    </xf>
    <xf numFmtId="49" fontId="3" fillId="0" borderId="0" xfId="0" applyNumberFormat="1" applyFont="1" applyFill="1" applyAlignment="1" applyProtection="1">
      <protection hidden="1"/>
    </xf>
    <xf numFmtId="166" fontId="3" fillId="0" borderId="4" xfId="0" applyNumberFormat="1" applyFont="1" applyFill="1" applyBorder="1" applyAlignment="1" applyProtection="1"/>
    <xf numFmtId="49" fontId="3" fillId="0" borderId="4" xfId="0" applyNumberFormat="1" applyFont="1" applyFill="1" applyBorder="1" applyAlignment="1" applyProtection="1"/>
    <xf numFmtId="49" fontId="3" fillId="0" borderId="1" xfId="0" applyNumberFormat="1" applyFont="1" applyFill="1" applyBorder="1" applyAlignment="1" applyProtection="1">
      <alignment horizontal="center"/>
      <protection hidden="1"/>
    </xf>
    <xf numFmtId="49" fontId="11" fillId="0" borderId="0" xfId="1" applyNumberFormat="1" applyFont="1" applyFill="1" applyBorder="1" applyAlignment="1" applyProtection="1">
      <alignment horizontal="center"/>
      <protection hidden="1"/>
    </xf>
    <xf numFmtId="1" fontId="10" fillId="0" borderId="0" xfId="0" applyNumberFormat="1" applyFont="1" applyFill="1" applyBorder="1" applyAlignment="1" applyProtection="1">
      <alignment horizontal="left" vertical="top"/>
      <protection hidden="1"/>
    </xf>
    <xf numFmtId="14" fontId="3" fillId="0" borderId="0" xfId="0" applyNumberFormat="1" applyFont="1" applyFill="1" applyProtection="1">
      <protection hidden="1"/>
    </xf>
    <xf numFmtId="14" fontId="3" fillId="0" borderId="0" xfId="0" applyNumberFormat="1" applyFont="1" applyFill="1" applyBorder="1" applyAlignment="1" applyProtection="1">
      <alignment horizontal="center"/>
      <protection hidden="1"/>
    </xf>
    <xf numFmtId="14" fontId="3" fillId="0" borderId="0" xfId="0" applyNumberFormat="1" applyFont="1" applyFill="1" applyBorder="1" applyAlignment="1" applyProtection="1">
      <alignment horizontal="right"/>
      <protection hidden="1"/>
    </xf>
    <xf numFmtId="14" fontId="2" fillId="0" borderId="2" xfId="0" quotePrefix="1" applyNumberFormat="1" applyFont="1" applyFill="1" applyBorder="1" applyAlignment="1" applyProtection="1">
      <alignment horizontal="center" vertical="center" wrapText="1"/>
      <protection hidden="1"/>
    </xf>
    <xf numFmtId="14" fontId="3" fillId="0" borderId="4" xfId="0" applyNumberFormat="1" applyFont="1" applyFill="1" applyBorder="1" applyAlignment="1" applyProtection="1">
      <alignment horizontal="right" indent="1"/>
    </xf>
    <xf numFmtId="49" fontId="3" fillId="0" borderId="4" xfId="0" applyNumberFormat="1" applyFont="1" applyFill="1" applyBorder="1" applyAlignment="1" applyProtection="1">
      <alignment horizontal="right"/>
    </xf>
    <xf numFmtId="0" fontId="35" fillId="0" borderId="0" xfId="0" applyFont="1" applyFill="1" applyProtection="1">
      <protection hidden="1"/>
    </xf>
    <xf numFmtId="0" fontId="35" fillId="0" borderId="4" xfId="0" applyFont="1" applyFill="1" applyBorder="1" applyProtection="1"/>
    <xf numFmtId="0" fontId="3" fillId="0" borderId="0" xfId="0" applyFont="1" applyFill="1" applyAlignment="1" applyProtection="1">
      <alignment horizontal="left"/>
      <protection hidden="1"/>
    </xf>
    <xf numFmtId="9" fontId="22" fillId="7" borderId="9" xfId="0" applyNumberFormat="1" applyFont="1" applyFill="1" applyBorder="1" applyAlignment="1" applyProtection="1">
      <alignment horizontal="center" vertical="center"/>
      <protection locked="0"/>
    </xf>
    <xf numFmtId="9" fontId="22" fillId="7" borderId="7" xfId="0" applyNumberFormat="1" applyFont="1" applyFill="1" applyBorder="1" applyAlignment="1" applyProtection="1">
      <alignment horizontal="center" vertical="center"/>
      <protection locked="0"/>
    </xf>
    <xf numFmtId="0" fontId="3" fillId="0" borderId="0" xfId="2"/>
    <xf numFmtId="0" fontId="25" fillId="0" borderId="0" xfId="2" applyFont="1"/>
    <xf numFmtId="0" fontId="26" fillId="0" borderId="0" xfId="2" applyFont="1"/>
    <xf numFmtId="0" fontId="27" fillId="0" borderId="0" xfId="2" applyFont="1"/>
    <xf numFmtId="0" fontId="2" fillId="0" borderId="0" xfId="2" applyFont="1"/>
    <xf numFmtId="0" fontId="28" fillId="0" borderId="0" xfId="2" applyFont="1"/>
    <xf numFmtId="0" fontId="16" fillId="0" borderId="0" xfId="2" applyFont="1"/>
    <xf numFmtId="0" fontId="18" fillId="0" borderId="0" xfId="2" applyFont="1"/>
    <xf numFmtId="0" fontId="17" fillId="0" borderId="0" xfId="2" applyFont="1"/>
    <xf numFmtId="0" fontId="15" fillId="0" borderId="0" xfId="2" applyFont="1"/>
    <xf numFmtId="49" fontId="29" fillId="0" borderId="4" xfId="1" applyNumberFormat="1" applyFont="1" applyFill="1" applyBorder="1" applyAlignment="1" applyProtection="1">
      <alignment horizontal="center" vertical="center" wrapText="1"/>
    </xf>
    <xf numFmtId="3" fontId="3" fillId="0" borderId="4" xfId="0" applyNumberFormat="1" applyFont="1" applyFill="1" applyBorder="1" applyAlignment="1" applyProtection="1">
      <alignment horizontal="left" vertical="center" wrapText="1"/>
    </xf>
    <xf numFmtId="49" fontId="3" fillId="0" borderId="4" xfId="0" applyNumberFormat="1" applyFont="1" applyFill="1" applyBorder="1" applyProtection="1"/>
    <xf numFmtId="1" fontId="3" fillId="0" borderId="4" xfId="0" applyNumberFormat="1" applyFont="1" applyFill="1" applyBorder="1" applyAlignment="1" applyProtection="1">
      <alignment horizontal="right" indent="1"/>
      <protection locked="0"/>
    </xf>
    <xf numFmtId="0" fontId="0" fillId="0" borderId="4" xfId="0" applyBorder="1"/>
    <xf numFmtId="3" fontId="2" fillId="0" borderId="4" xfId="0" applyNumberFormat="1" applyFont="1" applyFill="1" applyBorder="1" applyAlignment="1" applyProtection="1">
      <alignment horizontal="center" vertical="center" wrapText="1"/>
    </xf>
    <xf numFmtId="1" fontId="3" fillId="0" borderId="4" xfId="0" applyNumberFormat="1" applyFont="1" applyFill="1" applyBorder="1" applyAlignment="1" applyProtection="1">
      <alignment horizontal="left" vertical="center" wrapText="1"/>
    </xf>
    <xf numFmtId="1" fontId="3" fillId="0" borderId="4" xfId="0" applyNumberFormat="1" applyFont="1" applyFill="1" applyBorder="1" applyAlignment="1" applyProtection="1">
      <alignment horizontal="center" vertical="center" wrapText="1"/>
    </xf>
    <xf numFmtId="3" fontId="3" fillId="0" borderId="4" xfId="0" applyNumberFormat="1" applyFont="1" applyFill="1" applyBorder="1" applyAlignment="1" applyProtection="1">
      <alignment horizontal="center" vertical="center" wrapText="1"/>
    </xf>
    <xf numFmtId="169" fontId="3" fillId="0" borderId="4" xfId="0" applyNumberFormat="1" applyFont="1" applyFill="1" applyBorder="1" applyAlignment="1" applyProtection="1">
      <alignment horizontal="center" vertical="center" wrapText="1"/>
    </xf>
    <xf numFmtId="1" fontId="3" fillId="0" borderId="4" xfId="0" quotePrefix="1" applyNumberFormat="1" applyFont="1" applyFill="1" applyBorder="1" applyAlignment="1" applyProtection="1">
      <alignment horizontal="right" vertical="center" wrapText="1"/>
    </xf>
    <xf numFmtId="3" fontId="3" fillId="0" borderId="4" xfId="0" applyNumberFormat="1" applyFont="1" applyFill="1" applyBorder="1" applyAlignment="1" applyProtection="1">
      <alignment horizontal="right" vertical="center" wrapText="1"/>
    </xf>
    <xf numFmtId="4" fontId="3" fillId="0" borderId="4" xfId="0" applyNumberFormat="1" applyFont="1" applyFill="1" applyBorder="1" applyAlignment="1" applyProtection="1">
      <alignment horizontal="left" vertical="center" wrapText="1"/>
    </xf>
    <xf numFmtId="49" fontId="3" fillId="0" borderId="4" xfId="0" quotePrefix="1" applyNumberFormat="1" applyFont="1" applyFill="1" applyBorder="1" applyAlignment="1" applyProtection="1">
      <alignment horizontal="left" vertical="center" wrapText="1"/>
    </xf>
    <xf numFmtId="3" fontId="36" fillId="0" borderId="4" xfId="0" applyNumberFormat="1" applyFont="1" applyFill="1" applyBorder="1" applyAlignment="1" applyProtection="1">
      <alignment horizontal="center" vertical="center" wrapText="1"/>
    </xf>
    <xf numFmtId="49" fontId="3" fillId="0" borderId="4" xfId="0" applyNumberFormat="1" applyFont="1" applyFill="1" applyBorder="1" applyAlignment="1" applyProtection="1">
      <alignment horizontal="center" vertical="center" wrapText="1"/>
    </xf>
    <xf numFmtId="0" fontId="3" fillId="0" borderId="4" xfId="0" applyNumberFormat="1" applyFont="1" applyFill="1" applyBorder="1" applyAlignment="1" applyProtection="1">
      <alignment horizontal="center" vertical="center" wrapText="1"/>
    </xf>
    <xf numFmtId="3" fontId="3" fillId="0" borderId="4" xfId="0" quotePrefix="1" applyNumberFormat="1" applyFont="1" applyFill="1" applyBorder="1" applyAlignment="1" applyProtection="1">
      <alignment horizontal="left" vertical="top" wrapText="1"/>
    </xf>
    <xf numFmtId="169" fontId="31" fillId="0" borderId="4" xfId="0" applyNumberFormat="1" applyFont="1" applyFill="1" applyBorder="1" applyAlignment="1" applyProtection="1">
      <alignment horizontal="center" vertical="center" wrapText="1"/>
    </xf>
    <xf numFmtId="166" fontId="34" fillId="0" borderId="0" xfId="0" applyNumberFormat="1" applyFont="1" applyFill="1" applyAlignment="1" applyProtection="1">
      <protection hidden="1"/>
    </xf>
    <xf numFmtId="49" fontId="2" fillId="0" borderId="0" xfId="0" applyNumberFormat="1" applyFont="1" applyFill="1" applyBorder="1" applyAlignment="1" applyProtection="1">
      <alignment horizontal="center" vertical="center"/>
      <protection hidden="1"/>
    </xf>
    <xf numFmtId="49" fontId="2" fillId="0" borderId="7" xfId="0" applyNumberFormat="1" applyFont="1" applyFill="1" applyBorder="1" applyAlignment="1" applyProtection="1">
      <alignment horizontal="center" vertical="center"/>
      <protection hidden="1"/>
    </xf>
    <xf numFmtId="166" fontId="2" fillId="0" borderId="0" xfId="0" applyNumberFormat="1" applyFont="1" applyFill="1" applyAlignment="1" applyProtection="1">
      <protection hidden="1"/>
    </xf>
    <xf numFmtId="1" fontId="2" fillId="0" borderId="0" xfId="0" applyNumberFormat="1" applyFont="1" applyFill="1" applyBorder="1" applyAlignment="1" applyProtection="1">
      <alignment vertical="center" wrapText="1"/>
      <protection hidden="1"/>
    </xf>
    <xf numFmtId="1" fontId="2" fillId="0" borderId="0" xfId="0" applyNumberFormat="1" applyFont="1" applyFill="1" applyBorder="1" applyAlignment="1" applyProtection="1">
      <alignment vertical="center"/>
      <protection hidden="1"/>
    </xf>
    <xf numFmtId="2" fontId="2" fillId="0" borderId="8" xfId="0" applyNumberFormat="1" applyFont="1" applyFill="1" applyBorder="1" applyAlignment="1" applyProtection="1">
      <alignment vertical="center"/>
      <protection hidden="1"/>
    </xf>
    <xf numFmtId="0" fontId="32" fillId="0" borderId="0" xfId="0" applyFont="1" applyFill="1" applyBorder="1" applyAlignment="1" applyProtection="1">
      <alignment vertical="center" wrapText="1"/>
      <protection hidden="1"/>
    </xf>
    <xf numFmtId="49" fontId="2" fillId="0" borderId="0" xfId="0" applyNumberFormat="1" applyFont="1" applyFill="1" applyAlignment="1" applyProtection="1">
      <alignment vertical="center"/>
      <protection hidden="1"/>
    </xf>
    <xf numFmtId="1" fontId="2" fillId="0" borderId="0" xfId="0" applyNumberFormat="1" applyFont="1" applyFill="1" applyAlignment="1" applyProtection="1">
      <alignment vertical="center"/>
      <protection hidden="1"/>
    </xf>
    <xf numFmtId="14" fontId="2" fillId="0" borderId="0" xfId="0" applyNumberFormat="1" applyFont="1" applyFill="1" applyAlignment="1" applyProtection="1">
      <alignment vertical="center"/>
      <protection hidden="1"/>
    </xf>
    <xf numFmtId="168" fontId="2" fillId="0" borderId="0" xfId="0" applyNumberFormat="1" applyFont="1" applyFill="1" applyAlignment="1" applyProtection="1">
      <alignment vertical="center"/>
      <protection hidden="1"/>
    </xf>
    <xf numFmtId="0" fontId="2" fillId="0" borderId="0" xfId="0" applyFont="1" applyFill="1" applyAlignment="1" applyProtection="1">
      <alignment vertical="center"/>
      <protection hidden="1"/>
    </xf>
    <xf numFmtId="0" fontId="37" fillId="0" borderId="0" xfId="0" applyFont="1" applyFill="1" applyAlignment="1" applyProtection="1">
      <alignment vertical="center"/>
      <protection hidden="1"/>
    </xf>
    <xf numFmtId="166" fontId="37" fillId="0" borderId="0" xfId="0" applyNumberFormat="1" applyFont="1" applyFill="1" applyAlignment="1" applyProtection="1">
      <alignment vertical="center"/>
      <protection hidden="1"/>
    </xf>
    <xf numFmtId="166" fontId="2" fillId="0" borderId="0" xfId="0" applyNumberFormat="1" applyFont="1" applyFill="1" applyAlignment="1" applyProtection="1">
      <alignment vertical="center"/>
      <protection hidden="1"/>
    </xf>
    <xf numFmtId="0" fontId="2" fillId="0" borderId="0" xfId="0" applyFont="1" applyFill="1" applyAlignment="1" applyProtection="1">
      <alignment horizontal="left" vertical="center"/>
      <protection hidden="1"/>
    </xf>
    <xf numFmtId="2" fontId="37" fillId="0" borderId="0" xfId="0" applyNumberFormat="1" applyFont="1" applyFill="1" applyAlignment="1" applyProtection="1">
      <alignment vertical="center"/>
      <protection hidden="1"/>
    </xf>
    <xf numFmtId="0" fontId="2" fillId="0" borderId="0" xfId="0" applyFont="1" applyBorder="1" applyAlignment="1">
      <alignment vertical="center"/>
    </xf>
    <xf numFmtId="49" fontId="9" fillId="0" borderId="10" xfId="0" applyNumberFormat="1" applyFont="1" applyFill="1" applyBorder="1" applyAlignment="1" applyProtection="1">
      <alignment horizontal="left" vertical="center"/>
      <protection hidden="1"/>
    </xf>
    <xf numFmtId="4" fontId="9" fillId="0" borderId="11" xfId="0" applyNumberFormat="1" applyFont="1" applyFill="1" applyBorder="1" applyAlignment="1" applyProtection="1">
      <alignment horizontal="right" vertical="center"/>
      <protection hidden="1"/>
    </xf>
    <xf numFmtId="4" fontId="14" fillId="0" borderId="12" xfId="0" applyNumberFormat="1" applyFont="1" applyFill="1" applyBorder="1" applyAlignment="1" applyProtection="1">
      <alignment horizontal="center" vertical="center"/>
      <protection hidden="1"/>
    </xf>
    <xf numFmtId="49" fontId="9" fillId="0" borderId="13" xfId="0" applyNumberFormat="1" applyFont="1" applyFill="1" applyBorder="1" applyAlignment="1" applyProtection="1">
      <alignment horizontal="left" vertical="center"/>
      <protection hidden="1"/>
    </xf>
    <xf numFmtId="3" fontId="9" fillId="0" borderId="14" xfId="0" applyNumberFormat="1" applyFont="1" applyFill="1" applyBorder="1" applyAlignment="1" applyProtection="1">
      <alignment horizontal="right" vertical="center"/>
      <protection hidden="1"/>
    </xf>
    <xf numFmtId="3" fontId="14" fillId="0" borderId="15" xfId="0" applyNumberFormat="1" applyFont="1" applyFill="1" applyBorder="1" applyAlignment="1" applyProtection="1">
      <alignment horizontal="center" vertical="center"/>
      <protection hidden="1"/>
    </xf>
    <xf numFmtId="49" fontId="9" fillId="0" borderId="16" xfId="0" applyNumberFormat="1" applyFont="1" applyFill="1" applyBorder="1" applyAlignment="1" applyProtection="1">
      <alignment horizontal="left" vertical="center"/>
      <protection hidden="1"/>
    </xf>
    <xf numFmtId="164" fontId="9" fillId="0" borderId="17" xfId="0" applyNumberFormat="1" applyFont="1" applyFill="1" applyBorder="1" applyAlignment="1" applyProtection="1">
      <alignment horizontal="right" vertical="center"/>
      <protection hidden="1"/>
    </xf>
    <xf numFmtId="164" fontId="14" fillId="0" borderId="18" xfId="0" applyNumberFormat="1" applyFont="1" applyFill="1" applyBorder="1" applyAlignment="1" applyProtection="1">
      <alignment horizontal="center" vertical="center"/>
      <protection hidden="1"/>
    </xf>
    <xf numFmtId="49" fontId="3" fillId="0" borderId="19" xfId="0" applyNumberFormat="1" applyFont="1" applyBorder="1" applyProtection="1"/>
    <xf numFmtId="4" fontId="2" fillId="0" borderId="19" xfId="0" applyNumberFormat="1" applyFont="1" applyFill="1" applyBorder="1" applyAlignment="1" applyProtection="1">
      <alignment horizontal="right" vertical="center"/>
    </xf>
    <xf numFmtId="3" fontId="2" fillId="0" borderId="19" xfId="0" applyNumberFormat="1" applyFont="1" applyFill="1" applyBorder="1" applyAlignment="1" applyProtection="1">
      <alignment horizontal="left" vertical="center" wrapText="1"/>
    </xf>
    <xf numFmtId="3" fontId="2" fillId="0" borderId="19" xfId="0" applyNumberFormat="1" applyFont="1" applyFill="1" applyBorder="1" applyAlignment="1" applyProtection="1">
      <alignment horizontal="center" vertical="center" wrapText="1"/>
    </xf>
    <xf numFmtId="1" fontId="2" fillId="3" borderId="20" xfId="0" applyNumberFormat="1" applyFont="1" applyFill="1" applyBorder="1" applyAlignment="1" applyProtection="1">
      <alignment horizontal="center" vertical="center" wrapText="1"/>
      <protection locked="0"/>
    </xf>
    <xf numFmtId="2" fontId="2" fillId="0" borderId="2" xfId="0" quotePrefix="1" applyNumberFormat="1" applyFont="1" applyFill="1" applyBorder="1" applyAlignment="1" applyProtection="1">
      <alignment horizontal="center" vertical="center" wrapText="1"/>
      <protection hidden="1"/>
    </xf>
    <xf numFmtId="49" fontId="2" fillId="4" borderId="2" xfId="0" applyNumberFormat="1" applyFont="1" applyFill="1" applyBorder="1" applyAlignment="1" applyProtection="1">
      <alignment horizontal="center" vertical="center" wrapText="1"/>
      <protection hidden="1"/>
    </xf>
    <xf numFmtId="3" fontId="2" fillId="0" borderId="2" xfId="0" applyNumberFormat="1" applyFont="1" applyFill="1" applyBorder="1" applyAlignment="1" applyProtection="1">
      <alignment horizontal="center" vertical="center" wrapText="1"/>
      <protection hidden="1"/>
    </xf>
    <xf numFmtId="49" fontId="36" fillId="0" borderId="2" xfId="0" applyNumberFormat="1" applyFont="1" applyFill="1" applyBorder="1" applyAlignment="1" applyProtection="1">
      <alignment horizontal="center" vertical="center" wrapText="1"/>
      <protection hidden="1"/>
    </xf>
    <xf numFmtId="1" fontId="3" fillId="0" borderId="0" xfId="0" applyNumberFormat="1" applyFont="1" applyFill="1" applyAlignment="1" applyProtection="1">
      <alignment vertical="center"/>
      <protection hidden="1"/>
    </xf>
    <xf numFmtId="166" fontId="2" fillId="0" borderId="4" xfId="0" applyNumberFormat="1" applyFont="1" applyFill="1" applyBorder="1" applyAlignment="1" applyProtection="1"/>
    <xf numFmtId="1" fontId="36" fillId="0" borderId="19" xfId="0" applyNumberFormat="1" applyFont="1" applyFill="1" applyBorder="1" applyAlignment="1" applyProtection="1">
      <alignment horizontal="right" vertical="center" wrapText="1"/>
      <protection locked="0"/>
    </xf>
    <xf numFmtId="3" fontId="36" fillId="0" borderId="2" xfId="0" applyNumberFormat="1" applyFont="1" applyFill="1" applyBorder="1" applyAlignment="1" applyProtection="1">
      <alignment horizontal="center" vertical="center" wrapText="1"/>
      <protection hidden="1"/>
    </xf>
    <xf numFmtId="0" fontId="2" fillId="0" borderId="0" xfId="0" applyFont="1" applyFill="1" applyAlignment="1" applyProtection="1">
      <alignment horizontal="center" vertical="center"/>
      <protection hidden="1"/>
    </xf>
    <xf numFmtId="2" fontId="37" fillId="0" borderId="0" xfId="0" applyNumberFormat="1" applyFont="1" applyFill="1" applyAlignment="1" applyProtection="1">
      <alignment horizontal="center" vertical="center"/>
      <protection hidden="1"/>
    </xf>
    <xf numFmtId="0" fontId="37" fillId="0" borderId="0" xfId="0" applyFont="1" applyFill="1" applyAlignment="1" applyProtection="1">
      <alignment horizontal="center" vertical="center"/>
      <protection hidden="1"/>
    </xf>
    <xf numFmtId="1" fontId="2" fillId="0" borderId="0" xfId="0" applyNumberFormat="1" applyFont="1" applyFill="1" applyProtection="1">
      <protection hidden="1"/>
    </xf>
    <xf numFmtId="1" fontId="2" fillId="0" borderId="4" xfId="0" applyNumberFormat="1" applyFont="1" applyFill="1" applyBorder="1" applyAlignment="1" applyProtection="1">
      <alignment horizontal="left"/>
    </xf>
    <xf numFmtId="1" fontId="2" fillId="9" borderId="19" xfId="0" applyNumberFormat="1" applyFont="1" applyFill="1" applyBorder="1" applyAlignment="1" applyProtection="1">
      <alignment horizontal="right" vertical="center" wrapText="1"/>
      <protection locked="0"/>
    </xf>
    <xf numFmtId="49" fontId="2" fillId="8" borderId="2" xfId="0" quotePrefix="1" applyNumberFormat="1" applyFont="1" applyFill="1" applyBorder="1" applyAlignment="1" applyProtection="1">
      <alignment horizontal="center" vertical="center" wrapText="1"/>
      <protection hidden="1"/>
    </xf>
    <xf numFmtId="3" fontId="2" fillId="0" borderId="20" xfId="0" applyNumberFormat="1" applyFont="1" applyFill="1" applyBorder="1" applyAlignment="1" applyProtection="1">
      <alignment horizontal="center" vertical="center" wrapText="1"/>
    </xf>
    <xf numFmtId="49" fontId="6" fillId="0" borderId="0" xfId="2" applyNumberFormat="1" applyFont="1" applyFill="1" applyProtection="1">
      <protection hidden="1"/>
    </xf>
    <xf numFmtId="49" fontId="3" fillId="0" borderId="0" xfId="2" applyNumberFormat="1" applyFont="1" applyFill="1" applyProtection="1">
      <protection hidden="1"/>
    </xf>
    <xf numFmtId="49" fontId="2" fillId="0" borderId="0" xfId="2" applyNumberFormat="1" applyFont="1" applyFill="1" applyProtection="1">
      <protection hidden="1"/>
    </xf>
    <xf numFmtId="49" fontId="3" fillId="0" borderId="4" xfId="2" applyNumberFormat="1" applyFont="1" applyFill="1" applyBorder="1" applyProtection="1"/>
    <xf numFmtId="3" fontId="3" fillId="0" borderId="19" xfId="0" applyNumberFormat="1" applyFont="1" applyFill="1" applyBorder="1" applyAlignment="1" applyProtection="1">
      <alignment horizontal="left" vertical="top" wrapText="1"/>
    </xf>
    <xf numFmtId="14" fontId="2" fillId="0" borderId="2" xfId="0" quotePrefix="1" applyNumberFormat="1" applyFont="1" applyFill="1" applyBorder="1" applyAlignment="1" applyProtection="1">
      <alignment horizontal="left" vertical="center" wrapText="1"/>
      <protection hidden="1"/>
    </xf>
    <xf numFmtId="3" fontId="30" fillId="0" borderId="19" xfId="0" applyNumberFormat="1" applyFont="1" applyFill="1" applyBorder="1" applyAlignment="1" applyProtection="1">
      <alignment horizontal="left" vertical="center" wrapText="1"/>
    </xf>
    <xf numFmtId="3" fontId="38" fillId="0" borderId="2" xfId="0" applyNumberFormat="1" applyFont="1" applyFill="1" applyBorder="1" applyAlignment="1" applyProtection="1">
      <alignment horizontal="center" vertical="center"/>
      <protection hidden="1"/>
    </xf>
    <xf numFmtId="49" fontId="2" fillId="0" borderId="2" xfId="0" applyNumberFormat="1" applyFont="1" applyFill="1" applyBorder="1" applyAlignment="1" applyProtection="1">
      <alignment horizontal="center" vertical="center"/>
      <protection hidden="1"/>
    </xf>
    <xf numFmtId="166" fontId="2" fillId="0" borderId="2" xfId="0" applyNumberFormat="1" applyFont="1" applyFill="1" applyBorder="1" applyAlignment="1" applyProtection="1">
      <alignment horizontal="center" vertical="center"/>
      <protection hidden="1"/>
    </xf>
    <xf numFmtId="49" fontId="3" fillId="0" borderId="4" xfId="0" applyNumberFormat="1" applyFont="1" applyFill="1" applyBorder="1" applyAlignment="1" applyProtection="1">
      <alignment horizontal="left" vertical="center" wrapText="1"/>
    </xf>
    <xf numFmtId="49" fontId="2" fillId="8" borderId="2" xfId="3" applyNumberFormat="1" applyFont="1" applyFill="1" applyBorder="1" applyAlignment="1" applyProtection="1">
      <alignment horizontal="left" vertical="center" wrapText="1"/>
      <protection hidden="1"/>
    </xf>
    <xf numFmtId="49" fontId="30" fillId="4" borderId="2" xfId="0" applyNumberFormat="1" applyFont="1" applyFill="1" applyBorder="1" applyAlignment="1" applyProtection="1">
      <alignment horizontal="center" vertical="center"/>
      <protection hidden="1"/>
    </xf>
    <xf numFmtId="3" fontId="30" fillId="4" borderId="2" xfId="0" applyNumberFormat="1" applyFont="1" applyFill="1" applyBorder="1" applyAlignment="1" applyProtection="1">
      <alignment horizontal="center" vertical="center" wrapText="1"/>
      <protection hidden="1"/>
    </xf>
    <xf numFmtId="170" fontId="30" fillId="4" borderId="2" xfId="0" applyNumberFormat="1" applyFont="1" applyFill="1" applyBorder="1" applyAlignment="1" applyProtection="1">
      <alignment horizontal="center" vertical="center" wrapText="1"/>
      <protection hidden="1"/>
    </xf>
    <xf numFmtId="3" fontId="2" fillId="0" borderId="19" xfId="0" applyNumberFormat="1" applyFont="1" applyFill="1" applyBorder="1" applyAlignment="1" applyProtection="1">
      <alignment horizontal="center" vertical="center"/>
    </xf>
    <xf numFmtId="3" fontId="36" fillId="0" borderId="19" xfId="0" applyNumberFormat="1" applyFont="1" applyFill="1" applyBorder="1" applyAlignment="1" applyProtection="1">
      <alignment horizontal="center" vertical="center" wrapText="1"/>
    </xf>
    <xf numFmtId="3" fontId="2" fillId="0" borderId="19" xfId="0" applyNumberFormat="1" applyFont="1" applyFill="1" applyBorder="1" applyAlignment="1" applyProtection="1">
      <alignment horizontal="right" vertical="center"/>
    </xf>
    <xf numFmtId="167" fontId="13" fillId="0" borderId="0" xfId="0" applyNumberFormat="1" applyFont="1" applyFill="1" applyAlignment="1" applyProtection="1">
      <alignment horizontal="center" vertical="center"/>
      <protection hidden="1"/>
    </xf>
    <xf numFmtId="167" fontId="13" fillId="0" borderId="0" xfId="0" applyNumberFormat="1" applyFont="1" applyFill="1" applyBorder="1" applyAlignment="1" applyProtection="1">
      <alignment horizontal="center" vertical="center"/>
      <protection hidden="1"/>
    </xf>
    <xf numFmtId="49" fontId="2" fillId="0" borderId="4" xfId="0" applyNumberFormat="1" applyFont="1" applyFill="1" applyBorder="1" applyAlignment="1" applyProtection="1">
      <alignment horizontal="center" wrapText="1"/>
      <protection hidden="1"/>
    </xf>
    <xf numFmtId="49" fontId="19" fillId="0" borderId="4" xfId="1" applyNumberFormat="1" applyFont="1" applyFill="1" applyBorder="1" applyAlignment="1" applyProtection="1">
      <alignment horizontal="center" vertical="center"/>
      <protection hidden="1"/>
    </xf>
    <xf numFmtId="0" fontId="9" fillId="0" borderId="27" xfId="0" applyFont="1" applyFill="1" applyBorder="1" applyAlignment="1" applyProtection="1">
      <alignment horizontal="center" vertical="center" wrapText="1"/>
      <protection hidden="1"/>
    </xf>
    <xf numFmtId="0" fontId="9" fillId="0" borderId="9" xfId="0" applyFont="1" applyFill="1" applyBorder="1" applyAlignment="1" applyProtection="1">
      <alignment horizontal="center" vertical="center" wrapText="1"/>
      <protection hidden="1"/>
    </xf>
    <xf numFmtId="0" fontId="9" fillId="0" borderId="28" xfId="0" applyFont="1" applyFill="1" applyBorder="1" applyAlignment="1" applyProtection="1">
      <alignment horizontal="center" vertical="center" wrapText="1"/>
      <protection hidden="1"/>
    </xf>
    <xf numFmtId="49" fontId="2" fillId="0" borderId="4" xfId="0" applyNumberFormat="1" applyFont="1" applyFill="1" applyBorder="1" applyAlignment="1" applyProtection="1">
      <alignment horizontal="center" vertical="center" wrapText="1"/>
      <protection hidden="1"/>
    </xf>
    <xf numFmtId="0" fontId="0" fillId="0" borderId="4" xfId="0" applyBorder="1" applyAlignment="1">
      <alignment horizontal="center" vertical="center" wrapText="1"/>
    </xf>
    <xf numFmtId="49" fontId="39" fillId="0" borderId="4" xfId="0" applyNumberFormat="1" applyFont="1" applyFill="1" applyBorder="1" applyAlignment="1" applyProtection="1">
      <alignment horizontal="center" vertical="center" wrapText="1"/>
      <protection hidden="1"/>
    </xf>
    <xf numFmtId="0" fontId="40" fillId="0" borderId="4" xfId="0" applyFont="1" applyBorder="1" applyAlignment="1">
      <alignment horizontal="center" vertical="center" wrapText="1"/>
    </xf>
    <xf numFmtId="49" fontId="9" fillId="0" borderId="21" xfId="0" applyNumberFormat="1" applyFont="1" applyFill="1" applyBorder="1" applyAlignment="1" applyProtection="1">
      <alignment horizontal="center" vertical="center" wrapText="1"/>
      <protection hidden="1"/>
    </xf>
    <xf numFmtId="49" fontId="9" fillId="0" borderId="22" xfId="0" applyNumberFormat="1" applyFont="1" applyFill="1" applyBorder="1" applyAlignment="1" applyProtection="1">
      <alignment horizontal="center" vertical="center" wrapText="1"/>
      <protection hidden="1"/>
    </xf>
    <xf numFmtId="49" fontId="2" fillId="0" borderId="5" xfId="0" applyNumberFormat="1" applyFont="1" applyFill="1" applyBorder="1" applyAlignment="1" applyProtection="1">
      <alignment horizontal="center" vertical="center" wrapText="1"/>
      <protection hidden="1"/>
    </xf>
    <xf numFmtId="49" fontId="2" fillId="0" borderId="0" xfId="0" applyNumberFormat="1" applyFont="1" applyFill="1" applyBorder="1" applyAlignment="1" applyProtection="1">
      <alignment horizontal="center" vertical="center" wrapText="1"/>
      <protection hidden="1"/>
    </xf>
    <xf numFmtId="49" fontId="2" fillId="0" borderId="8" xfId="0" applyNumberFormat="1" applyFont="1" applyFill="1" applyBorder="1" applyAlignment="1" applyProtection="1">
      <alignment horizontal="center" vertical="center" wrapText="1"/>
      <protection hidden="1"/>
    </xf>
    <xf numFmtId="49" fontId="2" fillId="0" borderId="6" xfId="0" applyNumberFormat="1" applyFont="1" applyFill="1" applyBorder="1" applyAlignment="1" applyProtection="1">
      <alignment horizontal="center" vertical="center" wrapText="1"/>
      <protection hidden="1"/>
    </xf>
    <xf numFmtId="49" fontId="2" fillId="0" borderId="7" xfId="0" applyNumberFormat="1" applyFont="1" applyFill="1" applyBorder="1" applyAlignment="1" applyProtection="1">
      <alignment horizontal="center" vertical="center" wrapText="1"/>
      <protection hidden="1"/>
    </xf>
    <xf numFmtId="49" fontId="2" fillId="0" borderId="23" xfId="0" applyNumberFormat="1" applyFont="1" applyFill="1" applyBorder="1" applyAlignment="1" applyProtection="1">
      <alignment horizontal="center" vertical="center" wrapText="1"/>
      <protection hidden="1"/>
    </xf>
    <xf numFmtId="49" fontId="2" fillId="0" borderId="24" xfId="0" applyNumberFormat="1" applyFont="1" applyFill="1" applyBorder="1" applyAlignment="1" applyProtection="1">
      <alignment horizontal="center"/>
      <protection hidden="1"/>
    </xf>
    <xf numFmtId="49" fontId="2" fillId="0" borderId="25" xfId="0" applyNumberFormat="1" applyFont="1" applyFill="1" applyBorder="1" applyAlignment="1" applyProtection="1">
      <alignment horizontal="center"/>
      <protection hidden="1"/>
    </xf>
    <xf numFmtId="49" fontId="2" fillId="0" borderId="26" xfId="0" applyNumberFormat="1" applyFont="1" applyFill="1" applyBorder="1" applyAlignment="1" applyProtection="1">
      <alignment horizontal="center"/>
      <protection hidden="1"/>
    </xf>
    <xf numFmtId="165" fontId="22" fillId="0" borderId="27" xfId="0" applyNumberFormat="1" applyFont="1" applyFill="1" applyBorder="1" applyAlignment="1" applyProtection="1">
      <alignment horizontal="center" vertical="center"/>
      <protection hidden="1"/>
    </xf>
    <xf numFmtId="165" fontId="22" fillId="0" borderId="9" xfId="0" applyNumberFormat="1" applyFont="1" applyFill="1" applyBorder="1" applyAlignment="1" applyProtection="1">
      <alignment horizontal="center" vertical="center"/>
      <protection hidden="1"/>
    </xf>
    <xf numFmtId="165" fontId="22" fillId="0" borderId="28" xfId="0" applyNumberFormat="1" applyFont="1" applyFill="1" applyBorder="1" applyAlignment="1" applyProtection="1">
      <alignment horizontal="center" vertical="center"/>
      <protection hidden="1"/>
    </xf>
    <xf numFmtId="165" fontId="22" fillId="0" borderId="6" xfId="0" applyNumberFormat="1" applyFont="1" applyFill="1" applyBorder="1" applyAlignment="1" applyProtection="1">
      <alignment horizontal="center" vertical="center"/>
      <protection hidden="1"/>
    </xf>
    <xf numFmtId="165" fontId="22" fillId="0" borderId="7" xfId="0" applyNumberFormat="1" applyFont="1" applyFill="1" applyBorder="1" applyAlignment="1" applyProtection="1">
      <alignment horizontal="center" vertical="center"/>
      <protection hidden="1"/>
    </xf>
    <xf numFmtId="165" fontId="22" fillId="0" borderId="23" xfId="0" applyNumberFormat="1" applyFont="1" applyFill="1" applyBorder="1" applyAlignment="1" applyProtection="1">
      <alignment horizontal="center" vertical="center"/>
      <protection hidden="1"/>
    </xf>
    <xf numFmtId="0" fontId="7" fillId="5" borderId="5" xfId="0" applyFont="1" applyFill="1" applyBorder="1" applyAlignment="1" applyProtection="1">
      <alignment horizontal="left" vertical="center" wrapText="1"/>
      <protection hidden="1"/>
    </xf>
    <xf numFmtId="0" fontId="7" fillId="5" borderId="0" xfId="0" applyFont="1" applyFill="1" applyBorder="1" applyAlignment="1" applyProtection="1">
      <alignment horizontal="left" vertical="center" wrapText="1"/>
      <protection hidden="1"/>
    </xf>
    <xf numFmtId="0" fontId="7" fillId="5" borderId="8" xfId="0" applyFont="1" applyFill="1" applyBorder="1" applyAlignment="1" applyProtection="1">
      <alignment horizontal="left" vertical="center" wrapText="1"/>
      <protection hidden="1"/>
    </xf>
    <xf numFmtId="0" fontId="7" fillId="5" borderId="6" xfId="0" applyFont="1" applyFill="1" applyBorder="1" applyAlignment="1" applyProtection="1">
      <alignment horizontal="left" vertical="center" wrapText="1"/>
      <protection hidden="1"/>
    </xf>
    <xf numFmtId="0" fontId="7" fillId="5" borderId="7" xfId="0" applyFont="1" applyFill="1" applyBorder="1" applyAlignment="1" applyProtection="1">
      <alignment horizontal="left" vertical="center" wrapText="1"/>
      <protection hidden="1"/>
    </xf>
    <xf numFmtId="0" fontId="7" fillId="5" borderId="23" xfId="0" applyFont="1" applyFill="1" applyBorder="1" applyAlignment="1" applyProtection="1">
      <alignment horizontal="left" vertical="center" wrapText="1"/>
      <protection hidden="1"/>
    </xf>
    <xf numFmtId="9" fontId="22" fillId="6" borderId="27" xfId="4" applyNumberFormat="1" applyFont="1" applyBorder="1" applyAlignment="1" applyProtection="1">
      <alignment horizontal="center" vertical="center"/>
      <protection locked="0"/>
    </xf>
    <xf numFmtId="9" fontId="22" fillId="6" borderId="9" xfId="4" applyNumberFormat="1" applyFont="1" applyBorder="1" applyAlignment="1" applyProtection="1">
      <alignment horizontal="center" vertical="center"/>
      <protection locked="0"/>
    </xf>
    <xf numFmtId="9" fontId="22" fillId="6" borderId="28" xfId="4" applyNumberFormat="1" applyFont="1" applyBorder="1" applyAlignment="1" applyProtection="1">
      <alignment horizontal="center" vertical="center"/>
      <protection locked="0"/>
    </xf>
    <xf numFmtId="9" fontId="22" fillId="6" borderId="6" xfId="4" applyNumberFormat="1" applyFont="1" applyBorder="1" applyAlignment="1" applyProtection="1">
      <alignment horizontal="center" vertical="center"/>
      <protection locked="0"/>
    </xf>
    <xf numFmtId="9" fontId="22" fillId="6" borderId="7" xfId="4" applyNumberFormat="1" applyFont="1" applyBorder="1" applyAlignment="1" applyProtection="1">
      <alignment horizontal="center" vertical="center"/>
      <protection locked="0"/>
    </xf>
    <xf numFmtId="9" fontId="22" fillId="6" borderId="23" xfId="4" applyNumberFormat="1" applyFont="1" applyBorder="1" applyAlignment="1" applyProtection="1">
      <alignment horizontal="center" vertical="center"/>
      <protection locked="0"/>
    </xf>
    <xf numFmtId="49" fontId="2" fillId="0" borderId="5" xfId="0" applyNumberFormat="1" applyFont="1" applyFill="1" applyBorder="1" applyAlignment="1" applyProtection="1">
      <alignment horizontal="center" vertical="center"/>
      <protection hidden="1"/>
    </xf>
    <xf numFmtId="49" fontId="2" fillId="0" borderId="0" xfId="0" applyNumberFormat="1" applyFont="1" applyFill="1" applyBorder="1" applyAlignment="1" applyProtection="1">
      <alignment horizontal="center" vertical="center"/>
      <protection hidden="1"/>
    </xf>
    <xf numFmtId="49" fontId="2" fillId="0" borderId="8" xfId="0" applyNumberFormat="1" applyFont="1" applyFill="1" applyBorder="1" applyAlignment="1" applyProtection="1">
      <alignment horizontal="center" vertical="center"/>
      <protection hidden="1"/>
    </xf>
    <xf numFmtId="49" fontId="2" fillId="0" borderId="6" xfId="0" applyNumberFormat="1" applyFont="1" applyFill="1" applyBorder="1" applyAlignment="1" applyProtection="1">
      <alignment horizontal="center" vertical="center"/>
      <protection hidden="1"/>
    </xf>
    <xf numFmtId="49" fontId="2" fillId="0" borderId="7" xfId="0" applyNumberFormat="1" applyFont="1" applyFill="1" applyBorder="1" applyAlignment="1" applyProtection="1">
      <alignment horizontal="center" vertical="center"/>
      <protection hidden="1"/>
    </xf>
    <xf numFmtId="49" fontId="2" fillId="0" borderId="23" xfId="0" applyNumberFormat="1" applyFont="1" applyFill="1" applyBorder="1" applyAlignment="1" applyProtection="1">
      <alignment horizontal="center" vertical="center"/>
      <protection hidden="1"/>
    </xf>
    <xf numFmtId="0" fontId="9" fillId="0" borderId="29" xfId="0" applyFont="1" applyFill="1" applyBorder="1" applyAlignment="1" applyProtection="1">
      <alignment horizontal="center" vertical="center" wrapText="1"/>
      <protection hidden="1"/>
    </xf>
    <xf numFmtId="0" fontId="9" fillId="0" borderId="30" xfId="0" applyFont="1" applyFill="1" applyBorder="1" applyAlignment="1" applyProtection="1">
      <alignment horizontal="center" vertical="center" wrapText="1"/>
      <protection hidden="1"/>
    </xf>
    <xf numFmtId="0" fontId="9" fillId="0" borderId="31" xfId="0" applyFont="1" applyFill="1" applyBorder="1" applyAlignment="1" applyProtection="1">
      <alignment horizontal="center" vertical="center" wrapText="1"/>
      <protection hidden="1"/>
    </xf>
    <xf numFmtId="49" fontId="9" fillId="3" borderId="4" xfId="0" applyNumberFormat="1" applyFont="1" applyFill="1" applyBorder="1" applyAlignment="1" applyProtection="1">
      <alignment horizontal="left" vertical="top" wrapText="1"/>
      <protection hidden="1"/>
    </xf>
  </cellXfs>
  <cellStyles count="5">
    <cellStyle name="Гиперссылка" xfId="1" builtinId="8"/>
    <cellStyle name="Обычный" xfId="0" builtinId="0"/>
    <cellStyle name="Обычный 2" xfId="2"/>
    <cellStyle name="Обычный 6" xfId="3"/>
    <cellStyle name="Хороший" xfId="4" builtinId="26"/>
  </cellStyles>
  <dxfs count="8">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s>
  <tableStyles count="0" defaultTableStyle="TableStyleMedium2" defaultPivotStyle="PivotStyleLight16"/>
  <colors>
    <mruColors>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png"/><Relationship Id="rId324" Type="http://schemas.openxmlformats.org/officeDocument/2006/relationships/image" Target="../media/image324.png"/><Relationship Id="rId366" Type="http://schemas.openxmlformats.org/officeDocument/2006/relationships/image" Target="../media/image366.jpg"/><Relationship Id="rId531" Type="http://schemas.openxmlformats.org/officeDocument/2006/relationships/image" Target="../media/image531.png"/><Relationship Id="rId573" Type="http://schemas.openxmlformats.org/officeDocument/2006/relationships/image" Target="../media/image573.png"/><Relationship Id="rId170" Type="http://schemas.openxmlformats.org/officeDocument/2006/relationships/image" Target="../media/image170.png"/><Relationship Id="rId226" Type="http://schemas.openxmlformats.org/officeDocument/2006/relationships/image" Target="../media/image226.png"/><Relationship Id="rId433" Type="http://schemas.openxmlformats.org/officeDocument/2006/relationships/image" Target="../media/image433.jpg"/><Relationship Id="rId268" Type="http://schemas.openxmlformats.org/officeDocument/2006/relationships/image" Target="../media/image268.png"/><Relationship Id="rId475" Type="http://schemas.openxmlformats.org/officeDocument/2006/relationships/image" Target="../media/image475.png"/><Relationship Id="rId32" Type="http://schemas.openxmlformats.org/officeDocument/2006/relationships/image" Target="../media/image32.png"/><Relationship Id="rId74" Type="http://schemas.openxmlformats.org/officeDocument/2006/relationships/image" Target="../media/image74.png"/><Relationship Id="rId128" Type="http://schemas.openxmlformats.org/officeDocument/2006/relationships/image" Target="../media/image128.png"/><Relationship Id="rId335" Type="http://schemas.openxmlformats.org/officeDocument/2006/relationships/image" Target="../media/image335.png"/><Relationship Id="rId377" Type="http://schemas.openxmlformats.org/officeDocument/2006/relationships/image" Target="../media/image377.jpg"/><Relationship Id="rId500" Type="http://schemas.openxmlformats.org/officeDocument/2006/relationships/image" Target="../media/image500.png"/><Relationship Id="rId542" Type="http://schemas.openxmlformats.org/officeDocument/2006/relationships/image" Target="../media/image542.png"/><Relationship Id="rId5" Type="http://schemas.openxmlformats.org/officeDocument/2006/relationships/image" Target="../media/image5.png"/><Relationship Id="rId181" Type="http://schemas.openxmlformats.org/officeDocument/2006/relationships/image" Target="../media/image181.png"/><Relationship Id="rId237" Type="http://schemas.openxmlformats.org/officeDocument/2006/relationships/image" Target="../media/image237.png"/><Relationship Id="rId402" Type="http://schemas.openxmlformats.org/officeDocument/2006/relationships/image" Target="../media/image402.jpg"/><Relationship Id="rId279" Type="http://schemas.openxmlformats.org/officeDocument/2006/relationships/image" Target="../media/image279.png"/><Relationship Id="rId444" Type="http://schemas.openxmlformats.org/officeDocument/2006/relationships/image" Target="../media/image444.jpg"/><Relationship Id="rId486" Type="http://schemas.openxmlformats.org/officeDocument/2006/relationships/image" Target="../media/image486.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png"/><Relationship Id="rId346" Type="http://schemas.openxmlformats.org/officeDocument/2006/relationships/image" Target="../media/image346.png"/><Relationship Id="rId388" Type="http://schemas.openxmlformats.org/officeDocument/2006/relationships/image" Target="../media/image388.jpg"/><Relationship Id="rId511" Type="http://schemas.openxmlformats.org/officeDocument/2006/relationships/image" Target="../media/image511.png"/><Relationship Id="rId553" Type="http://schemas.openxmlformats.org/officeDocument/2006/relationships/image" Target="../media/image553.png"/><Relationship Id="rId85" Type="http://schemas.openxmlformats.org/officeDocument/2006/relationships/image" Target="../media/image85.pn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jpg"/><Relationship Id="rId248" Type="http://schemas.openxmlformats.org/officeDocument/2006/relationships/image" Target="../media/image248.png"/><Relationship Id="rId455" Type="http://schemas.openxmlformats.org/officeDocument/2006/relationships/image" Target="../media/image455.jpg"/><Relationship Id="rId497" Type="http://schemas.openxmlformats.org/officeDocument/2006/relationships/image" Target="../media/image497.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jpg"/><Relationship Id="rId522" Type="http://schemas.openxmlformats.org/officeDocument/2006/relationships/image" Target="../media/image522.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jpg"/><Relationship Id="rId564" Type="http://schemas.openxmlformats.org/officeDocument/2006/relationships/image" Target="../media/image564.png"/><Relationship Id="rId259" Type="http://schemas.openxmlformats.org/officeDocument/2006/relationships/image" Target="../media/image259.png"/><Relationship Id="rId424" Type="http://schemas.openxmlformats.org/officeDocument/2006/relationships/image" Target="../media/image424.jpg"/><Relationship Id="rId466" Type="http://schemas.openxmlformats.org/officeDocument/2006/relationships/image" Target="../media/image466.jp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533" Type="http://schemas.openxmlformats.org/officeDocument/2006/relationships/image" Target="../media/image533.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jp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jpg"/><Relationship Id="rId477" Type="http://schemas.openxmlformats.org/officeDocument/2006/relationships/image" Target="../media/image477.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jpg"/><Relationship Id="rId544" Type="http://schemas.openxmlformats.org/officeDocument/2006/relationships/image" Target="../media/image544.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jpg"/><Relationship Id="rId404" Type="http://schemas.openxmlformats.org/officeDocument/2006/relationships/image" Target="../media/image404.jpg"/><Relationship Id="rId446" Type="http://schemas.openxmlformats.org/officeDocument/2006/relationships/image" Target="../media/image446.jp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jpg"/><Relationship Id="rId457" Type="http://schemas.openxmlformats.org/officeDocument/2006/relationships/image" Target="../media/image457.jpg"/><Relationship Id="rId261" Type="http://schemas.openxmlformats.org/officeDocument/2006/relationships/image" Target="../media/image261.png"/><Relationship Id="rId499" Type="http://schemas.openxmlformats.org/officeDocument/2006/relationships/image" Target="../media/image499.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jpg"/><Relationship Id="rId524" Type="http://schemas.openxmlformats.org/officeDocument/2006/relationships/image" Target="../media/image524.png"/><Relationship Id="rId566" Type="http://schemas.openxmlformats.org/officeDocument/2006/relationships/image" Target="../media/image566.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jpg"/><Relationship Id="rId426" Type="http://schemas.openxmlformats.org/officeDocument/2006/relationships/image" Target="../media/image426.jpg"/><Relationship Id="rId230" Type="http://schemas.openxmlformats.org/officeDocument/2006/relationships/image" Target="../media/image230.png"/><Relationship Id="rId468" Type="http://schemas.openxmlformats.org/officeDocument/2006/relationships/image" Target="../media/image468.jp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jpg"/><Relationship Id="rId241" Type="http://schemas.openxmlformats.org/officeDocument/2006/relationships/image" Target="../media/image241.png"/><Relationship Id="rId437" Type="http://schemas.openxmlformats.org/officeDocument/2006/relationships/image" Target="../media/image437.jpg"/><Relationship Id="rId479" Type="http://schemas.openxmlformats.org/officeDocument/2006/relationships/image" Target="../media/image479.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jp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jpg"/><Relationship Id="rId448" Type="http://schemas.openxmlformats.org/officeDocument/2006/relationships/image" Target="../media/image448.jpg"/><Relationship Id="rId26" Type="http://schemas.openxmlformats.org/officeDocument/2006/relationships/image" Target="../media/image26.png"/><Relationship Id="rId231" Type="http://schemas.openxmlformats.org/officeDocument/2006/relationships/image" Target="../media/image231.png"/><Relationship Id="rId252" Type="http://schemas.openxmlformats.org/officeDocument/2006/relationships/image" Target="../media/image252.png"/><Relationship Id="rId273" Type="http://schemas.openxmlformats.org/officeDocument/2006/relationships/image" Target="../media/image273.png"/><Relationship Id="rId294" Type="http://schemas.openxmlformats.org/officeDocument/2006/relationships/image" Target="../media/image294.png"/><Relationship Id="rId308" Type="http://schemas.openxmlformats.org/officeDocument/2006/relationships/image" Target="../media/image308.png"/><Relationship Id="rId329" Type="http://schemas.openxmlformats.org/officeDocument/2006/relationships/image" Target="../media/image329.png"/><Relationship Id="rId480" Type="http://schemas.openxmlformats.org/officeDocument/2006/relationships/image" Target="../media/image480.png"/><Relationship Id="rId515" Type="http://schemas.openxmlformats.org/officeDocument/2006/relationships/image" Target="../media/image515.png"/><Relationship Id="rId536" Type="http://schemas.openxmlformats.org/officeDocument/2006/relationships/image" Target="../media/image536.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png"/><Relationship Id="rId340" Type="http://schemas.openxmlformats.org/officeDocument/2006/relationships/image" Target="../media/image340.png"/><Relationship Id="rId361" Type="http://schemas.openxmlformats.org/officeDocument/2006/relationships/image" Target="../media/image361.jpg"/><Relationship Id="rId557" Type="http://schemas.openxmlformats.org/officeDocument/2006/relationships/image" Target="../media/image557.png"/><Relationship Id="rId196" Type="http://schemas.openxmlformats.org/officeDocument/2006/relationships/image" Target="../media/image196.png"/><Relationship Id="rId200" Type="http://schemas.openxmlformats.org/officeDocument/2006/relationships/image" Target="../media/image200.png"/><Relationship Id="rId382" Type="http://schemas.openxmlformats.org/officeDocument/2006/relationships/image" Target="../media/image382.jpg"/><Relationship Id="rId417" Type="http://schemas.openxmlformats.org/officeDocument/2006/relationships/image" Target="../media/image417.jpg"/><Relationship Id="rId438" Type="http://schemas.openxmlformats.org/officeDocument/2006/relationships/image" Target="../media/image438.jpg"/><Relationship Id="rId459" Type="http://schemas.openxmlformats.org/officeDocument/2006/relationships/image" Target="../media/image459.jpg"/><Relationship Id="rId16" Type="http://schemas.openxmlformats.org/officeDocument/2006/relationships/image" Target="../media/image16.png"/><Relationship Id="rId221" Type="http://schemas.openxmlformats.org/officeDocument/2006/relationships/image" Target="../media/image221.png"/><Relationship Id="rId242" Type="http://schemas.openxmlformats.org/officeDocument/2006/relationships/image" Target="../media/image242.png"/><Relationship Id="rId263" Type="http://schemas.openxmlformats.org/officeDocument/2006/relationships/image" Target="../media/image263.png"/><Relationship Id="rId284" Type="http://schemas.openxmlformats.org/officeDocument/2006/relationships/image" Target="../media/image284.png"/><Relationship Id="rId319" Type="http://schemas.openxmlformats.org/officeDocument/2006/relationships/image" Target="../media/image319.png"/><Relationship Id="rId470" Type="http://schemas.openxmlformats.org/officeDocument/2006/relationships/image" Target="../media/image470.jpg"/><Relationship Id="rId491" Type="http://schemas.openxmlformats.org/officeDocument/2006/relationships/image" Target="../media/image491.png"/><Relationship Id="rId505" Type="http://schemas.openxmlformats.org/officeDocument/2006/relationships/image" Target="../media/image505.png"/><Relationship Id="rId526" Type="http://schemas.openxmlformats.org/officeDocument/2006/relationships/image" Target="../media/image526.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330" Type="http://schemas.openxmlformats.org/officeDocument/2006/relationships/image" Target="../media/image330.png"/><Relationship Id="rId547" Type="http://schemas.openxmlformats.org/officeDocument/2006/relationships/image" Target="../media/image547.png"/><Relationship Id="rId568" Type="http://schemas.openxmlformats.org/officeDocument/2006/relationships/image" Target="../media/image568.png"/><Relationship Id="rId90" Type="http://schemas.openxmlformats.org/officeDocument/2006/relationships/image" Target="../media/image90.png"/><Relationship Id="rId165" Type="http://schemas.openxmlformats.org/officeDocument/2006/relationships/image" Target="../media/image165.png"/><Relationship Id="rId186" Type="http://schemas.openxmlformats.org/officeDocument/2006/relationships/image" Target="../media/image186.png"/><Relationship Id="rId351" Type="http://schemas.openxmlformats.org/officeDocument/2006/relationships/image" Target="../media/image351.png"/><Relationship Id="rId372" Type="http://schemas.openxmlformats.org/officeDocument/2006/relationships/image" Target="../media/image372.jpg"/><Relationship Id="rId393" Type="http://schemas.openxmlformats.org/officeDocument/2006/relationships/image" Target="../media/image393.jpg"/><Relationship Id="rId407" Type="http://schemas.openxmlformats.org/officeDocument/2006/relationships/image" Target="../media/image407.jpg"/><Relationship Id="rId428" Type="http://schemas.openxmlformats.org/officeDocument/2006/relationships/image" Target="../media/image428.jpg"/><Relationship Id="rId449" Type="http://schemas.openxmlformats.org/officeDocument/2006/relationships/image" Target="../media/image449.jpg"/><Relationship Id="rId211" Type="http://schemas.openxmlformats.org/officeDocument/2006/relationships/image" Target="../media/image211.png"/><Relationship Id="rId232" Type="http://schemas.openxmlformats.org/officeDocument/2006/relationships/image" Target="../media/image232.png"/><Relationship Id="rId253" Type="http://schemas.openxmlformats.org/officeDocument/2006/relationships/image" Target="../media/image253.png"/><Relationship Id="rId274" Type="http://schemas.openxmlformats.org/officeDocument/2006/relationships/image" Target="../media/image274.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jpg"/><Relationship Id="rId481" Type="http://schemas.openxmlformats.org/officeDocument/2006/relationships/image" Target="../media/image481.png"/><Relationship Id="rId516" Type="http://schemas.openxmlformats.org/officeDocument/2006/relationships/image" Target="../media/image516.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320" Type="http://schemas.openxmlformats.org/officeDocument/2006/relationships/image" Target="../media/image320.png"/><Relationship Id="rId537" Type="http://schemas.openxmlformats.org/officeDocument/2006/relationships/image" Target="../media/image537.png"/><Relationship Id="rId558" Type="http://schemas.openxmlformats.org/officeDocument/2006/relationships/image" Target="../media/image558.png"/><Relationship Id="rId80" Type="http://schemas.openxmlformats.org/officeDocument/2006/relationships/image" Target="../media/image80.png"/><Relationship Id="rId155" Type="http://schemas.openxmlformats.org/officeDocument/2006/relationships/image" Target="../media/image155.png"/><Relationship Id="rId176" Type="http://schemas.openxmlformats.org/officeDocument/2006/relationships/image" Target="../media/image176.png"/><Relationship Id="rId197" Type="http://schemas.openxmlformats.org/officeDocument/2006/relationships/image" Target="../media/image197.png"/><Relationship Id="rId341" Type="http://schemas.openxmlformats.org/officeDocument/2006/relationships/image" Target="../media/image341.png"/><Relationship Id="rId362" Type="http://schemas.openxmlformats.org/officeDocument/2006/relationships/image" Target="../media/image362.jpg"/><Relationship Id="rId383" Type="http://schemas.openxmlformats.org/officeDocument/2006/relationships/image" Target="../media/image383.jpg"/><Relationship Id="rId418" Type="http://schemas.openxmlformats.org/officeDocument/2006/relationships/image" Target="../media/image418.jpg"/><Relationship Id="rId439" Type="http://schemas.openxmlformats.org/officeDocument/2006/relationships/image" Target="../media/image439.jpg"/><Relationship Id="rId201" Type="http://schemas.openxmlformats.org/officeDocument/2006/relationships/image" Target="../media/image201.png"/><Relationship Id="rId222" Type="http://schemas.openxmlformats.org/officeDocument/2006/relationships/image" Target="../media/image222.png"/><Relationship Id="rId243" Type="http://schemas.openxmlformats.org/officeDocument/2006/relationships/image" Target="../media/image243.png"/><Relationship Id="rId264" Type="http://schemas.openxmlformats.org/officeDocument/2006/relationships/image" Target="../media/image264.png"/><Relationship Id="rId285" Type="http://schemas.openxmlformats.org/officeDocument/2006/relationships/image" Target="../media/image285.png"/><Relationship Id="rId450" Type="http://schemas.openxmlformats.org/officeDocument/2006/relationships/image" Target="../media/image450.jpg"/><Relationship Id="rId471" Type="http://schemas.openxmlformats.org/officeDocument/2006/relationships/image" Target="../media/image471.jpg"/><Relationship Id="rId506" Type="http://schemas.openxmlformats.org/officeDocument/2006/relationships/image" Target="../media/image506.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310" Type="http://schemas.openxmlformats.org/officeDocument/2006/relationships/image" Target="../media/image310.png"/><Relationship Id="rId492" Type="http://schemas.openxmlformats.org/officeDocument/2006/relationships/image" Target="../media/image492.png"/><Relationship Id="rId527" Type="http://schemas.openxmlformats.org/officeDocument/2006/relationships/image" Target="../media/image527.png"/><Relationship Id="rId548" Type="http://schemas.openxmlformats.org/officeDocument/2006/relationships/image" Target="../media/image548.png"/><Relationship Id="rId569" Type="http://schemas.openxmlformats.org/officeDocument/2006/relationships/image" Target="../media/image569.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png"/><Relationship Id="rId187" Type="http://schemas.openxmlformats.org/officeDocument/2006/relationships/image" Target="../media/image187.png"/><Relationship Id="rId331" Type="http://schemas.openxmlformats.org/officeDocument/2006/relationships/image" Target="../media/image331.png"/><Relationship Id="rId352" Type="http://schemas.openxmlformats.org/officeDocument/2006/relationships/image" Target="../media/image352.png"/><Relationship Id="rId373" Type="http://schemas.openxmlformats.org/officeDocument/2006/relationships/image" Target="../media/image373.jpg"/><Relationship Id="rId394" Type="http://schemas.openxmlformats.org/officeDocument/2006/relationships/image" Target="../media/image394.jpg"/><Relationship Id="rId408" Type="http://schemas.openxmlformats.org/officeDocument/2006/relationships/image" Target="../media/image408.jpg"/><Relationship Id="rId429" Type="http://schemas.openxmlformats.org/officeDocument/2006/relationships/image" Target="../media/image429.jpg"/><Relationship Id="rId1" Type="http://schemas.openxmlformats.org/officeDocument/2006/relationships/image" Target="../media/image1.jpeg"/><Relationship Id="rId212" Type="http://schemas.openxmlformats.org/officeDocument/2006/relationships/image" Target="../media/image212.png"/><Relationship Id="rId233" Type="http://schemas.openxmlformats.org/officeDocument/2006/relationships/image" Target="../media/image233.png"/><Relationship Id="rId254" Type="http://schemas.openxmlformats.org/officeDocument/2006/relationships/image" Target="../media/image254.png"/><Relationship Id="rId440" Type="http://schemas.openxmlformats.org/officeDocument/2006/relationships/image" Target="../media/image440.jp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275" Type="http://schemas.openxmlformats.org/officeDocument/2006/relationships/image" Target="../media/image275.png"/><Relationship Id="rId296" Type="http://schemas.openxmlformats.org/officeDocument/2006/relationships/image" Target="../media/image296.png"/><Relationship Id="rId300" Type="http://schemas.openxmlformats.org/officeDocument/2006/relationships/image" Target="../media/image300.png"/><Relationship Id="rId461" Type="http://schemas.openxmlformats.org/officeDocument/2006/relationships/image" Target="../media/image461.jpg"/><Relationship Id="rId482" Type="http://schemas.openxmlformats.org/officeDocument/2006/relationships/image" Target="../media/image482.png"/><Relationship Id="rId517" Type="http://schemas.openxmlformats.org/officeDocument/2006/relationships/image" Target="../media/image517.png"/><Relationship Id="rId538" Type="http://schemas.openxmlformats.org/officeDocument/2006/relationships/image" Target="../media/image538.png"/><Relationship Id="rId559" Type="http://schemas.openxmlformats.org/officeDocument/2006/relationships/image" Target="../media/image559.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 Id="rId321" Type="http://schemas.openxmlformats.org/officeDocument/2006/relationships/image" Target="../media/image321.png"/><Relationship Id="rId342" Type="http://schemas.openxmlformats.org/officeDocument/2006/relationships/image" Target="../media/image342.png"/><Relationship Id="rId363" Type="http://schemas.openxmlformats.org/officeDocument/2006/relationships/image" Target="../media/image363.jpg"/><Relationship Id="rId384" Type="http://schemas.openxmlformats.org/officeDocument/2006/relationships/image" Target="../media/image384.jpg"/><Relationship Id="rId419" Type="http://schemas.openxmlformats.org/officeDocument/2006/relationships/image" Target="../media/image419.jpg"/><Relationship Id="rId570" Type="http://schemas.openxmlformats.org/officeDocument/2006/relationships/image" Target="../media/image570.png"/><Relationship Id="rId202" Type="http://schemas.openxmlformats.org/officeDocument/2006/relationships/image" Target="../media/image202.png"/><Relationship Id="rId223" Type="http://schemas.openxmlformats.org/officeDocument/2006/relationships/image" Target="../media/image223.png"/><Relationship Id="rId244" Type="http://schemas.openxmlformats.org/officeDocument/2006/relationships/image" Target="../media/image244.png"/><Relationship Id="rId430" Type="http://schemas.openxmlformats.org/officeDocument/2006/relationships/image" Target="../media/image430.jpg"/><Relationship Id="rId18" Type="http://schemas.openxmlformats.org/officeDocument/2006/relationships/image" Target="../media/image18.png"/><Relationship Id="rId39" Type="http://schemas.openxmlformats.org/officeDocument/2006/relationships/image" Target="../media/image39.png"/><Relationship Id="rId265" Type="http://schemas.openxmlformats.org/officeDocument/2006/relationships/image" Target="../media/image265.png"/><Relationship Id="rId286" Type="http://schemas.openxmlformats.org/officeDocument/2006/relationships/image" Target="../media/image286.png"/><Relationship Id="rId451" Type="http://schemas.openxmlformats.org/officeDocument/2006/relationships/image" Target="../media/image451.jpg"/><Relationship Id="rId472" Type="http://schemas.openxmlformats.org/officeDocument/2006/relationships/image" Target="../media/image472.png"/><Relationship Id="rId493" Type="http://schemas.openxmlformats.org/officeDocument/2006/relationships/image" Target="../media/image493.png"/><Relationship Id="rId507" Type="http://schemas.openxmlformats.org/officeDocument/2006/relationships/image" Target="../media/image507.png"/><Relationship Id="rId528" Type="http://schemas.openxmlformats.org/officeDocument/2006/relationships/image" Target="../media/image528.png"/><Relationship Id="rId549" Type="http://schemas.openxmlformats.org/officeDocument/2006/relationships/image" Target="../media/image54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311" Type="http://schemas.openxmlformats.org/officeDocument/2006/relationships/image" Target="../media/image311.png"/><Relationship Id="rId332" Type="http://schemas.openxmlformats.org/officeDocument/2006/relationships/image" Target="../media/image332.png"/><Relationship Id="rId353" Type="http://schemas.openxmlformats.org/officeDocument/2006/relationships/image" Target="../media/image353.png"/><Relationship Id="rId374" Type="http://schemas.openxmlformats.org/officeDocument/2006/relationships/image" Target="../media/image374.jpg"/><Relationship Id="rId395" Type="http://schemas.openxmlformats.org/officeDocument/2006/relationships/image" Target="../media/image395.jpg"/><Relationship Id="rId409" Type="http://schemas.openxmlformats.org/officeDocument/2006/relationships/image" Target="../media/image409.jpg"/><Relationship Id="rId560" Type="http://schemas.openxmlformats.org/officeDocument/2006/relationships/image" Target="../media/image560.pn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png"/><Relationship Id="rId234" Type="http://schemas.openxmlformats.org/officeDocument/2006/relationships/image" Target="../media/image234.png"/><Relationship Id="rId420" Type="http://schemas.openxmlformats.org/officeDocument/2006/relationships/image" Target="../media/image420.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png"/><Relationship Id="rId276" Type="http://schemas.openxmlformats.org/officeDocument/2006/relationships/image" Target="../media/image276.png"/><Relationship Id="rId297" Type="http://schemas.openxmlformats.org/officeDocument/2006/relationships/image" Target="../media/image297.png"/><Relationship Id="rId441" Type="http://schemas.openxmlformats.org/officeDocument/2006/relationships/image" Target="../media/image441.jpg"/><Relationship Id="rId462" Type="http://schemas.openxmlformats.org/officeDocument/2006/relationships/image" Target="../media/image462.jpg"/><Relationship Id="rId483" Type="http://schemas.openxmlformats.org/officeDocument/2006/relationships/image" Target="../media/image483.png"/><Relationship Id="rId518" Type="http://schemas.openxmlformats.org/officeDocument/2006/relationships/image" Target="../media/image518.png"/><Relationship Id="rId539" Type="http://schemas.openxmlformats.org/officeDocument/2006/relationships/image" Target="../media/image539.pn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301" Type="http://schemas.openxmlformats.org/officeDocument/2006/relationships/image" Target="../media/image301.png"/><Relationship Id="rId322" Type="http://schemas.openxmlformats.org/officeDocument/2006/relationships/image" Target="../media/image322.png"/><Relationship Id="rId343" Type="http://schemas.openxmlformats.org/officeDocument/2006/relationships/image" Target="../media/image343.png"/><Relationship Id="rId364" Type="http://schemas.openxmlformats.org/officeDocument/2006/relationships/image" Target="../media/image364.jpg"/><Relationship Id="rId550" Type="http://schemas.openxmlformats.org/officeDocument/2006/relationships/image" Target="../media/image550.pn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png"/><Relationship Id="rId203" Type="http://schemas.openxmlformats.org/officeDocument/2006/relationships/image" Target="../media/image203.png"/><Relationship Id="rId385" Type="http://schemas.openxmlformats.org/officeDocument/2006/relationships/image" Target="../media/image385.jpg"/><Relationship Id="rId571" Type="http://schemas.openxmlformats.org/officeDocument/2006/relationships/image" Target="../media/image571.png"/><Relationship Id="rId19" Type="http://schemas.openxmlformats.org/officeDocument/2006/relationships/image" Target="../media/image19.png"/><Relationship Id="rId224" Type="http://schemas.openxmlformats.org/officeDocument/2006/relationships/image" Target="../media/image224.png"/><Relationship Id="rId245" Type="http://schemas.openxmlformats.org/officeDocument/2006/relationships/image" Target="../media/image245.png"/><Relationship Id="rId266" Type="http://schemas.openxmlformats.org/officeDocument/2006/relationships/image" Target="../media/image266.png"/><Relationship Id="rId287" Type="http://schemas.openxmlformats.org/officeDocument/2006/relationships/image" Target="../media/image287.png"/><Relationship Id="rId410" Type="http://schemas.openxmlformats.org/officeDocument/2006/relationships/image" Target="../media/image410.jpg"/><Relationship Id="rId431" Type="http://schemas.openxmlformats.org/officeDocument/2006/relationships/image" Target="../media/image431.jpg"/><Relationship Id="rId452" Type="http://schemas.openxmlformats.org/officeDocument/2006/relationships/image" Target="../media/image452.jpg"/><Relationship Id="rId473" Type="http://schemas.openxmlformats.org/officeDocument/2006/relationships/image" Target="../media/image473.png"/><Relationship Id="rId494" Type="http://schemas.openxmlformats.org/officeDocument/2006/relationships/image" Target="../media/image494.png"/><Relationship Id="rId508" Type="http://schemas.openxmlformats.org/officeDocument/2006/relationships/image" Target="../media/image508.png"/><Relationship Id="rId529" Type="http://schemas.openxmlformats.org/officeDocument/2006/relationships/image" Target="../media/image529.pn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312" Type="http://schemas.openxmlformats.org/officeDocument/2006/relationships/image" Target="../media/image312.png"/><Relationship Id="rId333" Type="http://schemas.openxmlformats.org/officeDocument/2006/relationships/image" Target="../media/image333.png"/><Relationship Id="rId354" Type="http://schemas.openxmlformats.org/officeDocument/2006/relationships/image" Target="../media/image354.png"/><Relationship Id="rId540" Type="http://schemas.openxmlformats.org/officeDocument/2006/relationships/image" Target="../media/image540.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png"/><Relationship Id="rId375" Type="http://schemas.openxmlformats.org/officeDocument/2006/relationships/image" Target="../media/image375.jpg"/><Relationship Id="rId396" Type="http://schemas.openxmlformats.org/officeDocument/2006/relationships/image" Target="../media/image396.jpg"/><Relationship Id="rId561" Type="http://schemas.openxmlformats.org/officeDocument/2006/relationships/image" Target="../media/image561.png"/><Relationship Id="rId3" Type="http://schemas.openxmlformats.org/officeDocument/2006/relationships/image" Target="../media/image3.png"/><Relationship Id="rId214" Type="http://schemas.openxmlformats.org/officeDocument/2006/relationships/image" Target="../media/image214.png"/><Relationship Id="rId235" Type="http://schemas.openxmlformats.org/officeDocument/2006/relationships/image" Target="../media/image235.png"/><Relationship Id="rId256" Type="http://schemas.openxmlformats.org/officeDocument/2006/relationships/image" Target="../media/image256.png"/><Relationship Id="rId277" Type="http://schemas.openxmlformats.org/officeDocument/2006/relationships/image" Target="../media/image277.png"/><Relationship Id="rId298" Type="http://schemas.openxmlformats.org/officeDocument/2006/relationships/image" Target="../media/image298.png"/><Relationship Id="rId400" Type="http://schemas.openxmlformats.org/officeDocument/2006/relationships/image" Target="../media/image400.jpg"/><Relationship Id="rId421" Type="http://schemas.openxmlformats.org/officeDocument/2006/relationships/image" Target="../media/image421.jpg"/><Relationship Id="rId442" Type="http://schemas.openxmlformats.org/officeDocument/2006/relationships/image" Target="../media/image442.jpg"/><Relationship Id="rId463" Type="http://schemas.openxmlformats.org/officeDocument/2006/relationships/image" Target="../media/image463.jpg"/><Relationship Id="rId484" Type="http://schemas.openxmlformats.org/officeDocument/2006/relationships/image" Target="../media/image484.png"/><Relationship Id="rId519" Type="http://schemas.openxmlformats.org/officeDocument/2006/relationships/image" Target="../media/image519.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302" Type="http://schemas.openxmlformats.org/officeDocument/2006/relationships/image" Target="../media/image302.png"/><Relationship Id="rId323" Type="http://schemas.openxmlformats.org/officeDocument/2006/relationships/image" Target="../media/image323.png"/><Relationship Id="rId344" Type="http://schemas.openxmlformats.org/officeDocument/2006/relationships/image" Target="../media/image344.png"/><Relationship Id="rId530" Type="http://schemas.openxmlformats.org/officeDocument/2006/relationships/image" Target="../media/image530.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png"/><Relationship Id="rId365" Type="http://schemas.openxmlformats.org/officeDocument/2006/relationships/image" Target="../media/image365.jpg"/><Relationship Id="rId386" Type="http://schemas.openxmlformats.org/officeDocument/2006/relationships/image" Target="../media/image386.jpg"/><Relationship Id="rId551" Type="http://schemas.openxmlformats.org/officeDocument/2006/relationships/image" Target="../media/image551.png"/><Relationship Id="rId572" Type="http://schemas.openxmlformats.org/officeDocument/2006/relationships/image" Target="../media/image572.png"/><Relationship Id="rId190" Type="http://schemas.openxmlformats.org/officeDocument/2006/relationships/image" Target="../media/image190.png"/><Relationship Id="rId204" Type="http://schemas.openxmlformats.org/officeDocument/2006/relationships/image" Target="../media/image204.png"/><Relationship Id="rId225" Type="http://schemas.openxmlformats.org/officeDocument/2006/relationships/image" Target="../media/image225.png"/><Relationship Id="rId246" Type="http://schemas.openxmlformats.org/officeDocument/2006/relationships/image" Target="../media/image246.png"/><Relationship Id="rId267" Type="http://schemas.openxmlformats.org/officeDocument/2006/relationships/image" Target="../media/image267.png"/><Relationship Id="rId288" Type="http://schemas.openxmlformats.org/officeDocument/2006/relationships/image" Target="../media/image288.png"/><Relationship Id="rId411" Type="http://schemas.openxmlformats.org/officeDocument/2006/relationships/image" Target="../media/image411.jpg"/><Relationship Id="rId432" Type="http://schemas.openxmlformats.org/officeDocument/2006/relationships/image" Target="../media/image432.jpg"/><Relationship Id="rId453" Type="http://schemas.openxmlformats.org/officeDocument/2006/relationships/image" Target="../media/image453.jpg"/><Relationship Id="rId474" Type="http://schemas.openxmlformats.org/officeDocument/2006/relationships/image" Target="../media/image474.png"/><Relationship Id="rId509" Type="http://schemas.openxmlformats.org/officeDocument/2006/relationships/image" Target="../media/image509.png"/><Relationship Id="rId106" Type="http://schemas.openxmlformats.org/officeDocument/2006/relationships/image" Target="../media/image106.png"/><Relationship Id="rId127" Type="http://schemas.openxmlformats.org/officeDocument/2006/relationships/image" Target="../media/image127.png"/><Relationship Id="rId313" Type="http://schemas.openxmlformats.org/officeDocument/2006/relationships/image" Target="../media/image313.png"/><Relationship Id="rId495" Type="http://schemas.openxmlformats.org/officeDocument/2006/relationships/image" Target="../media/image495.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png"/><Relationship Id="rId334" Type="http://schemas.openxmlformats.org/officeDocument/2006/relationships/image" Target="../media/image334.png"/><Relationship Id="rId355" Type="http://schemas.openxmlformats.org/officeDocument/2006/relationships/image" Target="../media/image355.jpg"/><Relationship Id="rId376" Type="http://schemas.openxmlformats.org/officeDocument/2006/relationships/image" Target="../media/image376.jpg"/><Relationship Id="rId397" Type="http://schemas.openxmlformats.org/officeDocument/2006/relationships/image" Target="../media/image397.jpg"/><Relationship Id="rId520" Type="http://schemas.openxmlformats.org/officeDocument/2006/relationships/image" Target="../media/image520.png"/><Relationship Id="rId541" Type="http://schemas.openxmlformats.org/officeDocument/2006/relationships/image" Target="../media/image541.png"/><Relationship Id="rId562" Type="http://schemas.openxmlformats.org/officeDocument/2006/relationships/image" Target="../media/image562.png"/><Relationship Id="rId4" Type="http://schemas.openxmlformats.org/officeDocument/2006/relationships/image" Target="../media/image4.png"/><Relationship Id="rId180" Type="http://schemas.openxmlformats.org/officeDocument/2006/relationships/image" Target="../media/image180.pn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png"/><Relationship Id="rId401" Type="http://schemas.openxmlformats.org/officeDocument/2006/relationships/image" Target="../media/image401.jpg"/><Relationship Id="rId422" Type="http://schemas.openxmlformats.org/officeDocument/2006/relationships/image" Target="../media/image422.jpg"/><Relationship Id="rId443" Type="http://schemas.openxmlformats.org/officeDocument/2006/relationships/image" Target="../media/image443.jpg"/><Relationship Id="rId464" Type="http://schemas.openxmlformats.org/officeDocument/2006/relationships/image" Target="../media/image464.jpg"/><Relationship Id="rId303" Type="http://schemas.openxmlformats.org/officeDocument/2006/relationships/image" Target="../media/image303.png"/><Relationship Id="rId485" Type="http://schemas.openxmlformats.org/officeDocument/2006/relationships/image" Target="../media/image485.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jpg"/><Relationship Id="rId510" Type="http://schemas.openxmlformats.org/officeDocument/2006/relationships/image" Target="../media/image510.png"/><Relationship Id="rId552" Type="http://schemas.openxmlformats.org/officeDocument/2006/relationships/image" Target="../media/image552.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jp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jpg"/><Relationship Id="rId496" Type="http://schemas.openxmlformats.org/officeDocument/2006/relationships/image" Target="../media/image496.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jpg"/><Relationship Id="rId398" Type="http://schemas.openxmlformats.org/officeDocument/2006/relationships/image" Target="../media/image398.jpg"/><Relationship Id="rId521" Type="http://schemas.openxmlformats.org/officeDocument/2006/relationships/image" Target="../media/image521.png"/><Relationship Id="rId563" Type="http://schemas.openxmlformats.org/officeDocument/2006/relationships/image" Target="../media/image563.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jpg"/><Relationship Id="rId258" Type="http://schemas.openxmlformats.org/officeDocument/2006/relationships/image" Target="../media/image258.png"/><Relationship Id="rId465" Type="http://schemas.openxmlformats.org/officeDocument/2006/relationships/image" Target="../media/image465.jp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jpg"/><Relationship Id="rId532" Type="http://schemas.openxmlformats.org/officeDocument/2006/relationships/image" Target="../media/image532.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jpg"/><Relationship Id="rId476" Type="http://schemas.openxmlformats.org/officeDocument/2006/relationships/image" Target="../media/image476.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jpg"/><Relationship Id="rId403" Type="http://schemas.openxmlformats.org/officeDocument/2006/relationships/image" Target="../media/image403.jp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jpg"/><Relationship Id="rId487" Type="http://schemas.openxmlformats.org/officeDocument/2006/relationships/image" Target="../media/image487.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jpg"/><Relationship Id="rId554" Type="http://schemas.openxmlformats.org/officeDocument/2006/relationships/image" Target="../media/image554.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jpg"/><Relationship Id="rId456" Type="http://schemas.openxmlformats.org/officeDocument/2006/relationships/image" Target="../media/image456.jpg"/><Relationship Id="rId498" Type="http://schemas.openxmlformats.org/officeDocument/2006/relationships/image" Target="../media/image498.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jpg"/><Relationship Id="rId565" Type="http://schemas.openxmlformats.org/officeDocument/2006/relationships/image" Target="../media/image565.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jpg"/><Relationship Id="rId467" Type="http://schemas.openxmlformats.org/officeDocument/2006/relationships/image" Target="../media/image467.jpg"/><Relationship Id="rId271" Type="http://schemas.openxmlformats.org/officeDocument/2006/relationships/image" Target="../media/image271.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jpg"/><Relationship Id="rId534" Type="http://schemas.openxmlformats.org/officeDocument/2006/relationships/image" Target="../media/image534.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jpg"/><Relationship Id="rId436" Type="http://schemas.openxmlformats.org/officeDocument/2006/relationships/image" Target="../media/image436.jpg"/><Relationship Id="rId240" Type="http://schemas.openxmlformats.org/officeDocument/2006/relationships/image" Target="../media/image240.png"/><Relationship Id="rId478" Type="http://schemas.openxmlformats.org/officeDocument/2006/relationships/image" Target="../media/image478.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jpg"/><Relationship Id="rId405" Type="http://schemas.openxmlformats.org/officeDocument/2006/relationships/image" Target="../media/image405.jpg"/><Relationship Id="rId447" Type="http://schemas.openxmlformats.org/officeDocument/2006/relationships/image" Target="../media/image447.jpg"/><Relationship Id="rId251" Type="http://schemas.openxmlformats.org/officeDocument/2006/relationships/image" Target="../media/image251.png"/><Relationship Id="rId489" Type="http://schemas.openxmlformats.org/officeDocument/2006/relationships/image" Target="../media/image489.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jpg"/><Relationship Id="rId416" Type="http://schemas.openxmlformats.org/officeDocument/2006/relationships/image" Target="../media/image416.jpg"/><Relationship Id="rId220" Type="http://schemas.openxmlformats.org/officeDocument/2006/relationships/image" Target="../media/image220.png"/><Relationship Id="rId458" Type="http://schemas.openxmlformats.org/officeDocument/2006/relationships/image" Target="../media/image458.jp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jpg"/><Relationship Id="rId427" Type="http://schemas.openxmlformats.org/officeDocument/2006/relationships/image" Target="../media/image427.jpg"/><Relationship Id="rId469" Type="http://schemas.openxmlformats.org/officeDocument/2006/relationships/image" Target="../media/image469.jpg"/></Relationships>
</file>

<file path=xl/drawings/_rels/drawing2.xml.rels><?xml version="1.0" encoding="UTF-8" standalone="yes"?>
<Relationships xmlns="http://schemas.openxmlformats.org/package/2006/relationships"><Relationship Id="rId8" Type="http://schemas.openxmlformats.org/officeDocument/2006/relationships/image" Target="../media/image581.png"/><Relationship Id="rId3" Type="http://schemas.openxmlformats.org/officeDocument/2006/relationships/image" Target="../media/image576.png"/><Relationship Id="rId7" Type="http://schemas.openxmlformats.org/officeDocument/2006/relationships/image" Target="../media/image580.png"/><Relationship Id="rId2" Type="http://schemas.openxmlformats.org/officeDocument/2006/relationships/image" Target="../media/image575.png"/><Relationship Id="rId1" Type="http://schemas.openxmlformats.org/officeDocument/2006/relationships/image" Target="../media/image574.png"/><Relationship Id="rId6" Type="http://schemas.openxmlformats.org/officeDocument/2006/relationships/image" Target="../media/image579.png"/><Relationship Id="rId5" Type="http://schemas.openxmlformats.org/officeDocument/2006/relationships/image" Target="../media/image578.png"/><Relationship Id="rId4" Type="http://schemas.openxmlformats.org/officeDocument/2006/relationships/image" Target="../media/image577.png"/><Relationship Id="rId9" Type="http://schemas.openxmlformats.org/officeDocument/2006/relationships/image" Target="../media/image582.png"/></Relationships>
</file>

<file path=xl/drawings/drawing1.xml><?xml version="1.0" encoding="utf-8"?>
<xdr:wsDr xmlns:xdr="http://schemas.openxmlformats.org/drawingml/2006/spreadsheetDrawing" xmlns:a="http://schemas.openxmlformats.org/drawingml/2006/main">
  <xdr:twoCellAnchor editAs="oneCell">
    <xdr:from>
      <xdr:col>0</xdr:col>
      <xdr:colOff>75639</xdr:colOff>
      <xdr:row>2</xdr:row>
      <xdr:rowOff>220756</xdr:rowOff>
    </xdr:from>
    <xdr:to>
      <xdr:col>4</xdr:col>
      <xdr:colOff>504264</xdr:colOff>
      <xdr:row>14</xdr:row>
      <xdr:rowOff>63313</xdr:rowOff>
    </xdr:to>
    <xdr:pic>
      <xdr:nvPicPr>
        <xdr:cNvPr id="1415" name="Рисунок 3"/>
        <xdr:cNvPicPr>
          <a:picLocks noChangeAspect="1" noChangeArrowheads="1"/>
        </xdr:cNvPicPr>
      </xdr:nvPicPr>
      <xdr:blipFill>
        <a:blip xmlns:r="http://schemas.openxmlformats.org/officeDocument/2006/relationships" r:embed="rId1" cstate="print"/>
        <a:srcRect/>
        <a:stretch>
          <a:fillRect/>
        </a:stretch>
      </xdr:blipFill>
      <xdr:spPr bwMode="auto">
        <a:xfrm>
          <a:off x="75639" y="411256"/>
          <a:ext cx="2367243" cy="1433792"/>
        </a:xfrm>
        <a:prstGeom prst="rect">
          <a:avLst/>
        </a:prstGeom>
        <a:noFill/>
        <a:ln w="9525">
          <a:noFill/>
          <a:miter lim="800000"/>
          <a:headEnd/>
          <a:tailEnd/>
        </a:ln>
      </xdr:spPr>
    </xdr:pic>
    <xdr:clientData/>
  </xdr:twoCellAnchor>
  <xdr:twoCellAnchor>
    <xdr:from>
      <xdr:col>8</xdr:col>
      <xdr:colOff>161925</xdr:colOff>
      <xdr:row>17</xdr:row>
      <xdr:rowOff>76200</xdr:rowOff>
    </xdr:from>
    <xdr:to>
      <xdr:col>8</xdr:col>
      <xdr:colOff>1493925</xdr:colOff>
      <xdr:row>17</xdr:row>
      <xdr:rowOff>1408200</xdr:rowOff>
    </xdr:to>
    <xdr:pic>
      <xdr:nvPicPr>
        <xdr:cNvPr id="981" name="Имя " descr="Descr "/>
        <xdr:cNvPicPr>
          <a:picLocks noChangeAspect="1"/>
        </xdr:cNvPicPr>
      </xdr:nvPicPr>
      <xdr:blipFill>
        <a:blip xmlns:r="http://schemas.openxmlformats.org/officeDocument/2006/relationships" r:embed="rId2"/>
        <a:stretch>
          <a:fillRect/>
        </a:stretch>
      </xdr:blipFill>
      <xdr:spPr>
        <a:xfrm>
          <a:off x="5276850" y="666750"/>
          <a:ext cx="1332000" cy="1332000"/>
        </a:xfrm>
        <a:prstGeom prst="rect">
          <a:avLst/>
        </a:prstGeom>
        <a:ln w="9525">
          <a:solidFill>
            <a:srgbClr val="000000"/>
          </a:solidFill>
          <a:prstDash val="solid"/>
        </a:ln>
      </xdr:spPr>
    </xdr:pic>
    <xdr:clientData/>
  </xdr:twoCellAnchor>
  <xdr:twoCellAnchor>
    <xdr:from>
      <xdr:col>8</xdr:col>
      <xdr:colOff>161925</xdr:colOff>
      <xdr:row>34</xdr:row>
      <xdr:rowOff>76200</xdr:rowOff>
    </xdr:from>
    <xdr:to>
      <xdr:col>8</xdr:col>
      <xdr:colOff>1493925</xdr:colOff>
      <xdr:row>34</xdr:row>
      <xdr:rowOff>1408200</xdr:rowOff>
    </xdr:to>
    <xdr:pic>
      <xdr:nvPicPr>
        <xdr:cNvPr id="982" name="Имя " descr="Descr "/>
        <xdr:cNvPicPr>
          <a:picLocks noChangeAspect="1"/>
        </xdr:cNvPicPr>
      </xdr:nvPicPr>
      <xdr:blipFill>
        <a:blip xmlns:r="http://schemas.openxmlformats.org/officeDocument/2006/relationships" r:embed="rId3"/>
        <a:stretch>
          <a:fillRect/>
        </a:stretch>
      </xdr:blipFill>
      <xdr:spPr>
        <a:xfrm>
          <a:off x="5276850" y="2190750"/>
          <a:ext cx="1332000" cy="1332000"/>
        </a:xfrm>
        <a:prstGeom prst="rect">
          <a:avLst/>
        </a:prstGeom>
        <a:ln w="9525">
          <a:solidFill>
            <a:srgbClr val="000000"/>
          </a:solidFill>
          <a:prstDash val="solid"/>
        </a:ln>
      </xdr:spPr>
    </xdr:pic>
    <xdr:clientData/>
  </xdr:twoCellAnchor>
  <xdr:twoCellAnchor>
    <xdr:from>
      <xdr:col>8</xdr:col>
      <xdr:colOff>161925</xdr:colOff>
      <xdr:row>37</xdr:row>
      <xdr:rowOff>76200</xdr:rowOff>
    </xdr:from>
    <xdr:to>
      <xdr:col>8</xdr:col>
      <xdr:colOff>1493925</xdr:colOff>
      <xdr:row>37</xdr:row>
      <xdr:rowOff>1408200</xdr:rowOff>
    </xdr:to>
    <xdr:pic>
      <xdr:nvPicPr>
        <xdr:cNvPr id="1017" name="Имя " descr="Descr "/>
        <xdr:cNvPicPr>
          <a:picLocks noChangeAspect="1"/>
        </xdr:cNvPicPr>
      </xdr:nvPicPr>
      <xdr:blipFill>
        <a:blip xmlns:r="http://schemas.openxmlformats.org/officeDocument/2006/relationships" r:embed="rId4"/>
        <a:stretch>
          <a:fillRect/>
        </a:stretch>
      </xdr:blipFill>
      <xdr:spPr>
        <a:xfrm>
          <a:off x="5276850" y="3714750"/>
          <a:ext cx="1332000" cy="1332000"/>
        </a:xfrm>
        <a:prstGeom prst="rect">
          <a:avLst/>
        </a:prstGeom>
        <a:ln w="9525">
          <a:solidFill>
            <a:srgbClr val="000000"/>
          </a:solidFill>
          <a:prstDash val="solid"/>
        </a:ln>
      </xdr:spPr>
    </xdr:pic>
    <xdr:clientData/>
  </xdr:twoCellAnchor>
  <xdr:twoCellAnchor>
    <xdr:from>
      <xdr:col>8</xdr:col>
      <xdr:colOff>161925</xdr:colOff>
      <xdr:row>45</xdr:row>
      <xdr:rowOff>76200</xdr:rowOff>
    </xdr:from>
    <xdr:to>
      <xdr:col>8</xdr:col>
      <xdr:colOff>1493925</xdr:colOff>
      <xdr:row>45</xdr:row>
      <xdr:rowOff>1408200</xdr:rowOff>
    </xdr:to>
    <xdr:pic>
      <xdr:nvPicPr>
        <xdr:cNvPr id="1018" name="Имя " descr="Descr "/>
        <xdr:cNvPicPr>
          <a:picLocks noChangeAspect="1"/>
        </xdr:cNvPicPr>
      </xdr:nvPicPr>
      <xdr:blipFill>
        <a:blip xmlns:r="http://schemas.openxmlformats.org/officeDocument/2006/relationships" r:embed="rId5"/>
        <a:stretch>
          <a:fillRect/>
        </a:stretch>
      </xdr:blipFill>
      <xdr:spPr>
        <a:xfrm>
          <a:off x="5276850" y="5238750"/>
          <a:ext cx="1332000" cy="1332000"/>
        </a:xfrm>
        <a:prstGeom prst="rect">
          <a:avLst/>
        </a:prstGeom>
        <a:ln w="9525">
          <a:solidFill>
            <a:srgbClr val="000000"/>
          </a:solidFill>
          <a:prstDash val="solid"/>
        </a:ln>
      </xdr:spPr>
    </xdr:pic>
    <xdr:clientData/>
  </xdr:twoCellAnchor>
  <xdr:twoCellAnchor>
    <xdr:from>
      <xdr:col>8</xdr:col>
      <xdr:colOff>161925</xdr:colOff>
      <xdr:row>52</xdr:row>
      <xdr:rowOff>76200</xdr:rowOff>
    </xdr:from>
    <xdr:to>
      <xdr:col>8</xdr:col>
      <xdr:colOff>1493925</xdr:colOff>
      <xdr:row>52</xdr:row>
      <xdr:rowOff>1408200</xdr:rowOff>
    </xdr:to>
    <xdr:pic>
      <xdr:nvPicPr>
        <xdr:cNvPr id="1019" name="Имя " descr="Descr "/>
        <xdr:cNvPicPr>
          <a:picLocks noChangeAspect="1"/>
        </xdr:cNvPicPr>
      </xdr:nvPicPr>
      <xdr:blipFill>
        <a:blip xmlns:r="http://schemas.openxmlformats.org/officeDocument/2006/relationships" r:embed="rId6"/>
        <a:stretch>
          <a:fillRect/>
        </a:stretch>
      </xdr:blipFill>
      <xdr:spPr>
        <a:xfrm>
          <a:off x="5276850" y="6762750"/>
          <a:ext cx="1332000" cy="1332000"/>
        </a:xfrm>
        <a:prstGeom prst="rect">
          <a:avLst/>
        </a:prstGeom>
        <a:ln w="9525">
          <a:solidFill>
            <a:srgbClr val="000000"/>
          </a:solidFill>
          <a:prstDash val="solid"/>
        </a:ln>
      </xdr:spPr>
    </xdr:pic>
    <xdr:clientData/>
  </xdr:twoCellAnchor>
  <xdr:twoCellAnchor>
    <xdr:from>
      <xdr:col>8</xdr:col>
      <xdr:colOff>161925</xdr:colOff>
      <xdr:row>53</xdr:row>
      <xdr:rowOff>76200</xdr:rowOff>
    </xdr:from>
    <xdr:to>
      <xdr:col>8</xdr:col>
      <xdr:colOff>1493925</xdr:colOff>
      <xdr:row>53</xdr:row>
      <xdr:rowOff>1408200</xdr:rowOff>
    </xdr:to>
    <xdr:pic>
      <xdr:nvPicPr>
        <xdr:cNvPr id="1020" name="Имя " descr="Descr "/>
        <xdr:cNvPicPr>
          <a:picLocks noChangeAspect="1"/>
        </xdr:cNvPicPr>
      </xdr:nvPicPr>
      <xdr:blipFill>
        <a:blip xmlns:r="http://schemas.openxmlformats.org/officeDocument/2006/relationships" r:embed="rId7"/>
        <a:stretch>
          <a:fillRect/>
        </a:stretch>
      </xdr:blipFill>
      <xdr:spPr>
        <a:xfrm>
          <a:off x="5276850" y="8286750"/>
          <a:ext cx="1332000" cy="1332000"/>
        </a:xfrm>
        <a:prstGeom prst="rect">
          <a:avLst/>
        </a:prstGeom>
        <a:ln w="9525">
          <a:solidFill>
            <a:srgbClr val="000000"/>
          </a:solidFill>
          <a:prstDash val="solid"/>
        </a:ln>
      </xdr:spPr>
    </xdr:pic>
    <xdr:clientData/>
  </xdr:twoCellAnchor>
  <xdr:twoCellAnchor>
    <xdr:from>
      <xdr:col>8</xdr:col>
      <xdr:colOff>161925</xdr:colOff>
      <xdr:row>56</xdr:row>
      <xdr:rowOff>76200</xdr:rowOff>
    </xdr:from>
    <xdr:to>
      <xdr:col>8</xdr:col>
      <xdr:colOff>1493925</xdr:colOff>
      <xdr:row>56</xdr:row>
      <xdr:rowOff>1408200</xdr:rowOff>
    </xdr:to>
    <xdr:pic>
      <xdr:nvPicPr>
        <xdr:cNvPr id="1021" name="Имя " descr="Descr "/>
        <xdr:cNvPicPr>
          <a:picLocks noChangeAspect="1"/>
        </xdr:cNvPicPr>
      </xdr:nvPicPr>
      <xdr:blipFill>
        <a:blip xmlns:r="http://schemas.openxmlformats.org/officeDocument/2006/relationships" r:embed="rId8"/>
        <a:stretch>
          <a:fillRect/>
        </a:stretch>
      </xdr:blipFill>
      <xdr:spPr>
        <a:xfrm>
          <a:off x="5276850" y="9810750"/>
          <a:ext cx="1332000" cy="1332000"/>
        </a:xfrm>
        <a:prstGeom prst="rect">
          <a:avLst/>
        </a:prstGeom>
        <a:ln w="9525">
          <a:solidFill>
            <a:srgbClr val="000000"/>
          </a:solidFill>
          <a:prstDash val="solid"/>
        </a:ln>
      </xdr:spPr>
    </xdr:pic>
    <xdr:clientData/>
  </xdr:twoCellAnchor>
  <xdr:twoCellAnchor>
    <xdr:from>
      <xdr:col>8</xdr:col>
      <xdr:colOff>161925</xdr:colOff>
      <xdr:row>68</xdr:row>
      <xdr:rowOff>76200</xdr:rowOff>
    </xdr:from>
    <xdr:to>
      <xdr:col>8</xdr:col>
      <xdr:colOff>1493925</xdr:colOff>
      <xdr:row>68</xdr:row>
      <xdr:rowOff>1408200</xdr:rowOff>
    </xdr:to>
    <xdr:pic>
      <xdr:nvPicPr>
        <xdr:cNvPr id="1022" name="Имя " descr="Descr "/>
        <xdr:cNvPicPr>
          <a:picLocks noChangeAspect="1"/>
        </xdr:cNvPicPr>
      </xdr:nvPicPr>
      <xdr:blipFill>
        <a:blip xmlns:r="http://schemas.openxmlformats.org/officeDocument/2006/relationships" r:embed="rId9"/>
        <a:stretch>
          <a:fillRect/>
        </a:stretch>
      </xdr:blipFill>
      <xdr:spPr>
        <a:xfrm>
          <a:off x="5276850" y="11334750"/>
          <a:ext cx="1332000" cy="1332000"/>
        </a:xfrm>
        <a:prstGeom prst="rect">
          <a:avLst/>
        </a:prstGeom>
        <a:ln w="9525">
          <a:solidFill>
            <a:srgbClr val="000000"/>
          </a:solidFill>
          <a:prstDash val="solid"/>
        </a:ln>
      </xdr:spPr>
    </xdr:pic>
    <xdr:clientData/>
  </xdr:twoCellAnchor>
  <xdr:twoCellAnchor>
    <xdr:from>
      <xdr:col>8</xdr:col>
      <xdr:colOff>161925</xdr:colOff>
      <xdr:row>74</xdr:row>
      <xdr:rowOff>76200</xdr:rowOff>
    </xdr:from>
    <xdr:to>
      <xdr:col>8</xdr:col>
      <xdr:colOff>1493925</xdr:colOff>
      <xdr:row>74</xdr:row>
      <xdr:rowOff>1408200</xdr:rowOff>
    </xdr:to>
    <xdr:pic>
      <xdr:nvPicPr>
        <xdr:cNvPr id="1023" name="Имя " descr="Descr "/>
        <xdr:cNvPicPr>
          <a:picLocks noChangeAspect="1"/>
        </xdr:cNvPicPr>
      </xdr:nvPicPr>
      <xdr:blipFill>
        <a:blip xmlns:r="http://schemas.openxmlformats.org/officeDocument/2006/relationships" r:embed="rId10"/>
        <a:stretch>
          <a:fillRect/>
        </a:stretch>
      </xdr:blipFill>
      <xdr:spPr>
        <a:xfrm>
          <a:off x="5276850" y="12858750"/>
          <a:ext cx="1332000" cy="1332000"/>
        </a:xfrm>
        <a:prstGeom prst="rect">
          <a:avLst/>
        </a:prstGeom>
        <a:ln w="9525">
          <a:solidFill>
            <a:srgbClr val="000000"/>
          </a:solidFill>
          <a:prstDash val="solid"/>
        </a:ln>
      </xdr:spPr>
    </xdr:pic>
    <xdr:clientData/>
  </xdr:twoCellAnchor>
  <xdr:twoCellAnchor>
    <xdr:from>
      <xdr:col>8</xdr:col>
      <xdr:colOff>161925</xdr:colOff>
      <xdr:row>88</xdr:row>
      <xdr:rowOff>76200</xdr:rowOff>
    </xdr:from>
    <xdr:to>
      <xdr:col>8</xdr:col>
      <xdr:colOff>1493925</xdr:colOff>
      <xdr:row>88</xdr:row>
      <xdr:rowOff>1408200</xdr:rowOff>
    </xdr:to>
    <xdr:pic>
      <xdr:nvPicPr>
        <xdr:cNvPr id="1024" name="Имя " descr="Descr "/>
        <xdr:cNvPicPr>
          <a:picLocks noChangeAspect="1"/>
        </xdr:cNvPicPr>
      </xdr:nvPicPr>
      <xdr:blipFill>
        <a:blip xmlns:r="http://schemas.openxmlformats.org/officeDocument/2006/relationships" r:embed="rId11"/>
        <a:stretch>
          <a:fillRect/>
        </a:stretch>
      </xdr:blipFill>
      <xdr:spPr>
        <a:xfrm>
          <a:off x="5276850" y="14382750"/>
          <a:ext cx="1332000" cy="1332000"/>
        </a:xfrm>
        <a:prstGeom prst="rect">
          <a:avLst/>
        </a:prstGeom>
        <a:ln w="9525">
          <a:solidFill>
            <a:srgbClr val="000000"/>
          </a:solidFill>
          <a:prstDash val="solid"/>
        </a:ln>
      </xdr:spPr>
    </xdr:pic>
    <xdr:clientData/>
  </xdr:twoCellAnchor>
  <xdr:twoCellAnchor>
    <xdr:from>
      <xdr:col>8</xdr:col>
      <xdr:colOff>161925</xdr:colOff>
      <xdr:row>97</xdr:row>
      <xdr:rowOff>76200</xdr:rowOff>
    </xdr:from>
    <xdr:to>
      <xdr:col>8</xdr:col>
      <xdr:colOff>1493925</xdr:colOff>
      <xdr:row>97</xdr:row>
      <xdr:rowOff>1408200</xdr:rowOff>
    </xdr:to>
    <xdr:pic>
      <xdr:nvPicPr>
        <xdr:cNvPr id="1025" name="Имя " descr="Descr "/>
        <xdr:cNvPicPr>
          <a:picLocks noChangeAspect="1"/>
        </xdr:cNvPicPr>
      </xdr:nvPicPr>
      <xdr:blipFill>
        <a:blip xmlns:r="http://schemas.openxmlformats.org/officeDocument/2006/relationships" r:embed="rId12"/>
        <a:stretch>
          <a:fillRect/>
        </a:stretch>
      </xdr:blipFill>
      <xdr:spPr>
        <a:xfrm>
          <a:off x="5276850" y="15906750"/>
          <a:ext cx="1332000" cy="1332000"/>
        </a:xfrm>
        <a:prstGeom prst="rect">
          <a:avLst/>
        </a:prstGeom>
        <a:ln w="9525">
          <a:solidFill>
            <a:srgbClr val="000000"/>
          </a:solidFill>
          <a:prstDash val="solid"/>
        </a:ln>
      </xdr:spPr>
    </xdr:pic>
    <xdr:clientData/>
  </xdr:twoCellAnchor>
  <xdr:twoCellAnchor>
    <xdr:from>
      <xdr:col>8</xdr:col>
      <xdr:colOff>161925</xdr:colOff>
      <xdr:row>98</xdr:row>
      <xdr:rowOff>76200</xdr:rowOff>
    </xdr:from>
    <xdr:to>
      <xdr:col>8</xdr:col>
      <xdr:colOff>1493925</xdr:colOff>
      <xdr:row>98</xdr:row>
      <xdr:rowOff>1408200</xdr:rowOff>
    </xdr:to>
    <xdr:pic>
      <xdr:nvPicPr>
        <xdr:cNvPr id="1026" name="Имя " descr="Descr "/>
        <xdr:cNvPicPr>
          <a:picLocks noChangeAspect="1"/>
        </xdr:cNvPicPr>
      </xdr:nvPicPr>
      <xdr:blipFill>
        <a:blip xmlns:r="http://schemas.openxmlformats.org/officeDocument/2006/relationships" r:embed="rId13"/>
        <a:stretch>
          <a:fillRect/>
        </a:stretch>
      </xdr:blipFill>
      <xdr:spPr>
        <a:xfrm>
          <a:off x="5276850" y="17430750"/>
          <a:ext cx="1332000" cy="1332000"/>
        </a:xfrm>
        <a:prstGeom prst="rect">
          <a:avLst/>
        </a:prstGeom>
        <a:ln w="9525">
          <a:solidFill>
            <a:srgbClr val="000000"/>
          </a:solidFill>
          <a:prstDash val="solid"/>
        </a:ln>
      </xdr:spPr>
    </xdr:pic>
    <xdr:clientData/>
  </xdr:twoCellAnchor>
  <xdr:twoCellAnchor>
    <xdr:from>
      <xdr:col>8</xdr:col>
      <xdr:colOff>161925</xdr:colOff>
      <xdr:row>108</xdr:row>
      <xdr:rowOff>76200</xdr:rowOff>
    </xdr:from>
    <xdr:to>
      <xdr:col>8</xdr:col>
      <xdr:colOff>1493925</xdr:colOff>
      <xdr:row>108</xdr:row>
      <xdr:rowOff>1408200</xdr:rowOff>
    </xdr:to>
    <xdr:pic>
      <xdr:nvPicPr>
        <xdr:cNvPr id="1027" name="Имя " descr="Descr "/>
        <xdr:cNvPicPr>
          <a:picLocks noChangeAspect="1"/>
        </xdr:cNvPicPr>
      </xdr:nvPicPr>
      <xdr:blipFill>
        <a:blip xmlns:r="http://schemas.openxmlformats.org/officeDocument/2006/relationships" r:embed="rId14"/>
        <a:stretch>
          <a:fillRect/>
        </a:stretch>
      </xdr:blipFill>
      <xdr:spPr>
        <a:xfrm>
          <a:off x="5276850" y="18954750"/>
          <a:ext cx="1332000" cy="1332000"/>
        </a:xfrm>
        <a:prstGeom prst="rect">
          <a:avLst/>
        </a:prstGeom>
        <a:ln w="9525">
          <a:solidFill>
            <a:srgbClr val="000000"/>
          </a:solidFill>
          <a:prstDash val="solid"/>
        </a:ln>
      </xdr:spPr>
    </xdr:pic>
    <xdr:clientData/>
  </xdr:twoCellAnchor>
  <xdr:twoCellAnchor>
    <xdr:from>
      <xdr:col>8</xdr:col>
      <xdr:colOff>161925</xdr:colOff>
      <xdr:row>109</xdr:row>
      <xdr:rowOff>76200</xdr:rowOff>
    </xdr:from>
    <xdr:to>
      <xdr:col>8</xdr:col>
      <xdr:colOff>1493925</xdr:colOff>
      <xdr:row>109</xdr:row>
      <xdr:rowOff>1408200</xdr:rowOff>
    </xdr:to>
    <xdr:pic>
      <xdr:nvPicPr>
        <xdr:cNvPr id="1028" name="Имя " descr="Descr "/>
        <xdr:cNvPicPr>
          <a:picLocks noChangeAspect="1"/>
        </xdr:cNvPicPr>
      </xdr:nvPicPr>
      <xdr:blipFill>
        <a:blip xmlns:r="http://schemas.openxmlformats.org/officeDocument/2006/relationships" r:embed="rId15"/>
        <a:stretch>
          <a:fillRect/>
        </a:stretch>
      </xdr:blipFill>
      <xdr:spPr>
        <a:xfrm>
          <a:off x="5276850" y="20478750"/>
          <a:ext cx="1332000" cy="1332000"/>
        </a:xfrm>
        <a:prstGeom prst="rect">
          <a:avLst/>
        </a:prstGeom>
        <a:ln w="9525">
          <a:solidFill>
            <a:srgbClr val="000000"/>
          </a:solidFill>
          <a:prstDash val="solid"/>
        </a:ln>
      </xdr:spPr>
    </xdr:pic>
    <xdr:clientData/>
  </xdr:twoCellAnchor>
  <xdr:twoCellAnchor>
    <xdr:from>
      <xdr:col>8</xdr:col>
      <xdr:colOff>161925</xdr:colOff>
      <xdr:row>113</xdr:row>
      <xdr:rowOff>76200</xdr:rowOff>
    </xdr:from>
    <xdr:to>
      <xdr:col>8</xdr:col>
      <xdr:colOff>1493925</xdr:colOff>
      <xdr:row>113</xdr:row>
      <xdr:rowOff>1408200</xdr:rowOff>
    </xdr:to>
    <xdr:pic>
      <xdr:nvPicPr>
        <xdr:cNvPr id="1029" name="Имя " descr="Descr "/>
        <xdr:cNvPicPr>
          <a:picLocks noChangeAspect="1"/>
        </xdr:cNvPicPr>
      </xdr:nvPicPr>
      <xdr:blipFill>
        <a:blip xmlns:r="http://schemas.openxmlformats.org/officeDocument/2006/relationships" r:embed="rId16"/>
        <a:stretch>
          <a:fillRect/>
        </a:stretch>
      </xdr:blipFill>
      <xdr:spPr>
        <a:xfrm>
          <a:off x="5276850" y="22002750"/>
          <a:ext cx="1332000" cy="1332000"/>
        </a:xfrm>
        <a:prstGeom prst="rect">
          <a:avLst/>
        </a:prstGeom>
        <a:ln w="9525">
          <a:solidFill>
            <a:srgbClr val="000000"/>
          </a:solidFill>
          <a:prstDash val="solid"/>
        </a:ln>
      </xdr:spPr>
    </xdr:pic>
    <xdr:clientData/>
  </xdr:twoCellAnchor>
  <xdr:twoCellAnchor>
    <xdr:from>
      <xdr:col>8</xdr:col>
      <xdr:colOff>161925</xdr:colOff>
      <xdr:row>118</xdr:row>
      <xdr:rowOff>76200</xdr:rowOff>
    </xdr:from>
    <xdr:to>
      <xdr:col>8</xdr:col>
      <xdr:colOff>1493925</xdr:colOff>
      <xdr:row>118</xdr:row>
      <xdr:rowOff>1408200</xdr:rowOff>
    </xdr:to>
    <xdr:pic>
      <xdr:nvPicPr>
        <xdr:cNvPr id="1030" name="Имя " descr="Descr "/>
        <xdr:cNvPicPr>
          <a:picLocks noChangeAspect="1"/>
        </xdr:cNvPicPr>
      </xdr:nvPicPr>
      <xdr:blipFill>
        <a:blip xmlns:r="http://schemas.openxmlformats.org/officeDocument/2006/relationships" r:embed="rId17"/>
        <a:stretch>
          <a:fillRect/>
        </a:stretch>
      </xdr:blipFill>
      <xdr:spPr>
        <a:xfrm>
          <a:off x="5276850" y="23526750"/>
          <a:ext cx="1332000" cy="1332000"/>
        </a:xfrm>
        <a:prstGeom prst="rect">
          <a:avLst/>
        </a:prstGeom>
        <a:ln w="9525">
          <a:solidFill>
            <a:srgbClr val="000000"/>
          </a:solidFill>
          <a:prstDash val="solid"/>
        </a:ln>
      </xdr:spPr>
    </xdr:pic>
    <xdr:clientData/>
  </xdr:twoCellAnchor>
  <xdr:twoCellAnchor>
    <xdr:from>
      <xdr:col>8</xdr:col>
      <xdr:colOff>161925</xdr:colOff>
      <xdr:row>120</xdr:row>
      <xdr:rowOff>76200</xdr:rowOff>
    </xdr:from>
    <xdr:to>
      <xdr:col>8</xdr:col>
      <xdr:colOff>1493925</xdr:colOff>
      <xdr:row>120</xdr:row>
      <xdr:rowOff>1408200</xdr:rowOff>
    </xdr:to>
    <xdr:pic>
      <xdr:nvPicPr>
        <xdr:cNvPr id="1031" name="Имя " descr="Descr "/>
        <xdr:cNvPicPr>
          <a:picLocks noChangeAspect="1"/>
        </xdr:cNvPicPr>
      </xdr:nvPicPr>
      <xdr:blipFill>
        <a:blip xmlns:r="http://schemas.openxmlformats.org/officeDocument/2006/relationships" r:embed="rId18"/>
        <a:stretch>
          <a:fillRect/>
        </a:stretch>
      </xdr:blipFill>
      <xdr:spPr>
        <a:xfrm>
          <a:off x="5276850" y="25050750"/>
          <a:ext cx="1332000" cy="1332000"/>
        </a:xfrm>
        <a:prstGeom prst="rect">
          <a:avLst/>
        </a:prstGeom>
        <a:ln w="9525">
          <a:solidFill>
            <a:srgbClr val="000000"/>
          </a:solidFill>
          <a:prstDash val="solid"/>
        </a:ln>
      </xdr:spPr>
    </xdr:pic>
    <xdr:clientData/>
  </xdr:twoCellAnchor>
  <xdr:twoCellAnchor>
    <xdr:from>
      <xdr:col>8</xdr:col>
      <xdr:colOff>161925</xdr:colOff>
      <xdr:row>126</xdr:row>
      <xdr:rowOff>76200</xdr:rowOff>
    </xdr:from>
    <xdr:to>
      <xdr:col>8</xdr:col>
      <xdr:colOff>1493925</xdr:colOff>
      <xdr:row>126</xdr:row>
      <xdr:rowOff>1408200</xdr:rowOff>
    </xdr:to>
    <xdr:pic>
      <xdr:nvPicPr>
        <xdr:cNvPr id="1032" name="Имя " descr="Descr "/>
        <xdr:cNvPicPr>
          <a:picLocks noChangeAspect="1"/>
        </xdr:cNvPicPr>
      </xdr:nvPicPr>
      <xdr:blipFill>
        <a:blip xmlns:r="http://schemas.openxmlformats.org/officeDocument/2006/relationships" r:embed="rId19"/>
        <a:stretch>
          <a:fillRect/>
        </a:stretch>
      </xdr:blipFill>
      <xdr:spPr>
        <a:xfrm>
          <a:off x="5276850" y="26574750"/>
          <a:ext cx="1332000" cy="1332000"/>
        </a:xfrm>
        <a:prstGeom prst="rect">
          <a:avLst/>
        </a:prstGeom>
        <a:ln w="9525">
          <a:solidFill>
            <a:srgbClr val="000000"/>
          </a:solidFill>
          <a:prstDash val="solid"/>
        </a:ln>
      </xdr:spPr>
    </xdr:pic>
    <xdr:clientData/>
  </xdr:twoCellAnchor>
  <xdr:twoCellAnchor>
    <xdr:from>
      <xdr:col>8</xdr:col>
      <xdr:colOff>161925</xdr:colOff>
      <xdr:row>128</xdr:row>
      <xdr:rowOff>76200</xdr:rowOff>
    </xdr:from>
    <xdr:to>
      <xdr:col>8</xdr:col>
      <xdr:colOff>1493925</xdr:colOff>
      <xdr:row>128</xdr:row>
      <xdr:rowOff>1408200</xdr:rowOff>
    </xdr:to>
    <xdr:pic>
      <xdr:nvPicPr>
        <xdr:cNvPr id="1033" name="Имя " descr="Descr "/>
        <xdr:cNvPicPr>
          <a:picLocks noChangeAspect="1"/>
        </xdr:cNvPicPr>
      </xdr:nvPicPr>
      <xdr:blipFill>
        <a:blip xmlns:r="http://schemas.openxmlformats.org/officeDocument/2006/relationships" r:embed="rId20"/>
        <a:stretch>
          <a:fillRect/>
        </a:stretch>
      </xdr:blipFill>
      <xdr:spPr>
        <a:xfrm>
          <a:off x="5276850" y="28098750"/>
          <a:ext cx="1332000" cy="1332000"/>
        </a:xfrm>
        <a:prstGeom prst="rect">
          <a:avLst/>
        </a:prstGeom>
        <a:ln w="9525">
          <a:solidFill>
            <a:srgbClr val="000000"/>
          </a:solidFill>
          <a:prstDash val="solid"/>
        </a:ln>
      </xdr:spPr>
    </xdr:pic>
    <xdr:clientData/>
  </xdr:twoCellAnchor>
  <xdr:twoCellAnchor>
    <xdr:from>
      <xdr:col>8</xdr:col>
      <xdr:colOff>161925</xdr:colOff>
      <xdr:row>144</xdr:row>
      <xdr:rowOff>76200</xdr:rowOff>
    </xdr:from>
    <xdr:to>
      <xdr:col>8</xdr:col>
      <xdr:colOff>1493925</xdr:colOff>
      <xdr:row>144</xdr:row>
      <xdr:rowOff>1408200</xdr:rowOff>
    </xdr:to>
    <xdr:pic>
      <xdr:nvPicPr>
        <xdr:cNvPr id="1034" name="Имя " descr="Descr "/>
        <xdr:cNvPicPr>
          <a:picLocks noChangeAspect="1"/>
        </xdr:cNvPicPr>
      </xdr:nvPicPr>
      <xdr:blipFill>
        <a:blip xmlns:r="http://schemas.openxmlformats.org/officeDocument/2006/relationships" r:embed="rId21"/>
        <a:stretch>
          <a:fillRect/>
        </a:stretch>
      </xdr:blipFill>
      <xdr:spPr>
        <a:xfrm>
          <a:off x="5276850" y="29622750"/>
          <a:ext cx="1332000" cy="1332000"/>
        </a:xfrm>
        <a:prstGeom prst="rect">
          <a:avLst/>
        </a:prstGeom>
        <a:ln w="9525">
          <a:solidFill>
            <a:srgbClr val="000000"/>
          </a:solidFill>
          <a:prstDash val="solid"/>
        </a:ln>
      </xdr:spPr>
    </xdr:pic>
    <xdr:clientData/>
  </xdr:twoCellAnchor>
  <xdr:twoCellAnchor>
    <xdr:from>
      <xdr:col>8</xdr:col>
      <xdr:colOff>161925</xdr:colOff>
      <xdr:row>173</xdr:row>
      <xdr:rowOff>76200</xdr:rowOff>
    </xdr:from>
    <xdr:to>
      <xdr:col>8</xdr:col>
      <xdr:colOff>1493925</xdr:colOff>
      <xdr:row>173</xdr:row>
      <xdr:rowOff>1408200</xdr:rowOff>
    </xdr:to>
    <xdr:pic>
      <xdr:nvPicPr>
        <xdr:cNvPr id="1035" name="Имя " descr="Descr "/>
        <xdr:cNvPicPr>
          <a:picLocks noChangeAspect="1"/>
        </xdr:cNvPicPr>
      </xdr:nvPicPr>
      <xdr:blipFill>
        <a:blip xmlns:r="http://schemas.openxmlformats.org/officeDocument/2006/relationships" r:embed="rId22"/>
        <a:stretch>
          <a:fillRect/>
        </a:stretch>
      </xdr:blipFill>
      <xdr:spPr>
        <a:xfrm>
          <a:off x="5276850" y="31146750"/>
          <a:ext cx="1332000" cy="1332000"/>
        </a:xfrm>
        <a:prstGeom prst="rect">
          <a:avLst/>
        </a:prstGeom>
        <a:ln w="9525">
          <a:solidFill>
            <a:srgbClr val="000000"/>
          </a:solidFill>
          <a:prstDash val="solid"/>
        </a:ln>
      </xdr:spPr>
    </xdr:pic>
    <xdr:clientData/>
  </xdr:twoCellAnchor>
  <xdr:twoCellAnchor>
    <xdr:from>
      <xdr:col>8</xdr:col>
      <xdr:colOff>161925</xdr:colOff>
      <xdr:row>184</xdr:row>
      <xdr:rowOff>76200</xdr:rowOff>
    </xdr:from>
    <xdr:to>
      <xdr:col>8</xdr:col>
      <xdr:colOff>1493925</xdr:colOff>
      <xdr:row>184</xdr:row>
      <xdr:rowOff>1408200</xdr:rowOff>
    </xdr:to>
    <xdr:pic>
      <xdr:nvPicPr>
        <xdr:cNvPr id="1036" name="Имя " descr="Descr "/>
        <xdr:cNvPicPr>
          <a:picLocks noChangeAspect="1"/>
        </xdr:cNvPicPr>
      </xdr:nvPicPr>
      <xdr:blipFill>
        <a:blip xmlns:r="http://schemas.openxmlformats.org/officeDocument/2006/relationships" r:embed="rId23"/>
        <a:stretch>
          <a:fillRect/>
        </a:stretch>
      </xdr:blipFill>
      <xdr:spPr>
        <a:xfrm>
          <a:off x="5276850" y="32670750"/>
          <a:ext cx="1332000" cy="1332000"/>
        </a:xfrm>
        <a:prstGeom prst="rect">
          <a:avLst/>
        </a:prstGeom>
        <a:ln w="9525">
          <a:solidFill>
            <a:srgbClr val="000000"/>
          </a:solidFill>
          <a:prstDash val="solid"/>
        </a:ln>
      </xdr:spPr>
    </xdr:pic>
    <xdr:clientData/>
  </xdr:twoCellAnchor>
  <xdr:twoCellAnchor>
    <xdr:from>
      <xdr:col>8</xdr:col>
      <xdr:colOff>161925</xdr:colOff>
      <xdr:row>185</xdr:row>
      <xdr:rowOff>76200</xdr:rowOff>
    </xdr:from>
    <xdr:to>
      <xdr:col>8</xdr:col>
      <xdr:colOff>1493925</xdr:colOff>
      <xdr:row>185</xdr:row>
      <xdr:rowOff>1408200</xdr:rowOff>
    </xdr:to>
    <xdr:pic>
      <xdr:nvPicPr>
        <xdr:cNvPr id="1037" name="Имя " descr="Descr "/>
        <xdr:cNvPicPr>
          <a:picLocks noChangeAspect="1"/>
        </xdr:cNvPicPr>
      </xdr:nvPicPr>
      <xdr:blipFill>
        <a:blip xmlns:r="http://schemas.openxmlformats.org/officeDocument/2006/relationships" r:embed="rId24"/>
        <a:stretch>
          <a:fillRect/>
        </a:stretch>
      </xdr:blipFill>
      <xdr:spPr>
        <a:xfrm>
          <a:off x="5276850" y="34194750"/>
          <a:ext cx="1332000" cy="1332000"/>
        </a:xfrm>
        <a:prstGeom prst="rect">
          <a:avLst/>
        </a:prstGeom>
        <a:ln w="9525">
          <a:solidFill>
            <a:srgbClr val="000000"/>
          </a:solidFill>
          <a:prstDash val="solid"/>
        </a:ln>
      </xdr:spPr>
    </xdr:pic>
    <xdr:clientData/>
  </xdr:twoCellAnchor>
  <xdr:twoCellAnchor>
    <xdr:from>
      <xdr:col>8</xdr:col>
      <xdr:colOff>161925</xdr:colOff>
      <xdr:row>186</xdr:row>
      <xdr:rowOff>76200</xdr:rowOff>
    </xdr:from>
    <xdr:to>
      <xdr:col>8</xdr:col>
      <xdr:colOff>1493925</xdr:colOff>
      <xdr:row>186</xdr:row>
      <xdr:rowOff>1408200</xdr:rowOff>
    </xdr:to>
    <xdr:pic>
      <xdr:nvPicPr>
        <xdr:cNvPr id="1038" name="Имя " descr="Descr "/>
        <xdr:cNvPicPr>
          <a:picLocks noChangeAspect="1"/>
        </xdr:cNvPicPr>
      </xdr:nvPicPr>
      <xdr:blipFill>
        <a:blip xmlns:r="http://schemas.openxmlformats.org/officeDocument/2006/relationships" r:embed="rId25"/>
        <a:stretch>
          <a:fillRect/>
        </a:stretch>
      </xdr:blipFill>
      <xdr:spPr>
        <a:xfrm>
          <a:off x="5276850" y="35718750"/>
          <a:ext cx="1332000" cy="1332000"/>
        </a:xfrm>
        <a:prstGeom prst="rect">
          <a:avLst/>
        </a:prstGeom>
        <a:ln w="9525">
          <a:solidFill>
            <a:srgbClr val="000000"/>
          </a:solidFill>
          <a:prstDash val="solid"/>
        </a:ln>
      </xdr:spPr>
    </xdr:pic>
    <xdr:clientData/>
  </xdr:twoCellAnchor>
  <xdr:twoCellAnchor>
    <xdr:from>
      <xdr:col>8</xdr:col>
      <xdr:colOff>161925</xdr:colOff>
      <xdr:row>189</xdr:row>
      <xdr:rowOff>76200</xdr:rowOff>
    </xdr:from>
    <xdr:to>
      <xdr:col>8</xdr:col>
      <xdr:colOff>1493925</xdr:colOff>
      <xdr:row>189</xdr:row>
      <xdr:rowOff>1408200</xdr:rowOff>
    </xdr:to>
    <xdr:pic>
      <xdr:nvPicPr>
        <xdr:cNvPr id="1039" name="Имя " descr="Descr "/>
        <xdr:cNvPicPr>
          <a:picLocks noChangeAspect="1"/>
        </xdr:cNvPicPr>
      </xdr:nvPicPr>
      <xdr:blipFill>
        <a:blip xmlns:r="http://schemas.openxmlformats.org/officeDocument/2006/relationships" r:embed="rId26"/>
        <a:stretch>
          <a:fillRect/>
        </a:stretch>
      </xdr:blipFill>
      <xdr:spPr>
        <a:xfrm>
          <a:off x="5276850" y="37242750"/>
          <a:ext cx="1332000" cy="1332000"/>
        </a:xfrm>
        <a:prstGeom prst="rect">
          <a:avLst/>
        </a:prstGeom>
        <a:ln w="9525">
          <a:solidFill>
            <a:srgbClr val="000000"/>
          </a:solidFill>
          <a:prstDash val="solid"/>
        </a:ln>
      </xdr:spPr>
    </xdr:pic>
    <xdr:clientData/>
  </xdr:twoCellAnchor>
  <xdr:twoCellAnchor>
    <xdr:from>
      <xdr:col>8</xdr:col>
      <xdr:colOff>161925</xdr:colOff>
      <xdr:row>190</xdr:row>
      <xdr:rowOff>76200</xdr:rowOff>
    </xdr:from>
    <xdr:to>
      <xdr:col>8</xdr:col>
      <xdr:colOff>1493925</xdr:colOff>
      <xdr:row>190</xdr:row>
      <xdr:rowOff>1408200</xdr:rowOff>
    </xdr:to>
    <xdr:pic>
      <xdr:nvPicPr>
        <xdr:cNvPr id="1040" name="Имя " descr="Descr "/>
        <xdr:cNvPicPr>
          <a:picLocks noChangeAspect="1"/>
        </xdr:cNvPicPr>
      </xdr:nvPicPr>
      <xdr:blipFill>
        <a:blip xmlns:r="http://schemas.openxmlformats.org/officeDocument/2006/relationships" r:embed="rId27"/>
        <a:stretch>
          <a:fillRect/>
        </a:stretch>
      </xdr:blipFill>
      <xdr:spPr>
        <a:xfrm>
          <a:off x="5276850" y="38766750"/>
          <a:ext cx="1332000" cy="1332000"/>
        </a:xfrm>
        <a:prstGeom prst="rect">
          <a:avLst/>
        </a:prstGeom>
        <a:ln w="9525">
          <a:solidFill>
            <a:srgbClr val="000000"/>
          </a:solidFill>
          <a:prstDash val="solid"/>
        </a:ln>
      </xdr:spPr>
    </xdr:pic>
    <xdr:clientData/>
  </xdr:twoCellAnchor>
  <xdr:twoCellAnchor>
    <xdr:from>
      <xdr:col>8</xdr:col>
      <xdr:colOff>161925</xdr:colOff>
      <xdr:row>198</xdr:row>
      <xdr:rowOff>76200</xdr:rowOff>
    </xdr:from>
    <xdr:to>
      <xdr:col>8</xdr:col>
      <xdr:colOff>1493925</xdr:colOff>
      <xdr:row>198</xdr:row>
      <xdr:rowOff>1408200</xdr:rowOff>
    </xdr:to>
    <xdr:pic>
      <xdr:nvPicPr>
        <xdr:cNvPr id="1041" name="Имя " descr="Descr "/>
        <xdr:cNvPicPr>
          <a:picLocks noChangeAspect="1"/>
        </xdr:cNvPicPr>
      </xdr:nvPicPr>
      <xdr:blipFill>
        <a:blip xmlns:r="http://schemas.openxmlformats.org/officeDocument/2006/relationships" r:embed="rId28"/>
        <a:stretch>
          <a:fillRect/>
        </a:stretch>
      </xdr:blipFill>
      <xdr:spPr>
        <a:xfrm>
          <a:off x="5276850" y="40290750"/>
          <a:ext cx="1332000" cy="1332000"/>
        </a:xfrm>
        <a:prstGeom prst="rect">
          <a:avLst/>
        </a:prstGeom>
        <a:ln w="9525">
          <a:solidFill>
            <a:srgbClr val="000000"/>
          </a:solidFill>
          <a:prstDash val="solid"/>
        </a:ln>
      </xdr:spPr>
    </xdr:pic>
    <xdr:clientData/>
  </xdr:twoCellAnchor>
  <xdr:twoCellAnchor>
    <xdr:from>
      <xdr:col>8</xdr:col>
      <xdr:colOff>161925</xdr:colOff>
      <xdr:row>201</xdr:row>
      <xdr:rowOff>76200</xdr:rowOff>
    </xdr:from>
    <xdr:to>
      <xdr:col>8</xdr:col>
      <xdr:colOff>1493925</xdr:colOff>
      <xdr:row>201</xdr:row>
      <xdr:rowOff>1408200</xdr:rowOff>
    </xdr:to>
    <xdr:pic>
      <xdr:nvPicPr>
        <xdr:cNvPr id="1042" name="Имя " descr="Descr "/>
        <xdr:cNvPicPr>
          <a:picLocks noChangeAspect="1"/>
        </xdr:cNvPicPr>
      </xdr:nvPicPr>
      <xdr:blipFill>
        <a:blip xmlns:r="http://schemas.openxmlformats.org/officeDocument/2006/relationships" r:embed="rId29"/>
        <a:stretch>
          <a:fillRect/>
        </a:stretch>
      </xdr:blipFill>
      <xdr:spPr>
        <a:xfrm>
          <a:off x="5276850" y="41814750"/>
          <a:ext cx="1332000" cy="1332000"/>
        </a:xfrm>
        <a:prstGeom prst="rect">
          <a:avLst/>
        </a:prstGeom>
        <a:ln w="9525">
          <a:solidFill>
            <a:srgbClr val="000000"/>
          </a:solidFill>
          <a:prstDash val="solid"/>
        </a:ln>
      </xdr:spPr>
    </xdr:pic>
    <xdr:clientData/>
  </xdr:twoCellAnchor>
  <xdr:twoCellAnchor>
    <xdr:from>
      <xdr:col>8</xdr:col>
      <xdr:colOff>161925</xdr:colOff>
      <xdr:row>202</xdr:row>
      <xdr:rowOff>76200</xdr:rowOff>
    </xdr:from>
    <xdr:to>
      <xdr:col>8</xdr:col>
      <xdr:colOff>1493925</xdr:colOff>
      <xdr:row>202</xdr:row>
      <xdr:rowOff>1408200</xdr:rowOff>
    </xdr:to>
    <xdr:pic>
      <xdr:nvPicPr>
        <xdr:cNvPr id="1043" name="Имя " descr="Descr "/>
        <xdr:cNvPicPr>
          <a:picLocks noChangeAspect="1"/>
        </xdr:cNvPicPr>
      </xdr:nvPicPr>
      <xdr:blipFill>
        <a:blip xmlns:r="http://schemas.openxmlformats.org/officeDocument/2006/relationships" r:embed="rId30"/>
        <a:stretch>
          <a:fillRect/>
        </a:stretch>
      </xdr:blipFill>
      <xdr:spPr>
        <a:xfrm>
          <a:off x="5276850" y="43338750"/>
          <a:ext cx="1332000" cy="1332000"/>
        </a:xfrm>
        <a:prstGeom prst="rect">
          <a:avLst/>
        </a:prstGeom>
        <a:ln w="9525">
          <a:solidFill>
            <a:srgbClr val="000000"/>
          </a:solidFill>
          <a:prstDash val="solid"/>
        </a:ln>
      </xdr:spPr>
    </xdr:pic>
    <xdr:clientData/>
  </xdr:twoCellAnchor>
  <xdr:twoCellAnchor>
    <xdr:from>
      <xdr:col>8</xdr:col>
      <xdr:colOff>161925</xdr:colOff>
      <xdr:row>204</xdr:row>
      <xdr:rowOff>76200</xdr:rowOff>
    </xdr:from>
    <xdr:to>
      <xdr:col>8</xdr:col>
      <xdr:colOff>1493925</xdr:colOff>
      <xdr:row>204</xdr:row>
      <xdr:rowOff>1408200</xdr:rowOff>
    </xdr:to>
    <xdr:pic>
      <xdr:nvPicPr>
        <xdr:cNvPr id="1044" name="Имя " descr="Descr "/>
        <xdr:cNvPicPr>
          <a:picLocks noChangeAspect="1"/>
        </xdr:cNvPicPr>
      </xdr:nvPicPr>
      <xdr:blipFill>
        <a:blip xmlns:r="http://schemas.openxmlformats.org/officeDocument/2006/relationships" r:embed="rId31"/>
        <a:stretch>
          <a:fillRect/>
        </a:stretch>
      </xdr:blipFill>
      <xdr:spPr>
        <a:xfrm>
          <a:off x="5276850" y="44862750"/>
          <a:ext cx="1332000" cy="1332000"/>
        </a:xfrm>
        <a:prstGeom prst="rect">
          <a:avLst/>
        </a:prstGeom>
        <a:ln w="9525">
          <a:solidFill>
            <a:srgbClr val="000000"/>
          </a:solidFill>
          <a:prstDash val="solid"/>
        </a:ln>
      </xdr:spPr>
    </xdr:pic>
    <xdr:clientData/>
  </xdr:twoCellAnchor>
  <xdr:twoCellAnchor>
    <xdr:from>
      <xdr:col>8</xdr:col>
      <xdr:colOff>161925</xdr:colOff>
      <xdr:row>206</xdr:row>
      <xdr:rowOff>76200</xdr:rowOff>
    </xdr:from>
    <xdr:to>
      <xdr:col>8</xdr:col>
      <xdr:colOff>1493925</xdr:colOff>
      <xdr:row>206</xdr:row>
      <xdr:rowOff>1408200</xdr:rowOff>
    </xdr:to>
    <xdr:pic>
      <xdr:nvPicPr>
        <xdr:cNvPr id="1045" name="Имя " descr="Descr "/>
        <xdr:cNvPicPr>
          <a:picLocks noChangeAspect="1"/>
        </xdr:cNvPicPr>
      </xdr:nvPicPr>
      <xdr:blipFill>
        <a:blip xmlns:r="http://schemas.openxmlformats.org/officeDocument/2006/relationships" r:embed="rId32"/>
        <a:stretch>
          <a:fillRect/>
        </a:stretch>
      </xdr:blipFill>
      <xdr:spPr>
        <a:xfrm>
          <a:off x="5276850" y="46386750"/>
          <a:ext cx="1332000" cy="1332000"/>
        </a:xfrm>
        <a:prstGeom prst="rect">
          <a:avLst/>
        </a:prstGeom>
        <a:ln w="9525">
          <a:solidFill>
            <a:srgbClr val="000000"/>
          </a:solidFill>
          <a:prstDash val="solid"/>
        </a:ln>
      </xdr:spPr>
    </xdr:pic>
    <xdr:clientData/>
  </xdr:twoCellAnchor>
  <xdr:twoCellAnchor>
    <xdr:from>
      <xdr:col>8</xdr:col>
      <xdr:colOff>161925</xdr:colOff>
      <xdr:row>208</xdr:row>
      <xdr:rowOff>76200</xdr:rowOff>
    </xdr:from>
    <xdr:to>
      <xdr:col>8</xdr:col>
      <xdr:colOff>1493925</xdr:colOff>
      <xdr:row>208</xdr:row>
      <xdr:rowOff>1408200</xdr:rowOff>
    </xdr:to>
    <xdr:pic>
      <xdr:nvPicPr>
        <xdr:cNvPr id="1046" name="Имя " descr="Descr "/>
        <xdr:cNvPicPr>
          <a:picLocks noChangeAspect="1"/>
        </xdr:cNvPicPr>
      </xdr:nvPicPr>
      <xdr:blipFill>
        <a:blip xmlns:r="http://schemas.openxmlformats.org/officeDocument/2006/relationships" r:embed="rId33"/>
        <a:stretch>
          <a:fillRect/>
        </a:stretch>
      </xdr:blipFill>
      <xdr:spPr>
        <a:xfrm>
          <a:off x="5276850" y="47910750"/>
          <a:ext cx="1332000" cy="1332000"/>
        </a:xfrm>
        <a:prstGeom prst="rect">
          <a:avLst/>
        </a:prstGeom>
        <a:ln w="9525">
          <a:solidFill>
            <a:srgbClr val="000000"/>
          </a:solidFill>
          <a:prstDash val="solid"/>
        </a:ln>
      </xdr:spPr>
    </xdr:pic>
    <xdr:clientData/>
  </xdr:twoCellAnchor>
  <xdr:twoCellAnchor>
    <xdr:from>
      <xdr:col>8</xdr:col>
      <xdr:colOff>161925</xdr:colOff>
      <xdr:row>214</xdr:row>
      <xdr:rowOff>76200</xdr:rowOff>
    </xdr:from>
    <xdr:to>
      <xdr:col>8</xdr:col>
      <xdr:colOff>1493925</xdr:colOff>
      <xdr:row>214</xdr:row>
      <xdr:rowOff>1408200</xdr:rowOff>
    </xdr:to>
    <xdr:pic>
      <xdr:nvPicPr>
        <xdr:cNvPr id="1047" name="Имя " descr="Descr "/>
        <xdr:cNvPicPr>
          <a:picLocks noChangeAspect="1"/>
        </xdr:cNvPicPr>
      </xdr:nvPicPr>
      <xdr:blipFill>
        <a:blip xmlns:r="http://schemas.openxmlformats.org/officeDocument/2006/relationships" r:embed="rId34"/>
        <a:stretch>
          <a:fillRect/>
        </a:stretch>
      </xdr:blipFill>
      <xdr:spPr>
        <a:xfrm>
          <a:off x="5276850" y="49434750"/>
          <a:ext cx="1332000" cy="1332000"/>
        </a:xfrm>
        <a:prstGeom prst="rect">
          <a:avLst/>
        </a:prstGeom>
        <a:ln w="9525">
          <a:solidFill>
            <a:srgbClr val="000000"/>
          </a:solidFill>
          <a:prstDash val="solid"/>
        </a:ln>
      </xdr:spPr>
    </xdr:pic>
    <xdr:clientData/>
  </xdr:twoCellAnchor>
  <xdr:twoCellAnchor>
    <xdr:from>
      <xdr:col>8</xdr:col>
      <xdr:colOff>161925</xdr:colOff>
      <xdr:row>215</xdr:row>
      <xdr:rowOff>76200</xdr:rowOff>
    </xdr:from>
    <xdr:to>
      <xdr:col>8</xdr:col>
      <xdr:colOff>1493925</xdr:colOff>
      <xdr:row>215</xdr:row>
      <xdr:rowOff>1408200</xdr:rowOff>
    </xdr:to>
    <xdr:pic>
      <xdr:nvPicPr>
        <xdr:cNvPr id="1048" name="Имя " descr="Descr "/>
        <xdr:cNvPicPr>
          <a:picLocks noChangeAspect="1"/>
        </xdr:cNvPicPr>
      </xdr:nvPicPr>
      <xdr:blipFill>
        <a:blip xmlns:r="http://schemas.openxmlformats.org/officeDocument/2006/relationships" r:embed="rId35"/>
        <a:stretch>
          <a:fillRect/>
        </a:stretch>
      </xdr:blipFill>
      <xdr:spPr>
        <a:xfrm>
          <a:off x="5276850" y="50958750"/>
          <a:ext cx="1332000" cy="1332000"/>
        </a:xfrm>
        <a:prstGeom prst="rect">
          <a:avLst/>
        </a:prstGeom>
        <a:ln w="9525">
          <a:solidFill>
            <a:srgbClr val="000000"/>
          </a:solidFill>
          <a:prstDash val="solid"/>
        </a:ln>
      </xdr:spPr>
    </xdr:pic>
    <xdr:clientData/>
  </xdr:twoCellAnchor>
  <xdr:twoCellAnchor>
    <xdr:from>
      <xdr:col>8</xdr:col>
      <xdr:colOff>161925</xdr:colOff>
      <xdr:row>216</xdr:row>
      <xdr:rowOff>76200</xdr:rowOff>
    </xdr:from>
    <xdr:to>
      <xdr:col>8</xdr:col>
      <xdr:colOff>1493925</xdr:colOff>
      <xdr:row>216</xdr:row>
      <xdr:rowOff>1408200</xdr:rowOff>
    </xdr:to>
    <xdr:pic>
      <xdr:nvPicPr>
        <xdr:cNvPr id="1049" name="Имя " descr="Descr "/>
        <xdr:cNvPicPr>
          <a:picLocks noChangeAspect="1"/>
        </xdr:cNvPicPr>
      </xdr:nvPicPr>
      <xdr:blipFill>
        <a:blip xmlns:r="http://schemas.openxmlformats.org/officeDocument/2006/relationships" r:embed="rId36"/>
        <a:stretch>
          <a:fillRect/>
        </a:stretch>
      </xdr:blipFill>
      <xdr:spPr>
        <a:xfrm>
          <a:off x="5276850" y="52482750"/>
          <a:ext cx="1332000" cy="1332000"/>
        </a:xfrm>
        <a:prstGeom prst="rect">
          <a:avLst/>
        </a:prstGeom>
        <a:ln w="9525">
          <a:solidFill>
            <a:srgbClr val="000000"/>
          </a:solidFill>
          <a:prstDash val="solid"/>
        </a:ln>
      </xdr:spPr>
    </xdr:pic>
    <xdr:clientData/>
  </xdr:twoCellAnchor>
  <xdr:twoCellAnchor>
    <xdr:from>
      <xdr:col>8</xdr:col>
      <xdr:colOff>161925</xdr:colOff>
      <xdr:row>223</xdr:row>
      <xdr:rowOff>76200</xdr:rowOff>
    </xdr:from>
    <xdr:to>
      <xdr:col>8</xdr:col>
      <xdr:colOff>1493925</xdr:colOff>
      <xdr:row>223</xdr:row>
      <xdr:rowOff>1408200</xdr:rowOff>
    </xdr:to>
    <xdr:pic>
      <xdr:nvPicPr>
        <xdr:cNvPr id="1050" name="Имя " descr="Descr "/>
        <xdr:cNvPicPr>
          <a:picLocks noChangeAspect="1"/>
        </xdr:cNvPicPr>
      </xdr:nvPicPr>
      <xdr:blipFill>
        <a:blip xmlns:r="http://schemas.openxmlformats.org/officeDocument/2006/relationships" r:embed="rId37"/>
        <a:stretch>
          <a:fillRect/>
        </a:stretch>
      </xdr:blipFill>
      <xdr:spPr>
        <a:xfrm>
          <a:off x="5276850" y="54006750"/>
          <a:ext cx="1332000" cy="1332000"/>
        </a:xfrm>
        <a:prstGeom prst="rect">
          <a:avLst/>
        </a:prstGeom>
        <a:ln w="9525">
          <a:solidFill>
            <a:srgbClr val="000000"/>
          </a:solidFill>
          <a:prstDash val="solid"/>
        </a:ln>
      </xdr:spPr>
    </xdr:pic>
    <xdr:clientData/>
  </xdr:twoCellAnchor>
  <xdr:twoCellAnchor>
    <xdr:from>
      <xdr:col>8</xdr:col>
      <xdr:colOff>161925</xdr:colOff>
      <xdr:row>237</xdr:row>
      <xdr:rowOff>76200</xdr:rowOff>
    </xdr:from>
    <xdr:to>
      <xdr:col>8</xdr:col>
      <xdr:colOff>1493925</xdr:colOff>
      <xdr:row>237</xdr:row>
      <xdr:rowOff>1408200</xdr:rowOff>
    </xdr:to>
    <xdr:pic>
      <xdr:nvPicPr>
        <xdr:cNvPr id="1051" name="Имя " descr="Descr "/>
        <xdr:cNvPicPr>
          <a:picLocks noChangeAspect="1"/>
        </xdr:cNvPicPr>
      </xdr:nvPicPr>
      <xdr:blipFill>
        <a:blip xmlns:r="http://schemas.openxmlformats.org/officeDocument/2006/relationships" r:embed="rId38"/>
        <a:stretch>
          <a:fillRect/>
        </a:stretch>
      </xdr:blipFill>
      <xdr:spPr>
        <a:xfrm>
          <a:off x="5276850" y="55530750"/>
          <a:ext cx="1332000" cy="1332000"/>
        </a:xfrm>
        <a:prstGeom prst="rect">
          <a:avLst/>
        </a:prstGeom>
        <a:ln w="9525">
          <a:solidFill>
            <a:srgbClr val="000000"/>
          </a:solidFill>
          <a:prstDash val="solid"/>
        </a:ln>
      </xdr:spPr>
    </xdr:pic>
    <xdr:clientData/>
  </xdr:twoCellAnchor>
  <xdr:twoCellAnchor>
    <xdr:from>
      <xdr:col>8</xdr:col>
      <xdr:colOff>161925</xdr:colOff>
      <xdr:row>238</xdr:row>
      <xdr:rowOff>76200</xdr:rowOff>
    </xdr:from>
    <xdr:to>
      <xdr:col>8</xdr:col>
      <xdr:colOff>1493925</xdr:colOff>
      <xdr:row>238</xdr:row>
      <xdr:rowOff>1408200</xdr:rowOff>
    </xdr:to>
    <xdr:pic>
      <xdr:nvPicPr>
        <xdr:cNvPr id="1052" name="Имя " descr="Descr "/>
        <xdr:cNvPicPr>
          <a:picLocks noChangeAspect="1"/>
        </xdr:cNvPicPr>
      </xdr:nvPicPr>
      <xdr:blipFill>
        <a:blip xmlns:r="http://schemas.openxmlformats.org/officeDocument/2006/relationships" r:embed="rId39"/>
        <a:stretch>
          <a:fillRect/>
        </a:stretch>
      </xdr:blipFill>
      <xdr:spPr>
        <a:xfrm>
          <a:off x="5276850" y="57054750"/>
          <a:ext cx="1332000" cy="1332000"/>
        </a:xfrm>
        <a:prstGeom prst="rect">
          <a:avLst/>
        </a:prstGeom>
        <a:ln w="9525">
          <a:solidFill>
            <a:srgbClr val="000000"/>
          </a:solidFill>
          <a:prstDash val="solid"/>
        </a:ln>
      </xdr:spPr>
    </xdr:pic>
    <xdr:clientData/>
  </xdr:twoCellAnchor>
  <xdr:twoCellAnchor>
    <xdr:from>
      <xdr:col>8</xdr:col>
      <xdr:colOff>161925</xdr:colOff>
      <xdr:row>240</xdr:row>
      <xdr:rowOff>76200</xdr:rowOff>
    </xdr:from>
    <xdr:to>
      <xdr:col>8</xdr:col>
      <xdr:colOff>1493925</xdr:colOff>
      <xdr:row>240</xdr:row>
      <xdr:rowOff>1408200</xdr:rowOff>
    </xdr:to>
    <xdr:pic>
      <xdr:nvPicPr>
        <xdr:cNvPr id="1053" name="Имя " descr="Descr "/>
        <xdr:cNvPicPr>
          <a:picLocks noChangeAspect="1"/>
        </xdr:cNvPicPr>
      </xdr:nvPicPr>
      <xdr:blipFill>
        <a:blip xmlns:r="http://schemas.openxmlformats.org/officeDocument/2006/relationships" r:embed="rId40"/>
        <a:stretch>
          <a:fillRect/>
        </a:stretch>
      </xdr:blipFill>
      <xdr:spPr>
        <a:xfrm>
          <a:off x="5276850" y="58578750"/>
          <a:ext cx="1332000" cy="1332000"/>
        </a:xfrm>
        <a:prstGeom prst="rect">
          <a:avLst/>
        </a:prstGeom>
        <a:ln w="9525">
          <a:solidFill>
            <a:srgbClr val="000000"/>
          </a:solidFill>
          <a:prstDash val="solid"/>
        </a:ln>
      </xdr:spPr>
    </xdr:pic>
    <xdr:clientData/>
  </xdr:twoCellAnchor>
  <xdr:twoCellAnchor>
    <xdr:from>
      <xdr:col>8</xdr:col>
      <xdr:colOff>161925</xdr:colOff>
      <xdr:row>246</xdr:row>
      <xdr:rowOff>76200</xdr:rowOff>
    </xdr:from>
    <xdr:to>
      <xdr:col>8</xdr:col>
      <xdr:colOff>1493925</xdr:colOff>
      <xdr:row>246</xdr:row>
      <xdr:rowOff>1408200</xdr:rowOff>
    </xdr:to>
    <xdr:pic>
      <xdr:nvPicPr>
        <xdr:cNvPr id="1054" name="Имя " descr="Descr "/>
        <xdr:cNvPicPr>
          <a:picLocks noChangeAspect="1"/>
        </xdr:cNvPicPr>
      </xdr:nvPicPr>
      <xdr:blipFill>
        <a:blip xmlns:r="http://schemas.openxmlformats.org/officeDocument/2006/relationships" r:embed="rId41"/>
        <a:stretch>
          <a:fillRect/>
        </a:stretch>
      </xdr:blipFill>
      <xdr:spPr>
        <a:xfrm>
          <a:off x="5276850" y="60102750"/>
          <a:ext cx="1332000" cy="1332000"/>
        </a:xfrm>
        <a:prstGeom prst="rect">
          <a:avLst/>
        </a:prstGeom>
        <a:ln w="9525">
          <a:solidFill>
            <a:srgbClr val="000000"/>
          </a:solidFill>
          <a:prstDash val="solid"/>
        </a:ln>
      </xdr:spPr>
    </xdr:pic>
    <xdr:clientData/>
  </xdr:twoCellAnchor>
  <xdr:twoCellAnchor>
    <xdr:from>
      <xdr:col>8</xdr:col>
      <xdr:colOff>161925</xdr:colOff>
      <xdr:row>270</xdr:row>
      <xdr:rowOff>76200</xdr:rowOff>
    </xdr:from>
    <xdr:to>
      <xdr:col>8</xdr:col>
      <xdr:colOff>1493925</xdr:colOff>
      <xdr:row>270</xdr:row>
      <xdr:rowOff>1408200</xdr:rowOff>
    </xdr:to>
    <xdr:pic>
      <xdr:nvPicPr>
        <xdr:cNvPr id="1055" name="Имя " descr="Descr "/>
        <xdr:cNvPicPr>
          <a:picLocks noChangeAspect="1"/>
        </xdr:cNvPicPr>
      </xdr:nvPicPr>
      <xdr:blipFill>
        <a:blip xmlns:r="http://schemas.openxmlformats.org/officeDocument/2006/relationships" r:embed="rId42"/>
        <a:stretch>
          <a:fillRect/>
        </a:stretch>
      </xdr:blipFill>
      <xdr:spPr>
        <a:xfrm>
          <a:off x="5276850" y="61626750"/>
          <a:ext cx="1332000" cy="1332000"/>
        </a:xfrm>
        <a:prstGeom prst="rect">
          <a:avLst/>
        </a:prstGeom>
        <a:ln w="9525">
          <a:solidFill>
            <a:srgbClr val="000000"/>
          </a:solidFill>
          <a:prstDash val="solid"/>
        </a:ln>
      </xdr:spPr>
    </xdr:pic>
    <xdr:clientData/>
  </xdr:twoCellAnchor>
  <xdr:twoCellAnchor>
    <xdr:from>
      <xdr:col>8</xdr:col>
      <xdr:colOff>161925</xdr:colOff>
      <xdr:row>271</xdr:row>
      <xdr:rowOff>76200</xdr:rowOff>
    </xdr:from>
    <xdr:to>
      <xdr:col>8</xdr:col>
      <xdr:colOff>1493925</xdr:colOff>
      <xdr:row>271</xdr:row>
      <xdr:rowOff>1408200</xdr:rowOff>
    </xdr:to>
    <xdr:pic>
      <xdr:nvPicPr>
        <xdr:cNvPr id="1056" name="Имя " descr="Descr "/>
        <xdr:cNvPicPr>
          <a:picLocks noChangeAspect="1"/>
        </xdr:cNvPicPr>
      </xdr:nvPicPr>
      <xdr:blipFill>
        <a:blip xmlns:r="http://schemas.openxmlformats.org/officeDocument/2006/relationships" r:embed="rId43"/>
        <a:stretch>
          <a:fillRect/>
        </a:stretch>
      </xdr:blipFill>
      <xdr:spPr>
        <a:xfrm>
          <a:off x="5276850" y="63150750"/>
          <a:ext cx="1332000" cy="1332000"/>
        </a:xfrm>
        <a:prstGeom prst="rect">
          <a:avLst/>
        </a:prstGeom>
        <a:ln w="9525">
          <a:solidFill>
            <a:srgbClr val="000000"/>
          </a:solidFill>
          <a:prstDash val="solid"/>
        </a:ln>
      </xdr:spPr>
    </xdr:pic>
    <xdr:clientData/>
  </xdr:twoCellAnchor>
  <xdr:twoCellAnchor>
    <xdr:from>
      <xdr:col>8</xdr:col>
      <xdr:colOff>161925</xdr:colOff>
      <xdr:row>279</xdr:row>
      <xdr:rowOff>76200</xdr:rowOff>
    </xdr:from>
    <xdr:to>
      <xdr:col>8</xdr:col>
      <xdr:colOff>1493925</xdr:colOff>
      <xdr:row>279</xdr:row>
      <xdr:rowOff>1408200</xdr:rowOff>
    </xdr:to>
    <xdr:pic>
      <xdr:nvPicPr>
        <xdr:cNvPr id="1057" name="Имя " descr="Descr "/>
        <xdr:cNvPicPr>
          <a:picLocks noChangeAspect="1"/>
        </xdr:cNvPicPr>
      </xdr:nvPicPr>
      <xdr:blipFill>
        <a:blip xmlns:r="http://schemas.openxmlformats.org/officeDocument/2006/relationships" r:embed="rId44"/>
        <a:stretch>
          <a:fillRect/>
        </a:stretch>
      </xdr:blipFill>
      <xdr:spPr>
        <a:xfrm>
          <a:off x="5276850" y="64674750"/>
          <a:ext cx="1332000" cy="1332000"/>
        </a:xfrm>
        <a:prstGeom prst="rect">
          <a:avLst/>
        </a:prstGeom>
        <a:ln w="9525">
          <a:solidFill>
            <a:srgbClr val="000000"/>
          </a:solidFill>
          <a:prstDash val="solid"/>
        </a:ln>
      </xdr:spPr>
    </xdr:pic>
    <xdr:clientData/>
  </xdr:twoCellAnchor>
  <xdr:twoCellAnchor>
    <xdr:from>
      <xdr:col>8</xdr:col>
      <xdr:colOff>161925</xdr:colOff>
      <xdr:row>289</xdr:row>
      <xdr:rowOff>76200</xdr:rowOff>
    </xdr:from>
    <xdr:to>
      <xdr:col>8</xdr:col>
      <xdr:colOff>1493925</xdr:colOff>
      <xdr:row>289</xdr:row>
      <xdr:rowOff>1408200</xdr:rowOff>
    </xdr:to>
    <xdr:pic>
      <xdr:nvPicPr>
        <xdr:cNvPr id="1058" name="Имя " descr="Descr "/>
        <xdr:cNvPicPr>
          <a:picLocks noChangeAspect="1"/>
        </xdr:cNvPicPr>
      </xdr:nvPicPr>
      <xdr:blipFill>
        <a:blip xmlns:r="http://schemas.openxmlformats.org/officeDocument/2006/relationships" r:embed="rId45"/>
        <a:stretch>
          <a:fillRect/>
        </a:stretch>
      </xdr:blipFill>
      <xdr:spPr>
        <a:xfrm>
          <a:off x="5276850" y="66198750"/>
          <a:ext cx="1332000" cy="1332000"/>
        </a:xfrm>
        <a:prstGeom prst="rect">
          <a:avLst/>
        </a:prstGeom>
        <a:ln w="9525">
          <a:solidFill>
            <a:srgbClr val="000000"/>
          </a:solidFill>
          <a:prstDash val="solid"/>
        </a:ln>
      </xdr:spPr>
    </xdr:pic>
    <xdr:clientData/>
  </xdr:twoCellAnchor>
  <xdr:twoCellAnchor>
    <xdr:from>
      <xdr:col>8</xdr:col>
      <xdr:colOff>161925</xdr:colOff>
      <xdr:row>294</xdr:row>
      <xdr:rowOff>76200</xdr:rowOff>
    </xdr:from>
    <xdr:to>
      <xdr:col>8</xdr:col>
      <xdr:colOff>1493925</xdr:colOff>
      <xdr:row>294</xdr:row>
      <xdr:rowOff>1408200</xdr:rowOff>
    </xdr:to>
    <xdr:pic>
      <xdr:nvPicPr>
        <xdr:cNvPr id="1059" name="Имя " descr="Descr "/>
        <xdr:cNvPicPr>
          <a:picLocks noChangeAspect="1"/>
        </xdr:cNvPicPr>
      </xdr:nvPicPr>
      <xdr:blipFill>
        <a:blip xmlns:r="http://schemas.openxmlformats.org/officeDocument/2006/relationships" r:embed="rId46"/>
        <a:stretch>
          <a:fillRect/>
        </a:stretch>
      </xdr:blipFill>
      <xdr:spPr>
        <a:xfrm>
          <a:off x="5276850" y="67722750"/>
          <a:ext cx="1332000" cy="1332000"/>
        </a:xfrm>
        <a:prstGeom prst="rect">
          <a:avLst/>
        </a:prstGeom>
        <a:ln w="9525">
          <a:solidFill>
            <a:srgbClr val="000000"/>
          </a:solidFill>
          <a:prstDash val="solid"/>
        </a:ln>
      </xdr:spPr>
    </xdr:pic>
    <xdr:clientData/>
  </xdr:twoCellAnchor>
  <xdr:twoCellAnchor>
    <xdr:from>
      <xdr:col>8</xdr:col>
      <xdr:colOff>161925</xdr:colOff>
      <xdr:row>303</xdr:row>
      <xdr:rowOff>76200</xdr:rowOff>
    </xdr:from>
    <xdr:to>
      <xdr:col>8</xdr:col>
      <xdr:colOff>1493925</xdr:colOff>
      <xdr:row>303</xdr:row>
      <xdr:rowOff>1408200</xdr:rowOff>
    </xdr:to>
    <xdr:pic>
      <xdr:nvPicPr>
        <xdr:cNvPr id="1060" name="Имя " descr="Descr "/>
        <xdr:cNvPicPr>
          <a:picLocks noChangeAspect="1"/>
        </xdr:cNvPicPr>
      </xdr:nvPicPr>
      <xdr:blipFill>
        <a:blip xmlns:r="http://schemas.openxmlformats.org/officeDocument/2006/relationships" r:embed="rId47"/>
        <a:stretch>
          <a:fillRect/>
        </a:stretch>
      </xdr:blipFill>
      <xdr:spPr>
        <a:xfrm>
          <a:off x="5276850" y="69246750"/>
          <a:ext cx="1332000" cy="1332000"/>
        </a:xfrm>
        <a:prstGeom prst="rect">
          <a:avLst/>
        </a:prstGeom>
        <a:ln w="9525">
          <a:solidFill>
            <a:srgbClr val="000000"/>
          </a:solidFill>
          <a:prstDash val="solid"/>
        </a:ln>
      </xdr:spPr>
    </xdr:pic>
    <xdr:clientData/>
  </xdr:twoCellAnchor>
  <xdr:twoCellAnchor>
    <xdr:from>
      <xdr:col>8</xdr:col>
      <xdr:colOff>161925</xdr:colOff>
      <xdr:row>304</xdr:row>
      <xdr:rowOff>76200</xdr:rowOff>
    </xdr:from>
    <xdr:to>
      <xdr:col>8</xdr:col>
      <xdr:colOff>1493925</xdr:colOff>
      <xdr:row>304</xdr:row>
      <xdr:rowOff>1408200</xdr:rowOff>
    </xdr:to>
    <xdr:pic>
      <xdr:nvPicPr>
        <xdr:cNvPr id="1061" name="Имя " descr="Descr "/>
        <xdr:cNvPicPr>
          <a:picLocks noChangeAspect="1"/>
        </xdr:cNvPicPr>
      </xdr:nvPicPr>
      <xdr:blipFill>
        <a:blip xmlns:r="http://schemas.openxmlformats.org/officeDocument/2006/relationships" r:embed="rId48"/>
        <a:stretch>
          <a:fillRect/>
        </a:stretch>
      </xdr:blipFill>
      <xdr:spPr>
        <a:xfrm>
          <a:off x="5276850" y="70770750"/>
          <a:ext cx="1332000" cy="1332000"/>
        </a:xfrm>
        <a:prstGeom prst="rect">
          <a:avLst/>
        </a:prstGeom>
        <a:ln w="9525">
          <a:solidFill>
            <a:srgbClr val="000000"/>
          </a:solidFill>
          <a:prstDash val="solid"/>
        </a:ln>
      </xdr:spPr>
    </xdr:pic>
    <xdr:clientData/>
  </xdr:twoCellAnchor>
  <xdr:twoCellAnchor>
    <xdr:from>
      <xdr:col>8</xdr:col>
      <xdr:colOff>161925</xdr:colOff>
      <xdr:row>305</xdr:row>
      <xdr:rowOff>76200</xdr:rowOff>
    </xdr:from>
    <xdr:to>
      <xdr:col>8</xdr:col>
      <xdr:colOff>1493925</xdr:colOff>
      <xdr:row>305</xdr:row>
      <xdr:rowOff>1408200</xdr:rowOff>
    </xdr:to>
    <xdr:pic>
      <xdr:nvPicPr>
        <xdr:cNvPr id="1062" name="Имя " descr="Descr "/>
        <xdr:cNvPicPr>
          <a:picLocks noChangeAspect="1"/>
        </xdr:cNvPicPr>
      </xdr:nvPicPr>
      <xdr:blipFill>
        <a:blip xmlns:r="http://schemas.openxmlformats.org/officeDocument/2006/relationships" r:embed="rId49"/>
        <a:stretch>
          <a:fillRect/>
        </a:stretch>
      </xdr:blipFill>
      <xdr:spPr>
        <a:xfrm>
          <a:off x="5276850" y="72294750"/>
          <a:ext cx="1332000" cy="1332000"/>
        </a:xfrm>
        <a:prstGeom prst="rect">
          <a:avLst/>
        </a:prstGeom>
        <a:ln w="9525">
          <a:solidFill>
            <a:srgbClr val="000000"/>
          </a:solidFill>
          <a:prstDash val="solid"/>
        </a:ln>
      </xdr:spPr>
    </xdr:pic>
    <xdr:clientData/>
  </xdr:twoCellAnchor>
  <xdr:twoCellAnchor>
    <xdr:from>
      <xdr:col>8</xdr:col>
      <xdr:colOff>161925</xdr:colOff>
      <xdr:row>313</xdr:row>
      <xdr:rowOff>76200</xdr:rowOff>
    </xdr:from>
    <xdr:to>
      <xdr:col>8</xdr:col>
      <xdr:colOff>1493925</xdr:colOff>
      <xdr:row>313</xdr:row>
      <xdr:rowOff>1408200</xdr:rowOff>
    </xdr:to>
    <xdr:pic>
      <xdr:nvPicPr>
        <xdr:cNvPr id="1063" name="Имя " descr="Descr "/>
        <xdr:cNvPicPr>
          <a:picLocks noChangeAspect="1"/>
        </xdr:cNvPicPr>
      </xdr:nvPicPr>
      <xdr:blipFill>
        <a:blip xmlns:r="http://schemas.openxmlformats.org/officeDocument/2006/relationships" r:embed="rId50"/>
        <a:stretch>
          <a:fillRect/>
        </a:stretch>
      </xdr:blipFill>
      <xdr:spPr>
        <a:xfrm>
          <a:off x="5276850" y="73818750"/>
          <a:ext cx="1332000" cy="1332000"/>
        </a:xfrm>
        <a:prstGeom prst="rect">
          <a:avLst/>
        </a:prstGeom>
        <a:ln w="9525">
          <a:solidFill>
            <a:srgbClr val="000000"/>
          </a:solidFill>
          <a:prstDash val="solid"/>
        </a:ln>
      </xdr:spPr>
    </xdr:pic>
    <xdr:clientData/>
  </xdr:twoCellAnchor>
  <xdr:twoCellAnchor>
    <xdr:from>
      <xdr:col>8</xdr:col>
      <xdr:colOff>161925</xdr:colOff>
      <xdr:row>326</xdr:row>
      <xdr:rowOff>76200</xdr:rowOff>
    </xdr:from>
    <xdr:to>
      <xdr:col>8</xdr:col>
      <xdr:colOff>1493925</xdr:colOff>
      <xdr:row>326</xdr:row>
      <xdr:rowOff>1408200</xdr:rowOff>
    </xdr:to>
    <xdr:pic>
      <xdr:nvPicPr>
        <xdr:cNvPr id="1064" name="Имя " descr="Descr "/>
        <xdr:cNvPicPr>
          <a:picLocks noChangeAspect="1"/>
        </xdr:cNvPicPr>
      </xdr:nvPicPr>
      <xdr:blipFill>
        <a:blip xmlns:r="http://schemas.openxmlformats.org/officeDocument/2006/relationships" r:embed="rId51"/>
        <a:stretch>
          <a:fillRect/>
        </a:stretch>
      </xdr:blipFill>
      <xdr:spPr>
        <a:xfrm>
          <a:off x="5276850" y="75342750"/>
          <a:ext cx="1332000" cy="1332000"/>
        </a:xfrm>
        <a:prstGeom prst="rect">
          <a:avLst/>
        </a:prstGeom>
        <a:ln w="9525">
          <a:solidFill>
            <a:srgbClr val="000000"/>
          </a:solidFill>
          <a:prstDash val="solid"/>
        </a:ln>
      </xdr:spPr>
    </xdr:pic>
    <xdr:clientData/>
  </xdr:twoCellAnchor>
  <xdr:twoCellAnchor>
    <xdr:from>
      <xdr:col>8</xdr:col>
      <xdr:colOff>161925</xdr:colOff>
      <xdr:row>336</xdr:row>
      <xdr:rowOff>76200</xdr:rowOff>
    </xdr:from>
    <xdr:to>
      <xdr:col>8</xdr:col>
      <xdr:colOff>1493925</xdr:colOff>
      <xdr:row>336</xdr:row>
      <xdr:rowOff>1408200</xdr:rowOff>
    </xdr:to>
    <xdr:pic>
      <xdr:nvPicPr>
        <xdr:cNvPr id="1065" name="Имя " descr="Descr "/>
        <xdr:cNvPicPr>
          <a:picLocks noChangeAspect="1"/>
        </xdr:cNvPicPr>
      </xdr:nvPicPr>
      <xdr:blipFill>
        <a:blip xmlns:r="http://schemas.openxmlformats.org/officeDocument/2006/relationships" r:embed="rId52"/>
        <a:stretch>
          <a:fillRect/>
        </a:stretch>
      </xdr:blipFill>
      <xdr:spPr>
        <a:xfrm>
          <a:off x="5276850" y="76866750"/>
          <a:ext cx="1332000" cy="1332000"/>
        </a:xfrm>
        <a:prstGeom prst="rect">
          <a:avLst/>
        </a:prstGeom>
        <a:ln w="9525">
          <a:solidFill>
            <a:srgbClr val="000000"/>
          </a:solidFill>
          <a:prstDash val="solid"/>
        </a:ln>
      </xdr:spPr>
    </xdr:pic>
    <xdr:clientData/>
  </xdr:twoCellAnchor>
  <xdr:twoCellAnchor>
    <xdr:from>
      <xdr:col>8</xdr:col>
      <xdr:colOff>161925</xdr:colOff>
      <xdr:row>338</xdr:row>
      <xdr:rowOff>76200</xdr:rowOff>
    </xdr:from>
    <xdr:to>
      <xdr:col>8</xdr:col>
      <xdr:colOff>1493925</xdr:colOff>
      <xdr:row>338</xdr:row>
      <xdr:rowOff>1408200</xdr:rowOff>
    </xdr:to>
    <xdr:pic>
      <xdr:nvPicPr>
        <xdr:cNvPr id="1066" name="Имя " descr="Descr "/>
        <xdr:cNvPicPr>
          <a:picLocks noChangeAspect="1"/>
        </xdr:cNvPicPr>
      </xdr:nvPicPr>
      <xdr:blipFill>
        <a:blip xmlns:r="http://schemas.openxmlformats.org/officeDocument/2006/relationships" r:embed="rId53"/>
        <a:stretch>
          <a:fillRect/>
        </a:stretch>
      </xdr:blipFill>
      <xdr:spPr>
        <a:xfrm>
          <a:off x="5276850" y="78390750"/>
          <a:ext cx="1332000" cy="1332000"/>
        </a:xfrm>
        <a:prstGeom prst="rect">
          <a:avLst/>
        </a:prstGeom>
        <a:ln w="9525">
          <a:solidFill>
            <a:srgbClr val="000000"/>
          </a:solidFill>
          <a:prstDash val="solid"/>
        </a:ln>
      </xdr:spPr>
    </xdr:pic>
    <xdr:clientData/>
  </xdr:twoCellAnchor>
  <xdr:twoCellAnchor>
    <xdr:from>
      <xdr:col>8</xdr:col>
      <xdr:colOff>161925</xdr:colOff>
      <xdr:row>339</xdr:row>
      <xdr:rowOff>76200</xdr:rowOff>
    </xdr:from>
    <xdr:to>
      <xdr:col>8</xdr:col>
      <xdr:colOff>1493925</xdr:colOff>
      <xdr:row>339</xdr:row>
      <xdr:rowOff>1408200</xdr:rowOff>
    </xdr:to>
    <xdr:pic>
      <xdr:nvPicPr>
        <xdr:cNvPr id="1067" name="Имя " descr="Descr "/>
        <xdr:cNvPicPr>
          <a:picLocks noChangeAspect="1"/>
        </xdr:cNvPicPr>
      </xdr:nvPicPr>
      <xdr:blipFill>
        <a:blip xmlns:r="http://schemas.openxmlformats.org/officeDocument/2006/relationships" r:embed="rId54"/>
        <a:stretch>
          <a:fillRect/>
        </a:stretch>
      </xdr:blipFill>
      <xdr:spPr>
        <a:xfrm>
          <a:off x="5276850" y="79914750"/>
          <a:ext cx="1332000" cy="1332000"/>
        </a:xfrm>
        <a:prstGeom prst="rect">
          <a:avLst/>
        </a:prstGeom>
        <a:ln w="9525">
          <a:solidFill>
            <a:srgbClr val="000000"/>
          </a:solidFill>
          <a:prstDash val="solid"/>
        </a:ln>
      </xdr:spPr>
    </xdr:pic>
    <xdr:clientData/>
  </xdr:twoCellAnchor>
  <xdr:twoCellAnchor>
    <xdr:from>
      <xdr:col>8</xdr:col>
      <xdr:colOff>161925</xdr:colOff>
      <xdr:row>347</xdr:row>
      <xdr:rowOff>76200</xdr:rowOff>
    </xdr:from>
    <xdr:to>
      <xdr:col>8</xdr:col>
      <xdr:colOff>1493925</xdr:colOff>
      <xdr:row>347</xdr:row>
      <xdr:rowOff>1408200</xdr:rowOff>
    </xdr:to>
    <xdr:pic>
      <xdr:nvPicPr>
        <xdr:cNvPr id="1068" name="Имя " descr="Descr "/>
        <xdr:cNvPicPr>
          <a:picLocks noChangeAspect="1"/>
        </xdr:cNvPicPr>
      </xdr:nvPicPr>
      <xdr:blipFill>
        <a:blip xmlns:r="http://schemas.openxmlformats.org/officeDocument/2006/relationships" r:embed="rId55"/>
        <a:stretch>
          <a:fillRect/>
        </a:stretch>
      </xdr:blipFill>
      <xdr:spPr>
        <a:xfrm>
          <a:off x="5276850" y="81438750"/>
          <a:ext cx="1332000" cy="1332000"/>
        </a:xfrm>
        <a:prstGeom prst="rect">
          <a:avLst/>
        </a:prstGeom>
        <a:ln w="9525">
          <a:solidFill>
            <a:srgbClr val="000000"/>
          </a:solidFill>
          <a:prstDash val="solid"/>
        </a:ln>
      </xdr:spPr>
    </xdr:pic>
    <xdr:clientData/>
  </xdr:twoCellAnchor>
  <xdr:twoCellAnchor>
    <xdr:from>
      <xdr:col>8</xdr:col>
      <xdr:colOff>161925</xdr:colOff>
      <xdr:row>348</xdr:row>
      <xdr:rowOff>76200</xdr:rowOff>
    </xdr:from>
    <xdr:to>
      <xdr:col>8</xdr:col>
      <xdr:colOff>1493925</xdr:colOff>
      <xdr:row>348</xdr:row>
      <xdr:rowOff>1408200</xdr:rowOff>
    </xdr:to>
    <xdr:pic>
      <xdr:nvPicPr>
        <xdr:cNvPr id="1069" name="Имя " descr="Descr "/>
        <xdr:cNvPicPr>
          <a:picLocks noChangeAspect="1"/>
        </xdr:cNvPicPr>
      </xdr:nvPicPr>
      <xdr:blipFill>
        <a:blip xmlns:r="http://schemas.openxmlformats.org/officeDocument/2006/relationships" r:embed="rId56"/>
        <a:stretch>
          <a:fillRect/>
        </a:stretch>
      </xdr:blipFill>
      <xdr:spPr>
        <a:xfrm>
          <a:off x="5276850" y="82962750"/>
          <a:ext cx="1332000" cy="1332000"/>
        </a:xfrm>
        <a:prstGeom prst="rect">
          <a:avLst/>
        </a:prstGeom>
        <a:ln w="9525">
          <a:solidFill>
            <a:srgbClr val="000000"/>
          </a:solidFill>
          <a:prstDash val="solid"/>
        </a:ln>
      </xdr:spPr>
    </xdr:pic>
    <xdr:clientData/>
  </xdr:twoCellAnchor>
  <xdr:twoCellAnchor>
    <xdr:from>
      <xdr:col>8</xdr:col>
      <xdr:colOff>161925</xdr:colOff>
      <xdr:row>373</xdr:row>
      <xdr:rowOff>76200</xdr:rowOff>
    </xdr:from>
    <xdr:to>
      <xdr:col>8</xdr:col>
      <xdr:colOff>1493925</xdr:colOff>
      <xdr:row>373</xdr:row>
      <xdr:rowOff>1408200</xdr:rowOff>
    </xdr:to>
    <xdr:pic>
      <xdr:nvPicPr>
        <xdr:cNvPr id="1070" name="Имя " descr="Descr "/>
        <xdr:cNvPicPr>
          <a:picLocks noChangeAspect="1"/>
        </xdr:cNvPicPr>
      </xdr:nvPicPr>
      <xdr:blipFill>
        <a:blip xmlns:r="http://schemas.openxmlformats.org/officeDocument/2006/relationships" r:embed="rId57"/>
        <a:stretch>
          <a:fillRect/>
        </a:stretch>
      </xdr:blipFill>
      <xdr:spPr>
        <a:xfrm>
          <a:off x="5276850" y="84486750"/>
          <a:ext cx="1332000" cy="1332000"/>
        </a:xfrm>
        <a:prstGeom prst="rect">
          <a:avLst/>
        </a:prstGeom>
        <a:ln w="9525">
          <a:solidFill>
            <a:srgbClr val="000000"/>
          </a:solidFill>
          <a:prstDash val="solid"/>
        </a:ln>
      </xdr:spPr>
    </xdr:pic>
    <xdr:clientData/>
  </xdr:twoCellAnchor>
  <xdr:twoCellAnchor>
    <xdr:from>
      <xdr:col>8</xdr:col>
      <xdr:colOff>161925</xdr:colOff>
      <xdr:row>397</xdr:row>
      <xdr:rowOff>76200</xdr:rowOff>
    </xdr:from>
    <xdr:to>
      <xdr:col>8</xdr:col>
      <xdr:colOff>1493925</xdr:colOff>
      <xdr:row>397</xdr:row>
      <xdr:rowOff>1408200</xdr:rowOff>
    </xdr:to>
    <xdr:pic>
      <xdr:nvPicPr>
        <xdr:cNvPr id="1071" name="Имя " descr="Descr "/>
        <xdr:cNvPicPr>
          <a:picLocks noChangeAspect="1"/>
        </xdr:cNvPicPr>
      </xdr:nvPicPr>
      <xdr:blipFill>
        <a:blip xmlns:r="http://schemas.openxmlformats.org/officeDocument/2006/relationships" r:embed="rId58"/>
        <a:stretch>
          <a:fillRect/>
        </a:stretch>
      </xdr:blipFill>
      <xdr:spPr>
        <a:xfrm>
          <a:off x="5276850" y="86010750"/>
          <a:ext cx="1332000" cy="1332000"/>
        </a:xfrm>
        <a:prstGeom prst="rect">
          <a:avLst/>
        </a:prstGeom>
        <a:ln w="9525">
          <a:solidFill>
            <a:srgbClr val="000000"/>
          </a:solidFill>
          <a:prstDash val="solid"/>
        </a:ln>
      </xdr:spPr>
    </xdr:pic>
    <xdr:clientData/>
  </xdr:twoCellAnchor>
  <xdr:twoCellAnchor>
    <xdr:from>
      <xdr:col>8</xdr:col>
      <xdr:colOff>161925</xdr:colOff>
      <xdr:row>404</xdr:row>
      <xdr:rowOff>76200</xdr:rowOff>
    </xdr:from>
    <xdr:to>
      <xdr:col>8</xdr:col>
      <xdr:colOff>1493925</xdr:colOff>
      <xdr:row>404</xdr:row>
      <xdr:rowOff>1408200</xdr:rowOff>
    </xdr:to>
    <xdr:pic>
      <xdr:nvPicPr>
        <xdr:cNvPr id="1072" name="Имя " descr="Descr "/>
        <xdr:cNvPicPr>
          <a:picLocks noChangeAspect="1"/>
        </xdr:cNvPicPr>
      </xdr:nvPicPr>
      <xdr:blipFill>
        <a:blip xmlns:r="http://schemas.openxmlformats.org/officeDocument/2006/relationships" r:embed="rId59"/>
        <a:stretch>
          <a:fillRect/>
        </a:stretch>
      </xdr:blipFill>
      <xdr:spPr>
        <a:xfrm>
          <a:off x="5276850" y="87534750"/>
          <a:ext cx="1332000" cy="1332000"/>
        </a:xfrm>
        <a:prstGeom prst="rect">
          <a:avLst/>
        </a:prstGeom>
        <a:ln w="9525">
          <a:solidFill>
            <a:srgbClr val="000000"/>
          </a:solidFill>
          <a:prstDash val="solid"/>
        </a:ln>
      </xdr:spPr>
    </xdr:pic>
    <xdr:clientData/>
  </xdr:twoCellAnchor>
  <xdr:twoCellAnchor>
    <xdr:from>
      <xdr:col>8</xdr:col>
      <xdr:colOff>161925</xdr:colOff>
      <xdr:row>425</xdr:row>
      <xdr:rowOff>76200</xdr:rowOff>
    </xdr:from>
    <xdr:to>
      <xdr:col>8</xdr:col>
      <xdr:colOff>1493925</xdr:colOff>
      <xdr:row>425</xdr:row>
      <xdr:rowOff>1408200</xdr:rowOff>
    </xdr:to>
    <xdr:pic>
      <xdr:nvPicPr>
        <xdr:cNvPr id="1073" name="Имя " descr="Descr "/>
        <xdr:cNvPicPr>
          <a:picLocks noChangeAspect="1"/>
        </xdr:cNvPicPr>
      </xdr:nvPicPr>
      <xdr:blipFill>
        <a:blip xmlns:r="http://schemas.openxmlformats.org/officeDocument/2006/relationships" r:embed="rId60"/>
        <a:stretch>
          <a:fillRect/>
        </a:stretch>
      </xdr:blipFill>
      <xdr:spPr>
        <a:xfrm>
          <a:off x="5276850" y="89058750"/>
          <a:ext cx="1332000" cy="1332000"/>
        </a:xfrm>
        <a:prstGeom prst="rect">
          <a:avLst/>
        </a:prstGeom>
        <a:ln w="9525">
          <a:solidFill>
            <a:srgbClr val="000000"/>
          </a:solidFill>
          <a:prstDash val="solid"/>
        </a:ln>
      </xdr:spPr>
    </xdr:pic>
    <xdr:clientData/>
  </xdr:twoCellAnchor>
  <xdr:twoCellAnchor>
    <xdr:from>
      <xdr:col>8</xdr:col>
      <xdr:colOff>161925</xdr:colOff>
      <xdr:row>429</xdr:row>
      <xdr:rowOff>76200</xdr:rowOff>
    </xdr:from>
    <xdr:to>
      <xdr:col>8</xdr:col>
      <xdr:colOff>1493925</xdr:colOff>
      <xdr:row>429</xdr:row>
      <xdr:rowOff>1408200</xdr:rowOff>
    </xdr:to>
    <xdr:pic>
      <xdr:nvPicPr>
        <xdr:cNvPr id="1074" name="Имя " descr="Descr "/>
        <xdr:cNvPicPr>
          <a:picLocks noChangeAspect="1"/>
        </xdr:cNvPicPr>
      </xdr:nvPicPr>
      <xdr:blipFill>
        <a:blip xmlns:r="http://schemas.openxmlformats.org/officeDocument/2006/relationships" r:embed="rId61"/>
        <a:stretch>
          <a:fillRect/>
        </a:stretch>
      </xdr:blipFill>
      <xdr:spPr>
        <a:xfrm>
          <a:off x="5276850" y="90582750"/>
          <a:ext cx="1332000" cy="1332000"/>
        </a:xfrm>
        <a:prstGeom prst="rect">
          <a:avLst/>
        </a:prstGeom>
        <a:ln w="9525">
          <a:solidFill>
            <a:srgbClr val="000000"/>
          </a:solidFill>
          <a:prstDash val="solid"/>
        </a:ln>
      </xdr:spPr>
    </xdr:pic>
    <xdr:clientData/>
  </xdr:twoCellAnchor>
  <xdr:twoCellAnchor>
    <xdr:from>
      <xdr:col>8</xdr:col>
      <xdr:colOff>161925</xdr:colOff>
      <xdr:row>431</xdr:row>
      <xdr:rowOff>76200</xdr:rowOff>
    </xdr:from>
    <xdr:to>
      <xdr:col>8</xdr:col>
      <xdr:colOff>1493925</xdr:colOff>
      <xdr:row>431</xdr:row>
      <xdr:rowOff>1408200</xdr:rowOff>
    </xdr:to>
    <xdr:pic>
      <xdr:nvPicPr>
        <xdr:cNvPr id="1075" name="Имя " descr="Descr "/>
        <xdr:cNvPicPr>
          <a:picLocks noChangeAspect="1"/>
        </xdr:cNvPicPr>
      </xdr:nvPicPr>
      <xdr:blipFill>
        <a:blip xmlns:r="http://schemas.openxmlformats.org/officeDocument/2006/relationships" r:embed="rId62"/>
        <a:stretch>
          <a:fillRect/>
        </a:stretch>
      </xdr:blipFill>
      <xdr:spPr>
        <a:xfrm>
          <a:off x="5276850" y="92106750"/>
          <a:ext cx="1332000" cy="1332000"/>
        </a:xfrm>
        <a:prstGeom prst="rect">
          <a:avLst/>
        </a:prstGeom>
        <a:ln w="9525">
          <a:solidFill>
            <a:srgbClr val="000000"/>
          </a:solidFill>
          <a:prstDash val="solid"/>
        </a:ln>
      </xdr:spPr>
    </xdr:pic>
    <xdr:clientData/>
  </xdr:twoCellAnchor>
  <xdr:twoCellAnchor>
    <xdr:from>
      <xdr:col>8</xdr:col>
      <xdr:colOff>161925</xdr:colOff>
      <xdr:row>447</xdr:row>
      <xdr:rowOff>76200</xdr:rowOff>
    </xdr:from>
    <xdr:to>
      <xdr:col>8</xdr:col>
      <xdr:colOff>1493925</xdr:colOff>
      <xdr:row>447</xdr:row>
      <xdr:rowOff>1408200</xdr:rowOff>
    </xdr:to>
    <xdr:pic>
      <xdr:nvPicPr>
        <xdr:cNvPr id="1076" name="Имя " descr="Descr "/>
        <xdr:cNvPicPr>
          <a:picLocks noChangeAspect="1"/>
        </xdr:cNvPicPr>
      </xdr:nvPicPr>
      <xdr:blipFill>
        <a:blip xmlns:r="http://schemas.openxmlformats.org/officeDocument/2006/relationships" r:embed="rId63"/>
        <a:stretch>
          <a:fillRect/>
        </a:stretch>
      </xdr:blipFill>
      <xdr:spPr>
        <a:xfrm>
          <a:off x="5276850" y="93630750"/>
          <a:ext cx="1332000" cy="1332000"/>
        </a:xfrm>
        <a:prstGeom prst="rect">
          <a:avLst/>
        </a:prstGeom>
        <a:ln w="9525">
          <a:solidFill>
            <a:srgbClr val="000000"/>
          </a:solidFill>
          <a:prstDash val="solid"/>
        </a:ln>
      </xdr:spPr>
    </xdr:pic>
    <xdr:clientData/>
  </xdr:twoCellAnchor>
  <xdr:twoCellAnchor>
    <xdr:from>
      <xdr:col>8</xdr:col>
      <xdr:colOff>161925</xdr:colOff>
      <xdr:row>456</xdr:row>
      <xdr:rowOff>76200</xdr:rowOff>
    </xdr:from>
    <xdr:to>
      <xdr:col>8</xdr:col>
      <xdr:colOff>1493925</xdr:colOff>
      <xdr:row>456</xdr:row>
      <xdr:rowOff>1408200</xdr:rowOff>
    </xdr:to>
    <xdr:pic>
      <xdr:nvPicPr>
        <xdr:cNvPr id="1077" name="Имя " descr="Descr "/>
        <xdr:cNvPicPr>
          <a:picLocks noChangeAspect="1"/>
        </xdr:cNvPicPr>
      </xdr:nvPicPr>
      <xdr:blipFill>
        <a:blip xmlns:r="http://schemas.openxmlformats.org/officeDocument/2006/relationships" r:embed="rId64"/>
        <a:stretch>
          <a:fillRect/>
        </a:stretch>
      </xdr:blipFill>
      <xdr:spPr>
        <a:xfrm>
          <a:off x="5276850" y="95154750"/>
          <a:ext cx="1332000" cy="1332000"/>
        </a:xfrm>
        <a:prstGeom prst="rect">
          <a:avLst/>
        </a:prstGeom>
        <a:ln w="9525">
          <a:solidFill>
            <a:srgbClr val="000000"/>
          </a:solidFill>
          <a:prstDash val="solid"/>
        </a:ln>
      </xdr:spPr>
    </xdr:pic>
    <xdr:clientData/>
  </xdr:twoCellAnchor>
  <xdr:twoCellAnchor>
    <xdr:from>
      <xdr:col>8</xdr:col>
      <xdr:colOff>161925</xdr:colOff>
      <xdr:row>497</xdr:row>
      <xdr:rowOff>76200</xdr:rowOff>
    </xdr:from>
    <xdr:to>
      <xdr:col>8</xdr:col>
      <xdr:colOff>1493925</xdr:colOff>
      <xdr:row>497</xdr:row>
      <xdr:rowOff>1408200</xdr:rowOff>
    </xdr:to>
    <xdr:pic>
      <xdr:nvPicPr>
        <xdr:cNvPr id="1078" name="Имя " descr="Descr "/>
        <xdr:cNvPicPr>
          <a:picLocks noChangeAspect="1"/>
        </xdr:cNvPicPr>
      </xdr:nvPicPr>
      <xdr:blipFill>
        <a:blip xmlns:r="http://schemas.openxmlformats.org/officeDocument/2006/relationships" r:embed="rId34"/>
        <a:stretch>
          <a:fillRect/>
        </a:stretch>
      </xdr:blipFill>
      <xdr:spPr>
        <a:xfrm>
          <a:off x="5276850" y="96678750"/>
          <a:ext cx="1332000" cy="1332000"/>
        </a:xfrm>
        <a:prstGeom prst="rect">
          <a:avLst/>
        </a:prstGeom>
        <a:ln w="9525">
          <a:solidFill>
            <a:srgbClr val="000000"/>
          </a:solidFill>
          <a:prstDash val="solid"/>
        </a:ln>
      </xdr:spPr>
    </xdr:pic>
    <xdr:clientData/>
  </xdr:twoCellAnchor>
  <xdr:twoCellAnchor>
    <xdr:from>
      <xdr:col>8</xdr:col>
      <xdr:colOff>161925</xdr:colOff>
      <xdr:row>498</xdr:row>
      <xdr:rowOff>76200</xdr:rowOff>
    </xdr:from>
    <xdr:to>
      <xdr:col>8</xdr:col>
      <xdr:colOff>1493925</xdr:colOff>
      <xdr:row>498</xdr:row>
      <xdr:rowOff>1408200</xdr:rowOff>
    </xdr:to>
    <xdr:pic>
      <xdr:nvPicPr>
        <xdr:cNvPr id="1079" name="Имя " descr="Descr "/>
        <xdr:cNvPicPr>
          <a:picLocks noChangeAspect="1"/>
        </xdr:cNvPicPr>
      </xdr:nvPicPr>
      <xdr:blipFill>
        <a:blip xmlns:r="http://schemas.openxmlformats.org/officeDocument/2006/relationships" r:embed="rId65"/>
        <a:stretch>
          <a:fillRect/>
        </a:stretch>
      </xdr:blipFill>
      <xdr:spPr>
        <a:xfrm>
          <a:off x="5276850" y="98202750"/>
          <a:ext cx="1332000" cy="1332000"/>
        </a:xfrm>
        <a:prstGeom prst="rect">
          <a:avLst/>
        </a:prstGeom>
        <a:ln w="9525">
          <a:solidFill>
            <a:srgbClr val="000000"/>
          </a:solidFill>
          <a:prstDash val="solid"/>
        </a:ln>
      </xdr:spPr>
    </xdr:pic>
    <xdr:clientData/>
  </xdr:twoCellAnchor>
  <xdr:twoCellAnchor>
    <xdr:from>
      <xdr:col>8</xdr:col>
      <xdr:colOff>161925</xdr:colOff>
      <xdr:row>499</xdr:row>
      <xdr:rowOff>76200</xdr:rowOff>
    </xdr:from>
    <xdr:to>
      <xdr:col>8</xdr:col>
      <xdr:colOff>1493925</xdr:colOff>
      <xdr:row>499</xdr:row>
      <xdr:rowOff>1408200</xdr:rowOff>
    </xdr:to>
    <xdr:pic>
      <xdr:nvPicPr>
        <xdr:cNvPr id="1080" name="Имя " descr="Descr "/>
        <xdr:cNvPicPr>
          <a:picLocks noChangeAspect="1"/>
        </xdr:cNvPicPr>
      </xdr:nvPicPr>
      <xdr:blipFill>
        <a:blip xmlns:r="http://schemas.openxmlformats.org/officeDocument/2006/relationships" r:embed="rId66"/>
        <a:stretch>
          <a:fillRect/>
        </a:stretch>
      </xdr:blipFill>
      <xdr:spPr>
        <a:xfrm>
          <a:off x="5276850" y="99726750"/>
          <a:ext cx="1332000" cy="1332000"/>
        </a:xfrm>
        <a:prstGeom prst="rect">
          <a:avLst/>
        </a:prstGeom>
        <a:ln w="9525">
          <a:solidFill>
            <a:srgbClr val="000000"/>
          </a:solidFill>
          <a:prstDash val="solid"/>
        </a:ln>
      </xdr:spPr>
    </xdr:pic>
    <xdr:clientData/>
  </xdr:twoCellAnchor>
  <xdr:twoCellAnchor>
    <xdr:from>
      <xdr:col>8</xdr:col>
      <xdr:colOff>161925</xdr:colOff>
      <xdr:row>524</xdr:row>
      <xdr:rowOff>76200</xdr:rowOff>
    </xdr:from>
    <xdr:to>
      <xdr:col>8</xdr:col>
      <xdr:colOff>1493925</xdr:colOff>
      <xdr:row>524</xdr:row>
      <xdr:rowOff>1408200</xdr:rowOff>
    </xdr:to>
    <xdr:pic>
      <xdr:nvPicPr>
        <xdr:cNvPr id="1130" name="Имя " descr="Descr "/>
        <xdr:cNvPicPr>
          <a:picLocks noChangeAspect="1"/>
        </xdr:cNvPicPr>
      </xdr:nvPicPr>
      <xdr:blipFill>
        <a:blip xmlns:r="http://schemas.openxmlformats.org/officeDocument/2006/relationships" r:embed="rId67"/>
        <a:stretch>
          <a:fillRect/>
        </a:stretch>
      </xdr:blipFill>
      <xdr:spPr>
        <a:xfrm>
          <a:off x="5276850" y="101250750"/>
          <a:ext cx="1332000" cy="1332000"/>
        </a:xfrm>
        <a:prstGeom prst="rect">
          <a:avLst/>
        </a:prstGeom>
        <a:ln w="9525">
          <a:solidFill>
            <a:srgbClr val="000000"/>
          </a:solidFill>
          <a:prstDash val="solid"/>
        </a:ln>
      </xdr:spPr>
    </xdr:pic>
    <xdr:clientData/>
  </xdr:twoCellAnchor>
  <xdr:twoCellAnchor>
    <xdr:from>
      <xdr:col>8</xdr:col>
      <xdr:colOff>161925</xdr:colOff>
      <xdr:row>533</xdr:row>
      <xdr:rowOff>76200</xdr:rowOff>
    </xdr:from>
    <xdr:to>
      <xdr:col>8</xdr:col>
      <xdr:colOff>1493925</xdr:colOff>
      <xdr:row>533</xdr:row>
      <xdr:rowOff>1408200</xdr:rowOff>
    </xdr:to>
    <xdr:pic>
      <xdr:nvPicPr>
        <xdr:cNvPr id="1167" name="Имя " descr="Descr "/>
        <xdr:cNvPicPr>
          <a:picLocks noChangeAspect="1"/>
        </xdr:cNvPicPr>
      </xdr:nvPicPr>
      <xdr:blipFill>
        <a:blip xmlns:r="http://schemas.openxmlformats.org/officeDocument/2006/relationships" r:embed="rId68"/>
        <a:stretch>
          <a:fillRect/>
        </a:stretch>
      </xdr:blipFill>
      <xdr:spPr>
        <a:xfrm>
          <a:off x="5276850" y="102774750"/>
          <a:ext cx="1332000" cy="1332000"/>
        </a:xfrm>
        <a:prstGeom prst="rect">
          <a:avLst/>
        </a:prstGeom>
        <a:ln w="9525">
          <a:solidFill>
            <a:srgbClr val="000000"/>
          </a:solidFill>
          <a:prstDash val="solid"/>
        </a:ln>
      </xdr:spPr>
    </xdr:pic>
    <xdr:clientData/>
  </xdr:twoCellAnchor>
  <xdr:twoCellAnchor>
    <xdr:from>
      <xdr:col>8</xdr:col>
      <xdr:colOff>161925</xdr:colOff>
      <xdr:row>536</xdr:row>
      <xdr:rowOff>76200</xdr:rowOff>
    </xdr:from>
    <xdr:to>
      <xdr:col>8</xdr:col>
      <xdr:colOff>1493925</xdr:colOff>
      <xdr:row>536</xdr:row>
      <xdr:rowOff>1408200</xdr:rowOff>
    </xdr:to>
    <xdr:pic>
      <xdr:nvPicPr>
        <xdr:cNvPr id="1168" name="Имя " descr="Descr "/>
        <xdr:cNvPicPr>
          <a:picLocks noChangeAspect="1"/>
        </xdr:cNvPicPr>
      </xdr:nvPicPr>
      <xdr:blipFill>
        <a:blip xmlns:r="http://schemas.openxmlformats.org/officeDocument/2006/relationships" r:embed="rId69"/>
        <a:stretch>
          <a:fillRect/>
        </a:stretch>
      </xdr:blipFill>
      <xdr:spPr>
        <a:xfrm>
          <a:off x="5276850" y="104298750"/>
          <a:ext cx="1332000" cy="1332000"/>
        </a:xfrm>
        <a:prstGeom prst="rect">
          <a:avLst/>
        </a:prstGeom>
        <a:ln w="9525">
          <a:solidFill>
            <a:srgbClr val="000000"/>
          </a:solidFill>
          <a:prstDash val="solid"/>
        </a:ln>
      </xdr:spPr>
    </xdr:pic>
    <xdr:clientData/>
  </xdr:twoCellAnchor>
  <xdr:twoCellAnchor>
    <xdr:from>
      <xdr:col>8</xdr:col>
      <xdr:colOff>161925</xdr:colOff>
      <xdr:row>560</xdr:row>
      <xdr:rowOff>76200</xdr:rowOff>
    </xdr:from>
    <xdr:to>
      <xdr:col>8</xdr:col>
      <xdr:colOff>1493925</xdr:colOff>
      <xdr:row>560</xdr:row>
      <xdr:rowOff>1408200</xdr:rowOff>
    </xdr:to>
    <xdr:pic>
      <xdr:nvPicPr>
        <xdr:cNvPr id="1169" name="Имя " descr="Descr "/>
        <xdr:cNvPicPr>
          <a:picLocks noChangeAspect="1"/>
        </xdr:cNvPicPr>
      </xdr:nvPicPr>
      <xdr:blipFill>
        <a:blip xmlns:r="http://schemas.openxmlformats.org/officeDocument/2006/relationships" r:embed="rId70"/>
        <a:stretch>
          <a:fillRect/>
        </a:stretch>
      </xdr:blipFill>
      <xdr:spPr>
        <a:xfrm>
          <a:off x="5276850" y="105822750"/>
          <a:ext cx="1332000" cy="1332000"/>
        </a:xfrm>
        <a:prstGeom prst="rect">
          <a:avLst/>
        </a:prstGeom>
        <a:ln w="9525">
          <a:solidFill>
            <a:srgbClr val="000000"/>
          </a:solidFill>
          <a:prstDash val="solid"/>
        </a:ln>
      </xdr:spPr>
    </xdr:pic>
    <xdr:clientData/>
  </xdr:twoCellAnchor>
  <xdr:twoCellAnchor>
    <xdr:from>
      <xdr:col>8</xdr:col>
      <xdr:colOff>161925</xdr:colOff>
      <xdr:row>572</xdr:row>
      <xdr:rowOff>76200</xdr:rowOff>
    </xdr:from>
    <xdr:to>
      <xdr:col>8</xdr:col>
      <xdr:colOff>1493925</xdr:colOff>
      <xdr:row>572</xdr:row>
      <xdr:rowOff>1408200</xdr:rowOff>
    </xdr:to>
    <xdr:pic>
      <xdr:nvPicPr>
        <xdr:cNvPr id="1170" name="Имя " descr="Descr "/>
        <xdr:cNvPicPr>
          <a:picLocks noChangeAspect="1"/>
        </xdr:cNvPicPr>
      </xdr:nvPicPr>
      <xdr:blipFill>
        <a:blip xmlns:r="http://schemas.openxmlformats.org/officeDocument/2006/relationships" r:embed="rId71"/>
        <a:stretch>
          <a:fillRect/>
        </a:stretch>
      </xdr:blipFill>
      <xdr:spPr>
        <a:xfrm>
          <a:off x="5276850" y="107346750"/>
          <a:ext cx="1332000" cy="1332000"/>
        </a:xfrm>
        <a:prstGeom prst="rect">
          <a:avLst/>
        </a:prstGeom>
        <a:ln w="9525">
          <a:solidFill>
            <a:srgbClr val="000000"/>
          </a:solidFill>
          <a:prstDash val="solid"/>
        </a:ln>
      </xdr:spPr>
    </xdr:pic>
    <xdr:clientData/>
  </xdr:twoCellAnchor>
  <xdr:twoCellAnchor>
    <xdr:from>
      <xdr:col>8</xdr:col>
      <xdr:colOff>161925</xdr:colOff>
      <xdr:row>574</xdr:row>
      <xdr:rowOff>76200</xdr:rowOff>
    </xdr:from>
    <xdr:to>
      <xdr:col>8</xdr:col>
      <xdr:colOff>1493925</xdr:colOff>
      <xdr:row>574</xdr:row>
      <xdr:rowOff>1408200</xdr:rowOff>
    </xdr:to>
    <xdr:pic>
      <xdr:nvPicPr>
        <xdr:cNvPr id="1171" name="Имя " descr="Descr "/>
        <xdr:cNvPicPr>
          <a:picLocks noChangeAspect="1"/>
        </xdr:cNvPicPr>
      </xdr:nvPicPr>
      <xdr:blipFill>
        <a:blip xmlns:r="http://schemas.openxmlformats.org/officeDocument/2006/relationships" r:embed="rId72"/>
        <a:stretch>
          <a:fillRect/>
        </a:stretch>
      </xdr:blipFill>
      <xdr:spPr>
        <a:xfrm>
          <a:off x="5276850" y="108870750"/>
          <a:ext cx="1332000" cy="1332000"/>
        </a:xfrm>
        <a:prstGeom prst="rect">
          <a:avLst/>
        </a:prstGeom>
        <a:ln w="9525">
          <a:solidFill>
            <a:srgbClr val="000000"/>
          </a:solidFill>
          <a:prstDash val="solid"/>
        </a:ln>
      </xdr:spPr>
    </xdr:pic>
    <xdr:clientData/>
  </xdr:twoCellAnchor>
  <xdr:twoCellAnchor>
    <xdr:from>
      <xdr:col>8</xdr:col>
      <xdr:colOff>152400</xdr:colOff>
      <xdr:row>18</xdr:row>
      <xdr:rowOff>66675</xdr:rowOff>
    </xdr:from>
    <xdr:to>
      <xdr:col>8</xdr:col>
      <xdr:colOff>1484400</xdr:colOff>
      <xdr:row>18</xdr:row>
      <xdr:rowOff>1398675</xdr:rowOff>
    </xdr:to>
    <xdr:pic>
      <xdr:nvPicPr>
        <xdr:cNvPr id="721" name="Имя " descr="Descr "/>
        <xdr:cNvPicPr>
          <a:picLocks noChangeAspect="1"/>
        </xdr:cNvPicPr>
      </xdr:nvPicPr>
      <xdr:blipFill>
        <a:blip xmlns:r="http://schemas.openxmlformats.org/officeDocument/2006/relationships" r:embed="rId73"/>
        <a:stretch>
          <a:fillRect/>
        </a:stretch>
      </xdr:blipFill>
      <xdr:spPr>
        <a:xfrm>
          <a:off x="5267325" y="657225"/>
          <a:ext cx="1332000" cy="1332000"/>
        </a:xfrm>
        <a:prstGeom prst="rect">
          <a:avLst/>
        </a:prstGeom>
        <a:ln w="9525">
          <a:solidFill>
            <a:srgbClr val="000000"/>
          </a:solidFill>
          <a:prstDash val="solid"/>
        </a:ln>
      </xdr:spPr>
    </xdr:pic>
    <xdr:clientData/>
  </xdr:twoCellAnchor>
  <xdr:twoCellAnchor>
    <xdr:from>
      <xdr:col>8</xdr:col>
      <xdr:colOff>152400</xdr:colOff>
      <xdr:row>23</xdr:row>
      <xdr:rowOff>66675</xdr:rowOff>
    </xdr:from>
    <xdr:to>
      <xdr:col>8</xdr:col>
      <xdr:colOff>1484400</xdr:colOff>
      <xdr:row>23</xdr:row>
      <xdr:rowOff>1398675</xdr:rowOff>
    </xdr:to>
    <xdr:pic>
      <xdr:nvPicPr>
        <xdr:cNvPr id="757" name="Имя " descr="Descr "/>
        <xdr:cNvPicPr>
          <a:picLocks noChangeAspect="1"/>
        </xdr:cNvPicPr>
      </xdr:nvPicPr>
      <xdr:blipFill>
        <a:blip xmlns:r="http://schemas.openxmlformats.org/officeDocument/2006/relationships" r:embed="rId74"/>
        <a:stretch>
          <a:fillRect/>
        </a:stretch>
      </xdr:blipFill>
      <xdr:spPr>
        <a:xfrm>
          <a:off x="5267325" y="2181225"/>
          <a:ext cx="1332000" cy="1332000"/>
        </a:xfrm>
        <a:prstGeom prst="rect">
          <a:avLst/>
        </a:prstGeom>
        <a:ln w="9525">
          <a:solidFill>
            <a:srgbClr val="000000"/>
          </a:solidFill>
          <a:prstDash val="solid"/>
        </a:ln>
      </xdr:spPr>
    </xdr:pic>
    <xdr:clientData/>
  </xdr:twoCellAnchor>
  <xdr:twoCellAnchor>
    <xdr:from>
      <xdr:col>8</xdr:col>
      <xdr:colOff>152400</xdr:colOff>
      <xdr:row>27</xdr:row>
      <xdr:rowOff>66675</xdr:rowOff>
    </xdr:from>
    <xdr:to>
      <xdr:col>8</xdr:col>
      <xdr:colOff>1484400</xdr:colOff>
      <xdr:row>27</xdr:row>
      <xdr:rowOff>1398675</xdr:rowOff>
    </xdr:to>
    <xdr:pic>
      <xdr:nvPicPr>
        <xdr:cNvPr id="1081" name="Имя " descr="Descr "/>
        <xdr:cNvPicPr>
          <a:picLocks noChangeAspect="1"/>
        </xdr:cNvPicPr>
      </xdr:nvPicPr>
      <xdr:blipFill>
        <a:blip xmlns:r="http://schemas.openxmlformats.org/officeDocument/2006/relationships" r:embed="rId75"/>
        <a:stretch>
          <a:fillRect/>
        </a:stretch>
      </xdr:blipFill>
      <xdr:spPr>
        <a:xfrm>
          <a:off x="5267325" y="3705225"/>
          <a:ext cx="1332000" cy="1332000"/>
        </a:xfrm>
        <a:prstGeom prst="rect">
          <a:avLst/>
        </a:prstGeom>
        <a:ln w="9525">
          <a:solidFill>
            <a:srgbClr val="000000"/>
          </a:solidFill>
          <a:prstDash val="solid"/>
        </a:ln>
      </xdr:spPr>
    </xdr:pic>
    <xdr:clientData/>
  </xdr:twoCellAnchor>
  <xdr:twoCellAnchor>
    <xdr:from>
      <xdr:col>8</xdr:col>
      <xdr:colOff>152400</xdr:colOff>
      <xdr:row>32</xdr:row>
      <xdr:rowOff>66675</xdr:rowOff>
    </xdr:from>
    <xdr:to>
      <xdr:col>8</xdr:col>
      <xdr:colOff>1484400</xdr:colOff>
      <xdr:row>32</xdr:row>
      <xdr:rowOff>1398675</xdr:rowOff>
    </xdr:to>
    <xdr:pic>
      <xdr:nvPicPr>
        <xdr:cNvPr id="1082" name="Имя " descr="Descr "/>
        <xdr:cNvPicPr>
          <a:picLocks noChangeAspect="1"/>
        </xdr:cNvPicPr>
      </xdr:nvPicPr>
      <xdr:blipFill>
        <a:blip xmlns:r="http://schemas.openxmlformats.org/officeDocument/2006/relationships" r:embed="rId76"/>
        <a:stretch>
          <a:fillRect/>
        </a:stretch>
      </xdr:blipFill>
      <xdr:spPr>
        <a:xfrm>
          <a:off x="5267325" y="5229225"/>
          <a:ext cx="1332000" cy="1332000"/>
        </a:xfrm>
        <a:prstGeom prst="rect">
          <a:avLst/>
        </a:prstGeom>
        <a:ln w="9525">
          <a:solidFill>
            <a:srgbClr val="000000"/>
          </a:solidFill>
          <a:prstDash val="solid"/>
        </a:ln>
      </xdr:spPr>
    </xdr:pic>
    <xdr:clientData/>
  </xdr:twoCellAnchor>
  <xdr:twoCellAnchor>
    <xdr:from>
      <xdr:col>8</xdr:col>
      <xdr:colOff>152400</xdr:colOff>
      <xdr:row>40</xdr:row>
      <xdr:rowOff>66675</xdr:rowOff>
    </xdr:from>
    <xdr:to>
      <xdr:col>8</xdr:col>
      <xdr:colOff>1484400</xdr:colOff>
      <xdr:row>40</xdr:row>
      <xdr:rowOff>1398675</xdr:rowOff>
    </xdr:to>
    <xdr:pic>
      <xdr:nvPicPr>
        <xdr:cNvPr id="1083" name="Имя " descr="Descr "/>
        <xdr:cNvPicPr>
          <a:picLocks noChangeAspect="1"/>
        </xdr:cNvPicPr>
      </xdr:nvPicPr>
      <xdr:blipFill>
        <a:blip xmlns:r="http://schemas.openxmlformats.org/officeDocument/2006/relationships" r:embed="rId77"/>
        <a:stretch>
          <a:fillRect/>
        </a:stretch>
      </xdr:blipFill>
      <xdr:spPr>
        <a:xfrm>
          <a:off x="5267325" y="6753225"/>
          <a:ext cx="1332000" cy="1332000"/>
        </a:xfrm>
        <a:prstGeom prst="rect">
          <a:avLst/>
        </a:prstGeom>
        <a:ln w="9525">
          <a:solidFill>
            <a:srgbClr val="000000"/>
          </a:solidFill>
          <a:prstDash val="solid"/>
        </a:ln>
      </xdr:spPr>
    </xdr:pic>
    <xdr:clientData/>
  </xdr:twoCellAnchor>
  <xdr:twoCellAnchor>
    <xdr:from>
      <xdr:col>8</xdr:col>
      <xdr:colOff>152400</xdr:colOff>
      <xdr:row>49</xdr:row>
      <xdr:rowOff>66675</xdr:rowOff>
    </xdr:from>
    <xdr:to>
      <xdr:col>8</xdr:col>
      <xdr:colOff>1484400</xdr:colOff>
      <xdr:row>49</xdr:row>
      <xdr:rowOff>1398675</xdr:rowOff>
    </xdr:to>
    <xdr:pic>
      <xdr:nvPicPr>
        <xdr:cNvPr id="1084" name="Имя " descr="Descr "/>
        <xdr:cNvPicPr>
          <a:picLocks noChangeAspect="1"/>
        </xdr:cNvPicPr>
      </xdr:nvPicPr>
      <xdr:blipFill>
        <a:blip xmlns:r="http://schemas.openxmlformats.org/officeDocument/2006/relationships" r:embed="rId78"/>
        <a:stretch>
          <a:fillRect/>
        </a:stretch>
      </xdr:blipFill>
      <xdr:spPr>
        <a:xfrm>
          <a:off x="5267325" y="8277225"/>
          <a:ext cx="1332000" cy="1332000"/>
        </a:xfrm>
        <a:prstGeom prst="rect">
          <a:avLst/>
        </a:prstGeom>
        <a:ln w="9525">
          <a:solidFill>
            <a:srgbClr val="000000"/>
          </a:solidFill>
          <a:prstDash val="solid"/>
        </a:ln>
      </xdr:spPr>
    </xdr:pic>
    <xdr:clientData/>
  </xdr:twoCellAnchor>
  <xdr:twoCellAnchor>
    <xdr:from>
      <xdr:col>8</xdr:col>
      <xdr:colOff>152400</xdr:colOff>
      <xdr:row>54</xdr:row>
      <xdr:rowOff>66675</xdr:rowOff>
    </xdr:from>
    <xdr:to>
      <xdr:col>8</xdr:col>
      <xdr:colOff>1484400</xdr:colOff>
      <xdr:row>54</xdr:row>
      <xdr:rowOff>1398675</xdr:rowOff>
    </xdr:to>
    <xdr:pic>
      <xdr:nvPicPr>
        <xdr:cNvPr id="1085" name="Имя " descr="Descr "/>
        <xdr:cNvPicPr>
          <a:picLocks noChangeAspect="1"/>
        </xdr:cNvPicPr>
      </xdr:nvPicPr>
      <xdr:blipFill>
        <a:blip xmlns:r="http://schemas.openxmlformats.org/officeDocument/2006/relationships" r:embed="rId79"/>
        <a:stretch>
          <a:fillRect/>
        </a:stretch>
      </xdr:blipFill>
      <xdr:spPr>
        <a:xfrm>
          <a:off x="5267325" y="9801225"/>
          <a:ext cx="1332000" cy="1332000"/>
        </a:xfrm>
        <a:prstGeom prst="rect">
          <a:avLst/>
        </a:prstGeom>
        <a:ln w="9525">
          <a:solidFill>
            <a:srgbClr val="000000"/>
          </a:solidFill>
          <a:prstDash val="solid"/>
        </a:ln>
      </xdr:spPr>
    </xdr:pic>
    <xdr:clientData/>
  </xdr:twoCellAnchor>
  <xdr:twoCellAnchor>
    <xdr:from>
      <xdr:col>8</xdr:col>
      <xdr:colOff>152400</xdr:colOff>
      <xdr:row>63</xdr:row>
      <xdr:rowOff>66675</xdr:rowOff>
    </xdr:from>
    <xdr:to>
      <xdr:col>8</xdr:col>
      <xdr:colOff>1484400</xdr:colOff>
      <xdr:row>63</xdr:row>
      <xdr:rowOff>1398675</xdr:rowOff>
    </xdr:to>
    <xdr:pic>
      <xdr:nvPicPr>
        <xdr:cNvPr id="1086" name="Имя " descr="Descr "/>
        <xdr:cNvPicPr>
          <a:picLocks noChangeAspect="1"/>
        </xdr:cNvPicPr>
      </xdr:nvPicPr>
      <xdr:blipFill>
        <a:blip xmlns:r="http://schemas.openxmlformats.org/officeDocument/2006/relationships" r:embed="rId80"/>
        <a:stretch>
          <a:fillRect/>
        </a:stretch>
      </xdr:blipFill>
      <xdr:spPr>
        <a:xfrm>
          <a:off x="5267325" y="11325225"/>
          <a:ext cx="1332000" cy="1332000"/>
        </a:xfrm>
        <a:prstGeom prst="rect">
          <a:avLst/>
        </a:prstGeom>
        <a:ln w="9525">
          <a:solidFill>
            <a:srgbClr val="000000"/>
          </a:solidFill>
          <a:prstDash val="solid"/>
        </a:ln>
      </xdr:spPr>
    </xdr:pic>
    <xdr:clientData/>
  </xdr:twoCellAnchor>
  <xdr:twoCellAnchor>
    <xdr:from>
      <xdr:col>8</xdr:col>
      <xdr:colOff>152400</xdr:colOff>
      <xdr:row>72</xdr:row>
      <xdr:rowOff>66675</xdr:rowOff>
    </xdr:from>
    <xdr:to>
      <xdr:col>8</xdr:col>
      <xdr:colOff>1484400</xdr:colOff>
      <xdr:row>72</xdr:row>
      <xdr:rowOff>1398675</xdr:rowOff>
    </xdr:to>
    <xdr:pic>
      <xdr:nvPicPr>
        <xdr:cNvPr id="1087" name="Имя " descr="Descr "/>
        <xdr:cNvPicPr>
          <a:picLocks noChangeAspect="1"/>
        </xdr:cNvPicPr>
      </xdr:nvPicPr>
      <xdr:blipFill>
        <a:blip xmlns:r="http://schemas.openxmlformats.org/officeDocument/2006/relationships" r:embed="rId81"/>
        <a:stretch>
          <a:fillRect/>
        </a:stretch>
      </xdr:blipFill>
      <xdr:spPr>
        <a:xfrm>
          <a:off x="5267325" y="12849225"/>
          <a:ext cx="1332000" cy="1332000"/>
        </a:xfrm>
        <a:prstGeom prst="rect">
          <a:avLst/>
        </a:prstGeom>
        <a:ln w="9525">
          <a:solidFill>
            <a:srgbClr val="000000"/>
          </a:solidFill>
          <a:prstDash val="solid"/>
        </a:ln>
      </xdr:spPr>
    </xdr:pic>
    <xdr:clientData/>
  </xdr:twoCellAnchor>
  <xdr:twoCellAnchor>
    <xdr:from>
      <xdr:col>8</xdr:col>
      <xdr:colOff>152400</xdr:colOff>
      <xdr:row>73</xdr:row>
      <xdr:rowOff>66675</xdr:rowOff>
    </xdr:from>
    <xdr:to>
      <xdr:col>8</xdr:col>
      <xdr:colOff>1484400</xdr:colOff>
      <xdr:row>73</xdr:row>
      <xdr:rowOff>1398675</xdr:rowOff>
    </xdr:to>
    <xdr:pic>
      <xdr:nvPicPr>
        <xdr:cNvPr id="1088" name="Имя " descr="Descr "/>
        <xdr:cNvPicPr>
          <a:picLocks noChangeAspect="1"/>
        </xdr:cNvPicPr>
      </xdr:nvPicPr>
      <xdr:blipFill>
        <a:blip xmlns:r="http://schemas.openxmlformats.org/officeDocument/2006/relationships" r:embed="rId82"/>
        <a:stretch>
          <a:fillRect/>
        </a:stretch>
      </xdr:blipFill>
      <xdr:spPr>
        <a:xfrm>
          <a:off x="5267325" y="14373225"/>
          <a:ext cx="1332000" cy="1332000"/>
        </a:xfrm>
        <a:prstGeom prst="rect">
          <a:avLst/>
        </a:prstGeom>
        <a:ln w="9525">
          <a:solidFill>
            <a:srgbClr val="000000"/>
          </a:solidFill>
          <a:prstDash val="solid"/>
        </a:ln>
      </xdr:spPr>
    </xdr:pic>
    <xdr:clientData/>
  </xdr:twoCellAnchor>
  <xdr:twoCellAnchor>
    <xdr:from>
      <xdr:col>8</xdr:col>
      <xdr:colOff>152400</xdr:colOff>
      <xdr:row>86</xdr:row>
      <xdr:rowOff>66675</xdr:rowOff>
    </xdr:from>
    <xdr:to>
      <xdr:col>8</xdr:col>
      <xdr:colOff>1484400</xdr:colOff>
      <xdr:row>86</xdr:row>
      <xdr:rowOff>1398675</xdr:rowOff>
    </xdr:to>
    <xdr:pic>
      <xdr:nvPicPr>
        <xdr:cNvPr id="1089" name="Имя " descr="Descr "/>
        <xdr:cNvPicPr>
          <a:picLocks noChangeAspect="1"/>
        </xdr:cNvPicPr>
      </xdr:nvPicPr>
      <xdr:blipFill>
        <a:blip xmlns:r="http://schemas.openxmlformats.org/officeDocument/2006/relationships" r:embed="rId83"/>
        <a:stretch>
          <a:fillRect/>
        </a:stretch>
      </xdr:blipFill>
      <xdr:spPr>
        <a:xfrm>
          <a:off x="5267325" y="15897225"/>
          <a:ext cx="1332000" cy="1332000"/>
        </a:xfrm>
        <a:prstGeom prst="rect">
          <a:avLst/>
        </a:prstGeom>
        <a:ln w="9525">
          <a:solidFill>
            <a:srgbClr val="000000"/>
          </a:solidFill>
          <a:prstDash val="solid"/>
        </a:ln>
      </xdr:spPr>
    </xdr:pic>
    <xdr:clientData/>
  </xdr:twoCellAnchor>
  <xdr:twoCellAnchor>
    <xdr:from>
      <xdr:col>8</xdr:col>
      <xdr:colOff>152400</xdr:colOff>
      <xdr:row>90</xdr:row>
      <xdr:rowOff>66675</xdr:rowOff>
    </xdr:from>
    <xdr:to>
      <xdr:col>8</xdr:col>
      <xdr:colOff>1484400</xdr:colOff>
      <xdr:row>90</xdr:row>
      <xdr:rowOff>1398675</xdr:rowOff>
    </xdr:to>
    <xdr:pic>
      <xdr:nvPicPr>
        <xdr:cNvPr id="1090" name="Имя " descr="Descr "/>
        <xdr:cNvPicPr>
          <a:picLocks noChangeAspect="1"/>
        </xdr:cNvPicPr>
      </xdr:nvPicPr>
      <xdr:blipFill>
        <a:blip xmlns:r="http://schemas.openxmlformats.org/officeDocument/2006/relationships" r:embed="rId84"/>
        <a:stretch>
          <a:fillRect/>
        </a:stretch>
      </xdr:blipFill>
      <xdr:spPr>
        <a:xfrm>
          <a:off x="5267325" y="17421225"/>
          <a:ext cx="1332000" cy="1332000"/>
        </a:xfrm>
        <a:prstGeom prst="rect">
          <a:avLst/>
        </a:prstGeom>
        <a:ln w="9525">
          <a:solidFill>
            <a:srgbClr val="000000"/>
          </a:solidFill>
          <a:prstDash val="solid"/>
        </a:ln>
      </xdr:spPr>
    </xdr:pic>
    <xdr:clientData/>
  </xdr:twoCellAnchor>
  <xdr:twoCellAnchor>
    <xdr:from>
      <xdr:col>8</xdr:col>
      <xdr:colOff>152400</xdr:colOff>
      <xdr:row>99</xdr:row>
      <xdr:rowOff>66675</xdr:rowOff>
    </xdr:from>
    <xdr:to>
      <xdr:col>8</xdr:col>
      <xdr:colOff>1484400</xdr:colOff>
      <xdr:row>99</xdr:row>
      <xdr:rowOff>1398675</xdr:rowOff>
    </xdr:to>
    <xdr:pic>
      <xdr:nvPicPr>
        <xdr:cNvPr id="1091" name="Имя " descr="Descr "/>
        <xdr:cNvPicPr>
          <a:picLocks noChangeAspect="1"/>
        </xdr:cNvPicPr>
      </xdr:nvPicPr>
      <xdr:blipFill>
        <a:blip xmlns:r="http://schemas.openxmlformats.org/officeDocument/2006/relationships" r:embed="rId85"/>
        <a:stretch>
          <a:fillRect/>
        </a:stretch>
      </xdr:blipFill>
      <xdr:spPr>
        <a:xfrm>
          <a:off x="5267325" y="18945225"/>
          <a:ext cx="1332000" cy="1332000"/>
        </a:xfrm>
        <a:prstGeom prst="rect">
          <a:avLst/>
        </a:prstGeom>
        <a:ln w="9525">
          <a:solidFill>
            <a:srgbClr val="000000"/>
          </a:solidFill>
          <a:prstDash val="solid"/>
        </a:ln>
      </xdr:spPr>
    </xdr:pic>
    <xdr:clientData/>
  </xdr:twoCellAnchor>
  <xdr:twoCellAnchor>
    <xdr:from>
      <xdr:col>8</xdr:col>
      <xdr:colOff>152400</xdr:colOff>
      <xdr:row>103</xdr:row>
      <xdr:rowOff>66675</xdr:rowOff>
    </xdr:from>
    <xdr:to>
      <xdr:col>8</xdr:col>
      <xdr:colOff>1484400</xdr:colOff>
      <xdr:row>103</xdr:row>
      <xdr:rowOff>1398675</xdr:rowOff>
    </xdr:to>
    <xdr:pic>
      <xdr:nvPicPr>
        <xdr:cNvPr id="1092" name="Имя " descr="Descr "/>
        <xdr:cNvPicPr>
          <a:picLocks noChangeAspect="1"/>
        </xdr:cNvPicPr>
      </xdr:nvPicPr>
      <xdr:blipFill>
        <a:blip xmlns:r="http://schemas.openxmlformats.org/officeDocument/2006/relationships" r:embed="rId86"/>
        <a:stretch>
          <a:fillRect/>
        </a:stretch>
      </xdr:blipFill>
      <xdr:spPr>
        <a:xfrm>
          <a:off x="5267325" y="20469225"/>
          <a:ext cx="1332000" cy="1332000"/>
        </a:xfrm>
        <a:prstGeom prst="rect">
          <a:avLst/>
        </a:prstGeom>
        <a:ln w="9525">
          <a:solidFill>
            <a:srgbClr val="000000"/>
          </a:solidFill>
          <a:prstDash val="solid"/>
        </a:ln>
      </xdr:spPr>
    </xdr:pic>
    <xdr:clientData/>
  </xdr:twoCellAnchor>
  <xdr:twoCellAnchor>
    <xdr:from>
      <xdr:col>8</xdr:col>
      <xdr:colOff>152400</xdr:colOff>
      <xdr:row>110</xdr:row>
      <xdr:rowOff>66675</xdr:rowOff>
    </xdr:from>
    <xdr:to>
      <xdr:col>8</xdr:col>
      <xdr:colOff>1484400</xdr:colOff>
      <xdr:row>110</xdr:row>
      <xdr:rowOff>1398675</xdr:rowOff>
    </xdr:to>
    <xdr:pic>
      <xdr:nvPicPr>
        <xdr:cNvPr id="1093" name="Имя " descr="Descr "/>
        <xdr:cNvPicPr>
          <a:picLocks noChangeAspect="1"/>
        </xdr:cNvPicPr>
      </xdr:nvPicPr>
      <xdr:blipFill>
        <a:blip xmlns:r="http://schemas.openxmlformats.org/officeDocument/2006/relationships" r:embed="rId87"/>
        <a:stretch>
          <a:fillRect/>
        </a:stretch>
      </xdr:blipFill>
      <xdr:spPr>
        <a:xfrm>
          <a:off x="5267325" y="21993225"/>
          <a:ext cx="1332000" cy="1332000"/>
        </a:xfrm>
        <a:prstGeom prst="rect">
          <a:avLst/>
        </a:prstGeom>
        <a:ln w="9525">
          <a:solidFill>
            <a:srgbClr val="000000"/>
          </a:solidFill>
          <a:prstDash val="solid"/>
        </a:ln>
      </xdr:spPr>
    </xdr:pic>
    <xdr:clientData/>
  </xdr:twoCellAnchor>
  <xdr:twoCellAnchor>
    <xdr:from>
      <xdr:col>8</xdr:col>
      <xdr:colOff>152400</xdr:colOff>
      <xdr:row>114</xdr:row>
      <xdr:rowOff>66675</xdr:rowOff>
    </xdr:from>
    <xdr:to>
      <xdr:col>8</xdr:col>
      <xdr:colOff>1484400</xdr:colOff>
      <xdr:row>114</xdr:row>
      <xdr:rowOff>1398675</xdr:rowOff>
    </xdr:to>
    <xdr:pic>
      <xdr:nvPicPr>
        <xdr:cNvPr id="1094" name="Имя " descr="Descr "/>
        <xdr:cNvPicPr>
          <a:picLocks noChangeAspect="1"/>
        </xdr:cNvPicPr>
      </xdr:nvPicPr>
      <xdr:blipFill>
        <a:blip xmlns:r="http://schemas.openxmlformats.org/officeDocument/2006/relationships" r:embed="rId88"/>
        <a:stretch>
          <a:fillRect/>
        </a:stretch>
      </xdr:blipFill>
      <xdr:spPr>
        <a:xfrm>
          <a:off x="5267325" y="23517225"/>
          <a:ext cx="1332000" cy="1332000"/>
        </a:xfrm>
        <a:prstGeom prst="rect">
          <a:avLst/>
        </a:prstGeom>
        <a:ln w="9525">
          <a:solidFill>
            <a:srgbClr val="000000"/>
          </a:solidFill>
          <a:prstDash val="solid"/>
        </a:ln>
      </xdr:spPr>
    </xdr:pic>
    <xdr:clientData/>
  </xdr:twoCellAnchor>
  <xdr:twoCellAnchor>
    <xdr:from>
      <xdr:col>8</xdr:col>
      <xdr:colOff>152400</xdr:colOff>
      <xdr:row>130</xdr:row>
      <xdr:rowOff>66675</xdr:rowOff>
    </xdr:from>
    <xdr:to>
      <xdr:col>8</xdr:col>
      <xdr:colOff>1484400</xdr:colOff>
      <xdr:row>130</xdr:row>
      <xdr:rowOff>1398675</xdr:rowOff>
    </xdr:to>
    <xdr:pic>
      <xdr:nvPicPr>
        <xdr:cNvPr id="1095" name="Имя " descr="Descr "/>
        <xdr:cNvPicPr>
          <a:picLocks noChangeAspect="1"/>
        </xdr:cNvPicPr>
      </xdr:nvPicPr>
      <xdr:blipFill>
        <a:blip xmlns:r="http://schemas.openxmlformats.org/officeDocument/2006/relationships" r:embed="rId89"/>
        <a:stretch>
          <a:fillRect/>
        </a:stretch>
      </xdr:blipFill>
      <xdr:spPr>
        <a:xfrm>
          <a:off x="5267325" y="25041225"/>
          <a:ext cx="1332000" cy="1332000"/>
        </a:xfrm>
        <a:prstGeom prst="rect">
          <a:avLst/>
        </a:prstGeom>
        <a:ln w="9525">
          <a:solidFill>
            <a:srgbClr val="000000"/>
          </a:solidFill>
          <a:prstDash val="solid"/>
        </a:ln>
      </xdr:spPr>
    </xdr:pic>
    <xdr:clientData/>
  </xdr:twoCellAnchor>
  <xdr:twoCellAnchor>
    <xdr:from>
      <xdr:col>8</xdr:col>
      <xdr:colOff>152400</xdr:colOff>
      <xdr:row>131</xdr:row>
      <xdr:rowOff>66675</xdr:rowOff>
    </xdr:from>
    <xdr:to>
      <xdr:col>8</xdr:col>
      <xdr:colOff>1484400</xdr:colOff>
      <xdr:row>131</xdr:row>
      <xdr:rowOff>1398675</xdr:rowOff>
    </xdr:to>
    <xdr:pic>
      <xdr:nvPicPr>
        <xdr:cNvPr id="1096" name="Имя " descr="Descr "/>
        <xdr:cNvPicPr>
          <a:picLocks noChangeAspect="1"/>
        </xdr:cNvPicPr>
      </xdr:nvPicPr>
      <xdr:blipFill>
        <a:blip xmlns:r="http://schemas.openxmlformats.org/officeDocument/2006/relationships" r:embed="rId90"/>
        <a:stretch>
          <a:fillRect/>
        </a:stretch>
      </xdr:blipFill>
      <xdr:spPr>
        <a:xfrm>
          <a:off x="5267325" y="26565225"/>
          <a:ext cx="1332000" cy="1332000"/>
        </a:xfrm>
        <a:prstGeom prst="rect">
          <a:avLst/>
        </a:prstGeom>
        <a:ln w="9525">
          <a:solidFill>
            <a:srgbClr val="000000"/>
          </a:solidFill>
          <a:prstDash val="solid"/>
        </a:ln>
      </xdr:spPr>
    </xdr:pic>
    <xdr:clientData/>
  </xdr:twoCellAnchor>
  <xdr:twoCellAnchor>
    <xdr:from>
      <xdr:col>8</xdr:col>
      <xdr:colOff>152400</xdr:colOff>
      <xdr:row>132</xdr:row>
      <xdr:rowOff>66675</xdr:rowOff>
    </xdr:from>
    <xdr:to>
      <xdr:col>8</xdr:col>
      <xdr:colOff>1484400</xdr:colOff>
      <xdr:row>132</xdr:row>
      <xdr:rowOff>1398675</xdr:rowOff>
    </xdr:to>
    <xdr:pic>
      <xdr:nvPicPr>
        <xdr:cNvPr id="1097" name="Имя " descr="Descr "/>
        <xdr:cNvPicPr>
          <a:picLocks noChangeAspect="1"/>
        </xdr:cNvPicPr>
      </xdr:nvPicPr>
      <xdr:blipFill>
        <a:blip xmlns:r="http://schemas.openxmlformats.org/officeDocument/2006/relationships" r:embed="rId91"/>
        <a:stretch>
          <a:fillRect/>
        </a:stretch>
      </xdr:blipFill>
      <xdr:spPr>
        <a:xfrm>
          <a:off x="5267325" y="28089225"/>
          <a:ext cx="1332000" cy="1332000"/>
        </a:xfrm>
        <a:prstGeom prst="rect">
          <a:avLst/>
        </a:prstGeom>
        <a:ln w="9525">
          <a:solidFill>
            <a:srgbClr val="000000"/>
          </a:solidFill>
          <a:prstDash val="solid"/>
        </a:ln>
      </xdr:spPr>
    </xdr:pic>
    <xdr:clientData/>
  </xdr:twoCellAnchor>
  <xdr:twoCellAnchor>
    <xdr:from>
      <xdr:col>8</xdr:col>
      <xdr:colOff>152400</xdr:colOff>
      <xdr:row>145</xdr:row>
      <xdr:rowOff>66675</xdr:rowOff>
    </xdr:from>
    <xdr:to>
      <xdr:col>8</xdr:col>
      <xdr:colOff>1484400</xdr:colOff>
      <xdr:row>145</xdr:row>
      <xdr:rowOff>1398675</xdr:rowOff>
    </xdr:to>
    <xdr:pic>
      <xdr:nvPicPr>
        <xdr:cNvPr id="1098" name="Имя " descr="Descr "/>
        <xdr:cNvPicPr>
          <a:picLocks noChangeAspect="1"/>
        </xdr:cNvPicPr>
      </xdr:nvPicPr>
      <xdr:blipFill>
        <a:blip xmlns:r="http://schemas.openxmlformats.org/officeDocument/2006/relationships" r:embed="rId92"/>
        <a:stretch>
          <a:fillRect/>
        </a:stretch>
      </xdr:blipFill>
      <xdr:spPr>
        <a:xfrm>
          <a:off x="5267325" y="29613225"/>
          <a:ext cx="1332000" cy="1332000"/>
        </a:xfrm>
        <a:prstGeom prst="rect">
          <a:avLst/>
        </a:prstGeom>
        <a:ln w="9525">
          <a:solidFill>
            <a:srgbClr val="000000"/>
          </a:solidFill>
          <a:prstDash val="solid"/>
        </a:ln>
      </xdr:spPr>
    </xdr:pic>
    <xdr:clientData/>
  </xdr:twoCellAnchor>
  <xdr:twoCellAnchor>
    <xdr:from>
      <xdr:col>8</xdr:col>
      <xdr:colOff>152400</xdr:colOff>
      <xdr:row>146</xdr:row>
      <xdr:rowOff>66675</xdr:rowOff>
    </xdr:from>
    <xdr:to>
      <xdr:col>8</xdr:col>
      <xdr:colOff>1484400</xdr:colOff>
      <xdr:row>146</xdr:row>
      <xdr:rowOff>1398675</xdr:rowOff>
    </xdr:to>
    <xdr:pic>
      <xdr:nvPicPr>
        <xdr:cNvPr id="1099" name="Имя " descr="Descr "/>
        <xdr:cNvPicPr>
          <a:picLocks noChangeAspect="1"/>
        </xdr:cNvPicPr>
      </xdr:nvPicPr>
      <xdr:blipFill>
        <a:blip xmlns:r="http://schemas.openxmlformats.org/officeDocument/2006/relationships" r:embed="rId93"/>
        <a:stretch>
          <a:fillRect/>
        </a:stretch>
      </xdr:blipFill>
      <xdr:spPr>
        <a:xfrm>
          <a:off x="5267325" y="31137225"/>
          <a:ext cx="1332000" cy="1332000"/>
        </a:xfrm>
        <a:prstGeom prst="rect">
          <a:avLst/>
        </a:prstGeom>
        <a:ln w="9525">
          <a:solidFill>
            <a:srgbClr val="000000"/>
          </a:solidFill>
          <a:prstDash val="solid"/>
        </a:ln>
      </xdr:spPr>
    </xdr:pic>
    <xdr:clientData/>
  </xdr:twoCellAnchor>
  <xdr:twoCellAnchor>
    <xdr:from>
      <xdr:col>8</xdr:col>
      <xdr:colOff>152400</xdr:colOff>
      <xdr:row>153</xdr:row>
      <xdr:rowOff>66675</xdr:rowOff>
    </xdr:from>
    <xdr:to>
      <xdr:col>8</xdr:col>
      <xdr:colOff>1484400</xdr:colOff>
      <xdr:row>153</xdr:row>
      <xdr:rowOff>1398675</xdr:rowOff>
    </xdr:to>
    <xdr:pic>
      <xdr:nvPicPr>
        <xdr:cNvPr id="1100" name="Имя " descr="Descr "/>
        <xdr:cNvPicPr>
          <a:picLocks noChangeAspect="1"/>
        </xdr:cNvPicPr>
      </xdr:nvPicPr>
      <xdr:blipFill>
        <a:blip xmlns:r="http://schemas.openxmlformats.org/officeDocument/2006/relationships" r:embed="rId94"/>
        <a:stretch>
          <a:fillRect/>
        </a:stretch>
      </xdr:blipFill>
      <xdr:spPr>
        <a:xfrm>
          <a:off x="5267325" y="32661225"/>
          <a:ext cx="1332000" cy="1332000"/>
        </a:xfrm>
        <a:prstGeom prst="rect">
          <a:avLst/>
        </a:prstGeom>
        <a:ln w="9525">
          <a:solidFill>
            <a:srgbClr val="000000"/>
          </a:solidFill>
          <a:prstDash val="solid"/>
        </a:ln>
      </xdr:spPr>
    </xdr:pic>
    <xdr:clientData/>
  </xdr:twoCellAnchor>
  <xdr:twoCellAnchor>
    <xdr:from>
      <xdr:col>8</xdr:col>
      <xdr:colOff>152400</xdr:colOff>
      <xdr:row>154</xdr:row>
      <xdr:rowOff>66675</xdr:rowOff>
    </xdr:from>
    <xdr:to>
      <xdr:col>8</xdr:col>
      <xdr:colOff>1484400</xdr:colOff>
      <xdr:row>154</xdr:row>
      <xdr:rowOff>1398675</xdr:rowOff>
    </xdr:to>
    <xdr:pic>
      <xdr:nvPicPr>
        <xdr:cNvPr id="1101" name="Имя " descr="Descr "/>
        <xdr:cNvPicPr>
          <a:picLocks noChangeAspect="1"/>
        </xdr:cNvPicPr>
      </xdr:nvPicPr>
      <xdr:blipFill>
        <a:blip xmlns:r="http://schemas.openxmlformats.org/officeDocument/2006/relationships" r:embed="rId95"/>
        <a:stretch>
          <a:fillRect/>
        </a:stretch>
      </xdr:blipFill>
      <xdr:spPr>
        <a:xfrm>
          <a:off x="5267325" y="34185225"/>
          <a:ext cx="1332000" cy="1332000"/>
        </a:xfrm>
        <a:prstGeom prst="rect">
          <a:avLst/>
        </a:prstGeom>
        <a:ln w="9525">
          <a:solidFill>
            <a:srgbClr val="000000"/>
          </a:solidFill>
          <a:prstDash val="solid"/>
        </a:ln>
      </xdr:spPr>
    </xdr:pic>
    <xdr:clientData/>
  </xdr:twoCellAnchor>
  <xdr:twoCellAnchor>
    <xdr:from>
      <xdr:col>8</xdr:col>
      <xdr:colOff>152400</xdr:colOff>
      <xdr:row>181</xdr:row>
      <xdr:rowOff>66675</xdr:rowOff>
    </xdr:from>
    <xdr:to>
      <xdr:col>8</xdr:col>
      <xdr:colOff>1484400</xdr:colOff>
      <xdr:row>181</xdr:row>
      <xdr:rowOff>1398675</xdr:rowOff>
    </xdr:to>
    <xdr:pic>
      <xdr:nvPicPr>
        <xdr:cNvPr id="1102" name="Имя " descr="Descr "/>
        <xdr:cNvPicPr>
          <a:picLocks noChangeAspect="1"/>
        </xdr:cNvPicPr>
      </xdr:nvPicPr>
      <xdr:blipFill>
        <a:blip xmlns:r="http://schemas.openxmlformats.org/officeDocument/2006/relationships" r:embed="rId96"/>
        <a:stretch>
          <a:fillRect/>
        </a:stretch>
      </xdr:blipFill>
      <xdr:spPr>
        <a:xfrm>
          <a:off x="5267325" y="35709225"/>
          <a:ext cx="1332000" cy="1332000"/>
        </a:xfrm>
        <a:prstGeom prst="rect">
          <a:avLst/>
        </a:prstGeom>
        <a:ln w="9525">
          <a:solidFill>
            <a:srgbClr val="000000"/>
          </a:solidFill>
          <a:prstDash val="solid"/>
        </a:ln>
      </xdr:spPr>
    </xdr:pic>
    <xdr:clientData/>
  </xdr:twoCellAnchor>
  <xdr:twoCellAnchor>
    <xdr:from>
      <xdr:col>8</xdr:col>
      <xdr:colOff>152400</xdr:colOff>
      <xdr:row>199</xdr:row>
      <xdr:rowOff>66675</xdr:rowOff>
    </xdr:from>
    <xdr:to>
      <xdr:col>8</xdr:col>
      <xdr:colOff>1484400</xdr:colOff>
      <xdr:row>199</xdr:row>
      <xdr:rowOff>1398675</xdr:rowOff>
    </xdr:to>
    <xdr:pic>
      <xdr:nvPicPr>
        <xdr:cNvPr id="1103" name="Имя " descr="Descr "/>
        <xdr:cNvPicPr>
          <a:picLocks noChangeAspect="1"/>
        </xdr:cNvPicPr>
      </xdr:nvPicPr>
      <xdr:blipFill>
        <a:blip xmlns:r="http://schemas.openxmlformats.org/officeDocument/2006/relationships" r:embed="rId97"/>
        <a:stretch>
          <a:fillRect/>
        </a:stretch>
      </xdr:blipFill>
      <xdr:spPr>
        <a:xfrm>
          <a:off x="5267325" y="37233225"/>
          <a:ext cx="1332000" cy="1332000"/>
        </a:xfrm>
        <a:prstGeom prst="rect">
          <a:avLst/>
        </a:prstGeom>
        <a:ln w="9525">
          <a:solidFill>
            <a:srgbClr val="000000"/>
          </a:solidFill>
          <a:prstDash val="solid"/>
        </a:ln>
      </xdr:spPr>
    </xdr:pic>
    <xdr:clientData/>
  </xdr:twoCellAnchor>
  <xdr:twoCellAnchor>
    <xdr:from>
      <xdr:col>8</xdr:col>
      <xdr:colOff>152400</xdr:colOff>
      <xdr:row>200</xdr:row>
      <xdr:rowOff>66675</xdr:rowOff>
    </xdr:from>
    <xdr:to>
      <xdr:col>8</xdr:col>
      <xdr:colOff>1484400</xdr:colOff>
      <xdr:row>200</xdr:row>
      <xdr:rowOff>1398675</xdr:rowOff>
    </xdr:to>
    <xdr:pic>
      <xdr:nvPicPr>
        <xdr:cNvPr id="1104" name="Имя " descr="Descr "/>
        <xdr:cNvPicPr>
          <a:picLocks noChangeAspect="1"/>
        </xdr:cNvPicPr>
      </xdr:nvPicPr>
      <xdr:blipFill>
        <a:blip xmlns:r="http://schemas.openxmlformats.org/officeDocument/2006/relationships" r:embed="rId98"/>
        <a:stretch>
          <a:fillRect/>
        </a:stretch>
      </xdr:blipFill>
      <xdr:spPr>
        <a:xfrm>
          <a:off x="5267325" y="38757225"/>
          <a:ext cx="1332000" cy="1332000"/>
        </a:xfrm>
        <a:prstGeom prst="rect">
          <a:avLst/>
        </a:prstGeom>
        <a:ln w="9525">
          <a:solidFill>
            <a:srgbClr val="000000"/>
          </a:solidFill>
          <a:prstDash val="solid"/>
        </a:ln>
      </xdr:spPr>
    </xdr:pic>
    <xdr:clientData/>
  </xdr:twoCellAnchor>
  <xdr:twoCellAnchor>
    <xdr:from>
      <xdr:col>8</xdr:col>
      <xdr:colOff>152400</xdr:colOff>
      <xdr:row>205</xdr:row>
      <xdr:rowOff>66675</xdr:rowOff>
    </xdr:from>
    <xdr:to>
      <xdr:col>8</xdr:col>
      <xdr:colOff>1484400</xdr:colOff>
      <xdr:row>205</xdr:row>
      <xdr:rowOff>1398675</xdr:rowOff>
    </xdr:to>
    <xdr:pic>
      <xdr:nvPicPr>
        <xdr:cNvPr id="1105" name="Имя " descr="Descr "/>
        <xdr:cNvPicPr>
          <a:picLocks noChangeAspect="1"/>
        </xdr:cNvPicPr>
      </xdr:nvPicPr>
      <xdr:blipFill>
        <a:blip xmlns:r="http://schemas.openxmlformats.org/officeDocument/2006/relationships" r:embed="rId99"/>
        <a:stretch>
          <a:fillRect/>
        </a:stretch>
      </xdr:blipFill>
      <xdr:spPr>
        <a:xfrm>
          <a:off x="5267325" y="40281225"/>
          <a:ext cx="1332000" cy="1332000"/>
        </a:xfrm>
        <a:prstGeom prst="rect">
          <a:avLst/>
        </a:prstGeom>
        <a:ln w="9525">
          <a:solidFill>
            <a:srgbClr val="000000"/>
          </a:solidFill>
          <a:prstDash val="solid"/>
        </a:ln>
      </xdr:spPr>
    </xdr:pic>
    <xdr:clientData/>
  </xdr:twoCellAnchor>
  <xdr:twoCellAnchor>
    <xdr:from>
      <xdr:col>8</xdr:col>
      <xdr:colOff>152400</xdr:colOff>
      <xdr:row>212</xdr:row>
      <xdr:rowOff>66675</xdr:rowOff>
    </xdr:from>
    <xdr:to>
      <xdr:col>8</xdr:col>
      <xdr:colOff>1484400</xdr:colOff>
      <xdr:row>212</xdr:row>
      <xdr:rowOff>1398675</xdr:rowOff>
    </xdr:to>
    <xdr:pic>
      <xdr:nvPicPr>
        <xdr:cNvPr id="1106" name="Имя " descr="Descr "/>
        <xdr:cNvPicPr>
          <a:picLocks noChangeAspect="1"/>
        </xdr:cNvPicPr>
      </xdr:nvPicPr>
      <xdr:blipFill>
        <a:blip xmlns:r="http://schemas.openxmlformats.org/officeDocument/2006/relationships" r:embed="rId100"/>
        <a:stretch>
          <a:fillRect/>
        </a:stretch>
      </xdr:blipFill>
      <xdr:spPr>
        <a:xfrm>
          <a:off x="5267325" y="41805225"/>
          <a:ext cx="1332000" cy="1332000"/>
        </a:xfrm>
        <a:prstGeom prst="rect">
          <a:avLst/>
        </a:prstGeom>
        <a:ln w="9525">
          <a:solidFill>
            <a:srgbClr val="000000"/>
          </a:solidFill>
          <a:prstDash val="solid"/>
        </a:ln>
      </xdr:spPr>
    </xdr:pic>
    <xdr:clientData/>
  </xdr:twoCellAnchor>
  <xdr:twoCellAnchor>
    <xdr:from>
      <xdr:col>8</xdr:col>
      <xdr:colOff>152400</xdr:colOff>
      <xdr:row>213</xdr:row>
      <xdr:rowOff>66675</xdr:rowOff>
    </xdr:from>
    <xdr:to>
      <xdr:col>8</xdr:col>
      <xdr:colOff>1484400</xdr:colOff>
      <xdr:row>213</xdr:row>
      <xdr:rowOff>1398675</xdr:rowOff>
    </xdr:to>
    <xdr:pic>
      <xdr:nvPicPr>
        <xdr:cNvPr id="1107" name="Имя " descr="Descr "/>
        <xdr:cNvPicPr>
          <a:picLocks noChangeAspect="1"/>
        </xdr:cNvPicPr>
      </xdr:nvPicPr>
      <xdr:blipFill>
        <a:blip xmlns:r="http://schemas.openxmlformats.org/officeDocument/2006/relationships" r:embed="rId101"/>
        <a:stretch>
          <a:fillRect/>
        </a:stretch>
      </xdr:blipFill>
      <xdr:spPr>
        <a:xfrm>
          <a:off x="5267325" y="43329225"/>
          <a:ext cx="1332000" cy="1332000"/>
        </a:xfrm>
        <a:prstGeom prst="rect">
          <a:avLst/>
        </a:prstGeom>
        <a:ln w="9525">
          <a:solidFill>
            <a:srgbClr val="000000"/>
          </a:solidFill>
          <a:prstDash val="solid"/>
        </a:ln>
      </xdr:spPr>
    </xdr:pic>
    <xdr:clientData/>
  </xdr:twoCellAnchor>
  <xdr:twoCellAnchor>
    <xdr:from>
      <xdr:col>8</xdr:col>
      <xdr:colOff>152400</xdr:colOff>
      <xdr:row>221</xdr:row>
      <xdr:rowOff>66675</xdr:rowOff>
    </xdr:from>
    <xdr:to>
      <xdr:col>8</xdr:col>
      <xdr:colOff>1484400</xdr:colOff>
      <xdr:row>221</xdr:row>
      <xdr:rowOff>1398675</xdr:rowOff>
    </xdr:to>
    <xdr:pic>
      <xdr:nvPicPr>
        <xdr:cNvPr id="1108" name="Имя " descr="Descr "/>
        <xdr:cNvPicPr>
          <a:picLocks noChangeAspect="1"/>
        </xdr:cNvPicPr>
      </xdr:nvPicPr>
      <xdr:blipFill>
        <a:blip xmlns:r="http://schemas.openxmlformats.org/officeDocument/2006/relationships" r:embed="rId102"/>
        <a:stretch>
          <a:fillRect/>
        </a:stretch>
      </xdr:blipFill>
      <xdr:spPr>
        <a:xfrm>
          <a:off x="5267325" y="44853225"/>
          <a:ext cx="1332000" cy="1332000"/>
        </a:xfrm>
        <a:prstGeom prst="rect">
          <a:avLst/>
        </a:prstGeom>
        <a:ln w="9525">
          <a:solidFill>
            <a:srgbClr val="000000"/>
          </a:solidFill>
          <a:prstDash val="solid"/>
        </a:ln>
      </xdr:spPr>
    </xdr:pic>
    <xdr:clientData/>
  </xdr:twoCellAnchor>
  <xdr:twoCellAnchor>
    <xdr:from>
      <xdr:col>8</xdr:col>
      <xdr:colOff>152400</xdr:colOff>
      <xdr:row>224</xdr:row>
      <xdr:rowOff>66675</xdr:rowOff>
    </xdr:from>
    <xdr:to>
      <xdr:col>8</xdr:col>
      <xdr:colOff>1484400</xdr:colOff>
      <xdr:row>224</xdr:row>
      <xdr:rowOff>1398675</xdr:rowOff>
    </xdr:to>
    <xdr:pic>
      <xdr:nvPicPr>
        <xdr:cNvPr id="1109" name="Имя " descr="Descr "/>
        <xdr:cNvPicPr>
          <a:picLocks noChangeAspect="1"/>
        </xdr:cNvPicPr>
      </xdr:nvPicPr>
      <xdr:blipFill>
        <a:blip xmlns:r="http://schemas.openxmlformats.org/officeDocument/2006/relationships" r:embed="rId103"/>
        <a:stretch>
          <a:fillRect/>
        </a:stretch>
      </xdr:blipFill>
      <xdr:spPr>
        <a:xfrm>
          <a:off x="5267325" y="46377225"/>
          <a:ext cx="1332000" cy="1332000"/>
        </a:xfrm>
        <a:prstGeom prst="rect">
          <a:avLst/>
        </a:prstGeom>
        <a:ln w="9525">
          <a:solidFill>
            <a:srgbClr val="000000"/>
          </a:solidFill>
          <a:prstDash val="solid"/>
        </a:ln>
      </xdr:spPr>
    </xdr:pic>
    <xdr:clientData/>
  </xdr:twoCellAnchor>
  <xdr:twoCellAnchor>
    <xdr:from>
      <xdr:col>8</xdr:col>
      <xdr:colOff>152400</xdr:colOff>
      <xdr:row>241</xdr:row>
      <xdr:rowOff>66675</xdr:rowOff>
    </xdr:from>
    <xdr:to>
      <xdr:col>8</xdr:col>
      <xdr:colOff>1484400</xdr:colOff>
      <xdr:row>241</xdr:row>
      <xdr:rowOff>1398675</xdr:rowOff>
    </xdr:to>
    <xdr:pic>
      <xdr:nvPicPr>
        <xdr:cNvPr id="1110" name="Имя " descr="Descr "/>
        <xdr:cNvPicPr>
          <a:picLocks noChangeAspect="1"/>
        </xdr:cNvPicPr>
      </xdr:nvPicPr>
      <xdr:blipFill>
        <a:blip xmlns:r="http://schemas.openxmlformats.org/officeDocument/2006/relationships" r:embed="rId104"/>
        <a:stretch>
          <a:fillRect/>
        </a:stretch>
      </xdr:blipFill>
      <xdr:spPr>
        <a:xfrm>
          <a:off x="5267325" y="47901225"/>
          <a:ext cx="1332000" cy="1332000"/>
        </a:xfrm>
        <a:prstGeom prst="rect">
          <a:avLst/>
        </a:prstGeom>
        <a:ln w="9525">
          <a:solidFill>
            <a:srgbClr val="000000"/>
          </a:solidFill>
          <a:prstDash val="solid"/>
        </a:ln>
      </xdr:spPr>
    </xdr:pic>
    <xdr:clientData/>
  </xdr:twoCellAnchor>
  <xdr:twoCellAnchor>
    <xdr:from>
      <xdr:col>8</xdr:col>
      <xdr:colOff>152400</xdr:colOff>
      <xdr:row>260</xdr:row>
      <xdr:rowOff>66675</xdr:rowOff>
    </xdr:from>
    <xdr:to>
      <xdr:col>8</xdr:col>
      <xdr:colOff>1484400</xdr:colOff>
      <xdr:row>260</xdr:row>
      <xdr:rowOff>1398675</xdr:rowOff>
    </xdr:to>
    <xdr:pic>
      <xdr:nvPicPr>
        <xdr:cNvPr id="1111" name="Имя " descr="Descr "/>
        <xdr:cNvPicPr>
          <a:picLocks noChangeAspect="1"/>
        </xdr:cNvPicPr>
      </xdr:nvPicPr>
      <xdr:blipFill>
        <a:blip xmlns:r="http://schemas.openxmlformats.org/officeDocument/2006/relationships" r:embed="rId105"/>
        <a:stretch>
          <a:fillRect/>
        </a:stretch>
      </xdr:blipFill>
      <xdr:spPr>
        <a:xfrm>
          <a:off x="5267325" y="49425225"/>
          <a:ext cx="1332000" cy="1332000"/>
        </a:xfrm>
        <a:prstGeom prst="rect">
          <a:avLst/>
        </a:prstGeom>
        <a:ln w="9525">
          <a:solidFill>
            <a:srgbClr val="000000"/>
          </a:solidFill>
          <a:prstDash val="solid"/>
        </a:ln>
      </xdr:spPr>
    </xdr:pic>
    <xdr:clientData/>
  </xdr:twoCellAnchor>
  <xdr:twoCellAnchor>
    <xdr:from>
      <xdr:col>8</xdr:col>
      <xdr:colOff>152400</xdr:colOff>
      <xdr:row>262</xdr:row>
      <xdr:rowOff>66675</xdr:rowOff>
    </xdr:from>
    <xdr:to>
      <xdr:col>8</xdr:col>
      <xdr:colOff>1484400</xdr:colOff>
      <xdr:row>262</xdr:row>
      <xdr:rowOff>1398675</xdr:rowOff>
    </xdr:to>
    <xdr:pic>
      <xdr:nvPicPr>
        <xdr:cNvPr id="1112" name="Имя " descr="Descr "/>
        <xdr:cNvPicPr>
          <a:picLocks noChangeAspect="1"/>
        </xdr:cNvPicPr>
      </xdr:nvPicPr>
      <xdr:blipFill>
        <a:blip xmlns:r="http://schemas.openxmlformats.org/officeDocument/2006/relationships" r:embed="rId106"/>
        <a:stretch>
          <a:fillRect/>
        </a:stretch>
      </xdr:blipFill>
      <xdr:spPr>
        <a:xfrm>
          <a:off x="5267325" y="50949225"/>
          <a:ext cx="1332000" cy="1332000"/>
        </a:xfrm>
        <a:prstGeom prst="rect">
          <a:avLst/>
        </a:prstGeom>
        <a:ln w="9525">
          <a:solidFill>
            <a:srgbClr val="000000"/>
          </a:solidFill>
          <a:prstDash val="solid"/>
        </a:ln>
      </xdr:spPr>
    </xdr:pic>
    <xdr:clientData/>
  </xdr:twoCellAnchor>
  <xdr:twoCellAnchor>
    <xdr:from>
      <xdr:col>8</xdr:col>
      <xdr:colOff>152400</xdr:colOff>
      <xdr:row>272</xdr:row>
      <xdr:rowOff>66675</xdr:rowOff>
    </xdr:from>
    <xdr:to>
      <xdr:col>8</xdr:col>
      <xdr:colOff>1484400</xdr:colOff>
      <xdr:row>272</xdr:row>
      <xdr:rowOff>1398675</xdr:rowOff>
    </xdr:to>
    <xdr:pic>
      <xdr:nvPicPr>
        <xdr:cNvPr id="1113" name="Имя " descr="Descr "/>
        <xdr:cNvPicPr>
          <a:picLocks noChangeAspect="1"/>
        </xdr:cNvPicPr>
      </xdr:nvPicPr>
      <xdr:blipFill>
        <a:blip xmlns:r="http://schemas.openxmlformats.org/officeDocument/2006/relationships" r:embed="rId107"/>
        <a:stretch>
          <a:fillRect/>
        </a:stretch>
      </xdr:blipFill>
      <xdr:spPr>
        <a:xfrm>
          <a:off x="5267325" y="52473225"/>
          <a:ext cx="1332000" cy="1332000"/>
        </a:xfrm>
        <a:prstGeom prst="rect">
          <a:avLst/>
        </a:prstGeom>
        <a:ln w="9525">
          <a:solidFill>
            <a:srgbClr val="000000"/>
          </a:solidFill>
          <a:prstDash val="solid"/>
        </a:ln>
      </xdr:spPr>
    </xdr:pic>
    <xdr:clientData/>
  </xdr:twoCellAnchor>
  <xdr:twoCellAnchor>
    <xdr:from>
      <xdr:col>8</xdr:col>
      <xdr:colOff>152400</xdr:colOff>
      <xdr:row>286</xdr:row>
      <xdr:rowOff>66675</xdr:rowOff>
    </xdr:from>
    <xdr:to>
      <xdr:col>8</xdr:col>
      <xdr:colOff>1484400</xdr:colOff>
      <xdr:row>286</xdr:row>
      <xdr:rowOff>1398675</xdr:rowOff>
    </xdr:to>
    <xdr:pic>
      <xdr:nvPicPr>
        <xdr:cNvPr id="1114" name="Имя " descr="Descr "/>
        <xdr:cNvPicPr>
          <a:picLocks noChangeAspect="1"/>
        </xdr:cNvPicPr>
      </xdr:nvPicPr>
      <xdr:blipFill>
        <a:blip xmlns:r="http://schemas.openxmlformats.org/officeDocument/2006/relationships" r:embed="rId108"/>
        <a:stretch>
          <a:fillRect/>
        </a:stretch>
      </xdr:blipFill>
      <xdr:spPr>
        <a:xfrm>
          <a:off x="5267325" y="53997225"/>
          <a:ext cx="1332000" cy="1332000"/>
        </a:xfrm>
        <a:prstGeom prst="rect">
          <a:avLst/>
        </a:prstGeom>
        <a:ln w="9525">
          <a:solidFill>
            <a:srgbClr val="000000"/>
          </a:solidFill>
          <a:prstDash val="solid"/>
        </a:ln>
      </xdr:spPr>
    </xdr:pic>
    <xdr:clientData/>
  </xdr:twoCellAnchor>
  <xdr:twoCellAnchor>
    <xdr:from>
      <xdr:col>8</xdr:col>
      <xdr:colOff>152400</xdr:colOff>
      <xdr:row>287</xdr:row>
      <xdr:rowOff>66675</xdr:rowOff>
    </xdr:from>
    <xdr:to>
      <xdr:col>8</xdr:col>
      <xdr:colOff>1484400</xdr:colOff>
      <xdr:row>287</xdr:row>
      <xdr:rowOff>1398675</xdr:rowOff>
    </xdr:to>
    <xdr:pic>
      <xdr:nvPicPr>
        <xdr:cNvPr id="1115" name="Имя " descr="Descr "/>
        <xdr:cNvPicPr>
          <a:picLocks noChangeAspect="1"/>
        </xdr:cNvPicPr>
      </xdr:nvPicPr>
      <xdr:blipFill>
        <a:blip xmlns:r="http://schemas.openxmlformats.org/officeDocument/2006/relationships" r:embed="rId109"/>
        <a:stretch>
          <a:fillRect/>
        </a:stretch>
      </xdr:blipFill>
      <xdr:spPr>
        <a:xfrm>
          <a:off x="5267325" y="55521225"/>
          <a:ext cx="1332000" cy="1332000"/>
        </a:xfrm>
        <a:prstGeom prst="rect">
          <a:avLst/>
        </a:prstGeom>
        <a:ln w="9525">
          <a:solidFill>
            <a:srgbClr val="000000"/>
          </a:solidFill>
          <a:prstDash val="solid"/>
        </a:ln>
      </xdr:spPr>
    </xdr:pic>
    <xdr:clientData/>
  </xdr:twoCellAnchor>
  <xdr:twoCellAnchor>
    <xdr:from>
      <xdr:col>8</xdr:col>
      <xdr:colOff>152400</xdr:colOff>
      <xdr:row>301</xdr:row>
      <xdr:rowOff>66675</xdr:rowOff>
    </xdr:from>
    <xdr:to>
      <xdr:col>8</xdr:col>
      <xdr:colOff>1484400</xdr:colOff>
      <xdr:row>301</xdr:row>
      <xdr:rowOff>1398675</xdr:rowOff>
    </xdr:to>
    <xdr:pic>
      <xdr:nvPicPr>
        <xdr:cNvPr id="1116" name="Имя " descr="Descr "/>
        <xdr:cNvPicPr>
          <a:picLocks noChangeAspect="1"/>
        </xdr:cNvPicPr>
      </xdr:nvPicPr>
      <xdr:blipFill>
        <a:blip xmlns:r="http://schemas.openxmlformats.org/officeDocument/2006/relationships" r:embed="rId110"/>
        <a:stretch>
          <a:fillRect/>
        </a:stretch>
      </xdr:blipFill>
      <xdr:spPr>
        <a:xfrm>
          <a:off x="5267325" y="57045225"/>
          <a:ext cx="1332000" cy="1332000"/>
        </a:xfrm>
        <a:prstGeom prst="rect">
          <a:avLst/>
        </a:prstGeom>
        <a:ln w="9525">
          <a:solidFill>
            <a:srgbClr val="000000"/>
          </a:solidFill>
          <a:prstDash val="solid"/>
        </a:ln>
      </xdr:spPr>
    </xdr:pic>
    <xdr:clientData/>
  </xdr:twoCellAnchor>
  <xdr:twoCellAnchor>
    <xdr:from>
      <xdr:col>8</xdr:col>
      <xdr:colOff>152400</xdr:colOff>
      <xdr:row>302</xdr:row>
      <xdr:rowOff>66675</xdr:rowOff>
    </xdr:from>
    <xdr:to>
      <xdr:col>8</xdr:col>
      <xdr:colOff>1484400</xdr:colOff>
      <xdr:row>302</xdr:row>
      <xdr:rowOff>1398675</xdr:rowOff>
    </xdr:to>
    <xdr:pic>
      <xdr:nvPicPr>
        <xdr:cNvPr id="1117" name="Имя " descr="Descr "/>
        <xdr:cNvPicPr>
          <a:picLocks noChangeAspect="1"/>
        </xdr:cNvPicPr>
      </xdr:nvPicPr>
      <xdr:blipFill>
        <a:blip xmlns:r="http://schemas.openxmlformats.org/officeDocument/2006/relationships" r:embed="rId111"/>
        <a:stretch>
          <a:fillRect/>
        </a:stretch>
      </xdr:blipFill>
      <xdr:spPr>
        <a:xfrm>
          <a:off x="5267325" y="58569225"/>
          <a:ext cx="1332000" cy="1332000"/>
        </a:xfrm>
        <a:prstGeom prst="rect">
          <a:avLst/>
        </a:prstGeom>
        <a:ln w="9525">
          <a:solidFill>
            <a:srgbClr val="000000"/>
          </a:solidFill>
          <a:prstDash val="solid"/>
        </a:ln>
      </xdr:spPr>
    </xdr:pic>
    <xdr:clientData/>
  </xdr:twoCellAnchor>
  <xdr:twoCellAnchor>
    <xdr:from>
      <xdr:col>8</xdr:col>
      <xdr:colOff>152400</xdr:colOff>
      <xdr:row>311</xdr:row>
      <xdr:rowOff>66675</xdr:rowOff>
    </xdr:from>
    <xdr:to>
      <xdr:col>8</xdr:col>
      <xdr:colOff>1484400</xdr:colOff>
      <xdr:row>311</xdr:row>
      <xdr:rowOff>1398675</xdr:rowOff>
    </xdr:to>
    <xdr:pic>
      <xdr:nvPicPr>
        <xdr:cNvPr id="1118" name="Имя " descr="Descr "/>
        <xdr:cNvPicPr>
          <a:picLocks noChangeAspect="1"/>
        </xdr:cNvPicPr>
      </xdr:nvPicPr>
      <xdr:blipFill>
        <a:blip xmlns:r="http://schemas.openxmlformats.org/officeDocument/2006/relationships" r:embed="rId112"/>
        <a:stretch>
          <a:fillRect/>
        </a:stretch>
      </xdr:blipFill>
      <xdr:spPr>
        <a:xfrm>
          <a:off x="5267325" y="60093225"/>
          <a:ext cx="1332000" cy="1332000"/>
        </a:xfrm>
        <a:prstGeom prst="rect">
          <a:avLst/>
        </a:prstGeom>
        <a:ln w="9525">
          <a:solidFill>
            <a:srgbClr val="000000"/>
          </a:solidFill>
          <a:prstDash val="solid"/>
        </a:ln>
      </xdr:spPr>
    </xdr:pic>
    <xdr:clientData/>
  </xdr:twoCellAnchor>
  <xdr:twoCellAnchor>
    <xdr:from>
      <xdr:col>8</xdr:col>
      <xdr:colOff>152400</xdr:colOff>
      <xdr:row>334</xdr:row>
      <xdr:rowOff>66675</xdr:rowOff>
    </xdr:from>
    <xdr:to>
      <xdr:col>8</xdr:col>
      <xdr:colOff>1484400</xdr:colOff>
      <xdr:row>334</xdr:row>
      <xdr:rowOff>1398675</xdr:rowOff>
    </xdr:to>
    <xdr:pic>
      <xdr:nvPicPr>
        <xdr:cNvPr id="1119" name="Имя " descr="Descr "/>
        <xdr:cNvPicPr>
          <a:picLocks noChangeAspect="1"/>
        </xdr:cNvPicPr>
      </xdr:nvPicPr>
      <xdr:blipFill>
        <a:blip xmlns:r="http://schemas.openxmlformats.org/officeDocument/2006/relationships" r:embed="rId113"/>
        <a:stretch>
          <a:fillRect/>
        </a:stretch>
      </xdr:blipFill>
      <xdr:spPr>
        <a:xfrm>
          <a:off x="5267325" y="61617225"/>
          <a:ext cx="1332000" cy="1332000"/>
        </a:xfrm>
        <a:prstGeom prst="rect">
          <a:avLst/>
        </a:prstGeom>
        <a:ln w="9525">
          <a:solidFill>
            <a:srgbClr val="000000"/>
          </a:solidFill>
          <a:prstDash val="solid"/>
        </a:ln>
      </xdr:spPr>
    </xdr:pic>
    <xdr:clientData/>
  </xdr:twoCellAnchor>
  <xdr:twoCellAnchor>
    <xdr:from>
      <xdr:col>8</xdr:col>
      <xdr:colOff>152400</xdr:colOff>
      <xdr:row>335</xdr:row>
      <xdr:rowOff>66675</xdr:rowOff>
    </xdr:from>
    <xdr:to>
      <xdr:col>8</xdr:col>
      <xdr:colOff>1484400</xdr:colOff>
      <xdr:row>335</xdr:row>
      <xdr:rowOff>1398675</xdr:rowOff>
    </xdr:to>
    <xdr:pic>
      <xdr:nvPicPr>
        <xdr:cNvPr id="1120" name="Имя " descr="Descr "/>
        <xdr:cNvPicPr>
          <a:picLocks noChangeAspect="1"/>
        </xdr:cNvPicPr>
      </xdr:nvPicPr>
      <xdr:blipFill>
        <a:blip xmlns:r="http://schemas.openxmlformats.org/officeDocument/2006/relationships" r:embed="rId114"/>
        <a:stretch>
          <a:fillRect/>
        </a:stretch>
      </xdr:blipFill>
      <xdr:spPr>
        <a:xfrm>
          <a:off x="5267325" y="63141225"/>
          <a:ext cx="1332000" cy="1332000"/>
        </a:xfrm>
        <a:prstGeom prst="rect">
          <a:avLst/>
        </a:prstGeom>
        <a:ln w="9525">
          <a:solidFill>
            <a:srgbClr val="000000"/>
          </a:solidFill>
          <a:prstDash val="solid"/>
        </a:ln>
      </xdr:spPr>
    </xdr:pic>
    <xdr:clientData/>
  </xdr:twoCellAnchor>
  <xdr:twoCellAnchor>
    <xdr:from>
      <xdr:col>8</xdr:col>
      <xdr:colOff>152400</xdr:colOff>
      <xdr:row>345</xdr:row>
      <xdr:rowOff>66675</xdr:rowOff>
    </xdr:from>
    <xdr:to>
      <xdr:col>8</xdr:col>
      <xdr:colOff>1484400</xdr:colOff>
      <xdr:row>345</xdr:row>
      <xdr:rowOff>1398675</xdr:rowOff>
    </xdr:to>
    <xdr:pic>
      <xdr:nvPicPr>
        <xdr:cNvPr id="1172" name="Имя " descr="Descr "/>
        <xdr:cNvPicPr>
          <a:picLocks noChangeAspect="1"/>
        </xdr:cNvPicPr>
      </xdr:nvPicPr>
      <xdr:blipFill>
        <a:blip xmlns:r="http://schemas.openxmlformats.org/officeDocument/2006/relationships" r:embed="rId115"/>
        <a:stretch>
          <a:fillRect/>
        </a:stretch>
      </xdr:blipFill>
      <xdr:spPr>
        <a:xfrm>
          <a:off x="5267325" y="64665225"/>
          <a:ext cx="1332000" cy="1332000"/>
        </a:xfrm>
        <a:prstGeom prst="rect">
          <a:avLst/>
        </a:prstGeom>
        <a:ln w="9525">
          <a:solidFill>
            <a:srgbClr val="000000"/>
          </a:solidFill>
          <a:prstDash val="solid"/>
        </a:ln>
      </xdr:spPr>
    </xdr:pic>
    <xdr:clientData/>
  </xdr:twoCellAnchor>
  <xdr:twoCellAnchor>
    <xdr:from>
      <xdr:col>8</xdr:col>
      <xdr:colOff>152400</xdr:colOff>
      <xdr:row>357</xdr:row>
      <xdr:rowOff>66675</xdr:rowOff>
    </xdr:from>
    <xdr:to>
      <xdr:col>8</xdr:col>
      <xdr:colOff>1484400</xdr:colOff>
      <xdr:row>357</xdr:row>
      <xdr:rowOff>1398675</xdr:rowOff>
    </xdr:to>
    <xdr:pic>
      <xdr:nvPicPr>
        <xdr:cNvPr id="1173" name="Имя " descr="Descr "/>
        <xdr:cNvPicPr>
          <a:picLocks noChangeAspect="1"/>
        </xdr:cNvPicPr>
      </xdr:nvPicPr>
      <xdr:blipFill>
        <a:blip xmlns:r="http://schemas.openxmlformats.org/officeDocument/2006/relationships" r:embed="rId116"/>
        <a:stretch>
          <a:fillRect/>
        </a:stretch>
      </xdr:blipFill>
      <xdr:spPr>
        <a:xfrm>
          <a:off x="5267325" y="66189225"/>
          <a:ext cx="1332000" cy="1332000"/>
        </a:xfrm>
        <a:prstGeom prst="rect">
          <a:avLst/>
        </a:prstGeom>
        <a:ln w="9525">
          <a:solidFill>
            <a:srgbClr val="000000"/>
          </a:solidFill>
          <a:prstDash val="solid"/>
        </a:ln>
      </xdr:spPr>
    </xdr:pic>
    <xdr:clientData/>
  </xdr:twoCellAnchor>
  <xdr:twoCellAnchor>
    <xdr:from>
      <xdr:col>8</xdr:col>
      <xdr:colOff>152400</xdr:colOff>
      <xdr:row>399</xdr:row>
      <xdr:rowOff>66675</xdr:rowOff>
    </xdr:from>
    <xdr:to>
      <xdr:col>8</xdr:col>
      <xdr:colOff>1484400</xdr:colOff>
      <xdr:row>399</xdr:row>
      <xdr:rowOff>1398675</xdr:rowOff>
    </xdr:to>
    <xdr:pic>
      <xdr:nvPicPr>
        <xdr:cNvPr id="1174" name="Имя " descr="Descr "/>
        <xdr:cNvPicPr>
          <a:picLocks noChangeAspect="1"/>
        </xdr:cNvPicPr>
      </xdr:nvPicPr>
      <xdr:blipFill>
        <a:blip xmlns:r="http://schemas.openxmlformats.org/officeDocument/2006/relationships" r:embed="rId117"/>
        <a:stretch>
          <a:fillRect/>
        </a:stretch>
      </xdr:blipFill>
      <xdr:spPr>
        <a:xfrm>
          <a:off x="5267325" y="67713225"/>
          <a:ext cx="1332000" cy="1332000"/>
        </a:xfrm>
        <a:prstGeom prst="rect">
          <a:avLst/>
        </a:prstGeom>
        <a:ln w="9525">
          <a:solidFill>
            <a:srgbClr val="000000"/>
          </a:solidFill>
          <a:prstDash val="solid"/>
        </a:ln>
      </xdr:spPr>
    </xdr:pic>
    <xdr:clientData/>
  </xdr:twoCellAnchor>
  <xdr:twoCellAnchor>
    <xdr:from>
      <xdr:col>8</xdr:col>
      <xdr:colOff>152400</xdr:colOff>
      <xdr:row>403</xdr:row>
      <xdr:rowOff>66675</xdr:rowOff>
    </xdr:from>
    <xdr:to>
      <xdr:col>8</xdr:col>
      <xdr:colOff>1484400</xdr:colOff>
      <xdr:row>403</xdr:row>
      <xdr:rowOff>1398675</xdr:rowOff>
    </xdr:to>
    <xdr:pic>
      <xdr:nvPicPr>
        <xdr:cNvPr id="1175" name="Имя " descr="Descr "/>
        <xdr:cNvPicPr>
          <a:picLocks noChangeAspect="1"/>
        </xdr:cNvPicPr>
      </xdr:nvPicPr>
      <xdr:blipFill>
        <a:blip xmlns:r="http://schemas.openxmlformats.org/officeDocument/2006/relationships" r:embed="rId118"/>
        <a:stretch>
          <a:fillRect/>
        </a:stretch>
      </xdr:blipFill>
      <xdr:spPr>
        <a:xfrm>
          <a:off x="5267325" y="69237225"/>
          <a:ext cx="1332000" cy="1332000"/>
        </a:xfrm>
        <a:prstGeom prst="rect">
          <a:avLst/>
        </a:prstGeom>
        <a:ln w="9525">
          <a:solidFill>
            <a:srgbClr val="000000"/>
          </a:solidFill>
          <a:prstDash val="solid"/>
        </a:ln>
      </xdr:spPr>
    </xdr:pic>
    <xdr:clientData/>
  </xdr:twoCellAnchor>
  <xdr:twoCellAnchor>
    <xdr:from>
      <xdr:col>8</xdr:col>
      <xdr:colOff>152400</xdr:colOff>
      <xdr:row>412</xdr:row>
      <xdr:rowOff>66675</xdr:rowOff>
    </xdr:from>
    <xdr:to>
      <xdr:col>8</xdr:col>
      <xdr:colOff>1484400</xdr:colOff>
      <xdr:row>412</xdr:row>
      <xdr:rowOff>1398675</xdr:rowOff>
    </xdr:to>
    <xdr:pic>
      <xdr:nvPicPr>
        <xdr:cNvPr id="1176" name="Имя " descr="Descr "/>
        <xdr:cNvPicPr>
          <a:picLocks noChangeAspect="1"/>
        </xdr:cNvPicPr>
      </xdr:nvPicPr>
      <xdr:blipFill>
        <a:blip xmlns:r="http://schemas.openxmlformats.org/officeDocument/2006/relationships" r:embed="rId119"/>
        <a:stretch>
          <a:fillRect/>
        </a:stretch>
      </xdr:blipFill>
      <xdr:spPr>
        <a:xfrm>
          <a:off x="5267325" y="70761225"/>
          <a:ext cx="1332000" cy="1332000"/>
        </a:xfrm>
        <a:prstGeom prst="rect">
          <a:avLst/>
        </a:prstGeom>
        <a:ln w="9525">
          <a:solidFill>
            <a:srgbClr val="000000"/>
          </a:solidFill>
          <a:prstDash val="solid"/>
        </a:ln>
      </xdr:spPr>
    </xdr:pic>
    <xdr:clientData/>
  </xdr:twoCellAnchor>
  <xdr:twoCellAnchor>
    <xdr:from>
      <xdr:col>8</xdr:col>
      <xdr:colOff>152400</xdr:colOff>
      <xdr:row>418</xdr:row>
      <xdr:rowOff>66675</xdr:rowOff>
    </xdr:from>
    <xdr:to>
      <xdr:col>8</xdr:col>
      <xdr:colOff>1484400</xdr:colOff>
      <xdr:row>418</xdr:row>
      <xdr:rowOff>1398675</xdr:rowOff>
    </xdr:to>
    <xdr:pic>
      <xdr:nvPicPr>
        <xdr:cNvPr id="1177" name="Имя " descr="Descr "/>
        <xdr:cNvPicPr>
          <a:picLocks noChangeAspect="1"/>
        </xdr:cNvPicPr>
      </xdr:nvPicPr>
      <xdr:blipFill>
        <a:blip xmlns:r="http://schemas.openxmlformats.org/officeDocument/2006/relationships" r:embed="rId120"/>
        <a:stretch>
          <a:fillRect/>
        </a:stretch>
      </xdr:blipFill>
      <xdr:spPr>
        <a:xfrm>
          <a:off x="5267325" y="72285225"/>
          <a:ext cx="1332000" cy="1332000"/>
        </a:xfrm>
        <a:prstGeom prst="rect">
          <a:avLst/>
        </a:prstGeom>
        <a:ln w="9525">
          <a:solidFill>
            <a:srgbClr val="000000"/>
          </a:solidFill>
          <a:prstDash val="solid"/>
        </a:ln>
      </xdr:spPr>
    </xdr:pic>
    <xdr:clientData/>
  </xdr:twoCellAnchor>
  <xdr:twoCellAnchor>
    <xdr:from>
      <xdr:col>8</xdr:col>
      <xdr:colOff>152400</xdr:colOff>
      <xdr:row>423</xdr:row>
      <xdr:rowOff>66675</xdr:rowOff>
    </xdr:from>
    <xdr:to>
      <xdr:col>8</xdr:col>
      <xdr:colOff>1484400</xdr:colOff>
      <xdr:row>423</xdr:row>
      <xdr:rowOff>1398675</xdr:rowOff>
    </xdr:to>
    <xdr:pic>
      <xdr:nvPicPr>
        <xdr:cNvPr id="1178" name="Имя " descr="Descr "/>
        <xdr:cNvPicPr>
          <a:picLocks noChangeAspect="1"/>
        </xdr:cNvPicPr>
      </xdr:nvPicPr>
      <xdr:blipFill>
        <a:blip xmlns:r="http://schemas.openxmlformats.org/officeDocument/2006/relationships" r:embed="rId121"/>
        <a:stretch>
          <a:fillRect/>
        </a:stretch>
      </xdr:blipFill>
      <xdr:spPr>
        <a:xfrm>
          <a:off x="5267325" y="73809225"/>
          <a:ext cx="1332000" cy="1332000"/>
        </a:xfrm>
        <a:prstGeom prst="rect">
          <a:avLst/>
        </a:prstGeom>
        <a:ln w="9525">
          <a:solidFill>
            <a:srgbClr val="000000"/>
          </a:solidFill>
          <a:prstDash val="solid"/>
        </a:ln>
      </xdr:spPr>
    </xdr:pic>
    <xdr:clientData/>
  </xdr:twoCellAnchor>
  <xdr:twoCellAnchor>
    <xdr:from>
      <xdr:col>8</xdr:col>
      <xdr:colOff>152400</xdr:colOff>
      <xdr:row>424</xdr:row>
      <xdr:rowOff>66675</xdr:rowOff>
    </xdr:from>
    <xdr:to>
      <xdr:col>8</xdr:col>
      <xdr:colOff>1484400</xdr:colOff>
      <xdr:row>424</xdr:row>
      <xdr:rowOff>1398675</xdr:rowOff>
    </xdr:to>
    <xdr:pic>
      <xdr:nvPicPr>
        <xdr:cNvPr id="1179" name="Имя " descr="Descr "/>
        <xdr:cNvPicPr>
          <a:picLocks noChangeAspect="1"/>
        </xdr:cNvPicPr>
      </xdr:nvPicPr>
      <xdr:blipFill>
        <a:blip xmlns:r="http://schemas.openxmlformats.org/officeDocument/2006/relationships" r:embed="rId122"/>
        <a:stretch>
          <a:fillRect/>
        </a:stretch>
      </xdr:blipFill>
      <xdr:spPr>
        <a:xfrm>
          <a:off x="5267325" y="75333225"/>
          <a:ext cx="1332000" cy="1332000"/>
        </a:xfrm>
        <a:prstGeom prst="rect">
          <a:avLst/>
        </a:prstGeom>
        <a:ln w="9525">
          <a:solidFill>
            <a:srgbClr val="000000"/>
          </a:solidFill>
          <a:prstDash val="solid"/>
        </a:ln>
      </xdr:spPr>
    </xdr:pic>
    <xdr:clientData/>
  </xdr:twoCellAnchor>
  <xdr:twoCellAnchor>
    <xdr:from>
      <xdr:col>8</xdr:col>
      <xdr:colOff>152400</xdr:colOff>
      <xdr:row>436</xdr:row>
      <xdr:rowOff>66675</xdr:rowOff>
    </xdr:from>
    <xdr:to>
      <xdr:col>8</xdr:col>
      <xdr:colOff>1484400</xdr:colOff>
      <xdr:row>436</xdr:row>
      <xdr:rowOff>1398675</xdr:rowOff>
    </xdr:to>
    <xdr:pic>
      <xdr:nvPicPr>
        <xdr:cNvPr id="1180" name="Имя " descr="Descr "/>
        <xdr:cNvPicPr>
          <a:picLocks noChangeAspect="1"/>
        </xdr:cNvPicPr>
      </xdr:nvPicPr>
      <xdr:blipFill>
        <a:blip xmlns:r="http://schemas.openxmlformats.org/officeDocument/2006/relationships" r:embed="rId123"/>
        <a:stretch>
          <a:fillRect/>
        </a:stretch>
      </xdr:blipFill>
      <xdr:spPr>
        <a:xfrm>
          <a:off x="5267325" y="76857225"/>
          <a:ext cx="1332000" cy="1332000"/>
        </a:xfrm>
        <a:prstGeom prst="rect">
          <a:avLst/>
        </a:prstGeom>
        <a:ln w="9525">
          <a:solidFill>
            <a:srgbClr val="000000"/>
          </a:solidFill>
          <a:prstDash val="solid"/>
        </a:ln>
      </xdr:spPr>
    </xdr:pic>
    <xdr:clientData/>
  </xdr:twoCellAnchor>
  <xdr:twoCellAnchor>
    <xdr:from>
      <xdr:col>8</xdr:col>
      <xdr:colOff>152400</xdr:colOff>
      <xdr:row>437</xdr:row>
      <xdr:rowOff>66675</xdr:rowOff>
    </xdr:from>
    <xdr:to>
      <xdr:col>8</xdr:col>
      <xdr:colOff>1484400</xdr:colOff>
      <xdr:row>437</xdr:row>
      <xdr:rowOff>1398675</xdr:rowOff>
    </xdr:to>
    <xdr:pic>
      <xdr:nvPicPr>
        <xdr:cNvPr id="1181" name="Имя " descr="Descr "/>
        <xdr:cNvPicPr>
          <a:picLocks noChangeAspect="1"/>
        </xdr:cNvPicPr>
      </xdr:nvPicPr>
      <xdr:blipFill>
        <a:blip xmlns:r="http://schemas.openxmlformats.org/officeDocument/2006/relationships" r:embed="rId124"/>
        <a:stretch>
          <a:fillRect/>
        </a:stretch>
      </xdr:blipFill>
      <xdr:spPr>
        <a:xfrm>
          <a:off x="5267325" y="78381225"/>
          <a:ext cx="1332000" cy="1332000"/>
        </a:xfrm>
        <a:prstGeom prst="rect">
          <a:avLst/>
        </a:prstGeom>
        <a:ln w="9525">
          <a:solidFill>
            <a:srgbClr val="000000"/>
          </a:solidFill>
          <a:prstDash val="solid"/>
        </a:ln>
      </xdr:spPr>
    </xdr:pic>
    <xdr:clientData/>
  </xdr:twoCellAnchor>
  <xdr:twoCellAnchor>
    <xdr:from>
      <xdr:col>8</xdr:col>
      <xdr:colOff>152400</xdr:colOff>
      <xdr:row>441</xdr:row>
      <xdr:rowOff>66675</xdr:rowOff>
    </xdr:from>
    <xdr:to>
      <xdr:col>8</xdr:col>
      <xdr:colOff>1484400</xdr:colOff>
      <xdr:row>441</xdr:row>
      <xdr:rowOff>1398675</xdr:rowOff>
    </xdr:to>
    <xdr:pic>
      <xdr:nvPicPr>
        <xdr:cNvPr id="1182" name="Имя " descr="Descr "/>
        <xdr:cNvPicPr>
          <a:picLocks noChangeAspect="1"/>
        </xdr:cNvPicPr>
      </xdr:nvPicPr>
      <xdr:blipFill>
        <a:blip xmlns:r="http://schemas.openxmlformats.org/officeDocument/2006/relationships" r:embed="rId125"/>
        <a:stretch>
          <a:fillRect/>
        </a:stretch>
      </xdr:blipFill>
      <xdr:spPr>
        <a:xfrm>
          <a:off x="5267325" y="79905225"/>
          <a:ext cx="1332000" cy="1332000"/>
        </a:xfrm>
        <a:prstGeom prst="rect">
          <a:avLst/>
        </a:prstGeom>
        <a:ln w="9525">
          <a:solidFill>
            <a:srgbClr val="000000"/>
          </a:solidFill>
          <a:prstDash val="solid"/>
        </a:ln>
      </xdr:spPr>
    </xdr:pic>
    <xdr:clientData/>
  </xdr:twoCellAnchor>
  <xdr:twoCellAnchor>
    <xdr:from>
      <xdr:col>8</xdr:col>
      <xdr:colOff>152400</xdr:colOff>
      <xdr:row>450</xdr:row>
      <xdr:rowOff>66675</xdr:rowOff>
    </xdr:from>
    <xdr:to>
      <xdr:col>8</xdr:col>
      <xdr:colOff>1484400</xdr:colOff>
      <xdr:row>450</xdr:row>
      <xdr:rowOff>1398675</xdr:rowOff>
    </xdr:to>
    <xdr:pic>
      <xdr:nvPicPr>
        <xdr:cNvPr id="1183" name="Имя " descr="Descr "/>
        <xdr:cNvPicPr>
          <a:picLocks noChangeAspect="1"/>
        </xdr:cNvPicPr>
      </xdr:nvPicPr>
      <xdr:blipFill>
        <a:blip xmlns:r="http://schemas.openxmlformats.org/officeDocument/2006/relationships" r:embed="rId126"/>
        <a:stretch>
          <a:fillRect/>
        </a:stretch>
      </xdr:blipFill>
      <xdr:spPr>
        <a:xfrm>
          <a:off x="5267325" y="81429225"/>
          <a:ext cx="1332000" cy="1332000"/>
        </a:xfrm>
        <a:prstGeom prst="rect">
          <a:avLst/>
        </a:prstGeom>
        <a:ln w="9525">
          <a:solidFill>
            <a:srgbClr val="000000"/>
          </a:solidFill>
          <a:prstDash val="solid"/>
        </a:ln>
      </xdr:spPr>
    </xdr:pic>
    <xdr:clientData/>
  </xdr:twoCellAnchor>
  <xdr:twoCellAnchor>
    <xdr:from>
      <xdr:col>8</xdr:col>
      <xdr:colOff>152400</xdr:colOff>
      <xdr:row>451</xdr:row>
      <xdr:rowOff>66675</xdr:rowOff>
    </xdr:from>
    <xdr:to>
      <xdr:col>8</xdr:col>
      <xdr:colOff>1484400</xdr:colOff>
      <xdr:row>451</xdr:row>
      <xdr:rowOff>1398675</xdr:rowOff>
    </xdr:to>
    <xdr:pic>
      <xdr:nvPicPr>
        <xdr:cNvPr id="1184" name="Имя " descr="Descr "/>
        <xdr:cNvPicPr>
          <a:picLocks noChangeAspect="1"/>
        </xdr:cNvPicPr>
      </xdr:nvPicPr>
      <xdr:blipFill>
        <a:blip xmlns:r="http://schemas.openxmlformats.org/officeDocument/2006/relationships" r:embed="rId127"/>
        <a:stretch>
          <a:fillRect/>
        </a:stretch>
      </xdr:blipFill>
      <xdr:spPr>
        <a:xfrm>
          <a:off x="5267325" y="82953225"/>
          <a:ext cx="1332000" cy="1332000"/>
        </a:xfrm>
        <a:prstGeom prst="rect">
          <a:avLst/>
        </a:prstGeom>
        <a:ln w="9525">
          <a:solidFill>
            <a:srgbClr val="000000"/>
          </a:solidFill>
          <a:prstDash val="solid"/>
        </a:ln>
      </xdr:spPr>
    </xdr:pic>
    <xdr:clientData/>
  </xdr:twoCellAnchor>
  <xdr:twoCellAnchor>
    <xdr:from>
      <xdr:col>8</xdr:col>
      <xdr:colOff>152400</xdr:colOff>
      <xdr:row>453</xdr:row>
      <xdr:rowOff>66675</xdr:rowOff>
    </xdr:from>
    <xdr:to>
      <xdr:col>8</xdr:col>
      <xdr:colOff>1484400</xdr:colOff>
      <xdr:row>453</xdr:row>
      <xdr:rowOff>1398675</xdr:rowOff>
    </xdr:to>
    <xdr:pic>
      <xdr:nvPicPr>
        <xdr:cNvPr id="1185" name="Имя " descr="Descr "/>
        <xdr:cNvPicPr>
          <a:picLocks noChangeAspect="1"/>
        </xdr:cNvPicPr>
      </xdr:nvPicPr>
      <xdr:blipFill>
        <a:blip xmlns:r="http://schemas.openxmlformats.org/officeDocument/2006/relationships" r:embed="rId128"/>
        <a:stretch>
          <a:fillRect/>
        </a:stretch>
      </xdr:blipFill>
      <xdr:spPr>
        <a:xfrm>
          <a:off x="5267325" y="84477225"/>
          <a:ext cx="1332000" cy="1332000"/>
        </a:xfrm>
        <a:prstGeom prst="rect">
          <a:avLst/>
        </a:prstGeom>
        <a:ln w="9525">
          <a:solidFill>
            <a:srgbClr val="000000"/>
          </a:solidFill>
          <a:prstDash val="solid"/>
        </a:ln>
      </xdr:spPr>
    </xdr:pic>
    <xdr:clientData/>
  </xdr:twoCellAnchor>
  <xdr:twoCellAnchor>
    <xdr:from>
      <xdr:col>8</xdr:col>
      <xdr:colOff>152400</xdr:colOff>
      <xdr:row>459</xdr:row>
      <xdr:rowOff>66675</xdr:rowOff>
    </xdr:from>
    <xdr:to>
      <xdr:col>8</xdr:col>
      <xdr:colOff>1484400</xdr:colOff>
      <xdr:row>459</xdr:row>
      <xdr:rowOff>1398675</xdr:rowOff>
    </xdr:to>
    <xdr:pic>
      <xdr:nvPicPr>
        <xdr:cNvPr id="1186" name="Имя " descr="Descr "/>
        <xdr:cNvPicPr>
          <a:picLocks noChangeAspect="1"/>
        </xdr:cNvPicPr>
      </xdr:nvPicPr>
      <xdr:blipFill>
        <a:blip xmlns:r="http://schemas.openxmlformats.org/officeDocument/2006/relationships" r:embed="rId129"/>
        <a:stretch>
          <a:fillRect/>
        </a:stretch>
      </xdr:blipFill>
      <xdr:spPr>
        <a:xfrm>
          <a:off x="5267325" y="86001225"/>
          <a:ext cx="1332000" cy="1332000"/>
        </a:xfrm>
        <a:prstGeom prst="rect">
          <a:avLst/>
        </a:prstGeom>
        <a:ln w="9525">
          <a:solidFill>
            <a:srgbClr val="000000"/>
          </a:solidFill>
          <a:prstDash val="solid"/>
        </a:ln>
      </xdr:spPr>
    </xdr:pic>
    <xdr:clientData/>
  </xdr:twoCellAnchor>
  <xdr:twoCellAnchor>
    <xdr:from>
      <xdr:col>8</xdr:col>
      <xdr:colOff>152400</xdr:colOff>
      <xdr:row>466</xdr:row>
      <xdr:rowOff>66675</xdr:rowOff>
    </xdr:from>
    <xdr:to>
      <xdr:col>8</xdr:col>
      <xdr:colOff>1484400</xdr:colOff>
      <xdr:row>466</xdr:row>
      <xdr:rowOff>1398675</xdr:rowOff>
    </xdr:to>
    <xdr:pic>
      <xdr:nvPicPr>
        <xdr:cNvPr id="1187" name="Имя " descr="Descr "/>
        <xdr:cNvPicPr>
          <a:picLocks noChangeAspect="1"/>
        </xdr:cNvPicPr>
      </xdr:nvPicPr>
      <xdr:blipFill>
        <a:blip xmlns:r="http://schemas.openxmlformats.org/officeDocument/2006/relationships" r:embed="rId130"/>
        <a:stretch>
          <a:fillRect/>
        </a:stretch>
      </xdr:blipFill>
      <xdr:spPr>
        <a:xfrm>
          <a:off x="5267325" y="87525225"/>
          <a:ext cx="1332000" cy="1332000"/>
        </a:xfrm>
        <a:prstGeom prst="rect">
          <a:avLst/>
        </a:prstGeom>
        <a:ln w="9525">
          <a:solidFill>
            <a:srgbClr val="000000"/>
          </a:solidFill>
          <a:prstDash val="solid"/>
        </a:ln>
      </xdr:spPr>
    </xdr:pic>
    <xdr:clientData/>
  </xdr:twoCellAnchor>
  <xdr:twoCellAnchor>
    <xdr:from>
      <xdr:col>8</xdr:col>
      <xdr:colOff>152400</xdr:colOff>
      <xdr:row>468</xdr:row>
      <xdr:rowOff>66675</xdr:rowOff>
    </xdr:from>
    <xdr:to>
      <xdr:col>8</xdr:col>
      <xdr:colOff>1484400</xdr:colOff>
      <xdr:row>468</xdr:row>
      <xdr:rowOff>1398675</xdr:rowOff>
    </xdr:to>
    <xdr:pic>
      <xdr:nvPicPr>
        <xdr:cNvPr id="1188" name="Имя " descr="Descr "/>
        <xdr:cNvPicPr>
          <a:picLocks noChangeAspect="1"/>
        </xdr:cNvPicPr>
      </xdr:nvPicPr>
      <xdr:blipFill>
        <a:blip xmlns:r="http://schemas.openxmlformats.org/officeDocument/2006/relationships" r:embed="rId131"/>
        <a:stretch>
          <a:fillRect/>
        </a:stretch>
      </xdr:blipFill>
      <xdr:spPr>
        <a:xfrm>
          <a:off x="5267325" y="89049225"/>
          <a:ext cx="1332000" cy="1332000"/>
        </a:xfrm>
        <a:prstGeom prst="rect">
          <a:avLst/>
        </a:prstGeom>
        <a:ln w="9525">
          <a:solidFill>
            <a:srgbClr val="000000"/>
          </a:solidFill>
          <a:prstDash val="solid"/>
        </a:ln>
      </xdr:spPr>
    </xdr:pic>
    <xdr:clientData/>
  </xdr:twoCellAnchor>
  <xdr:twoCellAnchor>
    <xdr:from>
      <xdr:col>8</xdr:col>
      <xdr:colOff>152400</xdr:colOff>
      <xdr:row>486</xdr:row>
      <xdr:rowOff>66675</xdr:rowOff>
    </xdr:from>
    <xdr:to>
      <xdr:col>8</xdr:col>
      <xdr:colOff>1484400</xdr:colOff>
      <xdr:row>486</xdr:row>
      <xdr:rowOff>1398675</xdr:rowOff>
    </xdr:to>
    <xdr:pic>
      <xdr:nvPicPr>
        <xdr:cNvPr id="1189" name="Имя " descr="Descr "/>
        <xdr:cNvPicPr>
          <a:picLocks noChangeAspect="1"/>
        </xdr:cNvPicPr>
      </xdr:nvPicPr>
      <xdr:blipFill>
        <a:blip xmlns:r="http://schemas.openxmlformats.org/officeDocument/2006/relationships" r:embed="rId132"/>
        <a:stretch>
          <a:fillRect/>
        </a:stretch>
      </xdr:blipFill>
      <xdr:spPr>
        <a:xfrm>
          <a:off x="5267325" y="90573225"/>
          <a:ext cx="1332000" cy="1332000"/>
        </a:xfrm>
        <a:prstGeom prst="rect">
          <a:avLst/>
        </a:prstGeom>
        <a:ln w="9525">
          <a:solidFill>
            <a:srgbClr val="000000"/>
          </a:solidFill>
          <a:prstDash val="solid"/>
        </a:ln>
      </xdr:spPr>
    </xdr:pic>
    <xdr:clientData/>
  </xdr:twoCellAnchor>
  <xdr:twoCellAnchor>
    <xdr:from>
      <xdr:col>8</xdr:col>
      <xdr:colOff>152400</xdr:colOff>
      <xdr:row>521</xdr:row>
      <xdr:rowOff>66675</xdr:rowOff>
    </xdr:from>
    <xdr:to>
      <xdr:col>8</xdr:col>
      <xdr:colOff>1484400</xdr:colOff>
      <xdr:row>521</xdr:row>
      <xdr:rowOff>1398675</xdr:rowOff>
    </xdr:to>
    <xdr:pic>
      <xdr:nvPicPr>
        <xdr:cNvPr id="1190" name="Имя " descr="Descr "/>
        <xdr:cNvPicPr>
          <a:picLocks noChangeAspect="1"/>
        </xdr:cNvPicPr>
      </xdr:nvPicPr>
      <xdr:blipFill>
        <a:blip xmlns:r="http://schemas.openxmlformats.org/officeDocument/2006/relationships" r:embed="rId133"/>
        <a:stretch>
          <a:fillRect/>
        </a:stretch>
      </xdr:blipFill>
      <xdr:spPr>
        <a:xfrm>
          <a:off x="5267325" y="92097225"/>
          <a:ext cx="1332000" cy="1332000"/>
        </a:xfrm>
        <a:prstGeom prst="rect">
          <a:avLst/>
        </a:prstGeom>
        <a:ln w="9525">
          <a:solidFill>
            <a:srgbClr val="000000"/>
          </a:solidFill>
          <a:prstDash val="solid"/>
        </a:ln>
      </xdr:spPr>
    </xdr:pic>
    <xdr:clientData/>
  </xdr:twoCellAnchor>
  <xdr:twoCellAnchor>
    <xdr:from>
      <xdr:col>8</xdr:col>
      <xdr:colOff>152400</xdr:colOff>
      <xdr:row>543</xdr:row>
      <xdr:rowOff>66675</xdr:rowOff>
    </xdr:from>
    <xdr:to>
      <xdr:col>8</xdr:col>
      <xdr:colOff>1484400</xdr:colOff>
      <xdr:row>543</xdr:row>
      <xdr:rowOff>1398675</xdr:rowOff>
    </xdr:to>
    <xdr:pic>
      <xdr:nvPicPr>
        <xdr:cNvPr id="1191" name="Имя " descr="Descr "/>
        <xdr:cNvPicPr>
          <a:picLocks noChangeAspect="1"/>
        </xdr:cNvPicPr>
      </xdr:nvPicPr>
      <xdr:blipFill>
        <a:blip xmlns:r="http://schemas.openxmlformats.org/officeDocument/2006/relationships" r:embed="rId134"/>
        <a:stretch>
          <a:fillRect/>
        </a:stretch>
      </xdr:blipFill>
      <xdr:spPr>
        <a:xfrm>
          <a:off x="5267325" y="93621225"/>
          <a:ext cx="1332000" cy="1332000"/>
        </a:xfrm>
        <a:prstGeom prst="rect">
          <a:avLst/>
        </a:prstGeom>
        <a:ln w="9525">
          <a:solidFill>
            <a:srgbClr val="000000"/>
          </a:solidFill>
          <a:prstDash val="solid"/>
        </a:ln>
      </xdr:spPr>
    </xdr:pic>
    <xdr:clientData/>
  </xdr:twoCellAnchor>
  <xdr:twoCellAnchor>
    <xdr:from>
      <xdr:col>8</xdr:col>
      <xdr:colOff>152400</xdr:colOff>
      <xdr:row>545</xdr:row>
      <xdr:rowOff>66675</xdr:rowOff>
    </xdr:from>
    <xdr:to>
      <xdr:col>8</xdr:col>
      <xdr:colOff>1484400</xdr:colOff>
      <xdr:row>545</xdr:row>
      <xdr:rowOff>1398675</xdr:rowOff>
    </xdr:to>
    <xdr:pic>
      <xdr:nvPicPr>
        <xdr:cNvPr id="1192" name="Имя " descr="Descr "/>
        <xdr:cNvPicPr>
          <a:picLocks noChangeAspect="1"/>
        </xdr:cNvPicPr>
      </xdr:nvPicPr>
      <xdr:blipFill>
        <a:blip xmlns:r="http://schemas.openxmlformats.org/officeDocument/2006/relationships" r:embed="rId135"/>
        <a:stretch>
          <a:fillRect/>
        </a:stretch>
      </xdr:blipFill>
      <xdr:spPr>
        <a:xfrm>
          <a:off x="5267325" y="95145225"/>
          <a:ext cx="1332000" cy="1332000"/>
        </a:xfrm>
        <a:prstGeom prst="rect">
          <a:avLst/>
        </a:prstGeom>
        <a:ln w="9525">
          <a:solidFill>
            <a:srgbClr val="000000"/>
          </a:solidFill>
          <a:prstDash val="solid"/>
        </a:ln>
      </xdr:spPr>
    </xdr:pic>
    <xdr:clientData/>
  </xdr:twoCellAnchor>
  <xdr:twoCellAnchor>
    <xdr:from>
      <xdr:col>8</xdr:col>
      <xdr:colOff>152400</xdr:colOff>
      <xdr:row>546</xdr:row>
      <xdr:rowOff>66675</xdr:rowOff>
    </xdr:from>
    <xdr:to>
      <xdr:col>8</xdr:col>
      <xdr:colOff>1484400</xdr:colOff>
      <xdr:row>546</xdr:row>
      <xdr:rowOff>1398675</xdr:rowOff>
    </xdr:to>
    <xdr:pic>
      <xdr:nvPicPr>
        <xdr:cNvPr id="1193" name="Имя " descr="Descr "/>
        <xdr:cNvPicPr>
          <a:picLocks noChangeAspect="1"/>
        </xdr:cNvPicPr>
      </xdr:nvPicPr>
      <xdr:blipFill>
        <a:blip xmlns:r="http://schemas.openxmlformats.org/officeDocument/2006/relationships" r:embed="rId136"/>
        <a:stretch>
          <a:fillRect/>
        </a:stretch>
      </xdr:blipFill>
      <xdr:spPr>
        <a:xfrm>
          <a:off x="5267325" y="96669225"/>
          <a:ext cx="1332000" cy="1332000"/>
        </a:xfrm>
        <a:prstGeom prst="rect">
          <a:avLst/>
        </a:prstGeom>
        <a:ln w="9525">
          <a:solidFill>
            <a:srgbClr val="000000"/>
          </a:solidFill>
          <a:prstDash val="solid"/>
        </a:ln>
      </xdr:spPr>
    </xdr:pic>
    <xdr:clientData/>
  </xdr:twoCellAnchor>
  <xdr:twoCellAnchor>
    <xdr:from>
      <xdr:col>8</xdr:col>
      <xdr:colOff>152400</xdr:colOff>
      <xdr:row>547</xdr:row>
      <xdr:rowOff>66675</xdr:rowOff>
    </xdr:from>
    <xdr:to>
      <xdr:col>8</xdr:col>
      <xdr:colOff>1484400</xdr:colOff>
      <xdr:row>547</xdr:row>
      <xdr:rowOff>1398675</xdr:rowOff>
    </xdr:to>
    <xdr:pic>
      <xdr:nvPicPr>
        <xdr:cNvPr id="1194" name="Имя " descr="Descr "/>
        <xdr:cNvPicPr>
          <a:picLocks noChangeAspect="1"/>
        </xdr:cNvPicPr>
      </xdr:nvPicPr>
      <xdr:blipFill>
        <a:blip xmlns:r="http://schemas.openxmlformats.org/officeDocument/2006/relationships" r:embed="rId137"/>
        <a:stretch>
          <a:fillRect/>
        </a:stretch>
      </xdr:blipFill>
      <xdr:spPr>
        <a:xfrm>
          <a:off x="5267325" y="98193225"/>
          <a:ext cx="1332000" cy="1332000"/>
        </a:xfrm>
        <a:prstGeom prst="rect">
          <a:avLst/>
        </a:prstGeom>
        <a:ln w="9525">
          <a:solidFill>
            <a:srgbClr val="000000"/>
          </a:solidFill>
          <a:prstDash val="solid"/>
        </a:ln>
      </xdr:spPr>
    </xdr:pic>
    <xdr:clientData/>
  </xdr:twoCellAnchor>
  <xdr:twoCellAnchor>
    <xdr:from>
      <xdr:col>8</xdr:col>
      <xdr:colOff>152400</xdr:colOff>
      <xdr:row>549</xdr:row>
      <xdr:rowOff>66675</xdr:rowOff>
    </xdr:from>
    <xdr:to>
      <xdr:col>8</xdr:col>
      <xdr:colOff>1484400</xdr:colOff>
      <xdr:row>549</xdr:row>
      <xdr:rowOff>1398675</xdr:rowOff>
    </xdr:to>
    <xdr:pic>
      <xdr:nvPicPr>
        <xdr:cNvPr id="1195" name="Имя " descr="Descr "/>
        <xdr:cNvPicPr>
          <a:picLocks noChangeAspect="1"/>
        </xdr:cNvPicPr>
      </xdr:nvPicPr>
      <xdr:blipFill>
        <a:blip xmlns:r="http://schemas.openxmlformats.org/officeDocument/2006/relationships" r:embed="rId138"/>
        <a:stretch>
          <a:fillRect/>
        </a:stretch>
      </xdr:blipFill>
      <xdr:spPr>
        <a:xfrm>
          <a:off x="5267325" y="99717225"/>
          <a:ext cx="1332000" cy="1332000"/>
        </a:xfrm>
        <a:prstGeom prst="rect">
          <a:avLst/>
        </a:prstGeom>
        <a:ln w="9525">
          <a:solidFill>
            <a:srgbClr val="000000"/>
          </a:solidFill>
          <a:prstDash val="solid"/>
        </a:ln>
      </xdr:spPr>
    </xdr:pic>
    <xdr:clientData/>
  </xdr:twoCellAnchor>
  <xdr:twoCellAnchor>
    <xdr:from>
      <xdr:col>8</xdr:col>
      <xdr:colOff>152400</xdr:colOff>
      <xdr:row>550</xdr:row>
      <xdr:rowOff>66675</xdr:rowOff>
    </xdr:from>
    <xdr:to>
      <xdr:col>8</xdr:col>
      <xdr:colOff>1484400</xdr:colOff>
      <xdr:row>550</xdr:row>
      <xdr:rowOff>1398675</xdr:rowOff>
    </xdr:to>
    <xdr:pic>
      <xdr:nvPicPr>
        <xdr:cNvPr id="1196" name="Имя " descr="Descr "/>
        <xdr:cNvPicPr>
          <a:picLocks noChangeAspect="1"/>
        </xdr:cNvPicPr>
      </xdr:nvPicPr>
      <xdr:blipFill>
        <a:blip xmlns:r="http://schemas.openxmlformats.org/officeDocument/2006/relationships" r:embed="rId139"/>
        <a:stretch>
          <a:fillRect/>
        </a:stretch>
      </xdr:blipFill>
      <xdr:spPr>
        <a:xfrm>
          <a:off x="5267325" y="101241225"/>
          <a:ext cx="1332000" cy="1332000"/>
        </a:xfrm>
        <a:prstGeom prst="rect">
          <a:avLst/>
        </a:prstGeom>
        <a:ln w="9525">
          <a:solidFill>
            <a:srgbClr val="000000"/>
          </a:solidFill>
          <a:prstDash val="solid"/>
        </a:ln>
      </xdr:spPr>
    </xdr:pic>
    <xdr:clientData/>
  </xdr:twoCellAnchor>
  <xdr:twoCellAnchor>
    <xdr:from>
      <xdr:col>8</xdr:col>
      <xdr:colOff>152400</xdr:colOff>
      <xdr:row>583</xdr:row>
      <xdr:rowOff>66675</xdr:rowOff>
    </xdr:from>
    <xdr:to>
      <xdr:col>8</xdr:col>
      <xdr:colOff>1484400</xdr:colOff>
      <xdr:row>583</xdr:row>
      <xdr:rowOff>1398675</xdr:rowOff>
    </xdr:to>
    <xdr:pic>
      <xdr:nvPicPr>
        <xdr:cNvPr id="1197" name="Имя " descr="Descr "/>
        <xdr:cNvPicPr>
          <a:picLocks noChangeAspect="1"/>
        </xdr:cNvPicPr>
      </xdr:nvPicPr>
      <xdr:blipFill>
        <a:blip xmlns:r="http://schemas.openxmlformats.org/officeDocument/2006/relationships" r:embed="rId140"/>
        <a:stretch>
          <a:fillRect/>
        </a:stretch>
      </xdr:blipFill>
      <xdr:spPr>
        <a:xfrm>
          <a:off x="5267325" y="102765225"/>
          <a:ext cx="1332000" cy="1332000"/>
        </a:xfrm>
        <a:prstGeom prst="rect">
          <a:avLst/>
        </a:prstGeom>
        <a:ln w="9525">
          <a:solidFill>
            <a:srgbClr val="000000"/>
          </a:solidFill>
          <a:prstDash val="solid"/>
        </a:ln>
      </xdr:spPr>
    </xdr:pic>
    <xdr:clientData/>
  </xdr:twoCellAnchor>
  <xdr:twoCellAnchor>
    <xdr:from>
      <xdr:col>8</xdr:col>
      <xdr:colOff>152400</xdr:colOff>
      <xdr:row>589</xdr:row>
      <xdr:rowOff>66675</xdr:rowOff>
    </xdr:from>
    <xdr:to>
      <xdr:col>8</xdr:col>
      <xdr:colOff>1484400</xdr:colOff>
      <xdr:row>589</xdr:row>
      <xdr:rowOff>1398675</xdr:rowOff>
    </xdr:to>
    <xdr:pic>
      <xdr:nvPicPr>
        <xdr:cNvPr id="1198" name="Имя " descr="Descr "/>
        <xdr:cNvPicPr>
          <a:picLocks noChangeAspect="1"/>
        </xdr:cNvPicPr>
      </xdr:nvPicPr>
      <xdr:blipFill>
        <a:blip xmlns:r="http://schemas.openxmlformats.org/officeDocument/2006/relationships" r:embed="rId141"/>
        <a:stretch>
          <a:fillRect/>
        </a:stretch>
      </xdr:blipFill>
      <xdr:spPr>
        <a:xfrm>
          <a:off x="5267325" y="104289225"/>
          <a:ext cx="1332000" cy="1332000"/>
        </a:xfrm>
        <a:prstGeom prst="rect">
          <a:avLst/>
        </a:prstGeom>
        <a:ln w="9525">
          <a:solidFill>
            <a:srgbClr val="000000"/>
          </a:solidFill>
          <a:prstDash val="solid"/>
        </a:ln>
      </xdr:spPr>
    </xdr:pic>
    <xdr:clientData/>
  </xdr:twoCellAnchor>
  <xdr:twoCellAnchor>
    <xdr:from>
      <xdr:col>8</xdr:col>
      <xdr:colOff>114300</xdr:colOff>
      <xdr:row>24</xdr:row>
      <xdr:rowOff>114300</xdr:rowOff>
    </xdr:from>
    <xdr:to>
      <xdr:col>8</xdr:col>
      <xdr:colOff>1446300</xdr:colOff>
      <xdr:row>24</xdr:row>
      <xdr:rowOff>1446300</xdr:rowOff>
    </xdr:to>
    <xdr:pic>
      <xdr:nvPicPr>
        <xdr:cNvPr id="604" name="Имя " descr="Descr "/>
        <xdr:cNvPicPr>
          <a:picLocks noChangeAspect="1"/>
        </xdr:cNvPicPr>
      </xdr:nvPicPr>
      <xdr:blipFill>
        <a:blip xmlns:r="http://schemas.openxmlformats.org/officeDocument/2006/relationships" r:embed="rId142"/>
        <a:stretch>
          <a:fillRect/>
        </a:stretch>
      </xdr:blipFill>
      <xdr:spPr>
        <a:xfrm>
          <a:off x="5229225" y="704850"/>
          <a:ext cx="1332000" cy="1332000"/>
        </a:xfrm>
        <a:prstGeom prst="rect">
          <a:avLst/>
        </a:prstGeom>
        <a:ln w="9525">
          <a:solidFill>
            <a:srgbClr val="000000"/>
          </a:solidFill>
          <a:prstDash val="solid"/>
        </a:ln>
      </xdr:spPr>
    </xdr:pic>
    <xdr:clientData/>
  </xdr:twoCellAnchor>
  <xdr:twoCellAnchor>
    <xdr:from>
      <xdr:col>8</xdr:col>
      <xdr:colOff>114300</xdr:colOff>
      <xdr:row>33</xdr:row>
      <xdr:rowOff>114300</xdr:rowOff>
    </xdr:from>
    <xdr:to>
      <xdr:col>8</xdr:col>
      <xdr:colOff>1446300</xdr:colOff>
      <xdr:row>33</xdr:row>
      <xdr:rowOff>1446300</xdr:rowOff>
    </xdr:to>
    <xdr:pic>
      <xdr:nvPicPr>
        <xdr:cNvPr id="605" name="Имя " descr="Descr "/>
        <xdr:cNvPicPr>
          <a:picLocks noChangeAspect="1"/>
        </xdr:cNvPicPr>
      </xdr:nvPicPr>
      <xdr:blipFill>
        <a:blip xmlns:r="http://schemas.openxmlformats.org/officeDocument/2006/relationships" r:embed="rId143"/>
        <a:stretch>
          <a:fillRect/>
        </a:stretch>
      </xdr:blipFill>
      <xdr:spPr>
        <a:xfrm>
          <a:off x="5229225" y="2228850"/>
          <a:ext cx="1332000" cy="1332000"/>
        </a:xfrm>
        <a:prstGeom prst="rect">
          <a:avLst/>
        </a:prstGeom>
        <a:ln w="9525">
          <a:solidFill>
            <a:srgbClr val="000000"/>
          </a:solidFill>
          <a:prstDash val="solid"/>
        </a:ln>
      </xdr:spPr>
    </xdr:pic>
    <xdr:clientData/>
  </xdr:twoCellAnchor>
  <xdr:twoCellAnchor>
    <xdr:from>
      <xdr:col>8</xdr:col>
      <xdr:colOff>114300</xdr:colOff>
      <xdr:row>43</xdr:row>
      <xdr:rowOff>114300</xdr:rowOff>
    </xdr:from>
    <xdr:to>
      <xdr:col>8</xdr:col>
      <xdr:colOff>1446300</xdr:colOff>
      <xdr:row>43</xdr:row>
      <xdr:rowOff>1446300</xdr:rowOff>
    </xdr:to>
    <xdr:pic>
      <xdr:nvPicPr>
        <xdr:cNvPr id="606" name="Имя " descr="Descr "/>
        <xdr:cNvPicPr>
          <a:picLocks noChangeAspect="1"/>
        </xdr:cNvPicPr>
      </xdr:nvPicPr>
      <xdr:blipFill>
        <a:blip xmlns:r="http://schemas.openxmlformats.org/officeDocument/2006/relationships" r:embed="rId144"/>
        <a:stretch>
          <a:fillRect/>
        </a:stretch>
      </xdr:blipFill>
      <xdr:spPr>
        <a:xfrm>
          <a:off x="5229225" y="3752850"/>
          <a:ext cx="1332000" cy="1332000"/>
        </a:xfrm>
        <a:prstGeom prst="rect">
          <a:avLst/>
        </a:prstGeom>
        <a:ln w="9525">
          <a:solidFill>
            <a:srgbClr val="000000"/>
          </a:solidFill>
          <a:prstDash val="solid"/>
        </a:ln>
      </xdr:spPr>
    </xdr:pic>
    <xdr:clientData/>
  </xdr:twoCellAnchor>
  <xdr:twoCellAnchor>
    <xdr:from>
      <xdr:col>8</xdr:col>
      <xdr:colOff>114300</xdr:colOff>
      <xdr:row>44</xdr:row>
      <xdr:rowOff>114300</xdr:rowOff>
    </xdr:from>
    <xdr:to>
      <xdr:col>8</xdr:col>
      <xdr:colOff>1446300</xdr:colOff>
      <xdr:row>44</xdr:row>
      <xdr:rowOff>1446300</xdr:rowOff>
    </xdr:to>
    <xdr:pic>
      <xdr:nvPicPr>
        <xdr:cNvPr id="607" name="Имя " descr="Descr "/>
        <xdr:cNvPicPr>
          <a:picLocks noChangeAspect="1"/>
        </xdr:cNvPicPr>
      </xdr:nvPicPr>
      <xdr:blipFill>
        <a:blip xmlns:r="http://schemas.openxmlformats.org/officeDocument/2006/relationships" r:embed="rId145"/>
        <a:stretch>
          <a:fillRect/>
        </a:stretch>
      </xdr:blipFill>
      <xdr:spPr>
        <a:xfrm>
          <a:off x="5229225" y="5276850"/>
          <a:ext cx="1332000" cy="1332000"/>
        </a:xfrm>
        <a:prstGeom prst="rect">
          <a:avLst/>
        </a:prstGeom>
        <a:ln w="9525">
          <a:solidFill>
            <a:srgbClr val="000000"/>
          </a:solidFill>
          <a:prstDash val="solid"/>
        </a:ln>
      </xdr:spPr>
    </xdr:pic>
    <xdr:clientData/>
  </xdr:twoCellAnchor>
  <xdr:twoCellAnchor>
    <xdr:from>
      <xdr:col>8</xdr:col>
      <xdr:colOff>114300</xdr:colOff>
      <xdr:row>123</xdr:row>
      <xdr:rowOff>114300</xdr:rowOff>
    </xdr:from>
    <xdr:to>
      <xdr:col>8</xdr:col>
      <xdr:colOff>1446300</xdr:colOff>
      <xdr:row>123</xdr:row>
      <xdr:rowOff>1446300</xdr:rowOff>
    </xdr:to>
    <xdr:pic>
      <xdr:nvPicPr>
        <xdr:cNvPr id="608" name="Имя " descr="Descr "/>
        <xdr:cNvPicPr>
          <a:picLocks noChangeAspect="1"/>
        </xdr:cNvPicPr>
      </xdr:nvPicPr>
      <xdr:blipFill>
        <a:blip xmlns:r="http://schemas.openxmlformats.org/officeDocument/2006/relationships" r:embed="rId146"/>
        <a:stretch>
          <a:fillRect/>
        </a:stretch>
      </xdr:blipFill>
      <xdr:spPr>
        <a:xfrm>
          <a:off x="5229225" y="6800850"/>
          <a:ext cx="1332000" cy="1332000"/>
        </a:xfrm>
        <a:prstGeom prst="rect">
          <a:avLst/>
        </a:prstGeom>
        <a:ln w="9525">
          <a:solidFill>
            <a:srgbClr val="000000"/>
          </a:solidFill>
          <a:prstDash val="solid"/>
        </a:ln>
      </xdr:spPr>
    </xdr:pic>
    <xdr:clientData/>
  </xdr:twoCellAnchor>
  <xdr:twoCellAnchor>
    <xdr:from>
      <xdr:col>8</xdr:col>
      <xdr:colOff>114300</xdr:colOff>
      <xdr:row>127</xdr:row>
      <xdr:rowOff>114300</xdr:rowOff>
    </xdr:from>
    <xdr:to>
      <xdr:col>8</xdr:col>
      <xdr:colOff>1446300</xdr:colOff>
      <xdr:row>127</xdr:row>
      <xdr:rowOff>1446300</xdr:rowOff>
    </xdr:to>
    <xdr:pic>
      <xdr:nvPicPr>
        <xdr:cNvPr id="609" name="Имя " descr="Descr "/>
        <xdr:cNvPicPr>
          <a:picLocks noChangeAspect="1"/>
        </xdr:cNvPicPr>
      </xdr:nvPicPr>
      <xdr:blipFill>
        <a:blip xmlns:r="http://schemas.openxmlformats.org/officeDocument/2006/relationships" r:embed="rId147"/>
        <a:stretch>
          <a:fillRect/>
        </a:stretch>
      </xdr:blipFill>
      <xdr:spPr>
        <a:xfrm>
          <a:off x="5229225" y="8324850"/>
          <a:ext cx="1332000" cy="1332000"/>
        </a:xfrm>
        <a:prstGeom prst="rect">
          <a:avLst/>
        </a:prstGeom>
        <a:ln w="9525">
          <a:solidFill>
            <a:srgbClr val="000000"/>
          </a:solidFill>
          <a:prstDash val="solid"/>
        </a:ln>
      </xdr:spPr>
    </xdr:pic>
    <xdr:clientData/>
  </xdr:twoCellAnchor>
  <xdr:twoCellAnchor>
    <xdr:from>
      <xdr:col>8</xdr:col>
      <xdr:colOff>114300</xdr:colOff>
      <xdr:row>179</xdr:row>
      <xdr:rowOff>114300</xdr:rowOff>
    </xdr:from>
    <xdr:to>
      <xdr:col>8</xdr:col>
      <xdr:colOff>1446300</xdr:colOff>
      <xdr:row>179</xdr:row>
      <xdr:rowOff>1446300</xdr:rowOff>
    </xdr:to>
    <xdr:pic>
      <xdr:nvPicPr>
        <xdr:cNvPr id="610" name="Имя " descr="Descr "/>
        <xdr:cNvPicPr>
          <a:picLocks noChangeAspect="1"/>
        </xdr:cNvPicPr>
      </xdr:nvPicPr>
      <xdr:blipFill>
        <a:blip xmlns:r="http://schemas.openxmlformats.org/officeDocument/2006/relationships" r:embed="rId148"/>
        <a:stretch>
          <a:fillRect/>
        </a:stretch>
      </xdr:blipFill>
      <xdr:spPr>
        <a:xfrm>
          <a:off x="5229225" y="9848850"/>
          <a:ext cx="1332000" cy="1332000"/>
        </a:xfrm>
        <a:prstGeom prst="rect">
          <a:avLst/>
        </a:prstGeom>
        <a:ln w="9525">
          <a:solidFill>
            <a:srgbClr val="000000"/>
          </a:solidFill>
          <a:prstDash val="solid"/>
        </a:ln>
      </xdr:spPr>
    </xdr:pic>
    <xdr:clientData/>
  </xdr:twoCellAnchor>
  <xdr:twoCellAnchor>
    <xdr:from>
      <xdr:col>8</xdr:col>
      <xdr:colOff>114300</xdr:colOff>
      <xdr:row>236</xdr:row>
      <xdr:rowOff>114300</xdr:rowOff>
    </xdr:from>
    <xdr:to>
      <xdr:col>8</xdr:col>
      <xdr:colOff>1446300</xdr:colOff>
      <xdr:row>236</xdr:row>
      <xdr:rowOff>1446300</xdr:rowOff>
    </xdr:to>
    <xdr:pic>
      <xdr:nvPicPr>
        <xdr:cNvPr id="611" name="Имя " descr="Descr "/>
        <xdr:cNvPicPr>
          <a:picLocks noChangeAspect="1"/>
        </xdr:cNvPicPr>
      </xdr:nvPicPr>
      <xdr:blipFill>
        <a:blip xmlns:r="http://schemas.openxmlformats.org/officeDocument/2006/relationships" r:embed="rId149"/>
        <a:stretch>
          <a:fillRect/>
        </a:stretch>
      </xdr:blipFill>
      <xdr:spPr>
        <a:xfrm>
          <a:off x="5229225" y="11372850"/>
          <a:ext cx="1332000" cy="1332000"/>
        </a:xfrm>
        <a:prstGeom prst="rect">
          <a:avLst/>
        </a:prstGeom>
        <a:ln w="9525">
          <a:solidFill>
            <a:srgbClr val="000000"/>
          </a:solidFill>
          <a:prstDash val="solid"/>
        </a:ln>
      </xdr:spPr>
    </xdr:pic>
    <xdr:clientData/>
  </xdr:twoCellAnchor>
  <xdr:twoCellAnchor>
    <xdr:from>
      <xdr:col>8</xdr:col>
      <xdr:colOff>114300</xdr:colOff>
      <xdr:row>249</xdr:row>
      <xdr:rowOff>114300</xdr:rowOff>
    </xdr:from>
    <xdr:to>
      <xdr:col>8</xdr:col>
      <xdr:colOff>1446300</xdr:colOff>
      <xdr:row>249</xdr:row>
      <xdr:rowOff>1446300</xdr:rowOff>
    </xdr:to>
    <xdr:pic>
      <xdr:nvPicPr>
        <xdr:cNvPr id="612" name="Имя " descr="Descr "/>
        <xdr:cNvPicPr>
          <a:picLocks noChangeAspect="1"/>
        </xdr:cNvPicPr>
      </xdr:nvPicPr>
      <xdr:blipFill>
        <a:blip xmlns:r="http://schemas.openxmlformats.org/officeDocument/2006/relationships" r:embed="rId150"/>
        <a:stretch>
          <a:fillRect/>
        </a:stretch>
      </xdr:blipFill>
      <xdr:spPr>
        <a:xfrm>
          <a:off x="5229225" y="12896850"/>
          <a:ext cx="1332000" cy="1332000"/>
        </a:xfrm>
        <a:prstGeom prst="rect">
          <a:avLst/>
        </a:prstGeom>
        <a:ln w="9525">
          <a:solidFill>
            <a:srgbClr val="000000"/>
          </a:solidFill>
          <a:prstDash val="solid"/>
        </a:ln>
      </xdr:spPr>
    </xdr:pic>
    <xdr:clientData/>
  </xdr:twoCellAnchor>
  <xdr:twoCellAnchor>
    <xdr:from>
      <xdr:col>8</xdr:col>
      <xdr:colOff>114300</xdr:colOff>
      <xdr:row>258</xdr:row>
      <xdr:rowOff>114300</xdr:rowOff>
    </xdr:from>
    <xdr:to>
      <xdr:col>8</xdr:col>
      <xdr:colOff>1446300</xdr:colOff>
      <xdr:row>258</xdr:row>
      <xdr:rowOff>1446300</xdr:rowOff>
    </xdr:to>
    <xdr:pic>
      <xdr:nvPicPr>
        <xdr:cNvPr id="613" name="Имя " descr="Descr "/>
        <xdr:cNvPicPr>
          <a:picLocks noChangeAspect="1"/>
        </xdr:cNvPicPr>
      </xdr:nvPicPr>
      <xdr:blipFill>
        <a:blip xmlns:r="http://schemas.openxmlformats.org/officeDocument/2006/relationships" r:embed="rId151"/>
        <a:stretch>
          <a:fillRect/>
        </a:stretch>
      </xdr:blipFill>
      <xdr:spPr>
        <a:xfrm>
          <a:off x="5229225" y="14420850"/>
          <a:ext cx="1332000" cy="1332000"/>
        </a:xfrm>
        <a:prstGeom prst="rect">
          <a:avLst/>
        </a:prstGeom>
        <a:ln w="9525">
          <a:solidFill>
            <a:srgbClr val="000000"/>
          </a:solidFill>
          <a:prstDash val="solid"/>
        </a:ln>
      </xdr:spPr>
    </xdr:pic>
    <xdr:clientData/>
  </xdr:twoCellAnchor>
  <xdr:twoCellAnchor>
    <xdr:from>
      <xdr:col>8</xdr:col>
      <xdr:colOff>114300</xdr:colOff>
      <xdr:row>265</xdr:row>
      <xdr:rowOff>114300</xdr:rowOff>
    </xdr:from>
    <xdr:to>
      <xdr:col>8</xdr:col>
      <xdr:colOff>1446300</xdr:colOff>
      <xdr:row>265</xdr:row>
      <xdr:rowOff>1446300</xdr:rowOff>
    </xdr:to>
    <xdr:pic>
      <xdr:nvPicPr>
        <xdr:cNvPr id="614" name="Имя " descr="Descr "/>
        <xdr:cNvPicPr>
          <a:picLocks noChangeAspect="1"/>
        </xdr:cNvPicPr>
      </xdr:nvPicPr>
      <xdr:blipFill>
        <a:blip xmlns:r="http://schemas.openxmlformats.org/officeDocument/2006/relationships" r:embed="rId152"/>
        <a:stretch>
          <a:fillRect/>
        </a:stretch>
      </xdr:blipFill>
      <xdr:spPr>
        <a:xfrm>
          <a:off x="5229225" y="15944850"/>
          <a:ext cx="1332000" cy="1332000"/>
        </a:xfrm>
        <a:prstGeom prst="rect">
          <a:avLst/>
        </a:prstGeom>
        <a:ln w="9525">
          <a:solidFill>
            <a:srgbClr val="000000"/>
          </a:solidFill>
          <a:prstDash val="solid"/>
        </a:ln>
      </xdr:spPr>
    </xdr:pic>
    <xdr:clientData/>
  </xdr:twoCellAnchor>
  <xdr:twoCellAnchor>
    <xdr:from>
      <xdr:col>8</xdr:col>
      <xdr:colOff>114300</xdr:colOff>
      <xdr:row>266</xdr:row>
      <xdr:rowOff>114300</xdr:rowOff>
    </xdr:from>
    <xdr:to>
      <xdr:col>8</xdr:col>
      <xdr:colOff>1446300</xdr:colOff>
      <xdr:row>266</xdr:row>
      <xdr:rowOff>1446300</xdr:rowOff>
    </xdr:to>
    <xdr:pic>
      <xdr:nvPicPr>
        <xdr:cNvPr id="615" name="Имя " descr="Descr "/>
        <xdr:cNvPicPr>
          <a:picLocks noChangeAspect="1"/>
        </xdr:cNvPicPr>
      </xdr:nvPicPr>
      <xdr:blipFill>
        <a:blip xmlns:r="http://schemas.openxmlformats.org/officeDocument/2006/relationships" r:embed="rId153"/>
        <a:stretch>
          <a:fillRect/>
        </a:stretch>
      </xdr:blipFill>
      <xdr:spPr>
        <a:xfrm>
          <a:off x="5229225" y="17468850"/>
          <a:ext cx="1332000" cy="1332000"/>
        </a:xfrm>
        <a:prstGeom prst="rect">
          <a:avLst/>
        </a:prstGeom>
        <a:ln w="9525">
          <a:solidFill>
            <a:srgbClr val="000000"/>
          </a:solidFill>
          <a:prstDash val="solid"/>
        </a:ln>
      </xdr:spPr>
    </xdr:pic>
    <xdr:clientData/>
  </xdr:twoCellAnchor>
  <xdr:twoCellAnchor>
    <xdr:from>
      <xdr:col>8</xdr:col>
      <xdr:colOff>114300</xdr:colOff>
      <xdr:row>295</xdr:row>
      <xdr:rowOff>114300</xdr:rowOff>
    </xdr:from>
    <xdr:to>
      <xdr:col>8</xdr:col>
      <xdr:colOff>1446300</xdr:colOff>
      <xdr:row>295</xdr:row>
      <xdr:rowOff>1446300</xdr:rowOff>
    </xdr:to>
    <xdr:pic>
      <xdr:nvPicPr>
        <xdr:cNvPr id="616" name="Имя " descr="Descr "/>
        <xdr:cNvPicPr>
          <a:picLocks noChangeAspect="1"/>
        </xdr:cNvPicPr>
      </xdr:nvPicPr>
      <xdr:blipFill>
        <a:blip xmlns:r="http://schemas.openxmlformats.org/officeDocument/2006/relationships" r:embed="rId154"/>
        <a:stretch>
          <a:fillRect/>
        </a:stretch>
      </xdr:blipFill>
      <xdr:spPr>
        <a:xfrm>
          <a:off x="5229225" y="18992850"/>
          <a:ext cx="1332000" cy="1332000"/>
        </a:xfrm>
        <a:prstGeom prst="rect">
          <a:avLst/>
        </a:prstGeom>
        <a:ln w="9525">
          <a:solidFill>
            <a:srgbClr val="000000"/>
          </a:solidFill>
          <a:prstDash val="solid"/>
        </a:ln>
      </xdr:spPr>
    </xdr:pic>
    <xdr:clientData/>
  </xdr:twoCellAnchor>
  <xdr:twoCellAnchor>
    <xdr:from>
      <xdr:col>8</xdr:col>
      <xdr:colOff>114300</xdr:colOff>
      <xdr:row>308</xdr:row>
      <xdr:rowOff>114300</xdr:rowOff>
    </xdr:from>
    <xdr:to>
      <xdr:col>8</xdr:col>
      <xdr:colOff>1446300</xdr:colOff>
      <xdr:row>308</xdr:row>
      <xdr:rowOff>1446300</xdr:rowOff>
    </xdr:to>
    <xdr:pic>
      <xdr:nvPicPr>
        <xdr:cNvPr id="617" name="Имя " descr="Descr "/>
        <xdr:cNvPicPr>
          <a:picLocks noChangeAspect="1"/>
        </xdr:cNvPicPr>
      </xdr:nvPicPr>
      <xdr:blipFill>
        <a:blip xmlns:r="http://schemas.openxmlformats.org/officeDocument/2006/relationships" r:embed="rId155"/>
        <a:stretch>
          <a:fillRect/>
        </a:stretch>
      </xdr:blipFill>
      <xdr:spPr>
        <a:xfrm>
          <a:off x="5229225" y="20516850"/>
          <a:ext cx="1332000" cy="1332000"/>
        </a:xfrm>
        <a:prstGeom prst="rect">
          <a:avLst/>
        </a:prstGeom>
        <a:ln w="9525">
          <a:solidFill>
            <a:srgbClr val="000000"/>
          </a:solidFill>
          <a:prstDash val="solid"/>
        </a:ln>
      </xdr:spPr>
    </xdr:pic>
    <xdr:clientData/>
  </xdr:twoCellAnchor>
  <xdr:twoCellAnchor>
    <xdr:from>
      <xdr:col>8</xdr:col>
      <xdr:colOff>114300</xdr:colOff>
      <xdr:row>356</xdr:row>
      <xdr:rowOff>114300</xdr:rowOff>
    </xdr:from>
    <xdr:to>
      <xdr:col>8</xdr:col>
      <xdr:colOff>1446300</xdr:colOff>
      <xdr:row>356</xdr:row>
      <xdr:rowOff>1446300</xdr:rowOff>
    </xdr:to>
    <xdr:pic>
      <xdr:nvPicPr>
        <xdr:cNvPr id="618" name="Имя " descr="Descr "/>
        <xdr:cNvPicPr>
          <a:picLocks noChangeAspect="1"/>
        </xdr:cNvPicPr>
      </xdr:nvPicPr>
      <xdr:blipFill>
        <a:blip xmlns:r="http://schemas.openxmlformats.org/officeDocument/2006/relationships" r:embed="rId156"/>
        <a:stretch>
          <a:fillRect/>
        </a:stretch>
      </xdr:blipFill>
      <xdr:spPr>
        <a:xfrm>
          <a:off x="5229225" y="22040850"/>
          <a:ext cx="1332000" cy="1332000"/>
        </a:xfrm>
        <a:prstGeom prst="rect">
          <a:avLst/>
        </a:prstGeom>
        <a:ln w="9525">
          <a:solidFill>
            <a:srgbClr val="000000"/>
          </a:solidFill>
          <a:prstDash val="solid"/>
        </a:ln>
      </xdr:spPr>
    </xdr:pic>
    <xdr:clientData/>
  </xdr:twoCellAnchor>
  <xdr:twoCellAnchor>
    <xdr:from>
      <xdr:col>8</xdr:col>
      <xdr:colOff>114300</xdr:colOff>
      <xdr:row>367</xdr:row>
      <xdr:rowOff>114300</xdr:rowOff>
    </xdr:from>
    <xdr:to>
      <xdr:col>8</xdr:col>
      <xdr:colOff>1446300</xdr:colOff>
      <xdr:row>367</xdr:row>
      <xdr:rowOff>1446300</xdr:rowOff>
    </xdr:to>
    <xdr:pic>
      <xdr:nvPicPr>
        <xdr:cNvPr id="619" name="Имя " descr="Descr "/>
        <xdr:cNvPicPr>
          <a:picLocks noChangeAspect="1"/>
        </xdr:cNvPicPr>
      </xdr:nvPicPr>
      <xdr:blipFill>
        <a:blip xmlns:r="http://schemas.openxmlformats.org/officeDocument/2006/relationships" r:embed="rId157"/>
        <a:stretch>
          <a:fillRect/>
        </a:stretch>
      </xdr:blipFill>
      <xdr:spPr>
        <a:xfrm>
          <a:off x="5229225" y="23564850"/>
          <a:ext cx="1332000" cy="1332000"/>
        </a:xfrm>
        <a:prstGeom prst="rect">
          <a:avLst/>
        </a:prstGeom>
        <a:ln w="9525">
          <a:solidFill>
            <a:srgbClr val="000000"/>
          </a:solidFill>
          <a:prstDash val="solid"/>
        </a:ln>
      </xdr:spPr>
    </xdr:pic>
    <xdr:clientData/>
  </xdr:twoCellAnchor>
  <xdr:twoCellAnchor>
    <xdr:from>
      <xdr:col>8</xdr:col>
      <xdr:colOff>114300</xdr:colOff>
      <xdr:row>381</xdr:row>
      <xdr:rowOff>114300</xdr:rowOff>
    </xdr:from>
    <xdr:to>
      <xdr:col>8</xdr:col>
      <xdr:colOff>1446300</xdr:colOff>
      <xdr:row>381</xdr:row>
      <xdr:rowOff>1446300</xdr:rowOff>
    </xdr:to>
    <xdr:pic>
      <xdr:nvPicPr>
        <xdr:cNvPr id="620" name="Имя " descr="Descr "/>
        <xdr:cNvPicPr>
          <a:picLocks noChangeAspect="1"/>
        </xdr:cNvPicPr>
      </xdr:nvPicPr>
      <xdr:blipFill>
        <a:blip xmlns:r="http://schemas.openxmlformats.org/officeDocument/2006/relationships" r:embed="rId158"/>
        <a:stretch>
          <a:fillRect/>
        </a:stretch>
      </xdr:blipFill>
      <xdr:spPr>
        <a:xfrm>
          <a:off x="5229225" y="25088850"/>
          <a:ext cx="1332000" cy="1332000"/>
        </a:xfrm>
        <a:prstGeom prst="rect">
          <a:avLst/>
        </a:prstGeom>
        <a:ln w="9525">
          <a:solidFill>
            <a:srgbClr val="000000"/>
          </a:solidFill>
          <a:prstDash val="solid"/>
        </a:ln>
      </xdr:spPr>
    </xdr:pic>
    <xdr:clientData/>
  </xdr:twoCellAnchor>
  <xdr:twoCellAnchor>
    <xdr:from>
      <xdr:col>8</xdr:col>
      <xdr:colOff>114300</xdr:colOff>
      <xdr:row>409</xdr:row>
      <xdr:rowOff>114300</xdr:rowOff>
    </xdr:from>
    <xdr:to>
      <xdr:col>8</xdr:col>
      <xdr:colOff>1446300</xdr:colOff>
      <xdr:row>409</xdr:row>
      <xdr:rowOff>1446300</xdr:rowOff>
    </xdr:to>
    <xdr:pic>
      <xdr:nvPicPr>
        <xdr:cNvPr id="621" name="Имя " descr="Descr "/>
        <xdr:cNvPicPr>
          <a:picLocks noChangeAspect="1"/>
        </xdr:cNvPicPr>
      </xdr:nvPicPr>
      <xdr:blipFill>
        <a:blip xmlns:r="http://schemas.openxmlformats.org/officeDocument/2006/relationships" r:embed="rId159"/>
        <a:stretch>
          <a:fillRect/>
        </a:stretch>
      </xdr:blipFill>
      <xdr:spPr>
        <a:xfrm>
          <a:off x="5229225" y="26612850"/>
          <a:ext cx="1332000" cy="1332000"/>
        </a:xfrm>
        <a:prstGeom prst="rect">
          <a:avLst/>
        </a:prstGeom>
        <a:ln w="9525">
          <a:solidFill>
            <a:srgbClr val="000000"/>
          </a:solidFill>
          <a:prstDash val="solid"/>
        </a:ln>
      </xdr:spPr>
    </xdr:pic>
    <xdr:clientData/>
  </xdr:twoCellAnchor>
  <xdr:twoCellAnchor>
    <xdr:from>
      <xdr:col>8</xdr:col>
      <xdr:colOff>114300</xdr:colOff>
      <xdr:row>426</xdr:row>
      <xdr:rowOff>114300</xdr:rowOff>
    </xdr:from>
    <xdr:to>
      <xdr:col>8</xdr:col>
      <xdr:colOff>1446300</xdr:colOff>
      <xdr:row>426</xdr:row>
      <xdr:rowOff>1446300</xdr:rowOff>
    </xdr:to>
    <xdr:pic>
      <xdr:nvPicPr>
        <xdr:cNvPr id="622" name="Имя " descr="Descr "/>
        <xdr:cNvPicPr>
          <a:picLocks noChangeAspect="1"/>
        </xdr:cNvPicPr>
      </xdr:nvPicPr>
      <xdr:blipFill>
        <a:blip xmlns:r="http://schemas.openxmlformats.org/officeDocument/2006/relationships" r:embed="rId160"/>
        <a:stretch>
          <a:fillRect/>
        </a:stretch>
      </xdr:blipFill>
      <xdr:spPr>
        <a:xfrm>
          <a:off x="5229225" y="28136850"/>
          <a:ext cx="1332000" cy="1332000"/>
        </a:xfrm>
        <a:prstGeom prst="rect">
          <a:avLst/>
        </a:prstGeom>
        <a:ln w="9525">
          <a:solidFill>
            <a:srgbClr val="000000"/>
          </a:solidFill>
          <a:prstDash val="solid"/>
        </a:ln>
      </xdr:spPr>
    </xdr:pic>
    <xdr:clientData/>
  </xdr:twoCellAnchor>
  <xdr:twoCellAnchor>
    <xdr:from>
      <xdr:col>8</xdr:col>
      <xdr:colOff>114300</xdr:colOff>
      <xdr:row>433</xdr:row>
      <xdr:rowOff>114300</xdr:rowOff>
    </xdr:from>
    <xdr:to>
      <xdr:col>8</xdr:col>
      <xdr:colOff>1446300</xdr:colOff>
      <xdr:row>433</xdr:row>
      <xdr:rowOff>1446300</xdr:rowOff>
    </xdr:to>
    <xdr:pic>
      <xdr:nvPicPr>
        <xdr:cNvPr id="623" name="Имя " descr="Descr "/>
        <xdr:cNvPicPr>
          <a:picLocks noChangeAspect="1"/>
        </xdr:cNvPicPr>
      </xdr:nvPicPr>
      <xdr:blipFill>
        <a:blip xmlns:r="http://schemas.openxmlformats.org/officeDocument/2006/relationships" r:embed="rId161"/>
        <a:stretch>
          <a:fillRect/>
        </a:stretch>
      </xdr:blipFill>
      <xdr:spPr>
        <a:xfrm>
          <a:off x="5229225" y="29660850"/>
          <a:ext cx="1332000" cy="1332000"/>
        </a:xfrm>
        <a:prstGeom prst="rect">
          <a:avLst/>
        </a:prstGeom>
        <a:ln w="9525">
          <a:solidFill>
            <a:srgbClr val="000000"/>
          </a:solidFill>
          <a:prstDash val="solid"/>
        </a:ln>
      </xdr:spPr>
    </xdr:pic>
    <xdr:clientData/>
  </xdr:twoCellAnchor>
  <xdr:twoCellAnchor>
    <xdr:from>
      <xdr:col>8</xdr:col>
      <xdr:colOff>114300</xdr:colOff>
      <xdr:row>442</xdr:row>
      <xdr:rowOff>114300</xdr:rowOff>
    </xdr:from>
    <xdr:to>
      <xdr:col>8</xdr:col>
      <xdr:colOff>1446300</xdr:colOff>
      <xdr:row>442</xdr:row>
      <xdr:rowOff>1446300</xdr:rowOff>
    </xdr:to>
    <xdr:pic>
      <xdr:nvPicPr>
        <xdr:cNvPr id="624" name="Имя " descr="Descr "/>
        <xdr:cNvPicPr>
          <a:picLocks noChangeAspect="1"/>
        </xdr:cNvPicPr>
      </xdr:nvPicPr>
      <xdr:blipFill>
        <a:blip xmlns:r="http://schemas.openxmlformats.org/officeDocument/2006/relationships" r:embed="rId162"/>
        <a:stretch>
          <a:fillRect/>
        </a:stretch>
      </xdr:blipFill>
      <xdr:spPr>
        <a:xfrm>
          <a:off x="5229225" y="31184850"/>
          <a:ext cx="1332000" cy="1332000"/>
        </a:xfrm>
        <a:prstGeom prst="rect">
          <a:avLst/>
        </a:prstGeom>
        <a:ln w="9525">
          <a:solidFill>
            <a:srgbClr val="000000"/>
          </a:solidFill>
          <a:prstDash val="solid"/>
        </a:ln>
      </xdr:spPr>
    </xdr:pic>
    <xdr:clientData/>
  </xdr:twoCellAnchor>
  <xdr:twoCellAnchor>
    <xdr:from>
      <xdr:col>8</xdr:col>
      <xdr:colOff>114300</xdr:colOff>
      <xdr:row>457</xdr:row>
      <xdr:rowOff>114300</xdr:rowOff>
    </xdr:from>
    <xdr:to>
      <xdr:col>8</xdr:col>
      <xdr:colOff>1446300</xdr:colOff>
      <xdr:row>457</xdr:row>
      <xdr:rowOff>1446300</xdr:rowOff>
    </xdr:to>
    <xdr:pic>
      <xdr:nvPicPr>
        <xdr:cNvPr id="625" name="Имя " descr="Descr "/>
        <xdr:cNvPicPr>
          <a:picLocks noChangeAspect="1"/>
        </xdr:cNvPicPr>
      </xdr:nvPicPr>
      <xdr:blipFill>
        <a:blip xmlns:r="http://schemas.openxmlformats.org/officeDocument/2006/relationships" r:embed="rId163"/>
        <a:stretch>
          <a:fillRect/>
        </a:stretch>
      </xdr:blipFill>
      <xdr:spPr>
        <a:xfrm>
          <a:off x="5229225" y="32708850"/>
          <a:ext cx="1332000" cy="1332000"/>
        </a:xfrm>
        <a:prstGeom prst="rect">
          <a:avLst/>
        </a:prstGeom>
        <a:ln w="9525">
          <a:solidFill>
            <a:srgbClr val="000000"/>
          </a:solidFill>
          <a:prstDash val="solid"/>
        </a:ln>
      </xdr:spPr>
    </xdr:pic>
    <xdr:clientData/>
  </xdr:twoCellAnchor>
  <xdr:twoCellAnchor>
    <xdr:from>
      <xdr:col>8</xdr:col>
      <xdr:colOff>114300</xdr:colOff>
      <xdr:row>464</xdr:row>
      <xdr:rowOff>114300</xdr:rowOff>
    </xdr:from>
    <xdr:to>
      <xdr:col>8</xdr:col>
      <xdr:colOff>1446300</xdr:colOff>
      <xdr:row>464</xdr:row>
      <xdr:rowOff>1446300</xdr:rowOff>
    </xdr:to>
    <xdr:pic>
      <xdr:nvPicPr>
        <xdr:cNvPr id="626" name="Имя " descr="Descr "/>
        <xdr:cNvPicPr>
          <a:picLocks noChangeAspect="1"/>
        </xdr:cNvPicPr>
      </xdr:nvPicPr>
      <xdr:blipFill>
        <a:blip xmlns:r="http://schemas.openxmlformats.org/officeDocument/2006/relationships" r:embed="rId164"/>
        <a:stretch>
          <a:fillRect/>
        </a:stretch>
      </xdr:blipFill>
      <xdr:spPr>
        <a:xfrm>
          <a:off x="5229225" y="34232850"/>
          <a:ext cx="1332000" cy="1332000"/>
        </a:xfrm>
        <a:prstGeom prst="rect">
          <a:avLst/>
        </a:prstGeom>
        <a:ln w="9525">
          <a:solidFill>
            <a:srgbClr val="000000"/>
          </a:solidFill>
          <a:prstDash val="solid"/>
        </a:ln>
      </xdr:spPr>
    </xdr:pic>
    <xdr:clientData/>
  </xdr:twoCellAnchor>
  <xdr:twoCellAnchor>
    <xdr:from>
      <xdr:col>8</xdr:col>
      <xdr:colOff>114300</xdr:colOff>
      <xdr:row>467</xdr:row>
      <xdr:rowOff>114300</xdr:rowOff>
    </xdr:from>
    <xdr:to>
      <xdr:col>8</xdr:col>
      <xdr:colOff>1446300</xdr:colOff>
      <xdr:row>467</xdr:row>
      <xdr:rowOff>1446300</xdr:rowOff>
    </xdr:to>
    <xdr:pic>
      <xdr:nvPicPr>
        <xdr:cNvPr id="627" name="Имя " descr="Descr "/>
        <xdr:cNvPicPr>
          <a:picLocks noChangeAspect="1"/>
        </xdr:cNvPicPr>
      </xdr:nvPicPr>
      <xdr:blipFill>
        <a:blip xmlns:r="http://schemas.openxmlformats.org/officeDocument/2006/relationships" r:embed="rId165"/>
        <a:stretch>
          <a:fillRect/>
        </a:stretch>
      </xdr:blipFill>
      <xdr:spPr>
        <a:xfrm>
          <a:off x="5229225" y="35756850"/>
          <a:ext cx="1332000" cy="1332000"/>
        </a:xfrm>
        <a:prstGeom prst="rect">
          <a:avLst/>
        </a:prstGeom>
        <a:ln w="9525">
          <a:solidFill>
            <a:srgbClr val="000000"/>
          </a:solidFill>
          <a:prstDash val="solid"/>
        </a:ln>
      </xdr:spPr>
    </xdr:pic>
    <xdr:clientData/>
  </xdr:twoCellAnchor>
  <xdr:twoCellAnchor>
    <xdr:from>
      <xdr:col>8</xdr:col>
      <xdr:colOff>114300</xdr:colOff>
      <xdr:row>477</xdr:row>
      <xdr:rowOff>114300</xdr:rowOff>
    </xdr:from>
    <xdr:to>
      <xdr:col>8</xdr:col>
      <xdr:colOff>1446300</xdr:colOff>
      <xdr:row>477</xdr:row>
      <xdr:rowOff>1446300</xdr:rowOff>
    </xdr:to>
    <xdr:pic>
      <xdr:nvPicPr>
        <xdr:cNvPr id="628" name="Имя " descr="Descr "/>
        <xdr:cNvPicPr>
          <a:picLocks noChangeAspect="1"/>
        </xdr:cNvPicPr>
      </xdr:nvPicPr>
      <xdr:blipFill>
        <a:blip xmlns:r="http://schemas.openxmlformats.org/officeDocument/2006/relationships" r:embed="rId166"/>
        <a:stretch>
          <a:fillRect/>
        </a:stretch>
      </xdr:blipFill>
      <xdr:spPr>
        <a:xfrm>
          <a:off x="5229225" y="37280850"/>
          <a:ext cx="1332000" cy="1332000"/>
        </a:xfrm>
        <a:prstGeom prst="rect">
          <a:avLst/>
        </a:prstGeom>
        <a:ln w="9525">
          <a:solidFill>
            <a:srgbClr val="000000"/>
          </a:solidFill>
          <a:prstDash val="solid"/>
        </a:ln>
      </xdr:spPr>
    </xdr:pic>
    <xdr:clientData/>
  </xdr:twoCellAnchor>
  <xdr:twoCellAnchor>
    <xdr:from>
      <xdr:col>8</xdr:col>
      <xdr:colOff>114300</xdr:colOff>
      <xdr:row>478</xdr:row>
      <xdr:rowOff>114300</xdr:rowOff>
    </xdr:from>
    <xdr:to>
      <xdr:col>8</xdr:col>
      <xdr:colOff>1446300</xdr:colOff>
      <xdr:row>478</xdr:row>
      <xdr:rowOff>1446300</xdr:rowOff>
    </xdr:to>
    <xdr:pic>
      <xdr:nvPicPr>
        <xdr:cNvPr id="629" name="Имя " descr="Descr "/>
        <xdr:cNvPicPr>
          <a:picLocks noChangeAspect="1"/>
        </xdr:cNvPicPr>
      </xdr:nvPicPr>
      <xdr:blipFill>
        <a:blip xmlns:r="http://schemas.openxmlformats.org/officeDocument/2006/relationships" r:embed="rId167"/>
        <a:stretch>
          <a:fillRect/>
        </a:stretch>
      </xdr:blipFill>
      <xdr:spPr>
        <a:xfrm>
          <a:off x="5229225" y="38804850"/>
          <a:ext cx="1332000" cy="1332000"/>
        </a:xfrm>
        <a:prstGeom prst="rect">
          <a:avLst/>
        </a:prstGeom>
        <a:ln w="9525">
          <a:solidFill>
            <a:srgbClr val="000000"/>
          </a:solidFill>
          <a:prstDash val="solid"/>
        </a:ln>
      </xdr:spPr>
    </xdr:pic>
    <xdr:clientData/>
  </xdr:twoCellAnchor>
  <xdr:twoCellAnchor>
    <xdr:from>
      <xdr:col>8</xdr:col>
      <xdr:colOff>114300</xdr:colOff>
      <xdr:row>481</xdr:row>
      <xdr:rowOff>114300</xdr:rowOff>
    </xdr:from>
    <xdr:to>
      <xdr:col>8</xdr:col>
      <xdr:colOff>1446300</xdr:colOff>
      <xdr:row>481</xdr:row>
      <xdr:rowOff>1446300</xdr:rowOff>
    </xdr:to>
    <xdr:pic>
      <xdr:nvPicPr>
        <xdr:cNvPr id="630" name="Имя " descr="Descr "/>
        <xdr:cNvPicPr>
          <a:picLocks noChangeAspect="1"/>
        </xdr:cNvPicPr>
      </xdr:nvPicPr>
      <xdr:blipFill>
        <a:blip xmlns:r="http://schemas.openxmlformats.org/officeDocument/2006/relationships" r:embed="rId168"/>
        <a:stretch>
          <a:fillRect/>
        </a:stretch>
      </xdr:blipFill>
      <xdr:spPr>
        <a:xfrm>
          <a:off x="5229225" y="40328850"/>
          <a:ext cx="1332000" cy="1332000"/>
        </a:xfrm>
        <a:prstGeom prst="rect">
          <a:avLst/>
        </a:prstGeom>
        <a:ln w="9525">
          <a:solidFill>
            <a:srgbClr val="000000"/>
          </a:solidFill>
          <a:prstDash val="solid"/>
        </a:ln>
      </xdr:spPr>
    </xdr:pic>
    <xdr:clientData/>
  </xdr:twoCellAnchor>
  <xdr:twoCellAnchor>
    <xdr:from>
      <xdr:col>8</xdr:col>
      <xdr:colOff>114300</xdr:colOff>
      <xdr:row>488</xdr:row>
      <xdr:rowOff>114300</xdr:rowOff>
    </xdr:from>
    <xdr:to>
      <xdr:col>8</xdr:col>
      <xdr:colOff>1446300</xdr:colOff>
      <xdr:row>488</xdr:row>
      <xdr:rowOff>1446300</xdr:rowOff>
    </xdr:to>
    <xdr:pic>
      <xdr:nvPicPr>
        <xdr:cNvPr id="631" name="Имя " descr="Descr "/>
        <xdr:cNvPicPr>
          <a:picLocks noChangeAspect="1"/>
        </xdr:cNvPicPr>
      </xdr:nvPicPr>
      <xdr:blipFill>
        <a:blip xmlns:r="http://schemas.openxmlformats.org/officeDocument/2006/relationships" r:embed="rId169"/>
        <a:stretch>
          <a:fillRect/>
        </a:stretch>
      </xdr:blipFill>
      <xdr:spPr>
        <a:xfrm>
          <a:off x="5229225" y="41852850"/>
          <a:ext cx="1332000" cy="1332000"/>
        </a:xfrm>
        <a:prstGeom prst="rect">
          <a:avLst/>
        </a:prstGeom>
        <a:ln w="9525">
          <a:solidFill>
            <a:srgbClr val="000000"/>
          </a:solidFill>
          <a:prstDash val="solid"/>
        </a:ln>
      </xdr:spPr>
    </xdr:pic>
    <xdr:clientData/>
  </xdr:twoCellAnchor>
  <xdr:twoCellAnchor>
    <xdr:from>
      <xdr:col>8</xdr:col>
      <xdr:colOff>114300</xdr:colOff>
      <xdr:row>491</xdr:row>
      <xdr:rowOff>114300</xdr:rowOff>
    </xdr:from>
    <xdr:to>
      <xdr:col>8</xdr:col>
      <xdr:colOff>1446300</xdr:colOff>
      <xdr:row>491</xdr:row>
      <xdr:rowOff>1446300</xdr:rowOff>
    </xdr:to>
    <xdr:pic>
      <xdr:nvPicPr>
        <xdr:cNvPr id="632" name="Имя " descr="Descr "/>
        <xdr:cNvPicPr>
          <a:picLocks noChangeAspect="1"/>
        </xdr:cNvPicPr>
      </xdr:nvPicPr>
      <xdr:blipFill>
        <a:blip xmlns:r="http://schemas.openxmlformats.org/officeDocument/2006/relationships" r:embed="rId170"/>
        <a:stretch>
          <a:fillRect/>
        </a:stretch>
      </xdr:blipFill>
      <xdr:spPr>
        <a:xfrm>
          <a:off x="5229225" y="43376850"/>
          <a:ext cx="1332000" cy="1332000"/>
        </a:xfrm>
        <a:prstGeom prst="rect">
          <a:avLst/>
        </a:prstGeom>
        <a:ln w="9525">
          <a:solidFill>
            <a:srgbClr val="000000"/>
          </a:solidFill>
          <a:prstDash val="solid"/>
        </a:ln>
      </xdr:spPr>
    </xdr:pic>
    <xdr:clientData/>
  </xdr:twoCellAnchor>
  <xdr:twoCellAnchor>
    <xdr:from>
      <xdr:col>8</xdr:col>
      <xdr:colOff>114300</xdr:colOff>
      <xdr:row>505</xdr:row>
      <xdr:rowOff>114300</xdr:rowOff>
    </xdr:from>
    <xdr:to>
      <xdr:col>8</xdr:col>
      <xdr:colOff>1446300</xdr:colOff>
      <xdr:row>505</xdr:row>
      <xdr:rowOff>1446300</xdr:rowOff>
    </xdr:to>
    <xdr:pic>
      <xdr:nvPicPr>
        <xdr:cNvPr id="633" name="Имя " descr="Descr "/>
        <xdr:cNvPicPr>
          <a:picLocks noChangeAspect="1"/>
        </xdr:cNvPicPr>
      </xdr:nvPicPr>
      <xdr:blipFill>
        <a:blip xmlns:r="http://schemas.openxmlformats.org/officeDocument/2006/relationships" r:embed="rId171"/>
        <a:stretch>
          <a:fillRect/>
        </a:stretch>
      </xdr:blipFill>
      <xdr:spPr>
        <a:xfrm>
          <a:off x="5229225" y="44900850"/>
          <a:ext cx="1332000" cy="1332000"/>
        </a:xfrm>
        <a:prstGeom prst="rect">
          <a:avLst/>
        </a:prstGeom>
        <a:ln w="9525">
          <a:solidFill>
            <a:srgbClr val="000000"/>
          </a:solidFill>
          <a:prstDash val="solid"/>
        </a:ln>
      </xdr:spPr>
    </xdr:pic>
    <xdr:clientData/>
  </xdr:twoCellAnchor>
  <xdr:twoCellAnchor>
    <xdr:from>
      <xdr:col>8</xdr:col>
      <xdr:colOff>114300</xdr:colOff>
      <xdr:row>512</xdr:row>
      <xdr:rowOff>114300</xdr:rowOff>
    </xdr:from>
    <xdr:to>
      <xdr:col>8</xdr:col>
      <xdr:colOff>1446300</xdr:colOff>
      <xdr:row>512</xdr:row>
      <xdr:rowOff>1446300</xdr:rowOff>
    </xdr:to>
    <xdr:pic>
      <xdr:nvPicPr>
        <xdr:cNvPr id="634" name="Имя " descr="Descr "/>
        <xdr:cNvPicPr>
          <a:picLocks noChangeAspect="1"/>
        </xdr:cNvPicPr>
      </xdr:nvPicPr>
      <xdr:blipFill>
        <a:blip xmlns:r="http://schemas.openxmlformats.org/officeDocument/2006/relationships" r:embed="rId172"/>
        <a:stretch>
          <a:fillRect/>
        </a:stretch>
      </xdr:blipFill>
      <xdr:spPr>
        <a:xfrm>
          <a:off x="5229225" y="46424850"/>
          <a:ext cx="1332000" cy="1332000"/>
        </a:xfrm>
        <a:prstGeom prst="rect">
          <a:avLst/>
        </a:prstGeom>
        <a:ln w="9525">
          <a:solidFill>
            <a:srgbClr val="000000"/>
          </a:solidFill>
          <a:prstDash val="solid"/>
        </a:ln>
      </xdr:spPr>
    </xdr:pic>
    <xdr:clientData/>
  </xdr:twoCellAnchor>
  <xdr:twoCellAnchor>
    <xdr:from>
      <xdr:col>8</xdr:col>
      <xdr:colOff>114300</xdr:colOff>
      <xdr:row>513</xdr:row>
      <xdr:rowOff>114300</xdr:rowOff>
    </xdr:from>
    <xdr:to>
      <xdr:col>8</xdr:col>
      <xdr:colOff>1446300</xdr:colOff>
      <xdr:row>513</xdr:row>
      <xdr:rowOff>1446300</xdr:rowOff>
    </xdr:to>
    <xdr:pic>
      <xdr:nvPicPr>
        <xdr:cNvPr id="635" name="Имя " descr="Descr "/>
        <xdr:cNvPicPr>
          <a:picLocks noChangeAspect="1"/>
        </xdr:cNvPicPr>
      </xdr:nvPicPr>
      <xdr:blipFill>
        <a:blip xmlns:r="http://schemas.openxmlformats.org/officeDocument/2006/relationships" r:embed="rId173"/>
        <a:stretch>
          <a:fillRect/>
        </a:stretch>
      </xdr:blipFill>
      <xdr:spPr>
        <a:xfrm>
          <a:off x="5229225" y="47948850"/>
          <a:ext cx="1332000" cy="1332000"/>
        </a:xfrm>
        <a:prstGeom prst="rect">
          <a:avLst/>
        </a:prstGeom>
        <a:ln w="9525">
          <a:solidFill>
            <a:srgbClr val="000000"/>
          </a:solidFill>
          <a:prstDash val="solid"/>
        </a:ln>
      </xdr:spPr>
    </xdr:pic>
    <xdr:clientData/>
  </xdr:twoCellAnchor>
  <xdr:twoCellAnchor>
    <xdr:from>
      <xdr:col>8</xdr:col>
      <xdr:colOff>114300</xdr:colOff>
      <xdr:row>525</xdr:row>
      <xdr:rowOff>114300</xdr:rowOff>
    </xdr:from>
    <xdr:to>
      <xdr:col>8</xdr:col>
      <xdr:colOff>1446300</xdr:colOff>
      <xdr:row>525</xdr:row>
      <xdr:rowOff>1446300</xdr:rowOff>
    </xdr:to>
    <xdr:pic>
      <xdr:nvPicPr>
        <xdr:cNvPr id="636" name="Имя " descr="Descr "/>
        <xdr:cNvPicPr>
          <a:picLocks noChangeAspect="1"/>
        </xdr:cNvPicPr>
      </xdr:nvPicPr>
      <xdr:blipFill>
        <a:blip xmlns:r="http://schemas.openxmlformats.org/officeDocument/2006/relationships" r:embed="rId174"/>
        <a:stretch>
          <a:fillRect/>
        </a:stretch>
      </xdr:blipFill>
      <xdr:spPr>
        <a:xfrm>
          <a:off x="5229225" y="49472850"/>
          <a:ext cx="1332000" cy="1332000"/>
        </a:xfrm>
        <a:prstGeom prst="rect">
          <a:avLst/>
        </a:prstGeom>
        <a:ln w="9525">
          <a:solidFill>
            <a:srgbClr val="000000"/>
          </a:solidFill>
          <a:prstDash val="solid"/>
        </a:ln>
      </xdr:spPr>
    </xdr:pic>
    <xdr:clientData/>
  </xdr:twoCellAnchor>
  <xdr:twoCellAnchor>
    <xdr:from>
      <xdr:col>8</xdr:col>
      <xdr:colOff>114300</xdr:colOff>
      <xdr:row>531</xdr:row>
      <xdr:rowOff>114300</xdr:rowOff>
    </xdr:from>
    <xdr:to>
      <xdr:col>8</xdr:col>
      <xdr:colOff>1446300</xdr:colOff>
      <xdr:row>531</xdr:row>
      <xdr:rowOff>1446300</xdr:rowOff>
    </xdr:to>
    <xdr:pic>
      <xdr:nvPicPr>
        <xdr:cNvPr id="1121" name="Имя " descr="Descr "/>
        <xdr:cNvPicPr>
          <a:picLocks noChangeAspect="1"/>
        </xdr:cNvPicPr>
      </xdr:nvPicPr>
      <xdr:blipFill>
        <a:blip xmlns:r="http://schemas.openxmlformats.org/officeDocument/2006/relationships" r:embed="rId175"/>
        <a:stretch>
          <a:fillRect/>
        </a:stretch>
      </xdr:blipFill>
      <xdr:spPr>
        <a:xfrm>
          <a:off x="5229225" y="50996850"/>
          <a:ext cx="1332000" cy="1332000"/>
        </a:xfrm>
        <a:prstGeom prst="rect">
          <a:avLst/>
        </a:prstGeom>
        <a:ln w="9525">
          <a:solidFill>
            <a:srgbClr val="000000"/>
          </a:solidFill>
          <a:prstDash val="solid"/>
        </a:ln>
      </xdr:spPr>
    </xdr:pic>
    <xdr:clientData/>
  </xdr:twoCellAnchor>
  <xdr:twoCellAnchor>
    <xdr:from>
      <xdr:col>8</xdr:col>
      <xdr:colOff>114300</xdr:colOff>
      <xdr:row>539</xdr:row>
      <xdr:rowOff>114300</xdr:rowOff>
    </xdr:from>
    <xdr:to>
      <xdr:col>8</xdr:col>
      <xdr:colOff>1446300</xdr:colOff>
      <xdr:row>539</xdr:row>
      <xdr:rowOff>1446300</xdr:rowOff>
    </xdr:to>
    <xdr:pic>
      <xdr:nvPicPr>
        <xdr:cNvPr id="1122" name="Имя " descr="Descr "/>
        <xdr:cNvPicPr>
          <a:picLocks noChangeAspect="1"/>
        </xdr:cNvPicPr>
      </xdr:nvPicPr>
      <xdr:blipFill>
        <a:blip xmlns:r="http://schemas.openxmlformats.org/officeDocument/2006/relationships" r:embed="rId176"/>
        <a:stretch>
          <a:fillRect/>
        </a:stretch>
      </xdr:blipFill>
      <xdr:spPr>
        <a:xfrm>
          <a:off x="5229225" y="52520850"/>
          <a:ext cx="1332000" cy="1332000"/>
        </a:xfrm>
        <a:prstGeom prst="rect">
          <a:avLst/>
        </a:prstGeom>
        <a:ln w="9525">
          <a:solidFill>
            <a:srgbClr val="000000"/>
          </a:solidFill>
          <a:prstDash val="solid"/>
        </a:ln>
      </xdr:spPr>
    </xdr:pic>
    <xdr:clientData/>
  </xdr:twoCellAnchor>
  <xdr:twoCellAnchor>
    <xdr:from>
      <xdr:col>8</xdr:col>
      <xdr:colOff>114300</xdr:colOff>
      <xdr:row>556</xdr:row>
      <xdr:rowOff>114300</xdr:rowOff>
    </xdr:from>
    <xdr:to>
      <xdr:col>8</xdr:col>
      <xdr:colOff>1446300</xdr:colOff>
      <xdr:row>556</xdr:row>
      <xdr:rowOff>1446300</xdr:rowOff>
    </xdr:to>
    <xdr:pic>
      <xdr:nvPicPr>
        <xdr:cNvPr id="1123" name="Имя " descr="Descr "/>
        <xdr:cNvPicPr>
          <a:picLocks noChangeAspect="1"/>
        </xdr:cNvPicPr>
      </xdr:nvPicPr>
      <xdr:blipFill>
        <a:blip xmlns:r="http://schemas.openxmlformats.org/officeDocument/2006/relationships" r:embed="rId177"/>
        <a:stretch>
          <a:fillRect/>
        </a:stretch>
      </xdr:blipFill>
      <xdr:spPr>
        <a:xfrm>
          <a:off x="5229225" y="54044850"/>
          <a:ext cx="1332000" cy="1332000"/>
        </a:xfrm>
        <a:prstGeom prst="rect">
          <a:avLst/>
        </a:prstGeom>
        <a:ln w="9525">
          <a:solidFill>
            <a:srgbClr val="000000"/>
          </a:solidFill>
          <a:prstDash val="solid"/>
        </a:ln>
      </xdr:spPr>
    </xdr:pic>
    <xdr:clientData/>
  </xdr:twoCellAnchor>
  <xdr:twoCellAnchor>
    <xdr:from>
      <xdr:col>8</xdr:col>
      <xdr:colOff>114300</xdr:colOff>
      <xdr:row>561</xdr:row>
      <xdr:rowOff>114300</xdr:rowOff>
    </xdr:from>
    <xdr:to>
      <xdr:col>8</xdr:col>
      <xdr:colOff>1446300</xdr:colOff>
      <xdr:row>561</xdr:row>
      <xdr:rowOff>1446300</xdr:rowOff>
    </xdr:to>
    <xdr:pic>
      <xdr:nvPicPr>
        <xdr:cNvPr id="1124" name="Имя " descr="Descr "/>
        <xdr:cNvPicPr>
          <a:picLocks noChangeAspect="1"/>
        </xdr:cNvPicPr>
      </xdr:nvPicPr>
      <xdr:blipFill>
        <a:blip xmlns:r="http://schemas.openxmlformats.org/officeDocument/2006/relationships" r:embed="rId178"/>
        <a:stretch>
          <a:fillRect/>
        </a:stretch>
      </xdr:blipFill>
      <xdr:spPr>
        <a:xfrm>
          <a:off x="5229225" y="55568850"/>
          <a:ext cx="1332000" cy="1332000"/>
        </a:xfrm>
        <a:prstGeom prst="rect">
          <a:avLst/>
        </a:prstGeom>
        <a:ln w="9525">
          <a:solidFill>
            <a:srgbClr val="000000"/>
          </a:solidFill>
          <a:prstDash val="solid"/>
        </a:ln>
      </xdr:spPr>
    </xdr:pic>
    <xdr:clientData/>
  </xdr:twoCellAnchor>
  <xdr:twoCellAnchor>
    <xdr:from>
      <xdr:col>8</xdr:col>
      <xdr:colOff>114300</xdr:colOff>
      <xdr:row>571</xdr:row>
      <xdr:rowOff>114300</xdr:rowOff>
    </xdr:from>
    <xdr:to>
      <xdr:col>8</xdr:col>
      <xdr:colOff>1446300</xdr:colOff>
      <xdr:row>571</xdr:row>
      <xdr:rowOff>1446300</xdr:rowOff>
    </xdr:to>
    <xdr:pic>
      <xdr:nvPicPr>
        <xdr:cNvPr id="1125" name="Имя " descr="Descr "/>
        <xdr:cNvPicPr>
          <a:picLocks noChangeAspect="1"/>
        </xdr:cNvPicPr>
      </xdr:nvPicPr>
      <xdr:blipFill>
        <a:blip xmlns:r="http://schemas.openxmlformats.org/officeDocument/2006/relationships" r:embed="rId179"/>
        <a:stretch>
          <a:fillRect/>
        </a:stretch>
      </xdr:blipFill>
      <xdr:spPr>
        <a:xfrm>
          <a:off x="5229225" y="57092850"/>
          <a:ext cx="1332000" cy="1332000"/>
        </a:xfrm>
        <a:prstGeom prst="rect">
          <a:avLst/>
        </a:prstGeom>
        <a:ln w="9525">
          <a:solidFill>
            <a:srgbClr val="000000"/>
          </a:solidFill>
          <a:prstDash val="solid"/>
        </a:ln>
      </xdr:spPr>
    </xdr:pic>
    <xdr:clientData/>
  </xdr:twoCellAnchor>
  <xdr:twoCellAnchor>
    <xdr:from>
      <xdr:col>8</xdr:col>
      <xdr:colOff>114300</xdr:colOff>
      <xdr:row>576</xdr:row>
      <xdr:rowOff>114300</xdr:rowOff>
    </xdr:from>
    <xdr:to>
      <xdr:col>8</xdr:col>
      <xdr:colOff>1446300</xdr:colOff>
      <xdr:row>576</xdr:row>
      <xdr:rowOff>1446300</xdr:rowOff>
    </xdr:to>
    <xdr:pic>
      <xdr:nvPicPr>
        <xdr:cNvPr id="1126" name="Имя " descr="Descr "/>
        <xdr:cNvPicPr>
          <a:picLocks noChangeAspect="1"/>
        </xdr:cNvPicPr>
      </xdr:nvPicPr>
      <xdr:blipFill>
        <a:blip xmlns:r="http://schemas.openxmlformats.org/officeDocument/2006/relationships" r:embed="rId180"/>
        <a:stretch>
          <a:fillRect/>
        </a:stretch>
      </xdr:blipFill>
      <xdr:spPr>
        <a:xfrm>
          <a:off x="5229225" y="58616850"/>
          <a:ext cx="1332000" cy="1332000"/>
        </a:xfrm>
        <a:prstGeom prst="rect">
          <a:avLst/>
        </a:prstGeom>
        <a:ln w="9525">
          <a:solidFill>
            <a:srgbClr val="000000"/>
          </a:solidFill>
          <a:prstDash val="solid"/>
        </a:ln>
      </xdr:spPr>
    </xdr:pic>
    <xdr:clientData/>
  </xdr:twoCellAnchor>
  <xdr:twoCellAnchor>
    <xdr:from>
      <xdr:col>8</xdr:col>
      <xdr:colOff>114300</xdr:colOff>
      <xdr:row>588</xdr:row>
      <xdr:rowOff>114300</xdr:rowOff>
    </xdr:from>
    <xdr:to>
      <xdr:col>8</xdr:col>
      <xdr:colOff>1446300</xdr:colOff>
      <xdr:row>588</xdr:row>
      <xdr:rowOff>1446300</xdr:rowOff>
    </xdr:to>
    <xdr:pic>
      <xdr:nvPicPr>
        <xdr:cNvPr id="1127" name="Имя " descr="Descr "/>
        <xdr:cNvPicPr>
          <a:picLocks noChangeAspect="1"/>
        </xdr:cNvPicPr>
      </xdr:nvPicPr>
      <xdr:blipFill>
        <a:blip xmlns:r="http://schemas.openxmlformats.org/officeDocument/2006/relationships" r:embed="rId181"/>
        <a:stretch>
          <a:fillRect/>
        </a:stretch>
      </xdr:blipFill>
      <xdr:spPr>
        <a:xfrm>
          <a:off x="5229225" y="60140850"/>
          <a:ext cx="1332000" cy="1332000"/>
        </a:xfrm>
        <a:prstGeom prst="rect">
          <a:avLst/>
        </a:prstGeom>
        <a:ln w="9525">
          <a:solidFill>
            <a:srgbClr val="000000"/>
          </a:solidFill>
          <a:prstDash val="solid"/>
        </a:ln>
      </xdr:spPr>
    </xdr:pic>
    <xdr:clientData/>
  </xdr:twoCellAnchor>
  <xdr:twoCellAnchor>
    <xdr:from>
      <xdr:col>8</xdr:col>
      <xdr:colOff>104775</xdr:colOff>
      <xdr:row>19</xdr:row>
      <xdr:rowOff>104775</xdr:rowOff>
    </xdr:from>
    <xdr:to>
      <xdr:col>8</xdr:col>
      <xdr:colOff>1436775</xdr:colOff>
      <xdr:row>19</xdr:row>
      <xdr:rowOff>1436775</xdr:rowOff>
    </xdr:to>
    <xdr:pic>
      <xdr:nvPicPr>
        <xdr:cNvPr id="679" name="Имя " descr="Descr "/>
        <xdr:cNvPicPr>
          <a:picLocks noChangeAspect="1"/>
        </xdr:cNvPicPr>
      </xdr:nvPicPr>
      <xdr:blipFill>
        <a:blip xmlns:r="http://schemas.openxmlformats.org/officeDocument/2006/relationships" r:embed="rId182"/>
        <a:stretch>
          <a:fillRect/>
        </a:stretch>
      </xdr:blipFill>
      <xdr:spPr>
        <a:xfrm>
          <a:off x="5219700" y="695325"/>
          <a:ext cx="1332000" cy="1332000"/>
        </a:xfrm>
        <a:prstGeom prst="rect">
          <a:avLst/>
        </a:prstGeom>
        <a:ln w="9525">
          <a:solidFill>
            <a:srgbClr val="000000"/>
          </a:solidFill>
          <a:prstDash val="solid"/>
        </a:ln>
      </xdr:spPr>
    </xdr:pic>
    <xdr:clientData/>
  </xdr:twoCellAnchor>
  <xdr:twoCellAnchor>
    <xdr:from>
      <xdr:col>8</xdr:col>
      <xdr:colOff>104775</xdr:colOff>
      <xdr:row>20</xdr:row>
      <xdr:rowOff>104775</xdr:rowOff>
    </xdr:from>
    <xdr:to>
      <xdr:col>8</xdr:col>
      <xdr:colOff>1436775</xdr:colOff>
      <xdr:row>20</xdr:row>
      <xdr:rowOff>1436775</xdr:rowOff>
    </xdr:to>
    <xdr:pic>
      <xdr:nvPicPr>
        <xdr:cNvPr id="680" name="Имя " descr="Descr "/>
        <xdr:cNvPicPr>
          <a:picLocks noChangeAspect="1"/>
        </xdr:cNvPicPr>
      </xdr:nvPicPr>
      <xdr:blipFill>
        <a:blip xmlns:r="http://schemas.openxmlformats.org/officeDocument/2006/relationships" r:embed="rId183"/>
        <a:stretch>
          <a:fillRect/>
        </a:stretch>
      </xdr:blipFill>
      <xdr:spPr>
        <a:xfrm>
          <a:off x="5219700" y="2219325"/>
          <a:ext cx="1332000" cy="1332000"/>
        </a:xfrm>
        <a:prstGeom prst="rect">
          <a:avLst/>
        </a:prstGeom>
        <a:ln w="9525">
          <a:solidFill>
            <a:srgbClr val="000000"/>
          </a:solidFill>
          <a:prstDash val="solid"/>
        </a:ln>
      </xdr:spPr>
    </xdr:pic>
    <xdr:clientData/>
  </xdr:twoCellAnchor>
  <xdr:twoCellAnchor>
    <xdr:from>
      <xdr:col>8</xdr:col>
      <xdr:colOff>104775</xdr:colOff>
      <xdr:row>21</xdr:row>
      <xdr:rowOff>104775</xdr:rowOff>
    </xdr:from>
    <xdr:to>
      <xdr:col>8</xdr:col>
      <xdr:colOff>1436775</xdr:colOff>
      <xdr:row>21</xdr:row>
      <xdr:rowOff>1436775</xdr:rowOff>
    </xdr:to>
    <xdr:pic>
      <xdr:nvPicPr>
        <xdr:cNvPr id="681" name="Имя " descr="Descr "/>
        <xdr:cNvPicPr>
          <a:picLocks noChangeAspect="1"/>
        </xdr:cNvPicPr>
      </xdr:nvPicPr>
      <xdr:blipFill>
        <a:blip xmlns:r="http://schemas.openxmlformats.org/officeDocument/2006/relationships" r:embed="rId184"/>
        <a:stretch>
          <a:fillRect/>
        </a:stretch>
      </xdr:blipFill>
      <xdr:spPr>
        <a:xfrm>
          <a:off x="5219700" y="3743325"/>
          <a:ext cx="1332000" cy="1332000"/>
        </a:xfrm>
        <a:prstGeom prst="rect">
          <a:avLst/>
        </a:prstGeom>
        <a:ln w="9525">
          <a:solidFill>
            <a:srgbClr val="000000"/>
          </a:solidFill>
          <a:prstDash val="solid"/>
        </a:ln>
      </xdr:spPr>
    </xdr:pic>
    <xdr:clientData/>
  </xdr:twoCellAnchor>
  <xdr:twoCellAnchor>
    <xdr:from>
      <xdr:col>8</xdr:col>
      <xdr:colOff>104775</xdr:colOff>
      <xdr:row>22</xdr:row>
      <xdr:rowOff>104775</xdr:rowOff>
    </xdr:from>
    <xdr:to>
      <xdr:col>8</xdr:col>
      <xdr:colOff>1436775</xdr:colOff>
      <xdr:row>22</xdr:row>
      <xdr:rowOff>1436775</xdr:rowOff>
    </xdr:to>
    <xdr:pic>
      <xdr:nvPicPr>
        <xdr:cNvPr id="682" name="Имя " descr="Descr "/>
        <xdr:cNvPicPr>
          <a:picLocks noChangeAspect="1"/>
        </xdr:cNvPicPr>
      </xdr:nvPicPr>
      <xdr:blipFill>
        <a:blip xmlns:r="http://schemas.openxmlformats.org/officeDocument/2006/relationships" r:embed="rId185"/>
        <a:stretch>
          <a:fillRect/>
        </a:stretch>
      </xdr:blipFill>
      <xdr:spPr>
        <a:xfrm>
          <a:off x="5219700" y="5267325"/>
          <a:ext cx="1332000" cy="1332000"/>
        </a:xfrm>
        <a:prstGeom prst="rect">
          <a:avLst/>
        </a:prstGeom>
        <a:ln w="9525">
          <a:solidFill>
            <a:srgbClr val="000000"/>
          </a:solidFill>
          <a:prstDash val="solid"/>
        </a:ln>
      </xdr:spPr>
    </xdr:pic>
    <xdr:clientData/>
  </xdr:twoCellAnchor>
  <xdr:twoCellAnchor>
    <xdr:from>
      <xdr:col>8</xdr:col>
      <xdr:colOff>104775</xdr:colOff>
      <xdr:row>28</xdr:row>
      <xdr:rowOff>104775</xdr:rowOff>
    </xdr:from>
    <xdr:to>
      <xdr:col>8</xdr:col>
      <xdr:colOff>1436775</xdr:colOff>
      <xdr:row>28</xdr:row>
      <xdr:rowOff>1436775</xdr:rowOff>
    </xdr:to>
    <xdr:pic>
      <xdr:nvPicPr>
        <xdr:cNvPr id="683" name="Имя " descr="Descr "/>
        <xdr:cNvPicPr>
          <a:picLocks noChangeAspect="1"/>
        </xdr:cNvPicPr>
      </xdr:nvPicPr>
      <xdr:blipFill>
        <a:blip xmlns:r="http://schemas.openxmlformats.org/officeDocument/2006/relationships" r:embed="rId186"/>
        <a:stretch>
          <a:fillRect/>
        </a:stretch>
      </xdr:blipFill>
      <xdr:spPr>
        <a:xfrm>
          <a:off x="5219700" y="6791325"/>
          <a:ext cx="1332000" cy="1332000"/>
        </a:xfrm>
        <a:prstGeom prst="rect">
          <a:avLst/>
        </a:prstGeom>
        <a:ln w="9525">
          <a:solidFill>
            <a:srgbClr val="000000"/>
          </a:solidFill>
          <a:prstDash val="solid"/>
        </a:ln>
      </xdr:spPr>
    </xdr:pic>
    <xdr:clientData/>
  </xdr:twoCellAnchor>
  <xdr:twoCellAnchor>
    <xdr:from>
      <xdr:col>8</xdr:col>
      <xdr:colOff>104775</xdr:colOff>
      <xdr:row>47</xdr:row>
      <xdr:rowOff>104775</xdr:rowOff>
    </xdr:from>
    <xdr:to>
      <xdr:col>8</xdr:col>
      <xdr:colOff>1436775</xdr:colOff>
      <xdr:row>47</xdr:row>
      <xdr:rowOff>1436775</xdr:rowOff>
    </xdr:to>
    <xdr:pic>
      <xdr:nvPicPr>
        <xdr:cNvPr id="685" name="Имя " descr="Descr "/>
        <xdr:cNvPicPr>
          <a:picLocks noChangeAspect="1"/>
        </xdr:cNvPicPr>
      </xdr:nvPicPr>
      <xdr:blipFill>
        <a:blip xmlns:r="http://schemas.openxmlformats.org/officeDocument/2006/relationships" r:embed="rId187"/>
        <a:stretch>
          <a:fillRect/>
        </a:stretch>
      </xdr:blipFill>
      <xdr:spPr>
        <a:xfrm>
          <a:off x="5219700" y="8315325"/>
          <a:ext cx="1332000" cy="1332000"/>
        </a:xfrm>
        <a:prstGeom prst="rect">
          <a:avLst/>
        </a:prstGeom>
        <a:ln w="9525">
          <a:solidFill>
            <a:srgbClr val="000000"/>
          </a:solidFill>
          <a:prstDash val="solid"/>
        </a:ln>
      </xdr:spPr>
    </xdr:pic>
    <xdr:clientData/>
  </xdr:twoCellAnchor>
  <xdr:twoCellAnchor>
    <xdr:from>
      <xdr:col>8</xdr:col>
      <xdr:colOff>104775</xdr:colOff>
      <xdr:row>48</xdr:row>
      <xdr:rowOff>104775</xdr:rowOff>
    </xdr:from>
    <xdr:to>
      <xdr:col>8</xdr:col>
      <xdr:colOff>1436775</xdr:colOff>
      <xdr:row>48</xdr:row>
      <xdr:rowOff>1436775</xdr:rowOff>
    </xdr:to>
    <xdr:pic>
      <xdr:nvPicPr>
        <xdr:cNvPr id="686" name="Имя " descr="Descr "/>
        <xdr:cNvPicPr>
          <a:picLocks noChangeAspect="1"/>
        </xdr:cNvPicPr>
      </xdr:nvPicPr>
      <xdr:blipFill>
        <a:blip xmlns:r="http://schemas.openxmlformats.org/officeDocument/2006/relationships" r:embed="rId188"/>
        <a:stretch>
          <a:fillRect/>
        </a:stretch>
      </xdr:blipFill>
      <xdr:spPr>
        <a:xfrm>
          <a:off x="5219700" y="9839325"/>
          <a:ext cx="1332000" cy="1332000"/>
        </a:xfrm>
        <a:prstGeom prst="rect">
          <a:avLst/>
        </a:prstGeom>
        <a:ln w="9525">
          <a:solidFill>
            <a:srgbClr val="000000"/>
          </a:solidFill>
          <a:prstDash val="solid"/>
        </a:ln>
      </xdr:spPr>
    </xdr:pic>
    <xdr:clientData/>
  </xdr:twoCellAnchor>
  <xdr:twoCellAnchor>
    <xdr:from>
      <xdr:col>8</xdr:col>
      <xdr:colOff>104775</xdr:colOff>
      <xdr:row>51</xdr:row>
      <xdr:rowOff>104775</xdr:rowOff>
    </xdr:from>
    <xdr:to>
      <xdr:col>8</xdr:col>
      <xdr:colOff>1436775</xdr:colOff>
      <xdr:row>51</xdr:row>
      <xdr:rowOff>1436775</xdr:rowOff>
    </xdr:to>
    <xdr:pic>
      <xdr:nvPicPr>
        <xdr:cNvPr id="687" name="Имя " descr="Descr "/>
        <xdr:cNvPicPr>
          <a:picLocks noChangeAspect="1"/>
        </xdr:cNvPicPr>
      </xdr:nvPicPr>
      <xdr:blipFill>
        <a:blip xmlns:r="http://schemas.openxmlformats.org/officeDocument/2006/relationships" r:embed="rId189"/>
        <a:stretch>
          <a:fillRect/>
        </a:stretch>
      </xdr:blipFill>
      <xdr:spPr>
        <a:xfrm>
          <a:off x="5219700" y="11363325"/>
          <a:ext cx="1332000" cy="1332000"/>
        </a:xfrm>
        <a:prstGeom prst="rect">
          <a:avLst/>
        </a:prstGeom>
        <a:ln w="9525">
          <a:solidFill>
            <a:srgbClr val="000000"/>
          </a:solidFill>
          <a:prstDash val="solid"/>
        </a:ln>
      </xdr:spPr>
    </xdr:pic>
    <xdr:clientData/>
  </xdr:twoCellAnchor>
  <xdr:twoCellAnchor>
    <xdr:from>
      <xdr:col>8</xdr:col>
      <xdr:colOff>104775</xdr:colOff>
      <xdr:row>59</xdr:row>
      <xdr:rowOff>104775</xdr:rowOff>
    </xdr:from>
    <xdr:to>
      <xdr:col>8</xdr:col>
      <xdr:colOff>1436775</xdr:colOff>
      <xdr:row>59</xdr:row>
      <xdr:rowOff>1436775</xdr:rowOff>
    </xdr:to>
    <xdr:pic>
      <xdr:nvPicPr>
        <xdr:cNvPr id="688" name="Имя " descr="Descr "/>
        <xdr:cNvPicPr>
          <a:picLocks noChangeAspect="1"/>
        </xdr:cNvPicPr>
      </xdr:nvPicPr>
      <xdr:blipFill>
        <a:blip xmlns:r="http://schemas.openxmlformats.org/officeDocument/2006/relationships" r:embed="rId190"/>
        <a:stretch>
          <a:fillRect/>
        </a:stretch>
      </xdr:blipFill>
      <xdr:spPr>
        <a:xfrm>
          <a:off x="5219700" y="12887325"/>
          <a:ext cx="1332000" cy="1332000"/>
        </a:xfrm>
        <a:prstGeom prst="rect">
          <a:avLst/>
        </a:prstGeom>
        <a:ln w="9525">
          <a:solidFill>
            <a:srgbClr val="000000"/>
          </a:solidFill>
          <a:prstDash val="solid"/>
        </a:ln>
      </xdr:spPr>
    </xdr:pic>
    <xdr:clientData/>
  </xdr:twoCellAnchor>
  <xdr:twoCellAnchor>
    <xdr:from>
      <xdr:col>8</xdr:col>
      <xdr:colOff>104775</xdr:colOff>
      <xdr:row>65</xdr:row>
      <xdr:rowOff>104775</xdr:rowOff>
    </xdr:from>
    <xdr:to>
      <xdr:col>8</xdr:col>
      <xdr:colOff>1436775</xdr:colOff>
      <xdr:row>65</xdr:row>
      <xdr:rowOff>1436775</xdr:rowOff>
    </xdr:to>
    <xdr:pic>
      <xdr:nvPicPr>
        <xdr:cNvPr id="689" name="Имя " descr="Descr "/>
        <xdr:cNvPicPr>
          <a:picLocks noChangeAspect="1"/>
        </xdr:cNvPicPr>
      </xdr:nvPicPr>
      <xdr:blipFill>
        <a:blip xmlns:r="http://schemas.openxmlformats.org/officeDocument/2006/relationships" r:embed="rId191"/>
        <a:stretch>
          <a:fillRect/>
        </a:stretch>
      </xdr:blipFill>
      <xdr:spPr>
        <a:xfrm>
          <a:off x="5219700" y="14411325"/>
          <a:ext cx="1332000" cy="1332000"/>
        </a:xfrm>
        <a:prstGeom prst="rect">
          <a:avLst/>
        </a:prstGeom>
        <a:ln w="9525">
          <a:solidFill>
            <a:srgbClr val="000000"/>
          </a:solidFill>
          <a:prstDash val="solid"/>
        </a:ln>
      </xdr:spPr>
    </xdr:pic>
    <xdr:clientData/>
  </xdr:twoCellAnchor>
  <xdr:twoCellAnchor>
    <xdr:from>
      <xdr:col>8</xdr:col>
      <xdr:colOff>104775</xdr:colOff>
      <xdr:row>70</xdr:row>
      <xdr:rowOff>104775</xdr:rowOff>
    </xdr:from>
    <xdr:to>
      <xdr:col>8</xdr:col>
      <xdr:colOff>1436775</xdr:colOff>
      <xdr:row>70</xdr:row>
      <xdr:rowOff>1436775</xdr:rowOff>
    </xdr:to>
    <xdr:pic>
      <xdr:nvPicPr>
        <xdr:cNvPr id="690" name="Имя " descr="Descr "/>
        <xdr:cNvPicPr>
          <a:picLocks noChangeAspect="1"/>
        </xdr:cNvPicPr>
      </xdr:nvPicPr>
      <xdr:blipFill>
        <a:blip xmlns:r="http://schemas.openxmlformats.org/officeDocument/2006/relationships" r:embed="rId192"/>
        <a:stretch>
          <a:fillRect/>
        </a:stretch>
      </xdr:blipFill>
      <xdr:spPr>
        <a:xfrm>
          <a:off x="5219700" y="15935325"/>
          <a:ext cx="1332000" cy="1332000"/>
        </a:xfrm>
        <a:prstGeom prst="rect">
          <a:avLst/>
        </a:prstGeom>
        <a:ln w="9525">
          <a:solidFill>
            <a:srgbClr val="000000"/>
          </a:solidFill>
          <a:prstDash val="solid"/>
        </a:ln>
      </xdr:spPr>
    </xdr:pic>
    <xdr:clientData/>
  </xdr:twoCellAnchor>
  <xdr:twoCellAnchor>
    <xdr:from>
      <xdr:col>8</xdr:col>
      <xdr:colOff>104775</xdr:colOff>
      <xdr:row>75</xdr:row>
      <xdr:rowOff>104775</xdr:rowOff>
    </xdr:from>
    <xdr:to>
      <xdr:col>8</xdr:col>
      <xdr:colOff>1436775</xdr:colOff>
      <xdr:row>75</xdr:row>
      <xdr:rowOff>1436775</xdr:rowOff>
    </xdr:to>
    <xdr:pic>
      <xdr:nvPicPr>
        <xdr:cNvPr id="693" name="Имя " descr="Descr "/>
        <xdr:cNvPicPr>
          <a:picLocks noChangeAspect="1"/>
        </xdr:cNvPicPr>
      </xdr:nvPicPr>
      <xdr:blipFill>
        <a:blip xmlns:r="http://schemas.openxmlformats.org/officeDocument/2006/relationships" r:embed="rId193"/>
        <a:stretch>
          <a:fillRect/>
        </a:stretch>
      </xdr:blipFill>
      <xdr:spPr>
        <a:xfrm>
          <a:off x="5219700" y="17459325"/>
          <a:ext cx="1332000" cy="1332000"/>
        </a:xfrm>
        <a:prstGeom prst="rect">
          <a:avLst/>
        </a:prstGeom>
        <a:ln w="9525">
          <a:solidFill>
            <a:srgbClr val="000000"/>
          </a:solidFill>
          <a:prstDash val="solid"/>
        </a:ln>
      </xdr:spPr>
    </xdr:pic>
    <xdr:clientData/>
  </xdr:twoCellAnchor>
  <xdr:twoCellAnchor>
    <xdr:from>
      <xdr:col>8</xdr:col>
      <xdr:colOff>104775</xdr:colOff>
      <xdr:row>77</xdr:row>
      <xdr:rowOff>104775</xdr:rowOff>
    </xdr:from>
    <xdr:to>
      <xdr:col>8</xdr:col>
      <xdr:colOff>1436775</xdr:colOff>
      <xdr:row>77</xdr:row>
      <xdr:rowOff>1436775</xdr:rowOff>
    </xdr:to>
    <xdr:pic>
      <xdr:nvPicPr>
        <xdr:cNvPr id="694" name="Имя " descr="Descr "/>
        <xdr:cNvPicPr>
          <a:picLocks noChangeAspect="1"/>
        </xdr:cNvPicPr>
      </xdr:nvPicPr>
      <xdr:blipFill>
        <a:blip xmlns:r="http://schemas.openxmlformats.org/officeDocument/2006/relationships" r:embed="rId194"/>
        <a:stretch>
          <a:fillRect/>
        </a:stretch>
      </xdr:blipFill>
      <xdr:spPr>
        <a:xfrm>
          <a:off x="5219700" y="18983325"/>
          <a:ext cx="1332000" cy="1332000"/>
        </a:xfrm>
        <a:prstGeom prst="rect">
          <a:avLst/>
        </a:prstGeom>
        <a:ln w="9525">
          <a:solidFill>
            <a:srgbClr val="000000"/>
          </a:solidFill>
          <a:prstDash val="solid"/>
        </a:ln>
      </xdr:spPr>
    </xdr:pic>
    <xdr:clientData/>
  </xdr:twoCellAnchor>
  <xdr:twoCellAnchor>
    <xdr:from>
      <xdr:col>8</xdr:col>
      <xdr:colOff>104775</xdr:colOff>
      <xdr:row>78</xdr:row>
      <xdr:rowOff>104775</xdr:rowOff>
    </xdr:from>
    <xdr:to>
      <xdr:col>8</xdr:col>
      <xdr:colOff>1436775</xdr:colOff>
      <xdr:row>78</xdr:row>
      <xdr:rowOff>1436775</xdr:rowOff>
    </xdr:to>
    <xdr:pic>
      <xdr:nvPicPr>
        <xdr:cNvPr id="695" name="Имя " descr="Descr "/>
        <xdr:cNvPicPr>
          <a:picLocks noChangeAspect="1"/>
        </xdr:cNvPicPr>
      </xdr:nvPicPr>
      <xdr:blipFill>
        <a:blip xmlns:r="http://schemas.openxmlformats.org/officeDocument/2006/relationships" r:embed="rId195"/>
        <a:stretch>
          <a:fillRect/>
        </a:stretch>
      </xdr:blipFill>
      <xdr:spPr>
        <a:xfrm>
          <a:off x="5219700" y="20507325"/>
          <a:ext cx="1332000" cy="1332000"/>
        </a:xfrm>
        <a:prstGeom prst="rect">
          <a:avLst/>
        </a:prstGeom>
        <a:ln w="9525">
          <a:solidFill>
            <a:srgbClr val="000000"/>
          </a:solidFill>
          <a:prstDash val="solid"/>
        </a:ln>
      </xdr:spPr>
    </xdr:pic>
    <xdr:clientData/>
  </xdr:twoCellAnchor>
  <xdr:twoCellAnchor>
    <xdr:from>
      <xdr:col>8</xdr:col>
      <xdr:colOff>104775</xdr:colOff>
      <xdr:row>80</xdr:row>
      <xdr:rowOff>104775</xdr:rowOff>
    </xdr:from>
    <xdr:to>
      <xdr:col>8</xdr:col>
      <xdr:colOff>1436775</xdr:colOff>
      <xdr:row>80</xdr:row>
      <xdr:rowOff>1436775</xdr:rowOff>
    </xdr:to>
    <xdr:pic>
      <xdr:nvPicPr>
        <xdr:cNvPr id="696" name="Имя " descr="Descr "/>
        <xdr:cNvPicPr>
          <a:picLocks noChangeAspect="1"/>
        </xdr:cNvPicPr>
      </xdr:nvPicPr>
      <xdr:blipFill>
        <a:blip xmlns:r="http://schemas.openxmlformats.org/officeDocument/2006/relationships" r:embed="rId196"/>
        <a:stretch>
          <a:fillRect/>
        </a:stretch>
      </xdr:blipFill>
      <xdr:spPr>
        <a:xfrm>
          <a:off x="5219700" y="22031325"/>
          <a:ext cx="1332000" cy="1332000"/>
        </a:xfrm>
        <a:prstGeom prst="rect">
          <a:avLst/>
        </a:prstGeom>
        <a:ln w="9525">
          <a:solidFill>
            <a:srgbClr val="000000"/>
          </a:solidFill>
          <a:prstDash val="solid"/>
        </a:ln>
      </xdr:spPr>
    </xdr:pic>
    <xdr:clientData/>
  </xdr:twoCellAnchor>
  <xdr:twoCellAnchor>
    <xdr:from>
      <xdr:col>8</xdr:col>
      <xdr:colOff>104775</xdr:colOff>
      <xdr:row>83</xdr:row>
      <xdr:rowOff>104775</xdr:rowOff>
    </xdr:from>
    <xdr:to>
      <xdr:col>8</xdr:col>
      <xdr:colOff>1436775</xdr:colOff>
      <xdr:row>83</xdr:row>
      <xdr:rowOff>1436775</xdr:rowOff>
    </xdr:to>
    <xdr:pic>
      <xdr:nvPicPr>
        <xdr:cNvPr id="698" name="Имя " descr="Descr "/>
        <xdr:cNvPicPr>
          <a:picLocks noChangeAspect="1"/>
        </xdr:cNvPicPr>
      </xdr:nvPicPr>
      <xdr:blipFill>
        <a:blip xmlns:r="http://schemas.openxmlformats.org/officeDocument/2006/relationships" r:embed="rId197"/>
        <a:stretch>
          <a:fillRect/>
        </a:stretch>
      </xdr:blipFill>
      <xdr:spPr>
        <a:xfrm>
          <a:off x="5219700" y="23555325"/>
          <a:ext cx="1332000" cy="1332000"/>
        </a:xfrm>
        <a:prstGeom prst="rect">
          <a:avLst/>
        </a:prstGeom>
        <a:ln w="9525">
          <a:solidFill>
            <a:srgbClr val="000000"/>
          </a:solidFill>
          <a:prstDash val="solid"/>
        </a:ln>
      </xdr:spPr>
    </xdr:pic>
    <xdr:clientData/>
  </xdr:twoCellAnchor>
  <xdr:twoCellAnchor>
    <xdr:from>
      <xdr:col>8</xdr:col>
      <xdr:colOff>104775</xdr:colOff>
      <xdr:row>91</xdr:row>
      <xdr:rowOff>104775</xdr:rowOff>
    </xdr:from>
    <xdr:to>
      <xdr:col>8</xdr:col>
      <xdr:colOff>1436775</xdr:colOff>
      <xdr:row>91</xdr:row>
      <xdr:rowOff>1436775</xdr:rowOff>
    </xdr:to>
    <xdr:pic>
      <xdr:nvPicPr>
        <xdr:cNvPr id="700" name="Имя " descr="Descr "/>
        <xdr:cNvPicPr>
          <a:picLocks noChangeAspect="1"/>
        </xdr:cNvPicPr>
      </xdr:nvPicPr>
      <xdr:blipFill>
        <a:blip xmlns:r="http://schemas.openxmlformats.org/officeDocument/2006/relationships" r:embed="rId198"/>
        <a:stretch>
          <a:fillRect/>
        </a:stretch>
      </xdr:blipFill>
      <xdr:spPr>
        <a:xfrm>
          <a:off x="5219700" y="25079325"/>
          <a:ext cx="1332000" cy="1332000"/>
        </a:xfrm>
        <a:prstGeom prst="rect">
          <a:avLst/>
        </a:prstGeom>
        <a:ln w="9525">
          <a:solidFill>
            <a:srgbClr val="000000"/>
          </a:solidFill>
          <a:prstDash val="solid"/>
        </a:ln>
      </xdr:spPr>
    </xdr:pic>
    <xdr:clientData/>
  </xdr:twoCellAnchor>
  <xdr:twoCellAnchor>
    <xdr:from>
      <xdr:col>8</xdr:col>
      <xdr:colOff>104775</xdr:colOff>
      <xdr:row>92</xdr:row>
      <xdr:rowOff>104775</xdr:rowOff>
    </xdr:from>
    <xdr:to>
      <xdr:col>8</xdr:col>
      <xdr:colOff>1436775</xdr:colOff>
      <xdr:row>92</xdr:row>
      <xdr:rowOff>1436775</xdr:rowOff>
    </xdr:to>
    <xdr:pic>
      <xdr:nvPicPr>
        <xdr:cNvPr id="701" name="Имя " descr="Descr "/>
        <xdr:cNvPicPr>
          <a:picLocks noChangeAspect="1"/>
        </xdr:cNvPicPr>
      </xdr:nvPicPr>
      <xdr:blipFill>
        <a:blip xmlns:r="http://schemas.openxmlformats.org/officeDocument/2006/relationships" r:embed="rId199"/>
        <a:stretch>
          <a:fillRect/>
        </a:stretch>
      </xdr:blipFill>
      <xdr:spPr>
        <a:xfrm>
          <a:off x="5219700" y="26603325"/>
          <a:ext cx="1332000" cy="1332000"/>
        </a:xfrm>
        <a:prstGeom prst="rect">
          <a:avLst/>
        </a:prstGeom>
        <a:ln w="9525">
          <a:solidFill>
            <a:srgbClr val="000000"/>
          </a:solidFill>
          <a:prstDash val="solid"/>
        </a:ln>
      </xdr:spPr>
    </xdr:pic>
    <xdr:clientData/>
  </xdr:twoCellAnchor>
  <xdr:twoCellAnchor>
    <xdr:from>
      <xdr:col>8</xdr:col>
      <xdr:colOff>104775</xdr:colOff>
      <xdr:row>96</xdr:row>
      <xdr:rowOff>104775</xdr:rowOff>
    </xdr:from>
    <xdr:to>
      <xdr:col>8</xdr:col>
      <xdr:colOff>1436775</xdr:colOff>
      <xdr:row>96</xdr:row>
      <xdr:rowOff>1436775</xdr:rowOff>
    </xdr:to>
    <xdr:pic>
      <xdr:nvPicPr>
        <xdr:cNvPr id="702" name="Имя " descr="Descr "/>
        <xdr:cNvPicPr>
          <a:picLocks noChangeAspect="1"/>
        </xdr:cNvPicPr>
      </xdr:nvPicPr>
      <xdr:blipFill>
        <a:blip xmlns:r="http://schemas.openxmlformats.org/officeDocument/2006/relationships" r:embed="rId200"/>
        <a:stretch>
          <a:fillRect/>
        </a:stretch>
      </xdr:blipFill>
      <xdr:spPr>
        <a:xfrm>
          <a:off x="5219700" y="28127325"/>
          <a:ext cx="1332000" cy="1332000"/>
        </a:xfrm>
        <a:prstGeom prst="rect">
          <a:avLst/>
        </a:prstGeom>
        <a:ln w="9525">
          <a:solidFill>
            <a:srgbClr val="000000"/>
          </a:solidFill>
          <a:prstDash val="solid"/>
        </a:ln>
      </xdr:spPr>
    </xdr:pic>
    <xdr:clientData/>
  </xdr:twoCellAnchor>
  <xdr:twoCellAnchor>
    <xdr:from>
      <xdr:col>8</xdr:col>
      <xdr:colOff>104775</xdr:colOff>
      <xdr:row>105</xdr:row>
      <xdr:rowOff>104775</xdr:rowOff>
    </xdr:from>
    <xdr:to>
      <xdr:col>8</xdr:col>
      <xdr:colOff>1436775</xdr:colOff>
      <xdr:row>105</xdr:row>
      <xdr:rowOff>1436775</xdr:rowOff>
    </xdr:to>
    <xdr:pic>
      <xdr:nvPicPr>
        <xdr:cNvPr id="703" name="Имя " descr="Descr "/>
        <xdr:cNvPicPr>
          <a:picLocks noChangeAspect="1"/>
        </xdr:cNvPicPr>
      </xdr:nvPicPr>
      <xdr:blipFill>
        <a:blip xmlns:r="http://schemas.openxmlformats.org/officeDocument/2006/relationships" r:embed="rId201"/>
        <a:stretch>
          <a:fillRect/>
        </a:stretch>
      </xdr:blipFill>
      <xdr:spPr>
        <a:xfrm>
          <a:off x="5219700" y="29651325"/>
          <a:ext cx="1332000" cy="1332000"/>
        </a:xfrm>
        <a:prstGeom prst="rect">
          <a:avLst/>
        </a:prstGeom>
        <a:ln w="9525">
          <a:solidFill>
            <a:srgbClr val="000000"/>
          </a:solidFill>
          <a:prstDash val="solid"/>
        </a:ln>
      </xdr:spPr>
    </xdr:pic>
    <xdr:clientData/>
  </xdr:twoCellAnchor>
  <xdr:twoCellAnchor>
    <xdr:from>
      <xdr:col>8</xdr:col>
      <xdr:colOff>104775</xdr:colOff>
      <xdr:row>116</xdr:row>
      <xdr:rowOff>104775</xdr:rowOff>
    </xdr:from>
    <xdr:to>
      <xdr:col>8</xdr:col>
      <xdr:colOff>1436775</xdr:colOff>
      <xdr:row>116</xdr:row>
      <xdr:rowOff>1436775</xdr:rowOff>
    </xdr:to>
    <xdr:pic>
      <xdr:nvPicPr>
        <xdr:cNvPr id="705" name="Имя " descr="Descr "/>
        <xdr:cNvPicPr>
          <a:picLocks noChangeAspect="1"/>
        </xdr:cNvPicPr>
      </xdr:nvPicPr>
      <xdr:blipFill>
        <a:blip xmlns:r="http://schemas.openxmlformats.org/officeDocument/2006/relationships" r:embed="rId202"/>
        <a:stretch>
          <a:fillRect/>
        </a:stretch>
      </xdr:blipFill>
      <xdr:spPr>
        <a:xfrm>
          <a:off x="5219700" y="31175325"/>
          <a:ext cx="1332000" cy="1332000"/>
        </a:xfrm>
        <a:prstGeom prst="rect">
          <a:avLst/>
        </a:prstGeom>
        <a:ln w="9525">
          <a:solidFill>
            <a:srgbClr val="000000"/>
          </a:solidFill>
          <a:prstDash val="solid"/>
        </a:ln>
      </xdr:spPr>
    </xdr:pic>
    <xdr:clientData/>
  </xdr:twoCellAnchor>
  <xdr:twoCellAnchor>
    <xdr:from>
      <xdr:col>8</xdr:col>
      <xdr:colOff>104775</xdr:colOff>
      <xdr:row>159</xdr:row>
      <xdr:rowOff>104775</xdr:rowOff>
    </xdr:from>
    <xdr:to>
      <xdr:col>8</xdr:col>
      <xdr:colOff>1436775</xdr:colOff>
      <xdr:row>159</xdr:row>
      <xdr:rowOff>1436775</xdr:rowOff>
    </xdr:to>
    <xdr:pic>
      <xdr:nvPicPr>
        <xdr:cNvPr id="706" name="Имя " descr="Descr "/>
        <xdr:cNvPicPr>
          <a:picLocks noChangeAspect="1"/>
        </xdr:cNvPicPr>
      </xdr:nvPicPr>
      <xdr:blipFill>
        <a:blip xmlns:r="http://schemas.openxmlformats.org/officeDocument/2006/relationships" r:embed="rId203"/>
        <a:stretch>
          <a:fillRect/>
        </a:stretch>
      </xdr:blipFill>
      <xdr:spPr>
        <a:xfrm>
          <a:off x="5219700" y="32699325"/>
          <a:ext cx="1332000" cy="1332000"/>
        </a:xfrm>
        <a:prstGeom prst="rect">
          <a:avLst/>
        </a:prstGeom>
        <a:ln w="9525">
          <a:solidFill>
            <a:srgbClr val="000000"/>
          </a:solidFill>
          <a:prstDash val="solid"/>
        </a:ln>
      </xdr:spPr>
    </xdr:pic>
    <xdr:clientData/>
  </xdr:twoCellAnchor>
  <xdr:twoCellAnchor>
    <xdr:from>
      <xdr:col>8</xdr:col>
      <xdr:colOff>104775</xdr:colOff>
      <xdr:row>175</xdr:row>
      <xdr:rowOff>104775</xdr:rowOff>
    </xdr:from>
    <xdr:to>
      <xdr:col>8</xdr:col>
      <xdr:colOff>1436775</xdr:colOff>
      <xdr:row>175</xdr:row>
      <xdr:rowOff>1436775</xdr:rowOff>
    </xdr:to>
    <xdr:pic>
      <xdr:nvPicPr>
        <xdr:cNvPr id="707" name="Имя " descr="Descr "/>
        <xdr:cNvPicPr>
          <a:picLocks noChangeAspect="1"/>
        </xdr:cNvPicPr>
      </xdr:nvPicPr>
      <xdr:blipFill>
        <a:blip xmlns:r="http://schemas.openxmlformats.org/officeDocument/2006/relationships" r:embed="rId204"/>
        <a:stretch>
          <a:fillRect/>
        </a:stretch>
      </xdr:blipFill>
      <xdr:spPr>
        <a:xfrm>
          <a:off x="5219700" y="34223325"/>
          <a:ext cx="1332000" cy="1332000"/>
        </a:xfrm>
        <a:prstGeom prst="rect">
          <a:avLst/>
        </a:prstGeom>
        <a:ln w="9525">
          <a:solidFill>
            <a:srgbClr val="000000"/>
          </a:solidFill>
          <a:prstDash val="solid"/>
        </a:ln>
      </xdr:spPr>
    </xdr:pic>
    <xdr:clientData/>
  </xdr:twoCellAnchor>
  <xdr:twoCellAnchor>
    <xdr:from>
      <xdr:col>8</xdr:col>
      <xdr:colOff>104775</xdr:colOff>
      <xdr:row>178</xdr:row>
      <xdr:rowOff>104775</xdr:rowOff>
    </xdr:from>
    <xdr:to>
      <xdr:col>8</xdr:col>
      <xdr:colOff>1436775</xdr:colOff>
      <xdr:row>178</xdr:row>
      <xdr:rowOff>1436775</xdr:rowOff>
    </xdr:to>
    <xdr:pic>
      <xdr:nvPicPr>
        <xdr:cNvPr id="708" name="Имя " descr="Descr "/>
        <xdr:cNvPicPr>
          <a:picLocks noChangeAspect="1"/>
        </xdr:cNvPicPr>
      </xdr:nvPicPr>
      <xdr:blipFill>
        <a:blip xmlns:r="http://schemas.openxmlformats.org/officeDocument/2006/relationships" r:embed="rId205"/>
        <a:stretch>
          <a:fillRect/>
        </a:stretch>
      </xdr:blipFill>
      <xdr:spPr>
        <a:xfrm>
          <a:off x="5219700" y="35747325"/>
          <a:ext cx="1332000" cy="1332000"/>
        </a:xfrm>
        <a:prstGeom prst="rect">
          <a:avLst/>
        </a:prstGeom>
        <a:ln w="9525">
          <a:solidFill>
            <a:srgbClr val="000000"/>
          </a:solidFill>
          <a:prstDash val="solid"/>
        </a:ln>
      </xdr:spPr>
    </xdr:pic>
    <xdr:clientData/>
  </xdr:twoCellAnchor>
  <xdr:twoCellAnchor>
    <xdr:from>
      <xdr:col>8</xdr:col>
      <xdr:colOff>104775</xdr:colOff>
      <xdr:row>182</xdr:row>
      <xdr:rowOff>104775</xdr:rowOff>
    </xdr:from>
    <xdr:to>
      <xdr:col>8</xdr:col>
      <xdr:colOff>1436775</xdr:colOff>
      <xdr:row>182</xdr:row>
      <xdr:rowOff>1436775</xdr:rowOff>
    </xdr:to>
    <xdr:pic>
      <xdr:nvPicPr>
        <xdr:cNvPr id="709" name="Имя " descr="Descr "/>
        <xdr:cNvPicPr>
          <a:picLocks noChangeAspect="1"/>
        </xdr:cNvPicPr>
      </xdr:nvPicPr>
      <xdr:blipFill>
        <a:blip xmlns:r="http://schemas.openxmlformats.org/officeDocument/2006/relationships" r:embed="rId206"/>
        <a:stretch>
          <a:fillRect/>
        </a:stretch>
      </xdr:blipFill>
      <xdr:spPr>
        <a:xfrm>
          <a:off x="5219700" y="37271325"/>
          <a:ext cx="1332000" cy="1332000"/>
        </a:xfrm>
        <a:prstGeom prst="rect">
          <a:avLst/>
        </a:prstGeom>
        <a:ln w="9525">
          <a:solidFill>
            <a:srgbClr val="000000"/>
          </a:solidFill>
          <a:prstDash val="solid"/>
        </a:ln>
      </xdr:spPr>
    </xdr:pic>
    <xdr:clientData/>
  </xdr:twoCellAnchor>
  <xdr:twoCellAnchor>
    <xdr:from>
      <xdr:col>8</xdr:col>
      <xdr:colOff>104775</xdr:colOff>
      <xdr:row>183</xdr:row>
      <xdr:rowOff>104775</xdr:rowOff>
    </xdr:from>
    <xdr:to>
      <xdr:col>8</xdr:col>
      <xdr:colOff>1436775</xdr:colOff>
      <xdr:row>183</xdr:row>
      <xdr:rowOff>1436775</xdr:rowOff>
    </xdr:to>
    <xdr:pic>
      <xdr:nvPicPr>
        <xdr:cNvPr id="711" name="Имя " descr="Descr "/>
        <xdr:cNvPicPr>
          <a:picLocks noChangeAspect="1"/>
        </xdr:cNvPicPr>
      </xdr:nvPicPr>
      <xdr:blipFill>
        <a:blip xmlns:r="http://schemas.openxmlformats.org/officeDocument/2006/relationships" r:embed="rId207"/>
        <a:stretch>
          <a:fillRect/>
        </a:stretch>
      </xdr:blipFill>
      <xdr:spPr>
        <a:xfrm>
          <a:off x="5219700" y="38795325"/>
          <a:ext cx="1332000" cy="1332000"/>
        </a:xfrm>
        <a:prstGeom prst="rect">
          <a:avLst/>
        </a:prstGeom>
        <a:ln w="9525">
          <a:solidFill>
            <a:srgbClr val="000000"/>
          </a:solidFill>
          <a:prstDash val="solid"/>
        </a:ln>
      </xdr:spPr>
    </xdr:pic>
    <xdr:clientData/>
  </xdr:twoCellAnchor>
  <xdr:twoCellAnchor>
    <xdr:from>
      <xdr:col>8</xdr:col>
      <xdr:colOff>104775</xdr:colOff>
      <xdr:row>207</xdr:row>
      <xdr:rowOff>104775</xdr:rowOff>
    </xdr:from>
    <xdr:to>
      <xdr:col>8</xdr:col>
      <xdr:colOff>1436775</xdr:colOff>
      <xdr:row>207</xdr:row>
      <xdr:rowOff>1436775</xdr:rowOff>
    </xdr:to>
    <xdr:pic>
      <xdr:nvPicPr>
        <xdr:cNvPr id="712" name="Имя " descr="Descr "/>
        <xdr:cNvPicPr>
          <a:picLocks noChangeAspect="1"/>
        </xdr:cNvPicPr>
      </xdr:nvPicPr>
      <xdr:blipFill>
        <a:blip xmlns:r="http://schemas.openxmlformats.org/officeDocument/2006/relationships" r:embed="rId208"/>
        <a:stretch>
          <a:fillRect/>
        </a:stretch>
      </xdr:blipFill>
      <xdr:spPr>
        <a:xfrm>
          <a:off x="5219700" y="40319325"/>
          <a:ext cx="1332000" cy="1332000"/>
        </a:xfrm>
        <a:prstGeom prst="rect">
          <a:avLst/>
        </a:prstGeom>
        <a:ln w="9525">
          <a:solidFill>
            <a:srgbClr val="000000"/>
          </a:solidFill>
          <a:prstDash val="solid"/>
        </a:ln>
      </xdr:spPr>
    </xdr:pic>
    <xdr:clientData/>
  </xdr:twoCellAnchor>
  <xdr:twoCellAnchor>
    <xdr:from>
      <xdr:col>8</xdr:col>
      <xdr:colOff>104775</xdr:colOff>
      <xdr:row>234</xdr:row>
      <xdr:rowOff>104775</xdr:rowOff>
    </xdr:from>
    <xdr:to>
      <xdr:col>8</xdr:col>
      <xdr:colOff>1436775</xdr:colOff>
      <xdr:row>234</xdr:row>
      <xdr:rowOff>1436775</xdr:rowOff>
    </xdr:to>
    <xdr:pic>
      <xdr:nvPicPr>
        <xdr:cNvPr id="714" name="Имя " descr="Descr "/>
        <xdr:cNvPicPr>
          <a:picLocks noChangeAspect="1"/>
        </xdr:cNvPicPr>
      </xdr:nvPicPr>
      <xdr:blipFill>
        <a:blip xmlns:r="http://schemas.openxmlformats.org/officeDocument/2006/relationships" r:embed="rId209"/>
        <a:stretch>
          <a:fillRect/>
        </a:stretch>
      </xdr:blipFill>
      <xdr:spPr>
        <a:xfrm>
          <a:off x="5219700" y="41843325"/>
          <a:ext cx="1332000" cy="1332000"/>
        </a:xfrm>
        <a:prstGeom prst="rect">
          <a:avLst/>
        </a:prstGeom>
        <a:ln w="9525">
          <a:solidFill>
            <a:srgbClr val="000000"/>
          </a:solidFill>
          <a:prstDash val="solid"/>
        </a:ln>
      </xdr:spPr>
    </xdr:pic>
    <xdr:clientData/>
  </xdr:twoCellAnchor>
  <xdr:twoCellAnchor>
    <xdr:from>
      <xdr:col>8</xdr:col>
      <xdr:colOff>104775</xdr:colOff>
      <xdr:row>243</xdr:row>
      <xdr:rowOff>104775</xdr:rowOff>
    </xdr:from>
    <xdr:to>
      <xdr:col>8</xdr:col>
      <xdr:colOff>1436775</xdr:colOff>
      <xdr:row>243</xdr:row>
      <xdr:rowOff>1436775</xdr:rowOff>
    </xdr:to>
    <xdr:pic>
      <xdr:nvPicPr>
        <xdr:cNvPr id="716" name="Имя " descr="Descr "/>
        <xdr:cNvPicPr>
          <a:picLocks noChangeAspect="1"/>
        </xdr:cNvPicPr>
      </xdr:nvPicPr>
      <xdr:blipFill>
        <a:blip xmlns:r="http://schemas.openxmlformats.org/officeDocument/2006/relationships" r:embed="rId210"/>
        <a:stretch>
          <a:fillRect/>
        </a:stretch>
      </xdr:blipFill>
      <xdr:spPr>
        <a:xfrm>
          <a:off x="5219700" y="43367325"/>
          <a:ext cx="1332000" cy="1332000"/>
        </a:xfrm>
        <a:prstGeom prst="rect">
          <a:avLst/>
        </a:prstGeom>
        <a:ln w="9525">
          <a:solidFill>
            <a:srgbClr val="000000"/>
          </a:solidFill>
          <a:prstDash val="solid"/>
        </a:ln>
      </xdr:spPr>
    </xdr:pic>
    <xdr:clientData/>
  </xdr:twoCellAnchor>
  <xdr:twoCellAnchor>
    <xdr:from>
      <xdr:col>8</xdr:col>
      <xdr:colOff>104775</xdr:colOff>
      <xdr:row>244</xdr:row>
      <xdr:rowOff>104775</xdr:rowOff>
    </xdr:from>
    <xdr:to>
      <xdr:col>8</xdr:col>
      <xdr:colOff>1436775</xdr:colOff>
      <xdr:row>244</xdr:row>
      <xdr:rowOff>1436775</xdr:rowOff>
    </xdr:to>
    <xdr:pic>
      <xdr:nvPicPr>
        <xdr:cNvPr id="718" name="Имя " descr="Descr "/>
        <xdr:cNvPicPr>
          <a:picLocks noChangeAspect="1"/>
        </xdr:cNvPicPr>
      </xdr:nvPicPr>
      <xdr:blipFill>
        <a:blip xmlns:r="http://schemas.openxmlformats.org/officeDocument/2006/relationships" r:embed="rId211"/>
        <a:stretch>
          <a:fillRect/>
        </a:stretch>
      </xdr:blipFill>
      <xdr:spPr>
        <a:xfrm>
          <a:off x="5219700" y="44891325"/>
          <a:ext cx="1332000" cy="1332000"/>
        </a:xfrm>
        <a:prstGeom prst="rect">
          <a:avLst/>
        </a:prstGeom>
        <a:ln w="9525">
          <a:solidFill>
            <a:srgbClr val="000000"/>
          </a:solidFill>
          <a:prstDash val="solid"/>
        </a:ln>
      </xdr:spPr>
    </xdr:pic>
    <xdr:clientData/>
  </xdr:twoCellAnchor>
  <xdr:twoCellAnchor>
    <xdr:from>
      <xdr:col>8</xdr:col>
      <xdr:colOff>104775</xdr:colOff>
      <xdr:row>251</xdr:row>
      <xdr:rowOff>104775</xdr:rowOff>
    </xdr:from>
    <xdr:to>
      <xdr:col>8</xdr:col>
      <xdr:colOff>1436775</xdr:colOff>
      <xdr:row>251</xdr:row>
      <xdr:rowOff>1436775</xdr:rowOff>
    </xdr:to>
    <xdr:pic>
      <xdr:nvPicPr>
        <xdr:cNvPr id="719" name="Имя " descr="Descr "/>
        <xdr:cNvPicPr>
          <a:picLocks noChangeAspect="1"/>
        </xdr:cNvPicPr>
      </xdr:nvPicPr>
      <xdr:blipFill>
        <a:blip xmlns:r="http://schemas.openxmlformats.org/officeDocument/2006/relationships" r:embed="rId212"/>
        <a:stretch>
          <a:fillRect/>
        </a:stretch>
      </xdr:blipFill>
      <xdr:spPr>
        <a:xfrm>
          <a:off x="5219700" y="46415325"/>
          <a:ext cx="1332000" cy="1332000"/>
        </a:xfrm>
        <a:prstGeom prst="rect">
          <a:avLst/>
        </a:prstGeom>
        <a:ln w="9525">
          <a:solidFill>
            <a:srgbClr val="000000"/>
          </a:solidFill>
          <a:prstDash val="solid"/>
        </a:ln>
      </xdr:spPr>
    </xdr:pic>
    <xdr:clientData/>
  </xdr:twoCellAnchor>
  <xdr:twoCellAnchor>
    <xdr:from>
      <xdr:col>8</xdr:col>
      <xdr:colOff>104775</xdr:colOff>
      <xdr:row>253</xdr:row>
      <xdr:rowOff>104775</xdr:rowOff>
    </xdr:from>
    <xdr:to>
      <xdr:col>8</xdr:col>
      <xdr:colOff>1436775</xdr:colOff>
      <xdr:row>253</xdr:row>
      <xdr:rowOff>1436775</xdr:rowOff>
    </xdr:to>
    <xdr:pic>
      <xdr:nvPicPr>
        <xdr:cNvPr id="720" name="Имя " descr="Descr "/>
        <xdr:cNvPicPr>
          <a:picLocks noChangeAspect="1"/>
        </xdr:cNvPicPr>
      </xdr:nvPicPr>
      <xdr:blipFill>
        <a:blip xmlns:r="http://schemas.openxmlformats.org/officeDocument/2006/relationships" r:embed="rId213"/>
        <a:stretch>
          <a:fillRect/>
        </a:stretch>
      </xdr:blipFill>
      <xdr:spPr>
        <a:xfrm>
          <a:off x="5219700" y="47939325"/>
          <a:ext cx="1332000" cy="1332000"/>
        </a:xfrm>
        <a:prstGeom prst="rect">
          <a:avLst/>
        </a:prstGeom>
        <a:ln w="9525">
          <a:solidFill>
            <a:srgbClr val="000000"/>
          </a:solidFill>
          <a:prstDash val="solid"/>
        </a:ln>
      </xdr:spPr>
    </xdr:pic>
    <xdr:clientData/>
  </xdr:twoCellAnchor>
  <xdr:twoCellAnchor>
    <xdr:from>
      <xdr:col>8</xdr:col>
      <xdr:colOff>104775</xdr:colOff>
      <xdr:row>264</xdr:row>
      <xdr:rowOff>104775</xdr:rowOff>
    </xdr:from>
    <xdr:to>
      <xdr:col>8</xdr:col>
      <xdr:colOff>1436775</xdr:colOff>
      <xdr:row>264</xdr:row>
      <xdr:rowOff>1436775</xdr:rowOff>
    </xdr:to>
    <xdr:pic>
      <xdr:nvPicPr>
        <xdr:cNvPr id="724" name="Имя " descr="Descr "/>
        <xdr:cNvPicPr>
          <a:picLocks noChangeAspect="1"/>
        </xdr:cNvPicPr>
      </xdr:nvPicPr>
      <xdr:blipFill>
        <a:blip xmlns:r="http://schemas.openxmlformats.org/officeDocument/2006/relationships" r:embed="rId214"/>
        <a:stretch>
          <a:fillRect/>
        </a:stretch>
      </xdr:blipFill>
      <xdr:spPr>
        <a:xfrm>
          <a:off x="5219700" y="49463325"/>
          <a:ext cx="1332000" cy="1332000"/>
        </a:xfrm>
        <a:prstGeom prst="rect">
          <a:avLst/>
        </a:prstGeom>
        <a:ln w="9525">
          <a:solidFill>
            <a:srgbClr val="000000"/>
          </a:solidFill>
          <a:prstDash val="solid"/>
        </a:ln>
      </xdr:spPr>
    </xdr:pic>
    <xdr:clientData/>
  </xdr:twoCellAnchor>
  <xdr:twoCellAnchor>
    <xdr:from>
      <xdr:col>8</xdr:col>
      <xdr:colOff>104775</xdr:colOff>
      <xdr:row>273</xdr:row>
      <xdr:rowOff>104775</xdr:rowOff>
    </xdr:from>
    <xdr:to>
      <xdr:col>8</xdr:col>
      <xdr:colOff>1436775</xdr:colOff>
      <xdr:row>273</xdr:row>
      <xdr:rowOff>1436775</xdr:rowOff>
    </xdr:to>
    <xdr:pic>
      <xdr:nvPicPr>
        <xdr:cNvPr id="726" name="Имя " descr="Descr "/>
        <xdr:cNvPicPr>
          <a:picLocks noChangeAspect="1"/>
        </xdr:cNvPicPr>
      </xdr:nvPicPr>
      <xdr:blipFill>
        <a:blip xmlns:r="http://schemas.openxmlformats.org/officeDocument/2006/relationships" r:embed="rId215"/>
        <a:stretch>
          <a:fillRect/>
        </a:stretch>
      </xdr:blipFill>
      <xdr:spPr>
        <a:xfrm>
          <a:off x="5219700" y="50987325"/>
          <a:ext cx="1332000" cy="1332000"/>
        </a:xfrm>
        <a:prstGeom prst="rect">
          <a:avLst/>
        </a:prstGeom>
        <a:ln w="9525">
          <a:solidFill>
            <a:srgbClr val="000000"/>
          </a:solidFill>
          <a:prstDash val="solid"/>
        </a:ln>
      </xdr:spPr>
    </xdr:pic>
    <xdr:clientData/>
  </xdr:twoCellAnchor>
  <xdr:twoCellAnchor>
    <xdr:from>
      <xdr:col>8</xdr:col>
      <xdr:colOff>104775</xdr:colOff>
      <xdr:row>284</xdr:row>
      <xdr:rowOff>104775</xdr:rowOff>
    </xdr:from>
    <xdr:to>
      <xdr:col>8</xdr:col>
      <xdr:colOff>1436775</xdr:colOff>
      <xdr:row>284</xdr:row>
      <xdr:rowOff>1436775</xdr:rowOff>
    </xdr:to>
    <xdr:pic>
      <xdr:nvPicPr>
        <xdr:cNvPr id="727" name="Имя " descr="Descr "/>
        <xdr:cNvPicPr>
          <a:picLocks noChangeAspect="1"/>
        </xdr:cNvPicPr>
      </xdr:nvPicPr>
      <xdr:blipFill>
        <a:blip xmlns:r="http://schemas.openxmlformats.org/officeDocument/2006/relationships" r:embed="rId216"/>
        <a:stretch>
          <a:fillRect/>
        </a:stretch>
      </xdr:blipFill>
      <xdr:spPr>
        <a:xfrm>
          <a:off x="5219700" y="52511325"/>
          <a:ext cx="1332000" cy="1332000"/>
        </a:xfrm>
        <a:prstGeom prst="rect">
          <a:avLst/>
        </a:prstGeom>
        <a:ln w="9525">
          <a:solidFill>
            <a:srgbClr val="000000"/>
          </a:solidFill>
          <a:prstDash val="solid"/>
        </a:ln>
      </xdr:spPr>
    </xdr:pic>
    <xdr:clientData/>
  </xdr:twoCellAnchor>
  <xdr:twoCellAnchor>
    <xdr:from>
      <xdr:col>8</xdr:col>
      <xdr:colOff>104775</xdr:colOff>
      <xdr:row>300</xdr:row>
      <xdr:rowOff>104775</xdr:rowOff>
    </xdr:from>
    <xdr:to>
      <xdr:col>8</xdr:col>
      <xdr:colOff>1436775</xdr:colOff>
      <xdr:row>300</xdr:row>
      <xdr:rowOff>1436775</xdr:rowOff>
    </xdr:to>
    <xdr:pic>
      <xdr:nvPicPr>
        <xdr:cNvPr id="729" name="Имя " descr="Descr "/>
        <xdr:cNvPicPr>
          <a:picLocks noChangeAspect="1"/>
        </xdr:cNvPicPr>
      </xdr:nvPicPr>
      <xdr:blipFill>
        <a:blip xmlns:r="http://schemas.openxmlformats.org/officeDocument/2006/relationships" r:embed="rId217"/>
        <a:stretch>
          <a:fillRect/>
        </a:stretch>
      </xdr:blipFill>
      <xdr:spPr>
        <a:xfrm>
          <a:off x="5219700" y="54035325"/>
          <a:ext cx="1332000" cy="1332000"/>
        </a:xfrm>
        <a:prstGeom prst="rect">
          <a:avLst/>
        </a:prstGeom>
        <a:ln w="9525">
          <a:solidFill>
            <a:srgbClr val="000000"/>
          </a:solidFill>
          <a:prstDash val="solid"/>
        </a:ln>
      </xdr:spPr>
    </xdr:pic>
    <xdr:clientData/>
  </xdr:twoCellAnchor>
  <xdr:twoCellAnchor>
    <xdr:from>
      <xdr:col>8</xdr:col>
      <xdr:colOff>104775</xdr:colOff>
      <xdr:row>322</xdr:row>
      <xdr:rowOff>104775</xdr:rowOff>
    </xdr:from>
    <xdr:to>
      <xdr:col>8</xdr:col>
      <xdr:colOff>1436775</xdr:colOff>
      <xdr:row>322</xdr:row>
      <xdr:rowOff>1436775</xdr:rowOff>
    </xdr:to>
    <xdr:pic>
      <xdr:nvPicPr>
        <xdr:cNvPr id="1128" name="Имя " descr="Descr "/>
        <xdr:cNvPicPr>
          <a:picLocks noChangeAspect="1"/>
        </xdr:cNvPicPr>
      </xdr:nvPicPr>
      <xdr:blipFill>
        <a:blip xmlns:r="http://schemas.openxmlformats.org/officeDocument/2006/relationships" r:embed="rId218"/>
        <a:stretch>
          <a:fillRect/>
        </a:stretch>
      </xdr:blipFill>
      <xdr:spPr>
        <a:xfrm>
          <a:off x="5219700" y="55559325"/>
          <a:ext cx="1332000" cy="1332000"/>
        </a:xfrm>
        <a:prstGeom prst="rect">
          <a:avLst/>
        </a:prstGeom>
        <a:ln w="9525">
          <a:solidFill>
            <a:srgbClr val="000000"/>
          </a:solidFill>
          <a:prstDash val="solid"/>
        </a:ln>
      </xdr:spPr>
    </xdr:pic>
    <xdr:clientData/>
  </xdr:twoCellAnchor>
  <xdr:twoCellAnchor>
    <xdr:from>
      <xdr:col>8</xdr:col>
      <xdr:colOff>104775</xdr:colOff>
      <xdr:row>323</xdr:row>
      <xdr:rowOff>104775</xdr:rowOff>
    </xdr:from>
    <xdr:to>
      <xdr:col>8</xdr:col>
      <xdr:colOff>1436775</xdr:colOff>
      <xdr:row>323</xdr:row>
      <xdr:rowOff>1436775</xdr:rowOff>
    </xdr:to>
    <xdr:pic>
      <xdr:nvPicPr>
        <xdr:cNvPr id="1129" name="Имя " descr="Descr "/>
        <xdr:cNvPicPr>
          <a:picLocks noChangeAspect="1"/>
        </xdr:cNvPicPr>
      </xdr:nvPicPr>
      <xdr:blipFill>
        <a:blip xmlns:r="http://schemas.openxmlformats.org/officeDocument/2006/relationships" r:embed="rId219"/>
        <a:stretch>
          <a:fillRect/>
        </a:stretch>
      </xdr:blipFill>
      <xdr:spPr>
        <a:xfrm>
          <a:off x="5219700" y="57083325"/>
          <a:ext cx="1332000" cy="1332000"/>
        </a:xfrm>
        <a:prstGeom prst="rect">
          <a:avLst/>
        </a:prstGeom>
        <a:ln w="9525">
          <a:solidFill>
            <a:srgbClr val="000000"/>
          </a:solidFill>
          <a:prstDash val="solid"/>
        </a:ln>
      </xdr:spPr>
    </xdr:pic>
    <xdr:clientData/>
  </xdr:twoCellAnchor>
  <xdr:twoCellAnchor>
    <xdr:from>
      <xdr:col>8</xdr:col>
      <xdr:colOff>104775</xdr:colOff>
      <xdr:row>330</xdr:row>
      <xdr:rowOff>104775</xdr:rowOff>
    </xdr:from>
    <xdr:to>
      <xdr:col>8</xdr:col>
      <xdr:colOff>1436775</xdr:colOff>
      <xdr:row>330</xdr:row>
      <xdr:rowOff>1436775</xdr:rowOff>
    </xdr:to>
    <xdr:pic>
      <xdr:nvPicPr>
        <xdr:cNvPr id="1131" name="Имя " descr="Descr "/>
        <xdr:cNvPicPr>
          <a:picLocks noChangeAspect="1"/>
        </xdr:cNvPicPr>
      </xdr:nvPicPr>
      <xdr:blipFill>
        <a:blip xmlns:r="http://schemas.openxmlformats.org/officeDocument/2006/relationships" r:embed="rId220"/>
        <a:stretch>
          <a:fillRect/>
        </a:stretch>
      </xdr:blipFill>
      <xdr:spPr>
        <a:xfrm>
          <a:off x="5219700" y="58607325"/>
          <a:ext cx="1332000" cy="1332000"/>
        </a:xfrm>
        <a:prstGeom prst="rect">
          <a:avLst/>
        </a:prstGeom>
        <a:ln w="9525">
          <a:solidFill>
            <a:srgbClr val="000000"/>
          </a:solidFill>
          <a:prstDash val="solid"/>
        </a:ln>
      </xdr:spPr>
    </xdr:pic>
    <xdr:clientData/>
  </xdr:twoCellAnchor>
  <xdr:twoCellAnchor>
    <xdr:from>
      <xdr:col>8</xdr:col>
      <xdr:colOff>104775</xdr:colOff>
      <xdr:row>331</xdr:row>
      <xdr:rowOff>104775</xdr:rowOff>
    </xdr:from>
    <xdr:to>
      <xdr:col>8</xdr:col>
      <xdr:colOff>1436775</xdr:colOff>
      <xdr:row>331</xdr:row>
      <xdr:rowOff>1436775</xdr:rowOff>
    </xdr:to>
    <xdr:pic>
      <xdr:nvPicPr>
        <xdr:cNvPr id="1132" name="Имя " descr="Descr "/>
        <xdr:cNvPicPr>
          <a:picLocks noChangeAspect="1"/>
        </xdr:cNvPicPr>
      </xdr:nvPicPr>
      <xdr:blipFill>
        <a:blip xmlns:r="http://schemas.openxmlformats.org/officeDocument/2006/relationships" r:embed="rId221"/>
        <a:stretch>
          <a:fillRect/>
        </a:stretch>
      </xdr:blipFill>
      <xdr:spPr>
        <a:xfrm>
          <a:off x="5219700" y="60131325"/>
          <a:ext cx="1332000" cy="1332000"/>
        </a:xfrm>
        <a:prstGeom prst="rect">
          <a:avLst/>
        </a:prstGeom>
        <a:ln w="9525">
          <a:solidFill>
            <a:srgbClr val="000000"/>
          </a:solidFill>
          <a:prstDash val="solid"/>
        </a:ln>
      </xdr:spPr>
    </xdr:pic>
    <xdr:clientData/>
  </xdr:twoCellAnchor>
  <xdr:twoCellAnchor>
    <xdr:from>
      <xdr:col>8</xdr:col>
      <xdr:colOff>104775</xdr:colOff>
      <xdr:row>333</xdr:row>
      <xdr:rowOff>104775</xdr:rowOff>
    </xdr:from>
    <xdr:to>
      <xdr:col>8</xdr:col>
      <xdr:colOff>1436775</xdr:colOff>
      <xdr:row>333</xdr:row>
      <xdr:rowOff>1436775</xdr:rowOff>
    </xdr:to>
    <xdr:pic>
      <xdr:nvPicPr>
        <xdr:cNvPr id="1133" name="Имя " descr="Descr "/>
        <xdr:cNvPicPr>
          <a:picLocks noChangeAspect="1"/>
        </xdr:cNvPicPr>
      </xdr:nvPicPr>
      <xdr:blipFill>
        <a:blip xmlns:r="http://schemas.openxmlformats.org/officeDocument/2006/relationships" r:embed="rId222"/>
        <a:stretch>
          <a:fillRect/>
        </a:stretch>
      </xdr:blipFill>
      <xdr:spPr>
        <a:xfrm>
          <a:off x="5219700" y="61655325"/>
          <a:ext cx="1332000" cy="1332000"/>
        </a:xfrm>
        <a:prstGeom prst="rect">
          <a:avLst/>
        </a:prstGeom>
        <a:ln w="9525">
          <a:solidFill>
            <a:srgbClr val="000000"/>
          </a:solidFill>
          <a:prstDash val="solid"/>
        </a:ln>
      </xdr:spPr>
    </xdr:pic>
    <xdr:clientData/>
  </xdr:twoCellAnchor>
  <xdr:twoCellAnchor>
    <xdr:from>
      <xdr:col>8</xdr:col>
      <xdr:colOff>104775</xdr:colOff>
      <xdr:row>337</xdr:row>
      <xdr:rowOff>104775</xdr:rowOff>
    </xdr:from>
    <xdr:to>
      <xdr:col>8</xdr:col>
      <xdr:colOff>1436775</xdr:colOff>
      <xdr:row>337</xdr:row>
      <xdr:rowOff>1436775</xdr:rowOff>
    </xdr:to>
    <xdr:pic>
      <xdr:nvPicPr>
        <xdr:cNvPr id="1134" name="Имя " descr="Descr "/>
        <xdr:cNvPicPr>
          <a:picLocks noChangeAspect="1"/>
        </xdr:cNvPicPr>
      </xdr:nvPicPr>
      <xdr:blipFill>
        <a:blip xmlns:r="http://schemas.openxmlformats.org/officeDocument/2006/relationships" r:embed="rId223"/>
        <a:stretch>
          <a:fillRect/>
        </a:stretch>
      </xdr:blipFill>
      <xdr:spPr>
        <a:xfrm>
          <a:off x="5219700" y="63179325"/>
          <a:ext cx="1332000" cy="1332000"/>
        </a:xfrm>
        <a:prstGeom prst="rect">
          <a:avLst/>
        </a:prstGeom>
        <a:ln w="9525">
          <a:solidFill>
            <a:srgbClr val="000000"/>
          </a:solidFill>
          <a:prstDash val="solid"/>
        </a:ln>
      </xdr:spPr>
    </xdr:pic>
    <xdr:clientData/>
  </xdr:twoCellAnchor>
  <xdr:twoCellAnchor>
    <xdr:from>
      <xdr:col>8</xdr:col>
      <xdr:colOff>104775</xdr:colOff>
      <xdr:row>365</xdr:row>
      <xdr:rowOff>104775</xdr:rowOff>
    </xdr:from>
    <xdr:to>
      <xdr:col>8</xdr:col>
      <xdr:colOff>1436775</xdr:colOff>
      <xdr:row>365</xdr:row>
      <xdr:rowOff>1436775</xdr:rowOff>
    </xdr:to>
    <xdr:pic>
      <xdr:nvPicPr>
        <xdr:cNvPr id="1135" name="Имя " descr="Descr "/>
        <xdr:cNvPicPr>
          <a:picLocks noChangeAspect="1"/>
        </xdr:cNvPicPr>
      </xdr:nvPicPr>
      <xdr:blipFill>
        <a:blip xmlns:r="http://schemas.openxmlformats.org/officeDocument/2006/relationships" r:embed="rId224"/>
        <a:stretch>
          <a:fillRect/>
        </a:stretch>
      </xdr:blipFill>
      <xdr:spPr>
        <a:xfrm>
          <a:off x="5219700" y="64703325"/>
          <a:ext cx="1332000" cy="1332000"/>
        </a:xfrm>
        <a:prstGeom prst="rect">
          <a:avLst/>
        </a:prstGeom>
        <a:ln w="9525">
          <a:solidFill>
            <a:srgbClr val="000000"/>
          </a:solidFill>
          <a:prstDash val="solid"/>
        </a:ln>
      </xdr:spPr>
    </xdr:pic>
    <xdr:clientData/>
  </xdr:twoCellAnchor>
  <xdr:twoCellAnchor>
    <xdr:from>
      <xdr:col>8</xdr:col>
      <xdr:colOff>104775</xdr:colOff>
      <xdr:row>366</xdr:row>
      <xdr:rowOff>104775</xdr:rowOff>
    </xdr:from>
    <xdr:to>
      <xdr:col>8</xdr:col>
      <xdr:colOff>1436775</xdr:colOff>
      <xdr:row>366</xdr:row>
      <xdr:rowOff>1436775</xdr:rowOff>
    </xdr:to>
    <xdr:pic>
      <xdr:nvPicPr>
        <xdr:cNvPr id="1136" name="Имя " descr="Descr "/>
        <xdr:cNvPicPr>
          <a:picLocks noChangeAspect="1"/>
        </xdr:cNvPicPr>
      </xdr:nvPicPr>
      <xdr:blipFill>
        <a:blip xmlns:r="http://schemas.openxmlformats.org/officeDocument/2006/relationships" r:embed="rId225"/>
        <a:stretch>
          <a:fillRect/>
        </a:stretch>
      </xdr:blipFill>
      <xdr:spPr>
        <a:xfrm>
          <a:off x="5219700" y="66227325"/>
          <a:ext cx="1332000" cy="1332000"/>
        </a:xfrm>
        <a:prstGeom prst="rect">
          <a:avLst/>
        </a:prstGeom>
        <a:ln w="9525">
          <a:solidFill>
            <a:srgbClr val="000000"/>
          </a:solidFill>
          <a:prstDash val="solid"/>
        </a:ln>
      </xdr:spPr>
    </xdr:pic>
    <xdr:clientData/>
  </xdr:twoCellAnchor>
  <xdr:twoCellAnchor>
    <xdr:from>
      <xdr:col>8</xdr:col>
      <xdr:colOff>104775</xdr:colOff>
      <xdr:row>370</xdr:row>
      <xdr:rowOff>104775</xdr:rowOff>
    </xdr:from>
    <xdr:to>
      <xdr:col>8</xdr:col>
      <xdr:colOff>1436775</xdr:colOff>
      <xdr:row>370</xdr:row>
      <xdr:rowOff>1436775</xdr:rowOff>
    </xdr:to>
    <xdr:pic>
      <xdr:nvPicPr>
        <xdr:cNvPr id="1137" name="Имя " descr="Descr "/>
        <xdr:cNvPicPr>
          <a:picLocks noChangeAspect="1"/>
        </xdr:cNvPicPr>
      </xdr:nvPicPr>
      <xdr:blipFill>
        <a:blip xmlns:r="http://schemas.openxmlformats.org/officeDocument/2006/relationships" r:embed="rId226"/>
        <a:stretch>
          <a:fillRect/>
        </a:stretch>
      </xdr:blipFill>
      <xdr:spPr>
        <a:xfrm>
          <a:off x="5219700" y="67751325"/>
          <a:ext cx="1332000" cy="1332000"/>
        </a:xfrm>
        <a:prstGeom prst="rect">
          <a:avLst/>
        </a:prstGeom>
        <a:ln w="9525">
          <a:solidFill>
            <a:srgbClr val="000000"/>
          </a:solidFill>
          <a:prstDash val="solid"/>
        </a:ln>
      </xdr:spPr>
    </xdr:pic>
    <xdr:clientData/>
  </xdr:twoCellAnchor>
  <xdr:twoCellAnchor>
    <xdr:from>
      <xdr:col>8</xdr:col>
      <xdr:colOff>104775</xdr:colOff>
      <xdr:row>371</xdr:row>
      <xdr:rowOff>104775</xdr:rowOff>
    </xdr:from>
    <xdr:to>
      <xdr:col>8</xdr:col>
      <xdr:colOff>1436775</xdr:colOff>
      <xdr:row>371</xdr:row>
      <xdr:rowOff>1436775</xdr:rowOff>
    </xdr:to>
    <xdr:pic>
      <xdr:nvPicPr>
        <xdr:cNvPr id="1138" name="Имя " descr="Descr "/>
        <xdr:cNvPicPr>
          <a:picLocks noChangeAspect="1"/>
        </xdr:cNvPicPr>
      </xdr:nvPicPr>
      <xdr:blipFill>
        <a:blip xmlns:r="http://schemas.openxmlformats.org/officeDocument/2006/relationships" r:embed="rId227"/>
        <a:stretch>
          <a:fillRect/>
        </a:stretch>
      </xdr:blipFill>
      <xdr:spPr>
        <a:xfrm>
          <a:off x="5219700" y="69275325"/>
          <a:ext cx="1332000" cy="1332000"/>
        </a:xfrm>
        <a:prstGeom prst="rect">
          <a:avLst/>
        </a:prstGeom>
        <a:ln w="9525">
          <a:solidFill>
            <a:srgbClr val="000000"/>
          </a:solidFill>
          <a:prstDash val="solid"/>
        </a:ln>
      </xdr:spPr>
    </xdr:pic>
    <xdr:clientData/>
  </xdr:twoCellAnchor>
  <xdr:twoCellAnchor>
    <xdr:from>
      <xdr:col>8</xdr:col>
      <xdr:colOff>104775</xdr:colOff>
      <xdr:row>382</xdr:row>
      <xdr:rowOff>104775</xdr:rowOff>
    </xdr:from>
    <xdr:to>
      <xdr:col>8</xdr:col>
      <xdr:colOff>1436775</xdr:colOff>
      <xdr:row>382</xdr:row>
      <xdr:rowOff>1436775</xdr:rowOff>
    </xdr:to>
    <xdr:pic>
      <xdr:nvPicPr>
        <xdr:cNvPr id="1139" name="Имя " descr="Descr "/>
        <xdr:cNvPicPr>
          <a:picLocks noChangeAspect="1"/>
        </xdr:cNvPicPr>
      </xdr:nvPicPr>
      <xdr:blipFill>
        <a:blip xmlns:r="http://schemas.openxmlformats.org/officeDocument/2006/relationships" r:embed="rId228"/>
        <a:stretch>
          <a:fillRect/>
        </a:stretch>
      </xdr:blipFill>
      <xdr:spPr>
        <a:xfrm>
          <a:off x="5219700" y="70799325"/>
          <a:ext cx="1332000" cy="1332000"/>
        </a:xfrm>
        <a:prstGeom prst="rect">
          <a:avLst/>
        </a:prstGeom>
        <a:ln w="9525">
          <a:solidFill>
            <a:srgbClr val="000000"/>
          </a:solidFill>
          <a:prstDash val="solid"/>
        </a:ln>
      </xdr:spPr>
    </xdr:pic>
    <xdr:clientData/>
  </xdr:twoCellAnchor>
  <xdr:twoCellAnchor>
    <xdr:from>
      <xdr:col>8</xdr:col>
      <xdr:colOff>104775</xdr:colOff>
      <xdr:row>402</xdr:row>
      <xdr:rowOff>104775</xdr:rowOff>
    </xdr:from>
    <xdr:to>
      <xdr:col>8</xdr:col>
      <xdr:colOff>1436775</xdr:colOff>
      <xdr:row>402</xdr:row>
      <xdr:rowOff>1436775</xdr:rowOff>
    </xdr:to>
    <xdr:pic>
      <xdr:nvPicPr>
        <xdr:cNvPr id="1140" name="Имя " descr="Descr "/>
        <xdr:cNvPicPr>
          <a:picLocks noChangeAspect="1"/>
        </xdr:cNvPicPr>
      </xdr:nvPicPr>
      <xdr:blipFill>
        <a:blip xmlns:r="http://schemas.openxmlformats.org/officeDocument/2006/relationships" r:embed="rId229"/>
        <a:stretch>
          <a:fillRect/>
        </a:stretch>
      </xdr:blipFill>
      <xdr:spPr>
        <a:xfrm>
          <a:off x="5219700" y="72323325"/>
          <a:ext cx="1332000" cy="1332000"/>
        </a:xfrm>
        <a:prstGeom prst="rect">
          <a:avLst/>
        </a:prstGeom>
        <a:ln w="9525">
          <a:solidFill>
            <a:srgbClr val="000000"/>
          </a:solidFill>
          <a:prstDash val="solid"/>
        </a:ln>
      </xdr:spPr>
    </xdr:pic>
    <xdr:clientData/>
  </xdr:twoCellAnchor>
  <xdr:twoCellAnchor>
    <xdr:from>
      <xdr:col>8</xdr:col>
      <xdr:colOff>104775</xdr:colOff>
      <xdr:row>405</xdr:row>
      <xdr:rowOff>104775</xdr:rowOff>
    </xdr:from>
    <xdr:to>
      <xdr:col>8</xdr:col>
      <xdr:colOff>1436775</xdr:colOff>
      <xdr:row>405</xdr:row>
      <xdr:rowOff>1436775</xdr:rowOff>
    </xdr:to>
    <xdr:pic>
      <xdr:nvPicPr>
        <xdr:cNvPr id="1141" name="Имя " descr="Descr "/>
        <xdr:cNvPicPr>
          <a:picLocks noChangeAspect="1"/>
        </xdr:cNvPicPr>
      </xdr:nvPicPr>
      <xdr:blipFill>
        <a:blip xmlns:r="http://schemas.openxmlformats.org/officeDocument/2006/relationships" r:embed="rId230"/>
        <a:stretch>
          <a:fillRect/>
        </a:stretch>
      </xdr:blipFill>
      <xdr:spPr>
        <a:xfrm>
          <a:off x="5219700" y="73847325"/>
          <a:ext cx="1332000" cy="1332000"/>
        </a:xfrm>
        <a:prstGeom prst="rect">
          <a:avLst/>
        </a:prstGeom>
        <a:ln w="9525">
          <a:solidFill>
            <a:srgbClr val="000000"/>
          </a:solidFill>
          <a:prstDash val="solid"/>
        </a:ln>
      </xdr:spPr>
    </xdr:pic>
    <xdr:clientData/>
  </xdr:twoCellAnchor>
  <xdr:twoCellAnchor>
    <xdr:from>
      <xdr:col>8</xdr:col>
      <xdr:colOff>104775</xdr:colOff>
      <xdr:row>413</xdr:row>
      <xdr:rowOff>104775</xdr:rowOff>
    </xdr:from>
    <xdr:to>
      <xdr:col>8</xdr:col>
      <xdr:colOff>1436775</xdr:colOff>
      <xdr:row>413</xdr:row>
      <xdr:rowOff>1436775</xdr:rowOff>
    </xdr:to>
    <xdr:pic>
      <xdr:nvPicPr>
        <xdr:cNvPr id="1142" name="Имя " descr="Descr "/>
        <xdr:cNvPicPr>
          <a:picLocks noChangeAspect="1"/>
        </xdr:cNvPicPr>
      </xdr:nvPicPr>
      <xdr:blipFill>
        <a:blip xmlns:r="http://schemas.openxmlformats.org/officeDocument/2006/relationships" r:embed="rId231"/>
        <a:stretch>
          <a:fillRect/>
        </a:stretch>
      </xdr:blipFill>
      <xdr:spPr>
        <a:xfrm>
          <a:off x="5219700" y="75371325"/>
          <a:ext cx="1332000" cy="1332000"/>
        </a:xfrm>
        <a:prstGeom prst="rect">
          <a:avLst/>
        </a:prstGeom>
        <a:ln w="9525">
          <a:solidFill>
            <a:srgbClr val="000000"/>
          </a:solidFill>
          <a:prstDash val="solid"/>
        </a:ln>
      </xdr:spPr>
    </xdr:pic>
    <xdr:clientData/>
  </xdr:twoCellAnchor>
  <xdr:twoCellAnchor>
    <xdr:from>
      <xdr:col>8</xdr:col>
      <xdr:colOff>104775</xdr:colOff>
      <xdr:row>421</xdr:row>
      <xdr:rowOff>104775</xdr:rowOff>
    </xdr:from>
    <xdr:to>
      <xdr:col>8</xdr:col>
      <xdr:colOff>1436775</xdr:colOff>
      <xdr:row>421</xdr:row>
      <xdr:rowOff>1436775</xdr:rowOff>
    </xdr:to>
    <xdr:pic>
      <xdr:nvPicPr>
        <xdr:cNvPr id="1143" name="Имя " descr="Descr "/>
        <xdr:cNvPicPr>
          <a:picLocks noChangeAspect="1"/>
        </xdr:cNvPicPr>
      </xdr:nvPicPr>
      <xdr:blipFill>
        <a:blip xmlns:r="http://schemas.openxmlformats.org/officeDocument/2006/relationships" r:embed="rId232"/>
        <a:stretch>
          <a:fillRect/>
        </a:stretch>
      </xdr:blipFill>
      <xdr:spPr>
        <a:xfrm>
          <a:off x="5219700" y="76895325"/>
          <a:ext cx="1332000" cy="1332000"/>
        </a:xfrm>
        <a:prstGeom prst="rect">
          <a:avLst/>
        </a:prstGeom>
        <a:ln w="9525">
          <a:solidFill>
            <a:srgbClr val="000000"/>
          </a:solidFill>
          <a:prstDash val="solid"/>
        </a:ln>
      </xdr:spPr>
    </xdr:pic>
    <xdr:clientData/>
  </xdr:twoCellAnchor>
  <xdr:twoCellAnchor>
    <xdr:from>
      <xdr:col>8</xdr:col>
      <xdr:colOff>104775</xdr:colOff>
      <xdr:row>422</xdr:row>
      <xdr:rowOff>104775</xdr:rowOff>
    </xdr:from>
    <xdr:to>
      <xdr:col>8</xdr:col>
      <xdr:colOff>1436775</xdr:colOff>
      <xdr:row>422</xdr:row>
      <xdr:rowOff>1436775</xdr:rowOff>
    </xdr:to>
    <xdr:pic>
      <xdr:nvPicPr>
        <xdr:cNvPr id="1144" name="Имя " descr="Descr "/>
        <xdr:cNvPicPr>
          <a:picLocks noChangeAspect="1"/>
        </xdr:cNvPicPr>
      </xdr:nvPicPr>
      <xdr:blipFill>
        <a:blip xmlns:r="http://schemas.openxmlformats.org/officeDocument/2006/relationships" r:embed="rId233"/>
        <a:stretch>
          <a:fillRect/>
        </a:stretch>
      </xdr:blipFill>
      <xdr:spPr>
        <a:xfrm>
          <a:off x="5219700" y="78419325"/>
          <a:ext cx="1332000" cy="1332000"/>
        </a:xfrm>
        <a:prstGeom prst="rect">
          <a:avLst/>
        </a:prstGeom>
        <a:ln w="9525">
          <a:solidFill>
            <a:srgbClr val="000000"/>
          </a:solidFill>
          <a:prstDash val="solid"/>
        </a:ln>
      </xdr:spPr>
    </xdr:pic>
    <xdr:clientData/>
  </xdr:twoCellAnchor>
  <xdr:twoCellAnchor>
    <xdr:from>
      <xdr:col>8</xdr:col>
      <xdr:colOff>104775</xdr:colOff>
      <xdr:row>439</xdr:row>
      <xdr:rowOff>104775</xdr:rowOff>
    </xdr:from>
    <xdr:to>
      <xdr:col>8</xdr:col>
      <xdr:colOff>1436775</xdr:colOff>
      <xdr:row>439</xdr:row>
      <xdr:rowOff>1436775</xdr:rowOff>
    </xdr:to>
    <xdr:pic>
      <xdr:nvPicPr>
        <xdr:cNvPr id="1199" name="Имя " descr="Descr "/>
        <xdr:cNvPicPr>
          <a:picLocks noChangeAspect="1"/>
        </xdr:cNvPicPr>
      </xdr:nvPicPr>
      <xdr:blipFill>
        <a:blip xmlns:r="http://schemas.openxmlformats.org/officeDocument/2006/relationships" r:embed="rId234"/>
        <a:stretch>
          <a:fillRect/>
        </a:stretch>
      </xdr:blipFill>
      <xdr:spPr>
        <a:xfrm>
          <a:off x="5219700" y="79943325"/>
          <a:ext cx="1332000" cy="1332000"/>
        </a:xfrm>
        <a:prstGeom prst="rect">
          <a:avLst/>
        </a:prstGeom>
        <a:ln w="9525">
          <a:solidFill>
            <a:srgbClr val="000000"/>
          </a:solidFill>
          <a:prstDash val="solid"/>
        </a:ln>
      </xdr:spPr>
    </xdr:pic>
    <xdr:clientData/>
  </xdr:twoCellAnchor>
  <xdr:twoCellAnchor>
    <xdr:from>
      <xdr:col>8</xdr:col>
      <xdr:colOff>104775</xdr:colOff>
      <xdr:row>440</xdr:row>
      <xdr:rowOff>104775</xdr:rowOff>
    </xdr:from>
    <xdr:to>
      <xdr:col>8</xdr:col>
      <xdr:colOff>1436775</xdr:colOff>
      <xdr:row>440</xdr:row>
      <xdr:rowOff>1436775</xdr:rowOff>
    </xdr:to>
    <xdr:pic>
      <xdr:nvPicPr>
        <xdr:cNvPr id="1200" name="Имя " descr="Descr "/>
        <xdr:cNvPicPr>
          <a:picLocks noChangeAspect="1"/>
        </xdr:cNvPicPr>
      </xdr:nvPicPr>
      <xdr:blipFill>
        <a:blip xmlns:r="http://schemas.openxmlformats.org/officeDocument/2006/relationships" r:embed="rId235"/>
        <a:stretch>
          <a:fillRect/>
        </a:stretch>
      </xdr:blipFill>
      <xdr:spPr>
        <a:xfrm>
          <a:off x="5219700" y="81467325"/>
          <a:ext cx="1332000" cy="1332000"/>
        </a:xfrm>
        <a:prstGeom prst="rect">
          <a:avLst/>
        </a:prstGeom>
        <a:ln w="9525">
          <a:solidFill>
            <a:srgbClr val="000000"/>
          </a:solidFill>
          <a:prstDash val="solid"/>
        </a:ln>
      </xdr:spPr>
    </xdr:pic>
    <xdr:clientData/>
  </xdr:twoCellAnchor>
  <xdr:twoCellAnchor>
    <xdr:from>
      <xdr:col>8</xdr:col>
      <xdr:colOff>104775</xdr:colOff>
      <xdr:row>444</xdr:row>
      <xdr:rowOff>104775</xdr:rowOff>
    </xdr:from>
    <xdr:to>
      <xdr:col>8</xdr:col>
      <xdr:colOff>1436775</xdr:colOff>
      <xdr:row>444</xdr:row>
      <xdr:rowOff>1436775</xdr:rowOff>
    </xdr:to>
    <xdr:pic>
      <xdr:nvPicPr>
        <xdr:cNvPr id="1201" name="Имя " descr="Descr "/>
        <xdr:cNvPicPr>
          <a:picLocks noChangeAspect="1"/>
        </xdr:cNvPicPr>
      </xdr:nvPicPr>
      <xdr:blipFill>
        <a:blip xmlns:r="http://schemas.openxmlformats.org/officeDocument/2006/relationships" r:embed="rId236"/>
        <a:stretch>
          <a:fillRect/>
        </a:stretch>
      </xdr:blipFill>
      <xdr:spPr>
        <a:xfrm>
          <a:off x="5219700" y="82991325"/>
          <a:ext cx="1332000" cy="1332000"/>
        </a:xfrm>
        <a:prstGeom prst="rect">
          <a:avLst/>
        </a:prstGeom>
        <a:ln w="9525">
          <a:solidFill>
            <a:srgbClr val="000000"/>
          </a:solidFill>
          <a:prstDash val="solid"/>
        </a:ln>
      </xdr:spPr>
    </xdr:pic>
    <xdr:clientData/>
  </xdr:twoCellAnchor>
  <xdr:twoCellAnchor>
    <xdr:from>
      <xdr:col>8</xdr:col>
      <xdr:colOff>104775</xdr:colOff>
      <xdr:row>449</xdr:row>
      <xdr:rowOff>104775</xdr:rowOff>
    </xdr:from>
    <xdr:to>
      <xdr:col>8</xdr:col>
      <xdr:colOff>1436775</xdr:colOff>
      <xdr:row>449</xdr:row>
      <xdr:rowOff>1436775</xdr:rowOff>
    </xdr:to>
    <xdr:pic>
      <xdr:nvPicPr>
        <xdr:cNvPr id="1202" name="Имя " descr="Descr "/>
        <xdr:cNvPicPr>
          <a:picLocks noChangeAspect="1"/>
        </xdr:cNvPicPr>
      </xdr:nvPicPr>
      <xdr:blipFill>
        <a:blip xmlns:r="http://schemas.openxmlformats.org/officeDocument/2006/relationships" r:embed="rId237"/>
        <a:stretch>
          <a:fillRect/>
        </a:stretch>
      </xdr:blipFill>
      <xdr:spPr>
        <a:xfrm>
          <a:off x="5219700" y="84515325"/>
          <a:ext cx="1332000" cy="1332000"/>
        </a:xfrm>
        <a:prstGeom prst="rect">
          <a:avLst/>
        </a:prstGeom>
        <a:ln w="9525">
          <a:solidFill>
            <a:srgbClr val="000000"/>
          </a:solidFill>
          <a:prstDash val="solid"/>
        </a:ln>
      </xdr:spPr>
    </xdr:pic>
    <xdr:clientData/>
  </xdr:twoCellAnchor>
  <xdr:twoCellAnchor>
    <xdr:from>
      <xdr:col>8</xdr:col>
      <xdr:colOff>104775</xdr:colOff>
      <xdr:row>458</xdr:row>
      <xdr:rowOff>104775</xdr:rowOff>
    </xdr:from>
    <xdr:to>
      <xdr:col>8</xdr:col>
      <xdr:colOff>1436775</xdr:colOff>
      <xdr:row>458</xdr:row>
      <xdr:rowOff>1436775</xdr:rowOff>
    </xdr:to>
    <xdr:pic>
      <xdr:nvPicPr>
        <xdr:cNvPr id="1203" name="Имя " descr="Descr "/>
        <xdr:cNvPicPr>
          <a:picLocks noChangeAspect="1"/>
        </xdr:cNvPicPr>
      </xdr:nvPicPr>
      <xdr:blipFill>
        <a:blip xmlns:r="http://schemas.openxmlformats.org/officeDocument/2006/relationships" r:embed="rId238"/>
        <a:stretch>
          <a:fillRect/>
        </a:stretch>
      </xdr:blipFill>
      <xdr:spPr>
        <a:xfrm>
          <a:off x="5219700" y="86039325"/>
          <a:ext cx="1332000" cy="1332000"/>
        </a:xfrm>
        <a:prstGeom prst="rect">
          <a:avLst/>
        </a:prstGeom>
        <a:ln w="9525">
          <a:solidFill>
            <a:srgbClr val="000000"/>
          </a:solidFill>
          <a:prstDash val="solid"/>
        </a:ln>
      </xdr:spPr>
    </xdr:pic>
    <xdr:clientData/>
  </xdr:twoCellAnchor>
  <xdr:twoCellAnchor>
    <xdr:from>
      <xdr:col>8</xdr:col>
      <xdr:colOff>104775</xdr:colOff>
      <xdr:row>461</xdr:row>
      <xdr:rowOff>104775</xdr:rowOff>
    </xdr:from>
    <xdr:to>
      <xdr:col>8</xdr:col>
      <xdr:colOff>1436775</xdr:colOff>
      <xdr:row>461</xdr:row>
      <xdr:rowOff>1436775</xdr:rowOff>
    </xdr:to>
    <xdr:pic>
      <xdr:nvPicPr>
        <xdr:cNvPr id="1204" name="Имя " descr="Descr "/>
        <xdr:cNvPicPr>
          <a:picLocks noChangeAspect="1"/>
        </xdr:cNvPicPr>
      </xdr:nvPicPr>
      <xdr:blipFill>
        <a:blip xmlns:r="http://schemas.openxmlformats.org/officeDocument/2006/relationships" r:embed="rId239"/>
        <a:stretch>
          <a:fillRect/>
        </a:stretch>
      </xdr:blipFill>
      <xdr:spPr>
        <a:xfrm>
          <a:off x="5219700" y="87563325"/>
          <a:ext cx="1332000" cy="1332000"/>
        </a:xfrm>
        <a:prstGeom prst="rect">
          <a:avLst/>
        </a:prstGeom>
        <a:ln w="9525">
          <a:solidFill>
            <a:srgbClr val="000000"/>
          </a:solidFill>
          <a:prstDash val="solid"/>
        </a:ln>
      </xdr:spPr>
    </xdr:pic>
    <xdr:clientData/>
  </xdr:twoCellAnchor>
  <xdr:twoCellAnchor>
    <xdr:from>
      <xdr:col>8</xdr:col>
      <xdr:colOff>104775</xdr:colOff>
      <xdr:row>471</xdr:row>
      <xdr:rowOff>104775</xdr:rowOff>
    </xdr:from>
    <xdr:to>
      <xdr:col>8</xdr:col>
      <xdr:colOff>1436775</xdr:colOff>
      <xdr:row>471</xdr:row>
      <xdr:rowOff>1436775</xdr:rowOff>
    </xdr:to>
    <xdr:pic>
      <xdr:nvPicPr>
        <xdr:cNvPr id="1205" name="Имя " descr="Descr "/>
        <xdr:cNvPicPr>
          <a:picLocks noChangeAspect="1"/>
        </xdr:cNvPicPr>
      </xdr:nvPicPr>
      <xdr:blipFill>
        <a:blip xmlns:r="http://schemas.openxmlformats.org/officeDocument/2006/relationships" r:embed="rId240"/>
        <a:stretch>
          <a:fillRect/>
        </a:stretch>
      </xdr:blipFill>
      <xdr:spPr>
        <a:xfrm>
          <a:off x="5219700" y="89087325"/>
          <a:ext cx="1332000" cy="1332000"/>
        </a:xfrm>
        <a:prstGeom prst="rect">
          <a:avLst/>
        </a:prstGeom>
        <a:ln w="9525">
          <a:solidFill>
            <a:srgbClr val="000000"/>
          </a:solidFill>
          <a:prstDash val="solid"/>
        </a:ln>
      </xdr:spPr>
    </xdr:pic>
    <xdr:clientData/>
  </xdr:twoCellAnchor>
  <xdr:twoCellAnchor>
    <xdr:from>
      <xdr:col>8</xdr:col>
      <xdr:colOff>104775</xdr:colOff>
      <xdr:row>473</xdr:row>
      <xdr:rowOff>104775</xdr:rowOff>
    </xdr:from>
    <xdr:to>
      <xdr:col>8</xdr:col>
      <xdr:colOff>1436775</xdr:colOff>
      <xdr:row>473</xdr:row>
      <xdr:rowOff>1436775</xdr:rowOff>
    </xdr:to>
    <xdr:pic>
      <xdr:nvPicPr>
        <xdr:cNvPr id="1206" name="Имя " descr="Descr "/>
        <xdr:cNvPicPr>
          <a:picLocks noChangeAspect="1"/>
        </xdr:cNvPicPr>
      </xdr:nvPicPr>
      <xdr:blipFill>
        <a:blip xmlns:r="http://schemas.openxmlformats.org/officeDocument/2006/relationships" r:embed="rId241"/>
        <a:stretch>
          <a:fillRect/>
        </a:stretch>
      </xdr:blipFill>
      <xdr:spPr>
        <a:xfrm>
          <a:off x="5219700" y="90611325"/>
          <a:ext cx="1332000" cy="1332000"/>
        </a:xfrm>
        <a:prstGeom prst="rect">
          <a:avLst/>
        </a:prstGeom>
        <a:ln w="9525">
          <a:solidFill>
            <a:srgbClr val="000000"/>
          </a:solidFill>
          <a:prstDash val="solid"/>
        </a:ln>
      </xdr:spPr>
    </xdr:pic>
    <xdr:clientData/>
  </xdr:twoCellAnchor>
  <xdr:twoCellAnchor>
    <xdr:from>
      <xdr:col>8</xdr:col>
      <xdr:colOff>104775</xdr:colOff>
      <xdr:row>474</xdr:row>
      <xdr:rowOff>104775</xdr:rowOff>
    </xdr:from>
    <xdr:to>
      <xdr:col>8</xdr:col>
      <xdr:colOff>1436775</xdr:colOff>
      <xdr:row>474</xdr:row>
      <xdr:rowOff>1436775</xdr:rowOff>
    </xdr:to>
    <xdr:pic>
      <xdr:nvPicPr>
        <xdr:cNvPr id="1207" name="Имя " descr="Descr "/>
        <xdr:cNvPicPr>
          <a:picLocks noChangeAspect="1"/>
        </xdr:cNvPicPr>
      </xdr:nvPicPr>
      <xdr:blipFill>
        <a:blip xmlns:r="http://schemas.openxmlformats.org/officeDocument/2006/relationships" r:embed="rId242"/>
        <a:stretch>
          <a:fillRect/>
        </a:stretch>
      </xdr:blipFill>
      <xdr:spPr>
        <a:xfrm>
          <a:off x="5219700" y="92135325"/>
          <a:ext cx="1332000" cy="1332000"/>
        </a:xfrm>
        <a:prstGeom prst="rect">
          <a:avLst/>
        </a:prstGeom>
        <a:ln w="9525">
          <a:solidFill>
            <a:srgbClr val="000000"/>
          </a:solidFill>
          <a:prstDash val="solid"/>
        </a:ln>
      </xdr:spPr>
    </xdr:pic>
    <xdr:clientData/>
  </xdr:twoCellAnchor>
  <xdr:twoCellAnchor>
    <xdr:from>
      <xdr:col>8</xdr:col>
      <xdr:colOff>104775</xdr:colOff>
      <xdr:row>476</xdr:row>
      <xdr:rowOff>104775</xdr:rowOff>
    </xdr:from>
    <xdr:to>
      <xdr:col>8</xdr:col>
      <xdr:colOff>1436775</xdr:colOff>
      <xdr:row>476</xdr:row>
      <xdr:rowOff>1436775</xdr:rowOff>
    </xdr:to>
    <xdr:pic>
      <xdr:nvPicPr>
        <xdr:cNvPr id="1208" name="Имя " descr="Descr "/>
        <xdr:cNvPicPr>
          <a:picLocks noChangeAspect="1"/>
        </xdr:cNvPicPr>
      </xdr:nvPicPr>
      <xdr:blipFill>
        <a:blip xmlns:r="http://schemas.openxmlformats.org/officeDocument/2006/relationships" r:embed="rId243"/>
        <a:stretch>
          <a:fillRect/>
        </a:stretch>
      </xdr:blipFill>
      <xdr:spPr>
        <a:xfrm>
          <a:off x="5219700" y="93659325"/>
          <a:ext cx="1332000" cy="1332000"/>
        </a:xfrm>
        <a:prstGeom prst="rect">
          <a:avLst/>
        </a:prstGeom>
        <a:ln w="9525">
          <a:solidFill>
            <a:srgbClr val="000000"/>
          </a:solidFill>
          <a:prstDash val="solid"/>
        </a:ln>
      </xdr:spPr>
    </xdr:pic>
    <xdr:clientData/>
  </xdr:twoCellAnchor>
  <xdr:twoCellAnchor>
    <xdr:from>
      <xdr:col>8</xdr:col>
      <xdr:colOff>104775</xdr:colOff>
      <xdr:row>483</xdr:row>
      <xdr:rowOff>104775</xdr:rowOff>
    </xdr:from>
    <xdr:to>
      <xdr:col>8</xdr:col>
      <xdr:colOff>1436775</xdr:colOff>
      <xdr:row>483</xdr:row>
      <xdr:rowOff>1436775</xdr:rowOff>
    </xdr:to>
    <xdr:pic>
      <xdr:nvPicPr>
        <xdr:cNvPr id="1209" name="Имя " descr="Descr "/>
        <xdr:cNvPicPr>
          <a:picLocks noChangeAspect="1"/>
        </xdr:cNvPicPr>
      </xdr:nvPicPr>
      <xdr:blipFill>
        <a:blip xmlns:r="http://schemas.openxmlformats.org/officeDocument/2006/relationships" r:embed="rId244"/>
        <a:stretch>
          <a:fillRect/>
        </a:stretch>
      </xdr:blipFill>
      <xdr:spPr>
        <a:xfrm>
          <a:off x="5219700" y="95183325"/>
          <a:ext cx="1332000" cy="1332000"/>
        </a:xfrm>
        <a:prstGeom prst="rect">
          <a:avLst/>
        </a:prstGeom>
        <a:ln w="9525">
          <a:solidFill>
            <a:srgbClr val="000000"/>
          </a:solidFill>
          <a:prstDash val="solid"/>
        </a:ln>
      </xdr:spPr>
    </xdr:pic>
    <xdr:clientData/>
  </xdr:twoCellAnchor>
  <xdr:twoCellAnchor>
    <xdr:from>
      <xdr:col>8</xdr:col>
      <xdr:colOff>104775</xdr:colOff>
      <xdr:row>493</xdr:row>
      <xdr:rowOff>104775</xdr:rowOff>
    </xdr:from>
    <xdr:to>
      <xdr:col>8</xdr:col>
      <xdr:colOff>1436775</xdr:colOff>
      <xdr:row>493</xdr:row>
      <xdr:rowOff>1436775</xdr:rowOff>
    </xdr:to>
    <xdr:pic>
      <xdr:nvPicPr>
        <xdr:cNvPr id="1210" name="Имя " descr="Descr "/>
        <xdr:cNvPicPr>
          <a:picLocks noChangeAspect="1"/>
        </xdr:cNvPicPr>
      </xdr:nvPicPr>
      <xdr:blipFill>
        <a:blip xmlns:r="http://schemas.openxmlformats.org/officeDocument/2006/relationships" r:embed="rId245"/>
        <a:stretch>
          <a:fillRect/>
        </a:stretch>
      </xdr:blipFill>
      <xdr:spPr>
        <a:xfrm>
          <a:off x="5219700" y="96707325"/>
          <a:ext cx="1332000" cy="1332000"/>
        </a:xfrm>
        <a:prstGeom prst="rect">
          <a:avLst/>
        </a:prstGeom>
        <a:ln w="9525">
          <a:solidFill>
            <a:srgbClr val="000000"/>
          </a:solidFill>
          <a:prstDash val="solid"/>
        </a:ln>
      </xdr:spPr>
    </xdr:pic>
    <xdr:clientData/>
  </xdr:twoCellAnchor>
  <xdr:twoCellAnchor>
    <xdr:from>
      <xdr:col>8</xdr:col>
      <xdr:colOff>104775</xdr:colOff>
      <xdr:row>494</xdr:row>
      <xdr:rowOff>104775</xdr:rowOff>
    </xdr:from>
    <xdr:to>
      <xdr:col>8</xdr:col>
      <xdr:colOff>1436775</xdr:colOff>
      <xdr:row>494</xdr:row>
      <xdr:rowOff>1436775</xdr:rowOff>
    </xdr:to>
    <xdr:pic>
      <xdr:nvPicPr>
        <xdr:cNvPr id="1211" name="Имя " descr="Descr "/>
        <xdr:cNvPicPr>
          <a:picLocks noChangeAspect="1"/>
        </xdr:cNvPicPr>
      </xdr:nvPicPr>
      <xdr:blipFill>
        <a:blip xmlns:r="http://schemas.openxmlformats.org/officeDocument/2006/relationships" r:embed="rId246"/>
        <a:stretch>
          <a:fillRect/>
        </a:stretch>
      </xdr:blipFill>
      <xdr:spPr>
        <a:xfrm>
          <a:off x="5219700" y="98231325"/>
          <a:ext cx="1332000" cy="1332000"/>
        </a:xfrm>
        <a:prstGeom prst="rect">
          <a:avLst/>
        </a:prstGeom>
        <a:ln w="9525">
          <a:solidFill>
            <a:srgbClr val="000000"/>
          </a:solidFill>
          <a:prstDash val="solid"/>
        </a:ln>
      </xdr:spPr>
    </xdr:pic>
    <xdr:clientData/>
  </xdr:twoCellAnchor>
  <xdr:twoCellAnchor>
    <xdr:from>
      <xdr:col>8</xdr:col>
      <xdr:colOff>104775</xdr:colOff>
      <xdr:row>496</xdr:row>
      <xdr:rowOff>104775</xdr:rowOff>
    </xdr:from>
    <xdr:to>
      <xdr:col>8</xdr:col>
      <xdr:colOff>1436775</xdr:colOff>
      <xdr:row>496</xdr:row>
      <xdr:rowOff>1436775</xdr:rowOff>
    </xdr:to>
    <xdr:pic>
      <xdr:nvPicPr>
        <xdr:cNvPr id="1212" name="Имя " descr="Descr "/>
        <xdr:cNvPicPr>
          <a:picLocks noChangeAspect="1"/>
        </xdr:cNvPicPr>
      </xdr:nvPicPr>
      <xdr:blipFill>
        <a:blip xmlns:r="http://schemas.openxmlformats.org/officeDocument/2006/relationships" r:embed="rId247"/>
        <a:stretch>
          <a:fillRect/>
        </a:stretch>
      </xdr:blipFill>
      <xdr:spPr>
        <a:xfrm>
          <a:off x="5219700" y="99755325"/>
          <a:ext cx="1332000" cy="1332000"/>
        </a:xfrm>
        <a:prstGeom prst="rect">
          <a:avLst/>
        </a:prstGeom>
        <a:ln w="9525">
          <a:solidFill>
            <a:srgbClr val="000000"/>
          </a:solidFill>
          <a:prstDash val="solid"/>
        </a:ln>
      </xdr:spPr>
    </xdr:pic>
    <xdr:clientData/>
  </xdr:twoCellAnchor>
  <xdr:twoCellAnchor>
    <xdr:from>
      <xdr:col>8</xdr:col>
      <xdr:colOff>104775</xdr:colOff>
      <xdr:row>500</xdr:row>
      <xdr:rowOff>104775</xdr:rowOff>
    </xdr:from>
    <xdr:to>
      <xdr:col>8</xdr:col>
      <xdr:colOff>1436775</xdr:colOff>
      <xdr:row>500</xdr:row>
      <xdr:rowOff>1436775</xdr:rowOff>
    </xdr:to>
    <xdr:pic>
      <xdr:nvPicPr>
        <xdr:cNvPr id="1213" name="Имя " descr="Descr "/>
        <xdr:cNvPicPr>
          <a:picLocks noChangeAspect="1"/>
        </xdr:cNvPicPr>
      </xdr:nvPicPr>
      <xdr:blipFill>
        <a:blip xmlns:r="http://schemas.openxmlformats.org/officeDocument/2006/relationships" r:embed="rId248"/>
        <a:stretch>
          <a:fillRect/>
        </a:stretch>
      </xdr:blipFill>
      <xdr:spPr>
        <a:xfrm>
          <a:off x="5219700" y="101279325"/>
          <a:ext cx="1332000" cy="1332000"/>
        </a:xfrm>
        <a:prstGeom prst="rect">
          <a:avLst/>
        </a:prstGeom>
        <a:ln w="9525">
          <a:solidFill>
            <a:srgbClr val="000000"/>
          </a:solidFill>
          <a:prstDash val="solid"/>
        </a:ln>
      </xdr:spPr>
    </xdr:pic>
    <xdr:clientData/>
  </xdr:twoCellAnchor>
  <xdr:twoCellAnchor>
    <xdr:from>
      <xdr:col>8</xdr:col>
      <xdr:colOff>104775</xdr:colOff>
      <xdr:row>503</xdr:row>
      <xdr:rowOff>104775</xdr:rowOff>
    </xdr:from>
    <xdr:to>
      <xdr:col>8</xdr:col>
      <xdr:colOff>1436775</xdr:colOff>
      <xdr:row>503</xdr:row>
      <xdr:rowOff>1436775</xdr:rowOff>
    </xdr:to>
    <xdr:pic>
      <xdr:nvPicPr>
        <xdr:cNvPr id="1214" name="Имя " descr="Descr "/>
        <xdr:cNvPicPr>
          <a:picLocks noChangeAspect="1"/>
        </xdr:cNvPicPr>
      </xdr:nvPicPr>
      <xdr:blipFill>
        <a:blip xmlns:r="http://schemas.openxmlformats.org/officeDocument/2006/relationships" r:embed="rId249"/>
        <a:stretch>
          <a:fillRect/>
        </a:stretch>
      </xdr:blipFill>
      <xdr:spPr>
        <a:xfrm>
          <a:off x="5219700" y="102803325"/>
          <a:ext cx="1332000" cy="1332000"/>
        </a:xfrm>
        <a:prstGeom prst="rect">
          <a:avLst/>
        </a:prstGeom>
        <a:ln w="9525">
          <a:solidFill>
            <a:srgbClr val="000000"/>
          </a:solidFill>
          <a:prstDash val="solid"/>
        </a:ln>
      </xdr:spPr>
    </xdr:pic>
    <xdr:clientData/>
  </xdr:twoCellAnchor>
  <xdr:twoCellAnchor>
    <xdr:from>
      <xdr:col>8</xdr:col>
      <xdr:colOff>104775</xdr:colOff>
      <xdr:row>504</xdr:row>
      <xdr:rowOff>104775</xdr:rowOff>
    </xdr:from>
    <xdr:to>
      <xdr:col>8</xdr:col>
      <xdr:colOff>1436775</xdr:colOff>
      <xdr:row>504</xdr:row>
      <xdr:rowOff>1436775</xdr:rowOff>
    </xdr:to>
    <xdr:pic>
      <xdr:nvPicPr>
        <xdr:cNvPr id="1215" name="Имя " descr="Descr "/>
        <xdr:cNvPicPr>
          <a:picLocks noChangeAspect="1"/>
        </xdr:cNvPicPr>
      </xdr:nvPicPr>
      <xdr:blipFill>
        <a:blip xmlns:r="http://schemas.openxmlformats.org/officeDocument/2006/relationships" r:embed="rId250"/>
        <a:stretch>
          <a:fillRect/>
        </a:stretch>
      </xdr:blipFill>
      <xdr:spPr>
        <a:xfrm>
          <a:off x="5219700" y="104327325"/>
          <a:ext cx="1332000" cy="1332000"/>
        </a:xfrm>
        <a:prstGeom prst="rect">
          <a:avLst/>
        </a:prstGeom>
        <a:ln w="9525">
          <a:solidFill>
            <a:srgbClr val="000000"/>
          </a:solidFill>
          <a:prstDash val="solid"/>
        </a:ln>
      </xdr:spPr>
    </xdr:pic>
    <xdr:clientData/>
  </xdr:twoCellAnchor>
  <xdr:twoCellAnchor>
    <xdr:from>
      <xdr:col>8</xdr:col>
      <xdr:colOff>104775</xdr:colOff>
      <xdr:row>508</xdr:row>
      <xdr:rowOff>104775</xdr:rowOff>
    </xdr:from>
    <xdr:to>
      <xdr:col>8</xdr:col>
      <xdr:colOff>1436775</xdr:colOff>
      <xdr:row>508</xdr:row>
      <xdr:rowOff>1436775</xdr:rowOff>
    </xdr:to>
    <xdr:pic>
      <xdr:nvPicPr>
        <xdr:cNvPr id="1216" name="Имя " descr="Descr "/>
        <xdr:cNvPicPr>
          <a:picLocks noChangeAspect="1"/>
        </xdr:cNvPicPr>
      </xdr:nvPicPr>
      <xdr:blipFill>
        <a:blip xmlns:r="http://schemas.openxmlformats.org/officeDocument/2006/relationships" r:embed="rId251"/>
        <a:stretch>
          <a:fillRect/>
        </a:stretch>
      </xdr:blipFill>
      <xdr:spPr>
        <a:xfrm>
          <a:off x="5219700" y="105851325"/>
          <a:ext cx="1332000" cy="1332000"/>
        </a:xfrm>
        <a:prstGeom prst="rect">
          <a:avLst/>
        </a:prstGeom>
        <a:ln w="9525">
          <a:solidFill>
            <a:srgbClr val="000000"/>
          </a:solidFill>
          <a:prstDash val="solid"/>
        </a:ln>
      </xdr:spPr>
    </xdr:pic>
    <xdr:clientData/>
  </xdr:twoCellAnchor>
  <xdr:twoCellAnchor>
    <xdr:from>
      <xdr:col>8</xdr:col>
      <xdr:colOff>104775</xdr:colOff>
      <xdr:row>509</xdr:row>
      <xdr:rowOff>104775</xdr:rowOff>
    </xdr:from>
    <xdr:to>
      <xdr:col>8</xdr:col>
      <xdr:colOff>1436775</xdr:colOff>
      <xdr:row>509</xdr:row>
      <xdr:rowOff>1436775</xdr:rowOff>
    </xdr:to>
    <xdr:pic>
      <xdr:nvPicPr>
        <xdr:cNvPr id="1217" name="Имя " descr="Descr "/>
        <xdr:cNvPicPr>
          <a:picLocks noChangeAspect="1"/>
        </xdr:cNvPicPr>
      </xdr:nvPicPr>
      <xdr:blipFill>
        <a:blip xmlns:r="http://schemas.openxmlformats.org/officeDocument/2006/relationships" r:embed="rId252"/>
        <a:stretch>
          <a:fillRect/>
        </a:stretch>
      </xdr:blipFill>
      <xdr:spPr>
        <a:xfrm>
          <a:off x="5219700" y="107375325"/>
          <a:ext cx="1332000" cy="1332000"/>
        </a:xfrm>
        <a:prstGeom prst="rect">
          <a:avLst/>
        </a:prstGeom>
        <a:ln w="9525">
          <a:solidFill>
            <a:srgbClr val="000000"/>
          </a:solidFill>
          <a:prstDash val="solid"/>
        </a:ln>
      </xdr:spPr>
    </xdr:pic>
    <xdr:clientData/>
  </xdr:twoCellAnchor>
  <xdr:twoCellAnchor>
    <xdr:from>
      <xdr:col>8</xdr:col>
      <xdr:colOff>104775</xdr:colOff>
      <xdr:row>514</xdr:row>
      <xdr:rowOff>104775</xdr:rowOff>
    </xdr:from>
    <xdr:to>
      <xdr:col>8</xdr:col>
      <xdr:colOff>1436775</xdr:colOff>
      <xdr:row>514</xdr:row>
      <xdr:rowOff>1436775</xdr:rowOff>
    </xdr:to>
    <xdr:pic>
      <xdr:nvPicPr>
        <xdr:cNvPr id="1218" name="Имя " descr="Descr "/>
        <xdr:cNvPicPr>
          <a:picLocks noChangeAspect="1"/>
        </xdr:cNvPicPr>
      </xdr:nvPicPr>
      <xdr:blipFill>
        <a:blip xmlns:r="http://schemas.openxmlformats.org/officeDocument/2006/relationships" r:embed="rId253"/>
        <a:stretch>
          <a:fillRect/>
        </a:stretch>
      </xdr:blipFill>
      <xdr:spPr>
        <a:xfrm>
          <a:off x="5219700" y="108899325"/>
          <a:ext cx="1332000" cy="1332000"/>
        </a:xfrm>
        <a:prstGeom prst="rect">
          <a:avLst/>
        </a:prstGeom>
        <a:ln w="9525">
          <a:solidFill>
            <a:srgbClr val="000000"/>
          </a:solidFill>
          <a:prstDash val="solid"/>
        </a:ln>
      </xdr:spPr>
    </xdr:pic>
    <xdr:clientData/>
  </xdr:twoCellAnchor>
  <xdr:twoCellAnchor>
    <xdr:from>
      <xdr:col>8</xdr:col>
      <xdr:colOff>104775</xdr:colOff>
      <xdr:row>515</xdr:row>
      <xdr:rowOff>104775</xdr:rowOff>
    </xdr:from>
    <xdr:to>
      <xdr:col>8</xdr:col>
      <xdr:colOff>1436775</xdr:colOff>
      <xdr:row>515</xdr:row>
      <xdr:rowOff>1436775</xdr:rowOff>
    </xdr:to>
    <xdr:pic>
      <xdr:nvPicPr>
        <xdr:cNvPr id="1219" name="Имя " descr="Descr "/>
        <xdr:cNvPicPr>
          <a:picLocks noChangeAspect="1"/>
        </xdr:cNvPicPr>
      </xdr:nvPicPr>
      <xdr:blipFill>
        <a:blip xmlns:r="http://schemas.openxmlformats.org/officeDocument/2006/relationships" r:embed="rId254"/>
        <a:stretch>
          <a:fillRect/>
        </a:stretch>
      </xdr:blipFill>
      <xdr:spPr>
        <a:xfrm>
          <a:off x="5219700" y="110423325"/>
          <a:ext cx="1332000" cy="1332000"/>
        </a:xfrm>
        <a:prstGeom prst="rect">
          <a:avLst/>
        </a:prstGeom>
        <a:ln w="9525">
          <a:solidFill>
            <a:srgbClr val="000000"/>
          </a:solidFill>
          <a:prstDash val="solid"/>
        </a:ln>
      </xdr:spPr>
    </xdr:pic>
    <xdr:clientData/>
  </xdr:twoCellAnchor>
  <xdr:twoCellAnchor>
    <xdr:from>
      <xdr:col>8</xdr:col>
      <xdr:colOff>104775</xdr:colOff>
      <xdr:row>516</xdr:row>
      <xdr:rowOff>104775</xdr:rowOff>
    </xdr:from>
    <xdr:to>
      <xdr:col>8</xdr:col>
      <xdr:colOff>1436775</xdr:colOff>
      <xdr:row>516</xdr:row>
      <xdr:rowOff>1436775</xdr:rowOff>
    </xdr:to>
    <xdr:pic>
      <xdr:nvPicPr>
        <xdr:cNvPr id="1220" name="Имя " descr="Descr "/>
        <xdr:cNvPicPr>
          <a:picLocks noChangeAspect="1"/>
        </xdr:cNvPicPr>
      </xdr:nvPicPr>
      <xdr:blipFill>
        <a:blip xmlns:r="http://schemas.openxmlformats.org/officeDocument/2006/relationships" r:embed="rId255"/>
        <a:stretch>
          <a:fillRect/>
        </a:stretch>
      </xdr:blipFill>
      <xdr:spPr>
        <a:xfrm>
          <a:off x="5219700" y="111947325"/>
          <a:ext cx="1332000" cy="1332000"/>
        </a:xfrm>
        <a:prstGeom prst="rect">
          <a:avLst/>
        </a:prstGeom>
        <a:ln w="9525">
          <a:solidFill>
            <a:srgbClr val="000000"/>
          </a:solidFill>
          <a:prstDash val="solid"/>
        </a:ln>
      </xdr:spPr>
    </xdr:pic>
    <xdr:clientData/>
  </xdr:twoCellAnchor>
  <xdr:twoCellAnchor>
    <xdr:from>
      <xdr:col>8</xdr:col>
      <xdr:colOff>104775</xdr:colOff>
      <xdr:row>520</xdr:row>
      <xdr:rowOff>104775</xdr:rowOff>
    </xdr:from>
    <xdr:to>
      <xdr:col>8</xdr:col>
      <xdr:colOff>1436775</xdr:colOff>
      <xdr:row>520</xdr:row>
      <xdr:rowOff>1436775</xdr:rowOff>
    </xdr:to>
    <xdr:pic>
      <xdr:nvPicPr>
        <xdr:cNvPr id="1221" name="Имя " descr="Descr "/>
        <xdr:cNvPicPr>
          <a:picLocks noChangeAspect="1"/>
        </xdr:cNvPicPr>
      </xdr:nvPicPr>
      <xdr:blipFill>
        <a:blip xmlns:r="http://schemas.openxmlformats.org/officeDocument/2006/relationships" r:embed="rId256"/>
        <a:stretch>
          <a:fillRect/>
        </a:stretch>
      </xdr:blipFill>
      <xdr:spPr>
        <a:xfrm>
          <a:off x="5219700" y="113471325"/>
          <a:ext cx="1332000" cy="1332000"/>
        </a:xfrm>
        <a:prstGeom prst="rect">
          <a:avLst/>
        </a:prstGeom>
        <a:ln w="9525">
          <a:solidFill>
            <a:srgbClr val="000000"/>
          </a:solidFill>
          <a:prstDash val="solid"/>
        </a:ln>
      </xdr:spPr>
    </xdr:pic>
    <xdr:clientData/>
  </xdr:twoCellAnchor>
  <xdr:twoCellAnchor>
    <xdr:from>
      <xdr:col>8</xdr:col>
      <xdr:colOff>104775</xdr:colOff>
      <xdr:row>535</xdr:row>
      <xdr:rowOff>104775</xdr:rowOff>
    </xdr:from>
    <xdr:to>
      <xdr:col>8</xdr:col>
      <xdr:colOff>1436775</xdr:colOff>
      <xdr:row>535</xdr:row>
      <xdr:rowOff>1436775</xdr:rowOff>
    </xdr:to>
    <xdr:pic>
      <xdr:nvPicPr>
        <xdr:cNvPr id="1222" name="Имя " descr="Descr "/>
        <xdr:cNvPicPr>
          <a:picLocks noChangeAspect="1"/>
        </xdr:cNvPicPr>
      </xdr:nvPicPr>
      <xdr:blipFill>
        <a:blip xmlns:r="http://schemas.openxmlformats.org/officeDocument/2006/relationships" r:embed="rId257"/>
        <a:stretch>
          <a:fillRect/>
        </a:stretch>
      </xdr:blipFill>
      <xdr:spPr>
        <a:xfrm>
          <a:off x="5219700" y="114995325"/>
          <a:ext cx="1332000" cy="1332000"/>
        </a:xfrm>
        <a:prstGeom prst="rect">
          <a:avLst/>
        </a:prstGeom>
        <a:ln w="9525">
          <a:solidFill>
            <a:srgbClr val="000000"/>
          </a:solidFill>
          <a:prstDash val="solid"/>
        </a:ln>
      </xdr:spPr>
    </xdr:pic>
    <xdr:clientData/>
  </xdr:twoCellAnchor>
  <xdr:twoCellAnchor>
    <xdr:from>
      <xdr:col>8</xdr:col>
      <xdr:colOff>104775</xdr:colOff>
      <xdr:row>537</xdr:row>
      <xdr:rowOff>104775</xdr:rowOff>
    </xdr:from>
    <xdr:to>
      <xdr:col>8</xdr:col>
      <xdr:colOff>1436775</xdr:colOff>
      <xdr:row>537</xdr:row>
      <xdr:rowOff>1436775</xdr:rowOff>
    </xdr:to>
    <xdr:pic>
      <xdr:nvPicPr>
        <xdr:cNvPr id="1223" name="Имя " descr="Descr "/>
        <xdr:cNvPicPr>
          <a:picLocks noChangeAspect="1"/>
        </xdr:cNvPicPr>
      </xdr:nvPicPr>
      <xdr:blipFill>
        <a:blip xmlns:r="http://schemas.openxmlformats.org/officeDocument/2006/relationships" r:embed="rId258"/>
        <a:stretch>
          <a:fillRect/>
        </a:stretch>
      </xdr:blipFill>
      <xdr:spPr>
        <a:xfrm>
          <a:off x="5219700" y="116519325"/>
          <a:ext cx="1332000" cy="1332000"/>
        </a:xfrm>
        <a:prstGeom prst="rect">
          <a:avLst/>
        </a:prstGeom>
        <a:ln w="9525">
          <a:solidFill>
            <a:srgbClr val="000000"/>
          </a:solidFill>
          <a:prstDash val="solid"/>
        </a:ln>
      </xdr:spPr>
    </xdr:pic>
    <xdr:clientData/>
  </xdr:twoCellAnchor>
  <xdr:twoCellAnchor>
    <xdr:from>
      <xdr:col>8</xdr:col>
      <xdr:colOff>104775</xdr:colOff>
      <xdr:row>540</xdr:row>
      <xdr:rowOff>104775</xdr:rowOff>
    </xdr:from>
    <xdr:to>
      <xdr:col>8</xdr:col>
      <xdr:colOff>1436775</xdr:colOff>
      <xdr:row>540</xdr:row>
      <xdr:rowOff>1436775</xdr:rowOff>
    </xdr:to>
    <xdr:pic>
      <xdr:nvPicPr>
        <xdr:cNvPr id="1224" name="Имя " descr="Descr "/>
        <xdr:cNvPicPr>
          <a:picLocks noChangeAspect="1"/>
        </xdr:cNvPicPr>
      </xdr:nvPicPr>
      <xdr:blipFill>
        <a:blip xmlns:r="http://schemas.openxmlformats.org/officeDocument/2006/relationships" r:embed="rId259"/>
        <a:stretch>
          <a:fillRect/>
        </a:stretch>
      </xdr:blipFill>
      <xdr:spPr>
        <a:xfrm>
          <a:off x="5219700" y="118043325"/>
          <a:ext cx="1332000" cy="1332000"/>
        </a:xfrm>
        <a:prstGeom prst="rect">
          <a:avLst/>
        </a:prstGeom>
        <a:ln w="9525">
          <a:solidFill>
            <a:srgbClr val="000000"/>
          </a:solidFill>
          <a:prstDash val="solid"/>
        </a:ln>
      </xdr:spPr>
    </xdr:pic>
    <xdr:clientData/>
  </xdr:twoCellAnchor>
  <xdr:twoCellAnchor>
    <xdr:from>
      <xdr:col>8</xdr:col>
      <xdr:colOff>104775</xdr:colOff>
      <xdr:row>542</xdr:row>
      <xdr:rowOff>104775</xdr:rowOff>
    </xdr:from>
    <xdr:to>
      <xdr:col>8</xdr:col>
      <xdr:colOff>1436775</xdr:colOff>
      <xdr:row>542</xdr:row>
      <xdr:rowOff>1436775</xdr:rowOff>
    </xdr:to>
    <xdr:pic>
      <xdr:nvPicPr>
        <xdr:cNvPr id="1225" name="Имя " descr="Descr "/>
        <xdr:cNvPicPr>
          <a:picLocks noChangeAspect="1"/>
        </xdr:cNvPicPr>
      </xdr:nvPicPr>
      <xdr:blipFill>
        <a:blip xmlns:r="http://schemas.openxmlformats.org/officeDocument/2006/relationships" r:embed="rId260"/>
        <a:stretch>
          <a:fillRect/>
        </a:stretch>
      </xdr:blipFill>
      <xdr:spPr>
        <a:xfrm>
          <a:off x="5219700" y="119567325"/>
          <a:ext cx="1332000" cy="1332000"/>
        </a:xfrm>
        <a:prstGeom prst="rect">
          <a:avLst/>
        </a:prstGeom>
        <a:ln w="9525">
          <a:solidFill>
            <a:srgbClr val="000000"/>
          </a:solidFill>
          <a:prstDash val="solid"/>
        </a:ln>
      </xdr:spPr>
    </xdr:pic>
    <xdr:clientData/>
  </xdr:twoCellAnchor>
  <xdr:twoCellAnchor>
    <xdr:from>
      <xdr:col>8</xdr:col>
      <xdr:colOff>104775</xdr:colOff>
      <xdr:row>559</xdr:row>
      <xdr:rowOff>104775</xdr:rowOff>
    </xdr:from>
    <xdr:to>
      <xdr:col>8</xdr:col>
      <xdr:colOff>1436775</xdr:colOff>
      <xdr:row>559</xdr:row>
      <xdr:rowOff>1436775</xdr:rowOff>
    </xdr:to>
    <xdr:pic>
      <xdr:nvPicPr>
        <xdr:cNvPr id="1226" name="Имя " descr="Descr "/>
        <xdr:cNvPicPr>
          <a:picLocks noChangeAspect="1"/>
        </xdr:cNvPicPr>
      </xdr:nvPicPr>
      <xdr:blipFill>
        <a:blip xmlns:r="http://schemas.openxmlformats.org/officeDocument/2006/relationships" r:embed="rId261"/>
        <a:stretch>
          <a:fillRect/>
        </a:stretch>
      </xdr:blipFill>
      <xdr:spPr>
        <a:xfrm>
          <a:off x="5219700" y="121091325"/>
          <a:ext cx="1332000" cy="1332000"/>
        </a:xfrm>
        <a:prstGeom prst="rect">
          <a:avLst/>
        </a:prstGeom>
        <a:ln w="9525">
          <a:solidFill>
            <a:srgbClr val="000000"/>
          </a:solidFill>
          <a:prstDash val="solid"/>
        </a:ln>
      </xdr:spPr>
    </xdr:pic>
    <xdr:clientData/>
  </xdr:twoCellAnchor>
  <xdr:twoCellAnchor>
    <xdr:from>
      <xdr:col>8</xdr:col>
      <xdr:colOff>104775</xdr:colOff>
      <xdr:row>566</xdr:row>
      <xdr:rowOff>104775</xdr:rowOff>
    </xdr:from>
    <xdr:to>
      <xdr:col>8</xdr:col>
      <xdr:colOff>1436775</xdr:colOff>
      <xdr:row>566</xdr:row>
      <xdr:rowOff>1436775</xdr:rowOff>
    </xdr:to>
    <xdr:pic>
      <xdr:nvPicPr>
        <xdr:cNvPr id="1227" name="Имя " descr="Descr "/>
        <xdr:cNvPicPr>
          <a:picLocks noChangeAspect="1"/>
        </xdr:cNvPicPr>
      </xdr:nvPicPr>
      <xdr:blipFill>
        <a:blip xmlns:r="http://schemas.openxmlformats.org/officeDocument/2006/relationships" r:embed="rId262"/>
        <a:stretch>
          <a:fillRect/>
        </a:stretch>
      </xdr:blipFill>
      <xdr:spPr>
        <a:xfrm>
          <a:off x="5219700" y="122615325"/>
          <a:ext cx="1332000" cy="1332000"/>
        </a:xfrm>
        <a:prstGeom prst="rect">
          <a:avLst/>
        </a:prstGeom>
        <a:ln w="9525">
          <a:solidFill>
            <a:srgbClr val="000000"/>
          </a:solidFill>
          <a:prstDash val="solid"/>
        </a:ln>
      </xdr:spPr>
    </xdr:pic>
    <xdr:clientData/>
  </xdr:twoCellAnchor>
  <xdr:twoCellAnchor>
    <xdr:from>
      <xdr:col>8</xdr:col>
      <xdr:colOff>104775</xdr:colOff>
      <xdr:row>580</xdr:row>
      <xdr:rowOff>104775</xdr:rowOff>
    </xdr:from>
    <xdr:to>
      <xdr:col>8</xdr:col>
      <xdr:colOff>1436775</xdr:colOff>
      <xdr:row>580</xdr:row>
      <xdr:rowOff>1436775</xdr:rowOff>
    </xdr:to>
    <xdr:pic>
      <xdr:nvPicPr>
        <xdr:cNvPr id="1228" name="Имя " descr="Descr "/>
        <xdr:cNvPicPr>
          <a:picLocks noChangeAspect="1"/>
        </xdr:cNvPicPr>
      </xdr:nvPicPr>
      <xdr:blipFill>
        <a:blip xmlns:r="http://schemas.openxmlformats.org/officeDocument/2006/relationships" r:embed="rId263"/>
        <a:stretch>
          <a:fillRect/>
        </a:stretch>
      </xdr:blipFill>
      <xdr:spPr>
        <a:xfrm>
          <a:off x="5219700" y="124139325"/>
          <a:ext cx="1332000" cy="1332000"/>
        </a:xfrm>
        <a:prstGeom prst="rect">
          <a:avLst/>
        </a:prstGeom>
        <a:ln w="9525">
          <a:solidFill>
            <a:srgbClr val="000000"/>
          </a:solidFill>
          <a:prstDash val="solid"/>
        </a:ln>
      </xdr:spPr>
    </xdr:pic>
    <xdr:clientData/>
  </xdr:twoCellAnchor>
  <xdr:twoCellAnchor>
    <xdr:from>
      <xdr:col>8</xdr:col>
      <xdr:colOff>104775</xdr:colOff>
      <xdr:row>585</xdr:row>
      <xdr:rowOff>104775</xdr:rowOff>
    </xdr:from>
    <xdr:to>
      <xdr:col>8</xdr:col>
      <xdr:colOff>1436775</xdr:colOff>
      <xdr:row>585</xdr:row>
      <xdr:rowOff>1436775</xdr:rowOff>
    </xdr:to>
    <xdr:pic>
      <xdr:nvPicPr>
        <xdr:cNvPr id="1229" name="Имя " descr="Descr "/>
        <xdr:cNvPicPr>
          <a:picLocks noChangeAspect="1"/>
        </xdr:cNvPicPr>
      </xdr:nvPicPr>
      <xdr:blipFill>
        <a:blip xmlns:r="http://schemas.openxmlformats.org/officeDocument/2006/relationships" r:embed="rId264"/>
        <a:stretch>
          <a:fillRect/>
        </a:stretch>
      </xdr:blipFill>
      <xdr:spPr>
        <a:xfrm>
          <a:off x="5219700" y="125663325"/>
          <a:ext cx="1332000" cy="1332000"/>
        </a:xfrm>
        <a:prstGeom prst="rect">
          <a:avLst/>
        </a:prstGeom>
        <a:ln w="9525">
          <a:solidFill>
            <a:srgbClr val="000000"/>
          </a:solidFill>
          <a:prstDash val="solid"/>
        </a:ln>
      </xdr:spPr>
    </xdr:pic>
    <xdr:clientData/>
  </xdr:twoCellAnchor>
  <xdr:twoCellAnchor>
    <xdr:from>
      <xdr:col>8</xdr:col>
      <xdr:colOff>104775</xdr:colOff>
      <xdr:row>590</xdr:row>
      <xdr:rowOff>104775</xdr:rowOff>
    </xdr:from>
    <xdr:to>
      <xdr:col>8</xdr:col>
      <xdr:colOff>1436775</xdr:colOff>
      <xdr:row>590</xdr:row>
      <xdr:rowOff>1436775</xdr:rowOff>
    </xdr:to>
    <xdr:pic>
      <xdr:nvPicPr>
        <xdr:cNvPr id="1230" name="Имя " descr="Descr "/>
        <xdr:cNvPicPr>
          <a:picLocks noChangeAspect="1"/>
        </xdr:cNvPicPr>
      </xdr:nvPicPr>
      <xdr:blipFill>
        <a:blip xmlns:r="http://schemas.openxmlformats.org/officeDocument/2006/relationships" r:embed="rId265"/>
        <a:stretch>
          <a:fillRect/>
        </a:stretch>
      </xdr:blipFill>
      <xdr:spPr>
        <a:xfrm>
          <a:off x="5219700" y="127187325"/>
          <a:ext cx="1332000" cy="1332000"/>
        </a:xfrm>
        <a:prstGeom prst="rect">
          <a:avLst/>
        </a:prstGeom>
        <a:ln w="9525">
          <a:solidFill>
            <a:srgbClr val="000000"/>
          </a:solidFill>
          <a:prstDash val="solid"/>
        </a:ln>
      </xdr:spPr>
    </xdr:pic>
    <xdr:clientData/>
  </xdr:twoCellAnchor>
  <xdr:twoCellAnchor>
    <xdr:from>
      <xdr:col>8</xdr:col>
      <xdr:colOff>142875</xdr:colOff>
      <xdr:row>36</xdr:row>
      <xdr:rowOff>76200</xdr:rowOff>
    </xdr:from>
    <xdr:to>
      <xdr:col>8</xdr:col>
      <xdr:colOff>1474875</xdr:colOff>
      <xdr:row>36</xdr:row>
      <xdr:rowOff>1408200</xdr:rowOff>
    </xdr:to>
    <xdr:pic>
      <xdr:nvPicPr>
        <xdr:cNvPr id="675" name="Имя " descr="Descr "/>
        <xdr:cNvPicPr>
          <a:picLocks noChangeAspect="1"/>
        </xdr:cNvPicPr>
      </xdr:nvPicPr>
      <xdr:blipFill>
        <a:blip xmlns:r="http://schemas.openxmlformats.org/officeDocument/2006/relationships" r:embed="rId266"/>
        <a:stretch>
          <a:fillRect/>
        </a:stretch>
      </xdr:blipFill>
      <xdr:spPr>
        <a:xfrm>
          <a:off x="5257800" y="666750"/>
          <a:ext cx="1332000" cy="1332000"/>
        </a:xfrm>
        <a:prstGeom prst="rect">
          <a:avLst/>
        </a:prstGeom>
        <a:ln w="9525">
          <a:solidFill>
            <a:srgbClr val="000000"/>
          </a:solidFill>
          <a:prstDash val="solid"/>
        </a:ln>
      </xdr:spPr>
    </xdr:pic>
    <xdr:clientData/>
  </xdr:twoCellAnchor>
  <xdr:twoCellAnchor>
    <xdr:from>
      <xdr:col>8</xdr:col>
      <xdr:colOff>142875</xdr:colOff>
      <xdr:row>39</xdr:row>
      <xdr:rowOff>76200</xdr:rowOff>
    </xdr:from>
    <xdr:to>
      <xdr:col>8</xdr:col>
      <xdr:colOff>1474875</xdr:colOff>
      <xdr:row>39</xdr:row>
      <xdr:rowOff>1408200</xdr:rowOff>
    </xdr:to>
    <xdr:pic>
      <xdr:nvPicPr>
        <xdr:cNvPr id="691" name="Имя " descr="Descr "/>
        <xdr:cNvPicPr>
          <a:picLocks noChangeAspect="1"/>
        </xdr:cNvPicPr>
      </xdr:nvPicPr>
      <xdr:blipFill>
        <a:blip xmlns:r="http://schemas.openxmlformats.org/officeDocument/2006/relationships" r:embed="rId267"/>
        <a:stretch>
          <a:fillRect/>
        </a:stretch>
      </xdr:blipFill>
      <xdr:spPr>
        <a:xfrm>
          <a:off x="5257800" y="2190750"/>
          <a:ext cx="1332000" cy="1332000"/>
        </a:xfrm>
        <a:prstGeom prst="rect">
          <a:avLst/>
        </a:prstGeom>
        <a:ln w="9525">
          <a:solidFill>
            <a:srgbClr val="000000"/>
          </a:solidFill>
          <a:prstDash val="solid"/>
        </a:ln>
      </xdr:spPr>
    </xdr:pic>
    <xdr:clientData/>
  </xdr:twoCellAnchor>
  <xdr:twoCellAnchor>
    <xdr:from>
      <xdr:col>8</xdr:col>
      <xdr:colOff>142875</xdr:colOff>
      <xdr:row>42</xdr:row>
      <xdr:rowOff>76200</xdr:rowOff>
    </xdr:from>
    <xdr:to>
      <xdr:col>8</xdr:col>
      <xdr:colOff>1474875</xdr:colOff>
      <xdr:row>42</xdr:row>
      <xdr:rowOff>1408200</xdr:rowOff>
    </xdr:to>
    <xdr:pic>
      <xdr:nvPicPr>
        <xdr:cNvPr id="692" name="Имя " descr="Descr "/>
        <xdr:cNvPicPr>
          <a:picLocks noChangeAspect="1"/>
        </xdr:cNvPicPr>
      </xdr:nvPicPr>
      <xdr:blipFill>
        <a:blip xmlns:r="http://schemas.openxmlformats.org/officeDocument/2006/relationships" r:embed="rId268"/>
        <a:stretch>
          <a:fillRect/>
        </a:stretch>
      </xdr:blipFill>
      <xdr:spPr>
        <a:xfrm>
          <a:off x="5257800" y="3714750"/>
          <a:ext cx="1332000" cy="1332000"/>
        </a:xfrm>
        <a:prstGeom prst="rect">
          <a:avLst/>
        </a:prstGeom>
        <a:ln w="9525">
          <a:solidFill>
            <a:srgbClr val="000000"/>
          </a:solidFill>
          <a:prstDash val="solid"/>
        </a:ln>
      </xdr:spPr>
    </xdr:pic>
    <xdr:clientData/>
  </xdr:twoCellAnchor>
  <xdr:twoCellAnchor>
    <xdr:from>
      <xdr:col>8</xdr:col>
      <xdr:colOff>142875</xdr:colOff>
      <xdr:row>55</xdr:row>
      <xdr:rowOff>76200</xdr:rowOff>
    </xdr:from>
    <xdr:to>
      <xdr:col>8</xdr:col>
      <xdr:colOff>1474875</xdr:colOff>
      <xdr:row>55</xdr:row>
      <xdr:rowOff>1408200</xdr:rowOff>
    </xdr:to>
    <xdr:pic>
      <xdr:nvPicPr>
        <xdr:cNvPr id="699" name="Имя " descr="Descr "/>
        <xdr:cNvPicPr>
          <a:picLocks noChangeAspect="1"/>
        </xdr:cNvPicPr>
      </xdr:nvPicPr>
      <xdr:blipFill>
        <a:blip xmlns:r="http://schemas.openxmlformats.org/officeDocument/2006/relationships" r:embed="rId269"/>
        <a:stretch>
          <a:fillRect/>
        </a:stretch>
      </xdr:blipFill>
      <xdr:spPr>
        <a:xfrm>
          <a:off x="5257800" y="5238750"/>
          <a:ext cx="1332000" cy="1332000"/>
        </a:xfrm>
        <a:prstGeom prst="rect">
          <a:avLst/>
        </a:prstGeom>
        <a:ln w="9525">
          <a:solidFill>
            <a:srgbClr val="000000"/>
          </a:solidFill>
          <a:prstDash val="solid"/>
        </a:ln>
      </xdr:spPr>
    </xdr:pic>
    <xdr:clientData/>
  </xdr:twoCellAnchor>
  <xdr:twoCellAnchor>
    <xdr:from>
      <xdr:col>8</xdr:col>
      <xdr:colOff>142875</xdr:colOff>
      <xdr:row>64</xdr:row>
      <xdr:rowOff>76200</xdr:rowOff>
    </xdr:from>
    <xdr:to>
      <xdr:col>8</xdr:col>
      <xdr:colOff>1474875</xdr:colOff>
      <xdr:row>64</xdr:row>
      <xdr:rowOff>1408200</xdr:rowOff>
    </xdr:to>
    <xdr:pic>
      <xdr:nvPicPr>
        <xdr:cNvPr id="713" name="Имя " descr="Descr "/>
        <xdr:cNvPicPr>
          <a:picLocks noChangeAspect="1"/>
        </xdr:cNvPicPr>
      </xdr:nvPicPr>
      <xdr:blipFill>
        <a:blip xmlns:r="http://schemas.openxmlformats.org/officeDocument/2006/relationships" r:embed="rId270"/>
        <a:stretch>
          <a:fillRect/>
        </a:stretch>
      </xdr:blipFill>
      <xdr:spPr>
        <a:xfrm>
          <a:off x="5257800" y="6762750"/>
          <a:ext cx="1332000" cy="1332000"/>
        </a:xfrm>
        <a:prstGeom prst="rect">
          <a:avLst/>
        </a:prstGeom>
        <a:ln w="9525">
          <a:solidFill>
            <a:srgbClr val="000000"/>
          </a:solidFill>
          <a:prstDash val="solid"/>
        </a:ln>
      </xdr:spPr>
    </xdr:pic>
    <xdr:clientData/>
  </xdr:twoCellAnchor>
  <xdr:twoCellAnchor>
    <xdr:from>
      <xdr:col>8</xdr:col>
      <xdr:colOff>142875</xdr:colOff>
      <xdr:row>82</xdr:row>
      <xdr:rowOff>76200</xdr:rowOff>
    </xdr:from>
    <xdr:to>
      <xdr:col>8</xdr:col>
      <xdr:colOff>1474875</xdr:colOff>
      <xdr:row>82</xdr:row>
      <xdr:rowOff>1408200</xdr:rowOff>
    </xdr:to>
    <xdr:pic>
      <xdr:nvPicPr>
        <xdr:cNvPr id="722" name="Имя " descr="Descr "/>
        <xdr:cNvPicPr>
          <a:picLocks noChangeAspect="1"/>
        </xdr:cNvPicPr>
      </xdr:nvPicPr>
      <xdr:blipFill>
        <a:blip xmlns:r="http://schemas.openxmlformats.org/officeDocument/2006/relationships" r:embed="rId271"/>
        <a:stretch>
          <a:fillRect/>
        </a:stretch>
      </xdr:blipFill>
      <xdr:spPr>
        <a:xfrm>
          <a:off x="5257800" y="8286750"/>
          <a:ext cx="1332000" cy="1332000"/>
        </a:xfrm>
        <a:prstGeom prst="rect">
          <a:avLst/>
        </a:prstGeom>
        <a:ln w="9525">
          <a:solidFill>
            <a:srgbClr val="000000"/>
          </a:solidFill>
          <a:prstDash val="solid"/>
        </a:ln>
      </xdr:spPr>
    </xdr:pic>
    <xdr:clientData/>
  </xdr:twoCellAnchor>
  <xdr:twoCellAnchor>
    <xdr:from>
      <xdr:col>8</xdr:col>
      <xdr:colOff>142875</xdr:colOff>
      <xdr:row>93</xdr:row>
      <xdr:rowOff>76200</xdr:rowOff>
    </xdr:from>
    <xdr:to>
      <xdr:col>8</xdr:col>
      <xdr:colOff>1474875</xdr:colOff>
      <xdr:row>93</xdr:row>
      <xdr:rowOff>1408200</xdr:rowOff>
    </xdr:to>
    <xdr:pic>
      <xdr:nvPicPr>
        <xdr:cNvPr id="723" name="Имя " descr="Descr "/>
        <xdr:cNvPicPr>
          <a:picLocks noChangeAspect="1"/>
        </xdr:cNvPicPr>
      </xdr:nvPicPr>
      <xdr:blipFill>
        <a:blip xmlns:r="http://schemas.openxmlformats.org/officeDocument/2006/relationships" r:embed="rId272"/>
        <a:stretch>
          <a:fillRect/>
        </a:stretch>
      </xdr:blipFill>
      <xdr:spPr>
        <a:xfrm>
          <a:off x="5257800" y="9810750"/>
          <a:ext cx="1332000" cy="1332000"/>
        </a:xfrm>
        <a:prstGeom prst="rect">
          <a:avLst/>
        </a:prstGeom>
        <a:ln w="9525">
          <a:solidFill>
            <a:srgbClr val="000000"/>
          </a:solidFill>
          <a:prstDash val="solid"/>
        </a:ln>
      </xdr:spPr>
    </xdr:pic>
    <xdr:clientData/>
  </xdr:twoCellAnchor>
  <xdr:twoCellAnchor>
    <xdr:from>
      <xdr:col>8</xdr:col>
      <xdr:colOff>142875</xdr:colOff>
      <xdr:row>100</xdr:row>
      <xdr:rowOff>76200</xdr:rowOff>
    </xdr:from>
    <xdr:to>
      <xdr:col>8</xdr:col>
      <xdr:colOff>1474875</xdr:colOff>
      <xdr:row>100</xdr:row>
      <xdr:rowOff>1408200</xdr:rowOff>
    </xdr:to>
    <xdr:pic>
      <xdr:nvPicPr>
        <xdr:cNvPr id="728" name="Имя " descr="Descr "/>
        <xdr:cNvPicPr>
          <a:picLocks noChangeAspect="1"/>
        </xdr:cNvPicPr>
      </xdr:nvPicPr>
      <xdr:blipFill>
        <a:blip xmlns:r="http://schemas.openxmlformats.org/officeDocument/2006/relationships" r:embed="rId273"/>
        <a:stretch>
          <a:fillRect/>
        </a:stretch>
      </xdr:blipFill>
      <xdr:spPr>
        <a:xfrm>
          <a:off x="5257800" y="11334750"/>
          <a:ext cx="1332000" cy="1332000"/>
        </a:xfrm>
        <a:prstGeom prst="rect">
          <a:avLst/>
        </a:prstGeom>
        <a:ln w="9525">
          <a:solidFill>
            <a:srgbClr val="000000"/>
          </a:solidFill>
          <a:prstDash val="solid"/>
        </a:ln>
      </xdr:spPr>
    </xdr:pic>
    <xdr:clientData/>
  </xdr:twoCellAnchor>
  <xdr:twoCellAnchor>
    <xdr:from>
      <xdr:col>8</xdr:col>
      <xdr:colOff>142875</xdr:colOff>
      <xdr:row>104</xdr:row>
      <xdr:rowOff>76200</xdr:rowOff>
    </xdr:from>
    <xdr:to>
      <xdr:col>8</xdr:col>
      <xdr:colOff>1474875</xdr:colOff>
      <xdr:row>104</xdr:row>
      <xdr:rowOff>1408200</xdr:rowOff>
    </xdr:to>
    <xdr:pic>
      <xdr:nvPicPr>
        <xdr:cNvPr id="1231" name="Имя " descr="Descr "/>
        <xdr:cNvPicPr>
          <a:picLocks noChangeAspect="1"/>
        </xdr:cNvPicPr>
      </xdr:nvPicPr>
      <xdr:blipFill>
        <a:blip xmlns:r="http://schemas.openxmlformats.org/officeDocument/2006/relationships" r:embed="rId274"/>
        <a:stretch>
          <a:fillRect/>
        </a:stretch>
      </xdr:blipFill>
      <xdr:spPr>
        <a:xfrm>
          <a:off x="5257800" y="12858750"/>
          <a:ext cx="1332000" cy="1332000"/>
        </a:xfrm>
        <a:prstGeom prst="rect">
          <a:avLst/>
        </a:prstGeom>
        <a:ln w="9525">
          <a:solidFill>
            <a:srgbClr val="000000"/>
          </a:solidFill>
          <a:prstDash val="solid"/>
        </a:ln>
      </xdr:spPr>
    </xdr:pic>
    <xdr:clientData/>
  </xdr:twoCellAnchor>
  <xdr:twoCellAnchor>
    <xdr:from>
      <xdr:col>8</xdr:col>
      <xdr:colOff>142875</xdr:colOff>
      <xdr:row>135</xdr:row>
      <xdr:rowOff>76200</xdr:rowOff>
    </xdr:from>
    <xdr:to>
      <xdr:col>8</xdr:col>
      <xdr:colOff>1474875</xdr:colOff>
      <xdr:row>135</xdr:row>
      <xdr:rowOff>1408200</xdr:rowOff>
    </xdr:to>
    <xdr:pic>
      <xdr:nvPicPr>
        <xdr:cNvPr id="1232" name="Имя " descr="Descr "/>
        <xdr:cNvPicPr>
          <a:picLocks noChangeAspect="1"/>
        </xdr:cNvPicPr>
      </xdr:nvPicPr>
      <xdr:blipFill>
        <a:blip xmlns:r="http://schemas.openxmlformats.org/officeDocument/2006/relationships" r:embed="rId275"/>
        <a:stretch>
          <a:fillRect/>
        </a:stretch>
      </xdr:blipFill>
      <xdr:spPr>
        <a:xfrm>
          <a:off x="5257800" y="14382750"/>
          <a:ext cx="1332000" cy="1332000"/>
        </a:xfrm>
        <a:prstGeom prst="rect">
          <a:avLst/>
        </a:prstGeom>
        <a:ln w="9525">
          <a:solidFill>
            <a:srgbClr val="000000"/>
          </a:solidFill>
          <a:prstDash val="solid"/>
        </a:ln>
      </xdr:spPr>
    </xdr:pic>
    <xdr:clientData/>
  </xdr:twoCellAnchor>
  <xdr:twoCellAnchor>
    <xdr:from>
      <xdr:col>8</xdr:col>
      <xdr:colOff>142875</xdr:colOff>
      <xdr:row>142</xdr:row>
      <xdr:rowOff>76200</xdr:rowOff>
    </xdr:from>
    <xdr:to>
      <xdr:col>8</xdr:col>
      <xdr:colOff>1474875</xdr:colOff>
      <xdr:row>142</xdr:row>
      <xdr:rowOff>1408200</xdr:rowOff>
    </xdr:to>
    <xdr:pic>
      <xdr:nvPicPr>
        <xdr:cNvPr id="1233" name="Имя " descr="Descr "/>
        <xdr:cNvPicPr>
          <a:picLocks noChangeAspect="1"/>
        </xdr:cNvPicPr>
      </xdr:nvPicPr>
      <xdr:blipFill>
        <a:blip xmlns:r="http://schemas.openxmlformats.org/officeDocument/2006/relationships" r:embed="rId276"/>
        <a:stretch>
          <a:fillRect/>
        </a:stretch>
      </xdr:blipFill>
      <xdr:spPr>
        <a:xfrm>
          <a:off x="5257800" y="15906750"/>
          <a:ext cx="1332000" cy="1332000"/>
        </a:xfrm>
        <a:prstGeom prst="rect">
          <a:avLst/>
        </a:prstGeom>
        <a:ln w="9525">
          <a:solidFill>
            <a:srgbClr val="000000"/>
          </a:solidFill>
          <a:prstDash val="solid"/>
        </a:ln>
      </xdr:spPr>
    </xdr:pic>
    <xdr:clientData/>
  </xdr:twoCellAnchor>
  <xdr:twoCellAnchor>
    <xdr:from>
      <xdr:col>8</xdr:col>
      <xdr:colOff>142875</xdr:colOff>
      <xdr:row>149</xdr:row>
      <xdr:rowOff>76200</xdr:rowOff>
    </xdr:from>
    <xdr:to>
      <xdr:col>8</xdr:col>
      <xdr:colOff>1474875</xdr:colOff>
      <xdr:row>149</xdr:row>
      <xdr:rowOff>1408200</xdr:rowOff>
    </xdr:to>
    <xdr:pic>
      <xdr:nvPicPr>
        <xdr:cNvPr id="1234" name="Имя " descr="Descr "/>
        <xdr:cNvPicPr>
          <a:picLocks noChangeAspect="1"/>
        </xdr:cNvPicPr>
      </xdr:nvPicPr>
      <xdr:blipFill>
        <a:blip xmlns:r="http://schemas.openxmlformats.org/officeDocument/2006/relationships" r:embed="rId277"/>
        <a:stretch>
          <a:fillRect/>
        </a:stretch>
      </xdr:blipFill>
      <xdr:spPr>
        <a:xfrm>
          <a:off x="5257800" y="17430750"/>
          <a:ext cx="1332000" cy="1332000"/>
        </a:xfrm>
        <a:prstGeom prst="rect">
          <a:avLst/>
        </a:prstGeom>
        <a:ln w="9525">
          <a:solidFill>
            <a:srgbClr val="000000"/>
          </a:solidFill>
          <a:prstDash val="solid"/>
        </a:ln>
      </xdr:spPr>
    </xdr:pic>
    <xdr:clientData/>
  </xdr:twoCellAnchor>
  <xdr:twoCellAnchor>
    <xdr:from>
      <xdr:col>8</xdr:col>
      <xdr:colOff>142875</xdr:colOff>
      <xdr:row>158</xdr:row>
      <xdr:rowOff>76200</xdr:rowOff>
    </xdr:from>
    <xdr:to>
      <xdr:col>8</xdr:col>
      <xdr:colOff>1474875</xdr:colOff>
      <xdr:row>158</xdr:row>
      <xdr:rowOff>1408200</xdr:rowOff>
    </xdr:to>
    <xdr:pic>
      <xdr:nvPicPr>
        <xdr:cNvPr id="1235" name="Имя " descr="Descr "/>
        <xdr:cNvPicPr>
          <a:picLocks noChangeAspect="1"/>
        </xdr:cNvPicPr>
      </xdr:nvPicPr>
      <xdr:blipFill>
        <a:blip xmlns:r="http://schemas.openxmlformats.org/officeDocument/2006/relationships" r:embed="rId278"/>
        <a:stretch>
          <a:fillRect/>
        </a:stretch>
      </xdr:blipFill>
      <xdr:spPr>
        <a:xfrm>
          <a:off x="5257800" y="18954750"/>
          <a:ext cx="1332000" cy="1332000"/>
        </a:xfrm>
        <a:prstGeom prst="rect">
          <a:avLst/>
        </a:prstGeom>
        <a:ln w="9525">
          <a:solidFill>
            <a:srgbClr val="000000"/>
          </a:solidFill>
          <a:prstDash val="solid"/>
        </a:ln>
      </xdr:spPr>
    </xdr:pic>
    <xdr:clientData/>
  </xdr:twoCellAnchor>
  <xdr:twoCellAnchor>
    <xdr:from>
      <xdr:col>8</xdr:col>
      <xdr:colOff>142875</xdr:colOff>
      <xdr:row>166</xdr:row>
      <xdr:rowOff>76200</xdr:rowOff>
    </xdr:from>
    <xdr:to>
      <xdr:col>8</xdr:col>
      <xdr:colOff>1474875</xdr:colOff>
      <xdr:row>166</xdr:row>
      <xdr:rowOff>1408200</xdr:rowOff>
    </xdr:to>
    <xdr:pic>
      <xdr:nvPicPr>
        <xdr:cNvPr id="1236" name="Имя " descr="Descr "/>
        <xdr:cNvPicPr>
          <a:picLocks noChangeAspect="1"/>
        </xdr:cNvPicPr>
      </xdr:nvPicPr>
      <xdr:blipFill>
        <a:blip xmlns:r="http://schemas.openxmlformats.org/officeDocument/2006/relationships" r:embed="rId279"/>
        <a:stretch>
          <a:fillRect/>
        </a:stretch>
      </xdr:blipFill>
      <xdr:spPr>
        <a:xfrm>
          <a:off x="5257800" y="20478750"/>
          <a:ext cx="1332000" cy="1332000"/>
        </a:xfrm>
        <a:prstGeom prst="rect">
          <a:avLst/>
        </a:prstGeom>
        <a:ln w="9525">
          <a:solidFill>
            <a:srgbClr val="000000"/>
          </a:solidFill>
          <a:prstDash val="solid"/>
        </a:ln>
      </xdr:spPr>
    </xdr:pic>
    <xdr:clientData/>
  </xdr:twoCellAnchor>
  <xdr:twoCellAnchor>
    <xdr:from>
      <xdr:col>8</xdr:col>
      <xdr:colOff>142875</xdr:colOff>
      <xdr:row>170</xdr:row>
      <xdr:rowOff>76200</xdr:rowOff>
    </xdr:from>
    <xdr:to>
      <xdr:col>8</xdr:col>
      <xdr:colOff>1474875</xdr:colOff>
      <xdr:row>170</xdr:row>
      <xdr:rowOff>1408200</xdr:rowOff>
    </xdr:to>
    <xdr:pic>
      <xdr:nvPicPr>
        <xdr:cNvPr id="1237" name="Имя " descr="Descr "/>
        <xdr:cNvPicPr>
          <a:picLocks noChangeAspect="1"/>
        </xdr:cNvPicPr>
      </xdr:nvPicPr>
      <xdr:blipFill>
        <a:blip xmlns:r="http://schemas.openxmlformats.org/officeDocument/2006/relationships" r:embed="rId280"/>
        <a:stretch>
          <a:fillRect/>
        </a:stretch>
      </xdr:blipFill>
      <xdr:spPr>
        <a:xfrm>
          <a:off x="5257800" y="22002750"/>
          <a:ext cx="1332000" cy="1332000"/>
        </a:xfrm>
        <a:prstGeom prst="rect">
          <a:avLst/>
        </a:prstGeom>
        <a:ln w="9525">
          <a:solidFill>
            <a:srgbClr val="000000"/>
          </a:solidFill>
          <a:prstDash val="solid"/>
        </a:ln>
      </xdr:spPr>
    </xdr:pic>
    <xdr:clientData/>
  </xdr:twoCellAnchor>
  <xdr:twoCellAnchor>
    <xdr:from>
      <xdr:col>8</xdr:col>
      <xdr:colOff>142875</xdr:colOff>
      <xdr:row>188</xdr:row>
      <xdr:rowOff>76200</xdr:rowOff>
    </xdr:from>
    <xdr:to>
      <xdr:col>8</xdr:col>
      <xdr:colOff>1474875</xdr:colOff>
      <xdr:row>188</xdr:row>
      <xdr:rowOff>1408200</xdr:rowOff>
    </xdr:to>
    <xdr:pic>
      <xdr:nvPicPr>
        <xdr:cNvPr id="1238" name="Имя " descr="Descr "/>
        <xdr:cNvPicPr>
          <a:picLocks noChangeAspect="1"/>
        </xdr:cNvPicPr>
      </xdr:nvPicPr>
      <xdr:blipFill>
        <a:blip xmlns:r="http://schemas.openxmlformats.org/officeDocument/2006/relationships" r:embed="rId281"/>
        <a:stretch>
          <a:fillRect/>
        </a:stretch>
      </xdr:blipFill>
      <xdr:spPr>
        <a:xfrm>
          <a:off x="5257800" y="23526750"/>
          <a:ext cx="1332000" cy="1332000"/>
        </a:xfrm>
        <a:prstGeom prst="rect">
          <a:avLst/>
        </a:prstGeom>
        <a:ln w="9525">
          <a:solidFill>
            <a:srgbClr val="000000"/>
          </a:solidFill>
          <a:prstDash val="solid"/>
        </a:ln>
      </xdr:spPr>
    </xdr:pic>
    <xdr:clientData/>
  </xdr:twoCellAnchor>
  <xdr:twoCellAnchor>
    <xdr:from>
      <xdr:col>8</xdr:col>
      <xdr:colOff>142875</xdr:colOff>
      <xdr:row>209</xdr:row>
      <xdr:rowOff>76200</xdr:rowOff>
    </xdr:from>
    <xdr:to>
      <xdr:col>8</xdr:col>
      <xdr:colOff>1474875</xdr:colOff>
      <xdr:row>209</xdr:row>
      <xdr:rowOff>1408200</xdr:rowOff>
    </xdr:to>
    <xdr:pic>
      <xdr:nvPicPr>
        <xdr:cNvPr id="1239" name="Имя " descr="Descr "/>
        <xdr:cNvPicPr>
          <a:picLocks noChangeAspect="1"/>
        </xdr:cNvPicPr>
      </xdr:nvPicPr>
      <xdr:blipFill>
        <a:blip xmlns:r="http://schemas.openxmlformats.org/officeDocument/2006/relationships" r:embed="rId282"/>
        <a:stretch>
          <a:fillRect/>
        </a:stretch>
      </xdr:blipFill>
      <xdr:spPr>
        <a:xfrm>
          <a:off x="5257800" y="25050750"/>
          <a:ext cx="1332000" cy="1332000"/>
        </a:xfrm>
        <a:prstGeom prst="rect">
          <a:avLst/>
        </a:prstGeom>
        <a:ln w="9525">
          <a:solidFill>
            <a:srgbClr val="000000"/>
          </a:solidFill>
          <a:prstDash val="solid"/>
        </a:ln>
      </xdr:spPr>
    </xdr:pic>
    <xdr:clientData/>
  </xdr:twoCellAnchor>
  <xdr:twoCellAnchor>
    <xdr:from>
      <xdr:col>8</xdr:col>
      <xdr:colOff>142875</xdr:colOff>
      <xdr:row>220</xdr:row>
      <xdr:rowOff>76200</xdr:rowOff>
    </xdr:from>
    <xdr:to>
      <xdr:col>8</xdr:col>
      <xdr:colOff>1474875</xdr:colOff>
      <xdr:row>220</xdr:row>
      <xdr:rowOff>1408200</xdr:rowOff>
    </xdr:to>
    <xdr:pic>
      <xdr:nvPicPr>
        <xdr:cNvPr id="1240" name="Имя " descr="Descr "/>
        <xdr:cNvPicPr>
          <a:picLocks noChangeAspect="1"/>
        </xdr:cNvPicPr>
      </xdr:nvPicPr>
      <xdr:blipFill>
        <a:blip xmlns:r="http://schemas.openxmlformats.org/officeDocument/2006/relationships" r:embed="rId283"/>
        <a:stretch>
          <a:fillRect/>
        </a:stretch>
      </xdr:blipFill>
      <xdr:spPr>
        <a:xfrm>
          <a:off x="5257800" y="26574750"/>
          <a:ext cx="1332000" cy="1332000"/>
        </a:xfrm>
        <a:prstGeom prst="rect">
          <a:avLst/>
        </a:prstGeom>
        <a:ln w="9525">
          <a:solidFill>
            <a:srgbClr val="000000"/>
          </a:solidFill>
          <a:prstDash val="solid"/>
        </a:ln>
      </xdr:spPr>
    </xdr:pic>
    <xdr:clientData/>
  </xdr:twoCellAnchor>
  <xdr:twoCellAnchor>
    <xdr:from>
      <xdr:col>8</xdr:col>
      <xdr:colOff>142875</xdr:colOff>
      <xdr:row>252</xdr:row>
      <xdr:rowOff>76200</xdr:rowOff>
    </xdr:from>
    <xdr:to>
      <xdr:col>8</xdr:col>
      <xdr:colOff>1474875</xdr:colOff>
      <xdr:row>252</xdr:row>
      <xdr:rowOff>1408200</xdr:rowOff>
    </xdr:to>
    <xdr:pic>
      <xdr:nvPicPr>
        <xdr:cNvPr id="1241" name="Имя " descr="Descr "/>
        <xdr:cNvPicPr>
          <a:picLocks noChangeAspect="1"/>
        </xdr:cNvPicPr>
      </xdr:nvPicPr>
      <xdr:blipFill>
        <a:blip xmlns:r="http://schemas.openxmlformats.org/officeDocument/2006/relationships" r:embed="rId284"/>
        <a:stretch>
          <a:fillRect/>
        </a:stretch>
      </xdr:blipFill>
      <xdr:spPr>
        <a:xfrm>
          <a:off x="5257800" y="28098750"/>
          <a:ext cx="1332000" cy="1332000"/>
        </a:xfrm>
        <a:prstGeom prst="rect">
          <a:avLst/>
        </a:prstGeom>
        <a:ln w="9525">
          <a:solidFill>
            <a:srgbClr val="000000"/>
          </a:solidFill>
          <a:prstDash val="solid"/>
        </a:ln>
      </xdr:spPr>
    </xdr:pic>
    <xdr:clientData/>
  </xdr:twoCellAnchor>
  <xdr:twoCellAnchor>
    <xdr:from>
      <xdr:col>8</xdr:col>
      <xdr:colOff>142875</xdr:colOff>
      <xdr:row>256</xdr:row>
      <xdr:rowOff>76200</xdr:rowOff>
    </xdr:from>
    <xdr:to>
      <xdr:col>8</xdr:col>
      <xdr:colOff>1474875</xdr:colOff>
      <xdr:row>256</xdr:row>
      <xdr:rowOff>1408200</xdr:rowOff>
    </xdr:to>
    <xdr:pic>
      <xdr:nvPicPr>
        <xdr:cNvPr id="1242" name="Имя " descr="Descr "/>
        <xdr:cNvPicPr>
          <a:picLocks noChangeAspect="1"/>
        </xdr:cNvPicPr>
      </xdr:nvPicPr>
      <xdr:blipFill>
        <a:blip xmlns:r="http://schemas.openxmlformats.org/officeDocument/2006/relationships" r:embed="rId285"/>
        <a:stretch>
          <a:fillRect/>
        </a:stretch>
      </xdr:blipFill>
      <xdr:spPr>
        <a:xfrm>
          <a:off x="5257800" y="29622750"/>
          <a:ext cx="1332000" cy="1332000"/>
        </a:xfrm>
        <a:prstGeom prst="rect">
          <a:avLst/>
        </a:prstGeom>
        <a:ln w="9525">
          <a:solidFill>
            <a:srgbClr val="000000"/>
          </a:solidFill>
          <a:prstDash val="solid"/>
        </a:ln>
      </xdr:spPr>
    </xdr:pic>
    <xdr:clientData/>
  </xdr:twoCellAnchor>
  <xdr:twoCellAnchor>
    <xdr:from>
      <xdr:col>8</xdr:col>
      <xdr:colOff>142875</xdr:colOff>
      <xdr:row>278</xdr:row>
      <xdr:rowOff>76200</xdr:rowOff>
    </xdr:from>
    <xdr:to>
      <xdr:col>8</xdr:col>
      <xdr:colOff>1474875</xdr:colOff>
      <xdr:row>278</xdr:row>
      <xdr:rowOff>1408200</xdr:rowOff>
    </xdr:to>
    <xdr:pic>
      <xdr:nvPicPr>
        <xdr:cNvPr id="1243" name="Имя " descr="Descr "/>
        <xdr:cNvPicPr>
          <a:picLocks noChangeAspect="1"/>
        </xdr:cNvPicPr>
      </xdr:nvPicPr>
      <xdr:blipFill>
        <a:blip xmlns:r="http://schemas.openxmlformats.org/officeDocument/2006/relationships" r:embed="rId286"/>
        <a:stretch>
          <a:fillRect/>
        </a:stretch>
      </xdr:blipFill>
      <xdr:spPr>
        <a:xfrm>
          <a:off x="5257800" y="31146750"/>
          <a:ext cx="1332000" cy="1332000"/>
        </a:xfrm>
        <a:prstGeom prst="rect">
          <a:avLst/>
        </a:prstGeom>
        <a:ln w="9525">
          <a:solidFill>
            <a:srgbClr val="000000"/>
          </a:solidFill>
          <a:prstDash val="solid"/>
        </a:ln>
      </xdr:spPr>
    </xdr:pic>
    <xdr:clientData/>
  </xdr:twoCellAnchor>
  <xdr:twoCellAnchor>
    <xdr:from>
      <xdr:col>8</xdr:col>
      <xdr:colOff>142875</xdr:colOff>
      <xdr:row>306</xdr:row>
      <xdr:rowOff>76200</xdr:rowOff>
    </xdr:from>
    <xdr:to>
      <xdr:col>8</xdr:col>
      <xdr:colOff>1474875</xdr:colOff>
      <xdr:row>306</xdr:row>
      <xdr:rowOff>1408200</xdr:rowOff>
    </xdr:to>
    <xdr:pic>
      <xdr:nvPicPr>
        <xdr:cNvPr id="1244" name="Имя " descr="Descr "/>
        <xdr:cNvPicPr>
          <a:picLocks noChangeAspect="1"/>
        </xdr:cNvPicPr>
      </xdr:nvPicPr>
      <xdr:blipFill>
        <a:blip xmlns:r="http://schemas.openxmlformats.org/officeDocument/2006/relationships" r:embed="rId287"/>
        <a:stretch>
          <a:fillRect/>
        </a:stretch>
      </xdr:blipFill>
      <xdr:spPr>
        <a:xfrm>
          <a:off x="5257800" y="32670750"/>
          <a:ext cx="1332000" cy="1332000"/>
        </a:xfrm>
        <a:prstGeom prst="rect">
          <a:avLst/>
        </a:prstGeom>
        <a:ln w="9525">
          <a:solidFill>
            <a:srgbClr val="000000"/>
          </a:solidFill>
          <a:prstDash val="solid"/>
        </a:ln>
      </xdr:spPr>
    </xdr:pic>
    <xdr:clientData/>
  </xdr:twoCellAnchor>
  <xdr:twoCellAnchor>
    <xdr:from>
      <xdr:col>8</xdr:col>
      <xdr:colOff>142875</xdr:colOff>
      <xdr:row>307</xdr:row>
      <xdr:rowOff>76200</xdr:rowOff>
    </xdr:from>
    <xdr:to>
      <xdr:col>8</xdr:col>
      <xdr:colOff>1474875</xdr:colOff>
      <xdr:row>307</xdr:row>
      <xdr:rowOff>1408200</xdr:rowOff>
    </xdr:to>
    <xdr:pic>
      <xdr:nvPicPr>
        <xdr:cNvPr id="1245" name="Имя " descr="Descr "/>
        <xdr:cNvPicPr>
          <a:picLocks noChangeAspect="1"/>
        </xdr:cNvPicPr>
      </xdr:nvPicPr>
      <xdr:blipFill>
        <a:blip xmlns:r="http://schemas.openxmlformats.org/officeDocument/2006/relationships" r:embed="rId288"/>
        <a:stretch>
          <a:fillRect/>
        </a:stretch>
      </xdr:blipFill>
      <xdr:spPr>
        <a:xfrm>
          <a:off x="5257800" y="34194750"/>
          <a:ext cx="1332000" cy="1332000"/>
        </a:xfrm>
        <a:prstGeom prst="rect">
          <a:avLst/>
        </a:prstGeom>
        <a:ln w="9525">
          <a:solidFill>
            <a:srgbClr val="000000"/>
          </a:solidFill>
          <a:prstDash val="solid"/>
        </a:ln>
      </xdr:spPr>
    </xdr:pic>
    <xdr:clientData/>
  </xdr:twoCellAnchor>
  <xdr:twoCellAnchor>
    <xdr:from>
      <xdr:col>8</xdr:col>
      <xdr:colOff>142875</xdr:colOff>
      <xdr:row>314</xdr:row>
      <xdr:rowOff>76200</xdr:rowOff>
    </xdr:from>
    <xdr:to>
      <xdr:col>8</xdr:col>
      <xdr:colOff>1474875</xdr:colOff>
      <xdr:row>314</xdr:row>
      <xdr:rowOff>1408200</xdr:rowOff>
    </xdr:to>
    <xdr:pic>
      <xdr:nvPicPr>
        <xdr:cNvPr id="1246" name="Имя " descr="Descr "/>
        <xdr:cNvPicPr>
          <a:picLocks noChangeAspect="1"/>
        </xdr:cNvPicPr>
      </xdr:nvPicPr>
      <xdr:blipFill>
        <a:blip xmlns:r="http://schemas.openxmlformats.org/officeDocument/2006/relationships" r:embed="rId289"/>
        <a:stretch>
          <a:fillRect/>
        </a:stretch>
      </xdr:blipFill>
      <xdr:spPr>
        <a:xfrm>
          <a:off x="5257800" y="35718750"/>
          <a:ext cx="1332000" cy="1332000"/>
        </a:xfrm>
        <a:prstGeom prst="rect">
          <a:avLst/>
        </a:prstGeom>
        <a:ln w="9525">
          <a:solidFill>
            <a:srgbClr val="000000"/>
          </a:solidFill>
          <a:prstDash val="solid"/>
        </a:ln>
      </xdr:spPr>
    </xdr:pic>
    <xdr:clientData/>
  </xdr:twoCellAnchor>
  <xdr:twoCellAnchor>
    <xdr:from>
      <xdr:col>8</xdr:col>
      <xdr:colOff>142875</xdr:colOff>
      <xdr:row>346</xdr:row>
      <xdr:rowOff>76200</xdr:rowOff>
    </xdr:from>
    <xdr:to>
      <xdr:col>8</xdr:col>
      <xdr:colOff>1474875</xdr:colOff>
      <xdr:row>346</xdr:row>
      <xdr:rowOff>1408200</xdr:rowOff>
    </xdr:to>
    <xdr:pic>
      <xdr:nvPicPr>
        <xdr:cNvPr id="1247" name="Имя " descr="Descr "/>
        <xdr:cNvPicPr>
          <a:picLocks noChangeAspect="1"/>
        </xdr:cNvPicPr>
      </xdr:nvPicPr>
      <xdr:blipFill>
        <a:blip xmlns:r="http://schemas.openxmlformats.org/officeDocument/2006/relationships" r:embed="rId290"/>
        <a:stretch>
          <a:fillRect/>
        </a:stretch>
      </xdr:blipFill>
      <xdr:spPr>
        <a:xfrm>
          <a:off x="5257800" y="37242750"/>
          <a:ext cx="1332000" cy="1332000"/>
        </a:xfrm>
        <a:prstGeom prst="rect">
          <a:avLst/>
        </a:prstGeom>
        <a:ln w="9525">
          <a:solidFill>
            <a:srgbClr val="000000"/>
          </a:solidFill>
          <a:prstDash val="solid"/>
        </a:ln>
      </xdr:spPr>
    </xdr:pic>
    <xdr:clientData/>
  </xdr:twoCellAnchor>
  <xdr:twoCellAnchor>
    <xdr:from>
      <xdr:col>8</xdr:col>
      <xdr:colOff>142875</xdr:colOff>
      <xdr:row>375</xdr:row>
      <xdr:rowOff>76200</xdr:rowOff>
    </xdr:from>
    <xdr:to>
      <xdr:col>8</xdr:col>
      <xdr:colOff>1474875</xdr:colOff>
      <xdr:row>375</xdr:row>
      <xdr:rowOff>1408200</xdr:rowOff>
    </xdr:to>
    <xdr:pic>
      <xdr:nvPicPr>
        <xdr:cNvPr id="1248" name="Имя " descr="Descr "/>
        <xdr:cNvPicPr>
          <a:picLocks noChangeAspect="1"/>
        </xdr:cNvPicPr>
      </xdr:nvPicPr>
      <xdr:blipFill>
        <a:blip xmlns:r="http://schemas.openxmlformats.org/officeDocument/2006/relationships" r:embed="rId291"/>
        <a:stretch>
          <a:fillRect/>
        </a:stretch>
      </xdr:blipFill>
      <xdr:spPr>
        <a:xfrm>
          <a:off x="5257800" y="38766750"/>
          <a:ext cx="1332000" cy="1332000"/>
        </a:xfrm>
        <a:prstGeom prst="rect">
          <a:avLst/>
        </a:prstGeom>
        <a:ln w="9525">
          <a:solidFill>
            <a:srgbClr val="000000"/>
          </a:solidFill>
          <a:prstDash val="solid"/>
        </a:ln>
      </xdr:spPr>
    </xdr:pic>
    <xdr:clientData/>
  </xdr:twoCellAnchor>
  <xdr:twoCellAnchor>
    <xdr:from>
      <xdr:col>8</xdr:col>
      <xdr:colOff>142875</xdr:colOff>
      <xdr:row>386</xdr:row>
      <xdr:rowOff>76200</xdr:rowOff>
    </xdr:from>
    <xdr:to>
      <xdr:col>8</xdr:col>
      <xdr:colOff>1474875</xdr:colOff>
      <xdr:row>386</xdr:row>
      <xdr:rowOff>1408200</xdr:rowOff>
    </xdr:to>
    <xdr:pic>
      <xdr:nvPicPr>
        <xdr:cNvPr id="1249" name="Имя " descr="Descr "/>
        <xdr:cNvPicPr>
          <a:picLocks noChangeAspect="1"/>
        </xdr:cNvPicPr>
      </xdr:nvPicPr>
      <xdr:blipFill>
        <a:blip xmlns:r="http://schemas.openxmlformats.org/officeDocument/2006/relationships" r:embed="rId292"/>
        <a:stretch>
          <a:fillRect/>
        </a:stretch>
      </xdr:blipFill>
      <xdr:spPr>
        <a:xfrm>
          <a:off x="5257800" y="40290750"/>
          <a:ext cx="1332000" cy="1332000"/>
        </a:xfrm>
        <a:prstGeom prst="rect">
          <a:avLst/>
        </a:prstGeom>
        <a:ln w="9525">
          <a:solidFill>
            <a:srgbClr val="000000"/>
          </a:solidFill>
          <a:prstDash val="solid"/>
        </a:ln>
      </xdr:spPr>
    </xdr:pic>
    <xdr:clientData/>
  </xdr:twoCellAnchor>
  <xdr:twoCellAnchor>
    <xdr:from>
      <xdr:col>8</xdr:col>
      <xdr:colOff>142875</xdr:colOff>
      <xdr:row>408</xdr:row>
      <xdr:rowOff>76200</xdr:rowOff>
    </xdr:from>
    <xdr:to>
      <xdr:col>8</xdr:col>
      <xdr:colOff>1474875</xdr:colOff>
      <xdr:row>408</xdr:row>
      <xdr:rowOff>1408200</xdr:rowOff>
    </xdr:to>
    <xdr:pic>
      <xdr:nvPicPr>
        <xdr:cNvPr id="1250" name="Имя " descr="Descr "/>
        <xdr:cNvPicPr>
          <a:picLocks noChangeAspect="1"/>
        </xdr:cNvPicPr>
      </xdr:nvPicPr>
      <xdr:blipFill>
        <a:blip xmlns:r="http://schemas.openxmlformats.org/officeDocument/2006/relationships" r:embed="rId293"/>
        <a:stretch>
          <a:fillRect/>
        </a:stretch>
      </xdr:blipFill>
      <xdr:spPr>
        <a:xfrm>
          <a:off x="5257800" y="41814750"/>
          <a:ext cx="1332000" cy="1332000"/>
        </a:xfrm>
        <a:prstGeom prst="rect">
          <a:avLst/>
        </a:prstGeom>
        <a:ln w="9525">
          <a:solidFill>
            <a:srgbClr val="000000"/>
          </a:solidFill>
          <a:prstDash val="solid"/>
        </a:ln>
      </xdr:spPr>
    </xdr:pic>
    <xdr:clientData/>
  </xdr:twoCellAnchor>
  <xdr:twoCellAnchor>
    <xdr:from>
      <xdr:col>8</xdr:col>
      <xdr:colOff>142875</xdr:colOff>
      <xdr:row>411</xdr:row>
      <xdr:rowOff>76200</xdr:rowOff>
    </xdr:from>
    <xdr:to>
      <xdr:col>8</xdr:col>
      <xdr:colOff>1474875</xdr:colOff>
      <xdr:row>411</xdr:row>
      <xdr:rowOff>1408200</xdr:rowOff>
    </xdr:to>
    <xdr:pic>
      <xdr:nvPicPr>
        <xdr:cNvPr id="1251" name="Имя " descr="Descr "/>
        <xdr:cNvPicPr>
          <a:picLocks noChangeAspect="1"/>
        </xdr:cNvPicPr>
      </xdr:nvPicPr>
      <xdr:blipFill>
        <a:blip xmlns:r="http://schemas.openxmlformats.org/officeDocument/2006/relationships" r:embed="rId294"/>
        <a:stretch>
          <a:fillRect/>
        </a:stretch>
      </xdr:blipFill>
      <xdr:spPr>
        <a:xfrm>
          <a:off x="5257800" y="43338750"/>
          <a:ext cx="1332000" cy="1332000"/>
        </a:xfrm>
        <a:prstGeom prst="rect">
          <a:avLst/>
        </a:prstGeom>
        <a:ln w="9525">
          <a:solidFill>
            <a:srgbClr val="000000"/>
          </a:solidFill>
          <a:prstDash val="solid"/>
        </a:ln>
      </xdr:spPr>
    </xdr:pic>
    <xdr:clientData/>
  </xdr:twoCellAnchor>
  <xdr:twoCellAnchor>
    <xdr:from>
      <xdr:col>8</xdr:col>
      <xdr:colOff>142875</xdr:colOff>
      <xdr:row>414</xdr:row>
      <xdr:rowOff>76200</xdr:rowOff>
    </xdr:from>
    <xdr:to>
      <xdr:col>8</xdr:col>
      <xdr:colOff>1474875</xdr:colOff>
      <xdr:row>414</xdr:row>
      <xdr:rowOff>1408200</xdr:rowOff>
    </xdr:to>
    <xdr:pic>
      <xdr:nvPicPr>
        <xdr:cNvPr id="1252" name="Имя " descr="Descr "/>
        <xdr:cNvPicPr>
          <a:picLocks noChangeAspect="1"/>
        </xdr:cNvPicPr>
      </xdr:nvPicPr>
      <xdr:blipFill>
        <a:blip xmlns:r="http://schemas.openxmlformats.org/officeDocument/2006/relationships" r:embed="rId295"/>
        <a:stretch>
          <a:fillRect/>
        </a:stretch>
      </xdr:blipFill>
      <xdr:spPr>
        <a:xfrm>
          <a:off x="5257800" y="44862750"/>
          <a:ext cx="1332000" cy="1332000"/>
        </a:xfrm>
        <a:prstGeom prst="rect">
          <a:avLst/>
        </a:prstGeom>
        <a:ln w="9525">
          <a:solidFill>
            <a:srgbClr val="000000"/>
          </a:solidFill>
          <a:prstDash val="solid"/>
        </a:ln>
      </xdr:spPr>
    </xdr:pic>
    <xdr:clientData/>
  </xdr:twoCellAnchor>
  <xdr:twoCellAnchor>
    <xdr:from>
      <xdr:col>8</xdr:col>
      <xdr:colOff>142875</xdr:colOff>
      <xdr:row>430</xdr:row>
      <xdr:rowOff>76200</xdr:rowOff>
    </xdr:from>
    <xdr:to>
      <xdr:col>8</xdr:col>
      <xdr:colOff>1474875</xdr:colOff>
      <xdr:row>430</xdr:row>
      <xdr:rowOff>1408200</xdr:rowOff>
    </xdr:to>
    <xdr:pic>
      <xdr:nvPicPr>
        <xdr:cNvPr id="1253" name="Имя " descr="Descr "/>
        <xdr:cNvPicPr>
          <a:picLocks noChangeAspect="1"/>
        </xdr:cNvPicPr>
      </xdr:nvPicPr>
      <xdr:blipFill>
        <a:blip xmlns:r="http://schemas.openxmlformats.org/officeDocument/2006/relationships" r:embed="rId296"/>
        <a:stretch>
          <a:fillRect/>
        </a:stretch>
      </xdr:blipFill>
      <xdr:spPr>
        <a:xfrm>
          <a:off x="5257800" y="46386750"/>
          <a:ext cx="1332000" cy="1332000"/>
        </a:xfrm>
        <a:prstGeom prst="rect">
          <a:avLst/>
        </a:prstGeom>
        <a:ln w="9525">
          <a:solidFill>
            <a:srgbClr val="000000"/>
          </a:solidFill>
          <a:prstDash val="solid"/>
        </a:ln>
      </xdr:spPr>
    </xdr:pic>
    <xdr:clientData/>
  </xdr:twoCellAnchor>
  <xdr:twoCellAnchor>
    <xdr:from>
      <xdr:col>8</xdr:col>
      <xdr:colOff>142875</xdr:colOff>
      <xdr:row>435</xdr:row>
      <xdr:rowOff>76200</xdr:rowOff>
    </xdr:from>
    <xdr:to>
      <xdr:col>8</xdr:col>
      <xdr:colOff>1474875</xdr:colOff>
      <xdr:row>435</xdr:row>
      <xdr:rowOff>1408200</xdr:rowOff>
    </xdr:to>
    <xdr:pic>
      <xdr:nvPicPr>
        <xdr:cNvPr id="1254" name="Имя " descr="Descr "/>
        <xdr:cNvPicPr>
          <a:picLocks noChangeAspect="1"/>
        </xdr:cNvPicPr>
      </xdr:nvPicPr>
      <xdr:blipFill>
        <a:blip xmlns:r="http://schemas.openxmlformats.org/officeDocument/2006/relationships" r:embed="rId297"/>
        <a:stretch>
          <a:fillRect/>
        </a:stretch>
      </xdr:blipFill>
      <xdr:spPr>
        <a:xfrm>
          <a:off x="5257800" y="47910750"/>
          <a:ext cx="1332000" cy="1332000"/>
        </a:xfrm>
        <a:prstGeom prst="rect">
          <a:avLst/>
        </a:prstGeom>
        <a:ln w="9525">
          <a:solidFill>
            <a:srgbClr val="000000"/>
          </a:solidFill>
          <a:prstDash val="solid"/>
        </a:ln>
      </xdr:spPr>
    </xdr:pic>
    <xdr:clientData/>
  </xdr:twoCellAnchor>
  <xdr:twoCellAnchor>
    <xdr:from>
      <xdr:col>8</xdr:col>
      <xdr:colOff>142875</xdr:colOff>
      <xdr:row>443</xdr:row>
      <xdr:rowOff>76200</xdr:rowOff>
    </xdr:from>
    <xdr:to>
      <xdr:col>8</xdr:col>
      <xdr:colOff>1474875</xdr:colOff>
      <xdr:row>443</xdr:row>
      <xdr:rowOff>1408200</xdr:rowOff>
    </xdr:to>
    <xdr:pic>
      <xdr:nvPicPr>
        <xdr:cNvPr id="1255" name="Имя " descr="Descr "/>
        <xdr:cNvPicPr>
          <a:picLocks noChangeAspect="1"/>
        </xdr:cNvPicPr>
      </xdr:nvPicPr>
      <xdr:blipFill>
        <a:blip xmlns:r="http://schemas.openxmlformats.org/officeDocument/2006/relationships" r:embed="rId298"/>
        <a:stretch>
          <a:fillRect/>
        </a:stretch>
      </xdr:blipFill>
      <xdr:spPr>
        <a:xfrm>
          <a:off x="5257800" y="49434750"/>
          <a:ext cx="1332000" cy="1332000"/>
        </a:xfrm>
        <a:prstGeom prst="rect">
          <a:avLst/>
        </a:prstGeom>
        <a:ln w="9525">
          <a:solidFill>
            <a:srgbClr val="000000"/>
          </a:solidFill>
          <a:prstDash val="solid"/>
        </a:ln>
      </xdr:spPr>
    </xdr:pic>
    <xdr:clientData/>
  </xdr:twoCellAnchor>
  <xdr:twoCellAnchor>
    <xdr:from>
      <xdr:col>8</xdr:col>
      <xdr:colOff>142875</xdr:colOff>
      <xdr:row>446</xdr:row>
      <xdr:rowOff>76200</xdr:rowOff>
    </xdr:from>
    <xdr:to>
      <xdr:col>8</xdr:col>
      <xdr:colOff>1474875</xdr:colOff>
      <xdr:row>446</xdr:row>
      <xdr:rowOff>1408200</xdr:rowOff>
    </xdr:to>
    <xdr:pic>
      <xdr:nvPicPr>
        <xdr:cNvPr id="1256" name="Имя " descr="Descr "/>
        <xdr:cNvPicPr>
          <a:picLocks noChangeAspect="1"/>
        </xdr:cNvPicPr>
      </xdr:nvPicPr>
      <xdr:blipFill>
        <a:blip xmlns:r="http://schemas.openxmlformats.org/officeDocument/2006/relationships" r:embed="rId299"/>
        <a:stretch>
          <a:fillRect/>
        </a:stretch>
      </xdr:blipFill>
      <xdr:spPr>
        <a:xfrm>
          <a:off x="5257800" y="50958750"/>
          <a:ext cx="1332000" cy="1332000"/>
        </a:xfrm>
        <a:prstGeom prst="rect">
          <a:avLst/>
        </a:prstGeom>
        <a:ln w="9525">
          <a:solidFill>
            <a:srgbClr val="000000"/>
          </a:solidFill>
          <a:prstDash val="solid"/>
        </a:ln>
      </xdr:spPr>
    </xdr:pic>
    <xdr:clientData/>
  </xdr:twoCellAnchor>
  <xdr:twoCellAnchor>
    <xdr:from>
      <xdr:col>8</xdr:col>
      <xdr:colOff>142875</xdr:colOff>
      <xdr:row>517</xdr:row>
      <xdr:rowOff>76200</xdr:rowOff>
    </xdr:from>
    <xdr:to>
      <xdr:col>8</xdr:col>
      <xdr:colOff>1474875</xdr:colOff>
      <xdr:row>517</xdr:row>
      <xdr:rowOff>1408200</xdr:rowOff>
    </xdr:to>
    <xdr:pic>
      <xdr:nvPicPr>
        <xdr:cNvPr id="1257" name="Имя " descr="Descr "/>
        <xdr:cNvPicPr>
          <a:picLocks noChangeAspect="1"/>
        </xdr:cNvPicPr>
      </xdr:nvPicPr>
      <xdr:blipFill>
        <a:blip xmlns:r="http://schemas.openxmlformats.org/officeDocument/2006/relationships" r:embed="rId300"/>
        <a:stretch>
          <a:fillRect/>
        </a:stretch>
      </xdr:blipFill>
      <xdr:spPr>
        <a:xfrm>
          <a:off x="5257800" y="52482750"/>
          <a:ext cx="1332000" cy="1332000"/>
        </a:xfrm>
        <a:prstGeom prst="rect">
          <a:avLst/>
        </a:prstGeom>
        <a:ln w="9525">
          <a:solidFill>
            <a:srgbClr val="000000"/>
          </a:solidFill>
          <a:prstDash val="solid"/>
        </a:ln>
      </xdr:spPr>
    </xdr:pic>
    <xdr:clientData/>
  </xdr:twoCellAnchor>
  <xdr:twoCellAnchor>
    <xdr:from>
      <xdr:col>8</xdr:col>
      <xdr:colOff>142875</xdr:colOff>
      <xdr:row>526</xdr:row>
      <xdr:rowOff>76200</xdr:rowOff>
    </xdr:from>
    <xdr:to>
      <xdr:col>8</xdr:col>
      <xdr:colOff>1474875</xdr:colOff>
      <xdr:row>526</xdr:row>
      <xdr:rowOff>1408200</xdr:rowOff>
    </xdr:to>
    <xdr:pic>
      <xdr:nvPicPr>
        <xdr:cNvPr id="1258" name="Имя " descr="Descr "/>
        <xdr:cNvPicPr>
          <a:picLocks noChangeAspect="1"/>
        </xdr:cNvPicPr>
      </xdr:nvPicPr>
      <xdr:blipFill>
        <a:blip xmlns:r="http://schemas.openxmlformats.org/officeDocument/2006/relationships" r:embed="rId301"/>
        <a:stretch>
          <a:fillRect/>
        </a:stretch>
      </xdr:blipFill>
      <xdr:spPr>
        <a:xfrm>
          <a:off x="5257800" y="54006750"/>
          <a:ext cx="1332000" cy="1332000"/>
        </a:xfrm>
        <a:prstGeom prst="rect">
          <a:avLst/>
        </a:prstGeom>
        <a:ln w="9525">
          <a:solidFill>
            <a:srgbClr val="000000"/>
          </a:solidFill>
          <a:prstDash val="solid"/>
        </a:ln>
      </xdr:spPr>
    </xdr:pic>
    <xdr:clientData/>
  </xdr:twoCellAnchor>
  <xdr:twoCellAnchor>
    <xdr:from>
      <xdr:col>8</xdr:col>
      <xdr:colOff>142875</xdr:colOff>
      <xdr:row>530</xdr:row>
      <xdr:rowOff>76200</xdr:rowOff>
    </xdr:from>
    <xdr:to>
      <xdr:col>8</xdr:col>
      <xdr:colOff>1474875</xdr:colOff>
      <xdr:row>530</xdr:row>
      <xdr:rowOff>1408200</xdr:rowOff>
    </xdr:to>
    <xdr:pic>
      <xdr:nvPicPr>
        <xdr:cNvPr id="1259" name="Имя " descr="Descr "/>
        <xdr:cNvPicPr>
          <a:picLocks noChangeAspect="1"/>
        </xdr:cNvPicPr>
      </xdr:nvPicPr>
      <xdr:blipFill>
        <a:blip xmlns:r="http://schemas.openxmlformats.org/officeDocument/2006/relationships" r:embed="rId302"/>
        <a:stretch>
          <a:fillRect/>
        </a:stretch>
      </xdr:blipFill>
      <xdr:spPr>
        <a:xfrm>
          <a:off x="5257800" y="55530750"/>
          <a:ext cx="1332000" cy="1332000"/>
        </a:xfrm>
        <a:prstGeom prst="rect">
          <a:avLst/>
        </a:prstGeom>
        <a:ln w="9525">
          <a:solidFill>
            <a:srgbClr val="000000"/>
          </a:solidFill>
          <a:prstDash val="solid"/>
        </a:ln>
      </xdr:spPr>
    </xdr:pic>
    <xdr:clientData/>
  </xdr:twoCellAnchor>
  <xdr:twoCellAnchor>
    <xdr:from>
      <xdr:col>8</xdr:col>
      <xdr:colOff>142875</xdr:colOff>
      <xdr:row>548</xdr:row>
      <xdr:rowOff>76200</xdr:rowOff>
    </xdr:from>
    <xdr:to>
      <xdr:col>8</xdr:col>
      <xdr:colOff>1474875</xdr:colOff>
      <xdr:row>548</xdr:row>
      <xdr:rowOff>1408200</xdr:rowOff>
    </xdr:to>
    <xdr:pic>
      <xdr:nvPicPr>
        <xdr:cNvPr id="1260" name="Имя " descr="Descr "/>
        <xdr:cNvPicPr>
          <a:picLocks noChangeAspect="1"/>
        </xdr:cNvPicPr>
      </xdr:nvPicPr>
      <xdr:blipFill>
        <a:blip xmlns:r="http://schemas.openxmlformats.org/officeDocument/2006/relationships" r:embed="rId303"/>
        <a:stretch>
          <a:fillRect/>
        </a:stretch>
      </xdr:blipFill>
      <xdr:spPr>
        <a:xfrm>
          <a:off x="5257800" y="57054750"/>
          <a:ext cx="1332000" cy="1332000"/>
        </a:xfrm>
        <a:prstGeom prst="rect">
          <a:avLst/>
        </a:prstGeom>
        <a:ln w="9525">
          <a:solidFill>
            <a:srgbClr val="000000"/>
          </a:solidFill>
          <a:prstDash val="solid"/>
        </a:ln>
      </xdr:spPr>
    </xdr:pic>
    <xdr:clientData/>
  </xdr:twoCellAnchor>
  <xdr:twoCellAnchor>
    <xdr:from>
      <xdr:col>8</xdr:col>
      <xdr:colOff>142875</xdr:colOff>
      <xdr:row>552</xdr:row>
      <xdr:rowOff>76200</xdr:rowOff>
    </xdr:from>
    <xdr:to>
      <xdr:col>8</xdr:col>
      <xdr:colOff>1474875</xdr:colOff>
      <xdr:row>552</xdr:row>
      <xdr:rowOff>1408200</xdr:rowOff>
    </xdr:to>
    <xdr:pic>
      <xdr:nvPicPr>
        <xdr:cNvPr id="1261" name="Имя " descr="Descr "/>
        <xdr:cNvPicPr>
          <a:picLocks noChangeAspect="1"/>
        </xdr:cNvPicPr>
      </xdr:nvPicPr>
      <xdr:blipFill>
        <a:blip xmlns:r="http://schemas.openxmlformats.org/officeDocument/2006/relationships" r:embed="rId304"/>
        <a:stretch>
          <a:fillRect/>
        </a:stretch>
      </xdr:blipFill>
      <xdr:spPr>
        <a:xfrm>
          <a:off x="5257800" y="58578750"/>
          <a:ext cx="1332000" cy="1332000"/>
        </a:xfrm>
        <a:prstGeom prst="rect">
          <a:avLst/>
        </a:prstGeom>
        <a:ln w="9525">
          <a:solidFill>
            <a:srgbClr val="000000"/>
          </a:solidFill>
          <a:prstDash val="solid"/>
        </a:ln>
      </xdr:spPr>
    </xdr:pic>
    <xdr:clientData/>
  </xdr:twoCellAnchor>
  <xdr:twoCellAnchor>
    <xdr:from>
      <xdr:col>8</xdr:col>
      <xdr:colOff>142875</xdr:colOff>
      <xdr:row>553</xdr:row>
      <xdr:rowOff>76200</xdr:rowOff>
    </xdr:from>
    <xdr:to>
      <xdr:col>8</xdr:col>
      <xdr:colOff>1474875</xdr:colOff>
      <xdr:row>553</xdr:row>
      <xdr:rowOff>1408200</xdr:rowOff>
    </xdr:to>
    <xdr:pic>
      <xdr:nvPicPr>
        <xdr:cNvPr id="1262" name="Имя " descr="Descr "/>
        <xdr:cNvPicPr>
          <a:picLocks noChangeAspect="1"/>
        </xdr:cNvPicPr>
      </xdr:nvPicPr>
      <xdr:blipFill>
        <a:blip xmlns:r="http://schemas.openxmlformats.org/officeDocument/2006/relationships" r:embed="rId305"/>
        <a:stretch>
          <a:fillRect/>
        </a:stretch>
      </xdr:blipFill>
      <xdr:spPr>
        <a:xfrm>
          <a:off x="5257800" y="60102750"/>
          <a:ext cx="1332000" cy="1332000"/>
        </a:xfrm>
        <a:prstGeom prst="rect">
          <a:avLst/>
        </a:prstGeom>
        <a:ln w="9525">
          <a:solidFill>
            <a:srgbClr val="000000"/>
          </a:solidFill>
          <a:prstDash val="solid"/>
        </a:ln>
      </xdr:spPr>
    </xdr:pic>
    <xdr:clientData/>
  </xdr:twoCellAnchor>
  <xdr:twoCellAnchor>
    <xdr:from>
      <xdr:col>8</xdr:col>
      <xdr:colOff>142875</xdr:colOff>
      <xdr:row>569</xdr:row>
      <xdr:rowOff>76200</xdr:rowOff>
    </xdr:from>
    <xdr:to>
      <xdr:col>8</xdr:col>
      <xdr:colOff>1474875</xdr:colOff>
      <xdr:row>569</xdr:row>
      <xdr:rowOff>1408200</xdr:rowOff>
    </xdr:to>
    <xdr:pic>
      <xdr:nvPicPr>
        <xdr:cNvPr id="1263" name="Имя " descr="Descr "/>
        <xdr:cNvPicPr>
          <a:picLocks noChangeAspect="1"/>
        </xdr:cNvPicPr>
      </xdr:nvPicPr>
      <xdr:blipFill>
        <a:blip xmlns:r="http://schemas.openxmlformats.org/officeDocument/2006/relationships" r:embed="rId306"/>
        <a:stretch>
          <a:fillRect/>
        </a:stretch>
      </xdr:blipFill>
      <xdr:spPr>
        <a:xfrm>
          <a:off x="5257800" y="61626750"/>
          <a:ext cx="1332000" cy="1332000"/>
        </a:xfrm>
        <a:prstGeom prst="rect">
          <a:avLst/>
        </a:prstGeom>
        <a:ln w="9525">
          <a:solidFill>
            <a:srgbClr val="000000"/>
          </a:solidFill>
          <a:prstDash val="solid"/>
        </a:ln>
      </xdr:spPr>
    </xdr:pic>
    <xdr:clientData/>
  </xdr:twoCellAnchor>
  <xdr:twoCellAnchor>
    <xdr:from>
      <xdr:col>8</xdr:col>
      <xdr:colOff>142875</xdr:colOff>
      <xdr:row>573</xdr:row>
      <xdr:rowOff>76200</xdr:rowOff>
    </xdr:from>
    <xdr:to>
      <xdr:col>8</xdr:col>
      <xdr:colOff>1474875</xdr:colOff>
      <xdr:row>573</xdr:row>
      <xdr:rowOff>1408200</xdr:rowOff>
    </xdr:to>
    <xdr:pic>
      <xdr:nvPicPr>
        <xdr:cNvPr id="1264" name="Имя " descr="Descr "/>
        <xdr:cNvPicPr>
          <a:picLocks noChangeAspect="1"/>
        </xdr:cNvPicPr>
      </xdr:nvPicPr>
      <xdr:blipFill>
        <a:blip xmlns:r="http://schemas.openxmlformats.org/officeDocument/2006/relationships" r:embed="rId307"/>
        <a:stretch>
          <a:fillRect/>
        </a:stretch>
      </xdr:blipFill>
      <xdr:spPr>
        <a:xfrm>
          <a:off x="5257800" y="63150750"/>
          <a:ext cx="1332000" cy="1332000"/>
        </a:xfrm>
        <a:prstGeom prst="rect">
          <a:avLst/>
        </a:prstGeom>
        <a:ln w="9525">
          <a:solidFill>
            <a:srgbClr val="000000"/>
          </a:solidFill>
          <a:prstDash val="solid"/>
        </a:ln>
      </xdr:spPr>
    </xdr:pic>
    <xdr:clientData/>
  </xdr:twoCellAnchor>
  <xdr:twoCellAnchor>
    <xdr:from>
      <xdr:col>8</xdr:col>
      <xdr:colOff>142875</xdr:colOff>
      <xdr:row>575</xdr:row>
      <xdr:rowOff>76200</xdr:rowOff>
    </xdr:from>
    <xdr:to>
      <xdr:col>8</xdr:col>
      <xdr:colOff>1474875</xdr:colOff>
      <xdr:row>575</xdr:row>
      <xdr:rowOff>1408200</xdr:rowOff>
    </xdr:to>
    <xdr:pic>
      <xdr:nvPicPr>
        <xdr:cNvPr id="1265" name="Имя " descr="Descr "/>
        <xdr:cNvPicPr>
          <a:picLocks noChangeAspect="1"/>
        </xdr:cNvPicPr>
      </xdr:nvPicPr>
      <xdr:blipFill>
        <a:blip xmlns:r="http://schemas.openxmlformats.org/officeDocument/2006/relationships" r:embed="rId308"/>
        <a:stretch>
          <a:fillRect/>
        </a:stretch>
      </xdr:blipFill>
      <xdr:spPr>
        <a:xfrm>
          <a:off x="5257800" y="64674750"/>
          <a:ext cx="1332000" cy="1332000"/>
        </a:xfrm>
        <a:prstGeom prst="rect">
          <a:avLst/>
        </a:prstGeom>
        <a:ln w="9525">
          <a:solidFill>
            <a:srgbClr val="000000"/>
          </a:solidFill>
          <a:prstDash val="solid"/>
        </a:ln>
      </xdr:spPr>
    </xdr:pic>
    <xdr:clientData/>
  </xdr:twoCellAnchor>
  <xdr:twoCellAnchor>
    <xdr:from>
      <xdr:col>8</xdr:col>
      <xdr:colOff>133350</xdr:colOff>
      <xdr:row>31</xdr:row>
      <xdr:rowOff>95250</xdr:rowOff>
    </xdr:from>
    <xdr:to>
      <xdr:col>8</xdr:col>
      <xdr:colOff>1465350</xdr:colOff>
      <xdr:row>31</xdr:row>
      <xdr:rowOff>1427250</xdr:rowOff>
    </xdr:to>
    <xdr:pic>
      <xdr:nvPicPr>
        <xdr:cNvPr id="730" name="Имя " descr="Descr "/>
        <xdr:cNvPicPr>
          <a:picLocks noChangeAspect="1"/>
        </xdr:cNvPicPr>
      </xdr:nvPicPr>
      <xdr:blipFill>
        <a:blip xmlns:r="http://schemas.openxmlformats.org/officeDocument/2006/relationships" r:embed="rId309"/>
        <a:stretch>
          <a:fillRect/>
        </a:stretch>
      </xdr:blipFill>
      <xdr:spPr>
        <a:xfrm>
          <a:off x="5248275" y="685800"/>
          <a:ext cx="1332000" cy="1332000"/>
        </a:xfrm>
        <a:prstGeom prst="rect">
          <a:avLst/>
        </a:prstGeom>
        <a:ln w="9525">
          <a:solidFill>
            <a:srgbClr val="000000"/>
          </a:solidFill>
          <a:prstDash val="solid"/>
        </a:ln>
      </xdr:spPr>
    </xdr:pic>
    <xdr:clientData/>
  </xdr:twoCellAnchor>
  <xdr:twoCellAnchor>
    <xdr:from>
      <xdr:col>8</xdr:col>
      <xdr:colOff>133350</xdr:colOff>
      <xdr:row>41</xdr:row>
      <xdr:rowOff>95250</xdr:rowOff>
    </xdr:from>
    <xdr:to>
      <xdr:col>8</xdr:col>
      <xdr:colOff>1465350</xdr:colOff>
      <xdr:row>41</xdr:row>
      <xdr:rowOff>1427250</xdr:rowOff>
    </xdr:to>
    <xdr:pic>
      <xdr:nvPicPr>
        <xdr:cNvPr id="734" name="Имя " descr="Descr "/>
        <xdr:cNvPicPr>
          <a:picLocks noChangeAspect="1"/>
        </xdr:cNvPicPr>
      </xdr:nvPicPr>
      <xdr:blipFill>
        <a:blip xmlns:r="http://schemas.openxmlformats.org/officeDocument/2006/relationships" r:embed="rId310"/>
        <a:stretch>
          <a:fillRect/>
        </a:stretch>
      </xdr:blipFill>
      <xdr:spPr>
        <a:xfrm>
          <a:off x="5248275" y="2209800"/>
          <a:ext cx="1332000" cy="1332000"/>
        </a:xfrm>
        <a:prstGeom prst="rect">
          <a:avLst/>
        </a:prstGeom>
        <a:ln w="9525">
          <a:solidFill>
            <a:srgbClr val="000000"/>
          </a:solidFill>
          <a:prstDash val="solid"/>
        </a:ln>
      </xdr:spPr>
    </xdr:pic>
    <xdr:clientData/>
  </xdr:twoCellAnchor>
  <xdr:twoCellAnchor>
    <xdr:from>
      <xdr:col>8</xdr:col>
      <xdr:colOff>133350</xdr:colOff>
      <xdr:row>133</xdr:row>
      <xdr:rowOff>95250</xdr:rowOff>
    </xdr:from>
    <xdr:to>
      <xdr:col>8</xdr:col>
      <xdr:colOff>1465350</xdr:colOff>
      <xdr:row>133</xdr:row>
      <xdr:rowOff>1427250</xdr:rowOff>
    </xdr:to>
    <xdr:pic>
      <xdr:nvPicPr>
        <xdr:cNvPr id="735" name="Имя " descr="Descr "/>
        <xdr:cNvPicPr>
          <a:picLocks noChangeAspect="1"/>
        </xdr:cNvPicPr>
      </xdr:nvPicPr>
      <xdr:blipFill>
        <a:blip xmlns:r="http://schemas.openxmlformats.org/officeDocument/2006/relationships" r:embed="rId311"/>
        <a:stretch>
          <a:fillRect/>
        </a:stretch>
      </xdr:blipFill>
      <xdr:spPr>
        <a:xfrm>
          <a:off x="5248275" y="3733800"/>
          <a:ext cx="1332000" cy="1332000"/>
        </a:xfrm>
        <a:prstGeom prst="rect">
          <a:avLst/>
        </a:prstGeom>
        <a:ln w="9525">
          <a:solidFill>
            <a:srgbClr val="000000"/>
          </a:solidFill>
          <a:prstDash val="solid"/>
        </a:ln>
      </xdr:spPr>
    </xdr:pic>
    <xdr:clientData/>
  </xdr:twoCellAnchor>
  <xdr:twoCellAnchor>
    <xdr:from>
      <xdr:col>8</xdr:col>
      <xdr:colOff>133350</xdr:colOff>
      <xdr:row>134</xdr:row>
      <xdr:rowOff>95250</xdr:rowOff>
    </xdr:from>
    <xdr:to>
      <xdr:col>8</xdr:col>
      <xdr:colOff>1465350</xdr:colOff>
      <xdr:row>134</xdr:row>
      <xdr:rowOff>1427250</xdr:rowOff>
    </xdr:to>
    <xdr:pic>
      <xdr:nvPicPr>
        <xdr:cNvPr id="737" name="Имя " descr="Descr "/>
        <xdr:cNvPicPr>
          <a:picLocks noChangeAspect="1"/>
        </xdr:cNvPicPr>
      </xdr:nvPicPr>
      <xdr:blipFill>
        <a:blip xmlns:r="http://schemas.openxmlformats.org/officeDocument/2006/relationships" r:embed="rId312"/>
        <a:stretch>
          <a:fillRect/>
        </a:stretch>
      </xdr:blipFill>
      <xdr:spPr>
        <a:xfrm>
          <a:off x="5248275" y="5257800"/>
          <a:ext cx="1332000" cy="1332000"/>
        </a:xfrm>
        <a:prstGeom prst="rect">
          <a:avLst/>
        </a:prstGeom>
        <a:ln w="9525">
          <a:solidFill>
            <a:srgbClr val="000000"/>
          </a:solidFill>
          <a:prstDash val="solid"/>
        </a:ln>
      </xdr:spPr>
    </xdr:pic>
    <xdr:clientData/>
  </xdr:twoCellAnchor>
  <xdr:twoCellAnchor>
    <xdr:from>
      <xdr:col>8</xdr:col>
      <xdr:colOff>133350</xdr:colOff>
      <xdr:row>136</xdr:row>
      <xdr:rowOff>95250</xdr:rowOff>
    </xdr:from>
    <xdr:to>
      <xdr:col>8</xdr:col>
      <xdr:colOff>1465350</xdr:colOff>
      <xdr:row>136</xdr:row>
      <xdr:rowOff>1427250</xdr:rowOff>
    </xdr:to>
    <xdr:pic>
      <xdr:nvPicPr>
        <xdr:cNvPr id="738" name="Имя " descr="Descr "/>
        <xdr:cNvPicPr>
          <a:picLocks noChangeAspect="1"/>
        </xdr:cNvPicPr>
      </xdr:nvPicPr>
      <xdr:blipFill>
        <a:blip xmlns:r="http://schemas.openxmlformats.org/officeDocument/2006/relationships" r:embed="rId313"/>
        <a:stretch>
          <a:fillRect/>
        </a:stretch>
      </xdr:blipFill>
      <xdr:spPr>
        <a:xfrm>
          <a:off x="5248275" y="6781800"/>
          <a:ext cx="1332000" cy="1332000"/>
        </a:xfrm>
        <a:prstGeom prst="rect">
          <a:avLst/>
        </a:prstGeom>
        <a:ln w="9525">
          <a:solidFill>
            <a:srgbClr val="000000"/>
          </a:solidFill>
          <a:prstDash val="solid"/>
        </a:ln>
      </xdr:spPr>
    </xdr:pic>
    <xdr:clientData/>
  </xdr:twoCellAnchor>
  <xdr:twoCellAnchor>
    <xdr:from>
      <xdr:col>8</xdr:col>
      <xdr:colOff>133350</xdr:colOff>
      <xdr:row>143</xdr:row>
      <xdr:rowOff>95250</xdr:rowOff>
    </xdr:from>
    <xdr:to>
      <xdr:col>8</xdr:col>
      <xdr:colOff>1465350</xdr:colOff>
      <xdr:row>143</xdr:row>
      <xdr:rowOff>1427250</xdr:rowOff>
    </xdr:to>
    <xdr:pic>
      <xdr:nvPicPr>
        <xdr:cNvPr id="739" name="Имя " descr="Descr "/>
        <xdr:cNvPicPr>
          <a:picLocks noChangeAspect="1"/>
        </xdr:cNvPicPr>
      </xdr:nvPicPr>
      <xdr:blipFill>
        <a:blip xmlns:r="http://schemas.openxmlformats.org/officeDocument/2006/relationships" r:embed="rId314"/>
        <a:stretch>
          <a:fillRect/>
        </a:stretch>
      </xdr:blipFill>
      <xdr:spPr>
        <a:xfrm>
          <a:off x="5248275" y="8305800"/>
          <a:ext cx="1332000" cy="1332000"/>
        </a:xfrm>
        <a:prstGeom prst="rect">
          <a:avLst/>
        </a:prstGeom>
        <a:ln w="9525">
          <a:solidFill>
            <a:srgbClr val="000000"/>
          </a:solidFill>
          <a:prstDash val="solid"/>
        </a:ln>
      </xdr:spPr>
    </xdr:pic>
    <xdr:clientData/>
  </xdr:twoCellAnchor>
  <xdr:twoCellAnchor>
    <xdr:from>
      <xdr:col>8</xdr:col>
      <xdr:colOff>133350</xdr:colOff>
      <xdr:row>147</xdr:row>
      <xdr:rowOff>95250</xdr:rowOff>
    </xdr:from>
    <xdr:to>
      <xdr:col>8</xdr:col>
      <xdr:colOff>1465350</xdr:colOff>
      <xdr:row>147</xdr:row>
      <xdr:rowOff>1427250</xdr:rowOff>
    </xdr:to>
    <xdr:pic>
      <xdr:nvPicPr>
        <xdr:cNvPr id="742" name="Имя " descr="Descr "/>
        <xdr:cNvPicPr>
          <a:picLocks noChangeAspect="1"/>
        </xdr:cNvPicPr>
      </xdr:nvPicPr>
      <xdr:blipFill>
        <a:blip xmlns:r="http://schemas.openxmlformats.org/officeDocument/2006/relationships" r:embed="rId315"/>
        <a:stretch>
          <a:fillRect/>
        </a:stretch>
      </xdr:blipFill>
      <xdr:spPr>
        <a:xfrm>
          <a:off x="5248275" y="9829800"/>
          <a:ext cx="1332000" cy="1332000"/>
        </a:xfrm>
        <a:prstGeom prst="rect">
          <a:avLst/>
        </a:prstGeom>
        <a:ln w="9525">
          <a:solidFill>
            <a:srgbClr val="000000"/>
          </a:solidFill>
          <a:prstDash val="solid"/>
        </a:ln>
      </xdr:spPr>
    </xdr:pic>
    <xdr:clientData/>
  </xdr:twoCellAnchor>
  <xdr:twoCellAnchor>
    <xdr:from>
      <xdr:col>8</xdr:col>
      <xdr:colOff>133350</xdr:colOff>
      <xdr:row>148</xdr:row>
      <xdr:rowOff>95250</xdr:rowOff>
    </xdr:from>
    <xdr:to>
      <xdr:col>8</xdr:col>
      <xdr:colOff>1465350</xdr:colOff>
      <xdr:row>148</xdr:row>
      <xdr:rowOff>1427250</xdr:rowOff>
    </xdr:to>
    <xdr:pic>
      <xdr:nvPicPr>
        <xdr:cNvPr id="743" name="Имя " descr="Descr "/>
        <xdr:cNvPicPr>
          <a:picLocks noChangeAspect="1"/>
        </xdr:cNvPicPr>
      </xdr:nvPicPr>
      <xdr:blipFill>
        <a:blip xmlns:r="http://schemas.openxmlformats.org/officeDocument/2006/relationships" r:embed="rId316"/>
        <a:stretch>
          <a:fillRect/>
        </a:stretch>
      </xdr:blipFill>
      <xdr:spPr>
        <a:xfrm>
          <a:off x="5248275" y="11353800"/>
          <a:ext cx="1332000" cy="1332000"/>
        </a:xfrm>
        <a:prstGeom prst="rect">
          <a:avLst/>
        </a:prstGeom>
        <a:ln w="9525">
          <a:solidFill>
            <a:srgbClr val="000000"/>
          </a:solidFill>
          <a:prstDash val="solid"/>
        </a:ln>
      </xdr:spPr>
    </xdr:pic>
    <xdr:clientData/>
  </xdr:twoCellAnchor>
  <xdr:twoCellAnchor>
    <xdr:from>
      <xdr:col>8</xdr:col>
      <xdr:colOff>133350</xdr:colOff>
      <xdr:row>167</xdr:row>
      <xdr:rowOff>95250</xdr:rowOff>
    </xdr:from>
    <xdr:to>
      <xdr:col>8</xdr:col>
      <xdr:colOff>1465350</xdr:colOff>
      <xdr:row>167</xdr:row>
      <xdr:rowOff>1427250</xdr:rowOff>
    </xdr:to>
    <xdr:pic>
      <xdr:nvPicPr>
        <xdr:cNvPr id="744" name="Имя " descr="Descr "/>
        <xdr:cNvPicPr>
          <a:picLocks noChangeAspect="1"/>
        </xdr:cNvPicPr>
      </xdr:nvPicPr>
      <xdr:blipFill>
        <a:blip xmlns:r="http://schemas.openxmlformats.org/officeDocument/2006/relationships" r:embed="rId317"/>
        <a:stretch>
          <a:fillRect/>
        </a:stretch>
      </xdr:blipFill>
      <xdr:spPr>
        <a:xfrm>
          <a:off x="5248275" y="12877800"/>
          <a:ext cx="1332000" cy="1332000"/>
        </a:xfrm>
        <a:prstGeom prst="rect">
          <a:avLst/>
        </a:prstGeom>
        <a:ln w="9525">
          <a:solidFill>
            <a:srgbClr val="000000"/>
          </a:solidFill>
          <a:prstDash val="solid"/>
        </a:ln>
      </xdr:spPr>
    </xdr:pic>
    <xdr:clientData/>
  </xdr:twoCellAnchor>
  <xdr:twoCellAnchor>
    <xdr:from>
      <xdr:col>8</xdr:col>
      <xdr:colOff>133350</xdr:colOff>
      <xdr:row>168</xdr:row>
      <xdr:rowOff>95250</xdr:rowOff>
    </xdr:from>
    <xdr:to>
      <xdr:col>8</xdr:col>
      <xdr:colOff>1465350</xdr:colOff>
      <xdr:row>168</xdr:row>
      <xdr:rowOff>1427250</xdr:rowOff>
    </xdr:to>
    <xdr:pic>
      <xdr:nvPicPr>
        <xdr:cNvPr id="745" name="Имя " descr="Descr "/>
        <xdr:cNvPicPr>
          <a:picLocks noChangeAspect="1"/>
        </xdr:cNvPicPr>
      </xdr:nvPicPr>
      <xdr:blipFill>
        <a:blip xmlns:r="http://schemas.openxmlformats.org/officeDocument/2006/relationships" r:embed="rId318"/>
        <a:stretch>
          <a:fillRect/>
        </a:stretch>
      </xdr:blipFill>
      <xdr:spPr>
        <a:xfrm>
          <a:off x="5248275" y="14401800"/>
          <a:ext cx="1332000" cy="1332000"/>
        </a:xfrm>
        <a:prstGeom prst="rect">
          <a:avLst/>
        </a:prstGeom>
        <a:ln w="9525">
          <a:solidFill>
            <a:srgbClr val="000000"/>
          </a:solidFill>
          <a:prstDash val="solid"/>
        </a:ln>
      </xdr:spPr>
    </xdr:pic>
    <xdr:clientData/>
  </xdr:twoCellAnchor>
  <xdr:twoCellAnchor>
    <xdr:from>
      <xdr:col>8</xdr:col>
      <xdr:colOff>133350</xdr:colOff>
      <xdr:row>174</xdr:row>
      <xdr:rowOff>95250</xdr:rowOff>
    </xdr:from>
    <xdr:to>
      <xdr:col>8</xdr:col>
      <xdr:colOff>1465350</xdr:colOff>
      <xdr:row>174</xdr:row>
      <xdr:rowOff>1427250</xdr:rowOff>
    </xdr:to>
    <xdr:pic>
      <xdr:nvPicPr>
        <xdr:cNvPr id="747" name="Имя " descr="Descr "/>
        <xdr:cNvPicPr>
          <a:picLocks noChangeAspect="1"/>
        </xdr:cNvPicPr>
      </xdr:nvPicPr>
      <xdr:blipFill>
        <a:blip xmlns:r="http://schemas.openxmlformats.org/officeDocument/2006/relationships" r:embed="rId319"/>
        <a:stretch>
          <a:fillRect/>
        </a:stretch>
      </xdr:blipFill>
      <xdr:spPr>
        <a:xfrm>
          <a:off x="5248275" y="15925800"/>
          <a:ext cx="1332000" cy="1332000"/>
        </a:xfrm>
        <a:prstGeom prst="rect">
          <a:avLst/>
        </a:prstGeom>
        <a:ln w="9525">
          <a:solidFill>
            <a:srgbClr val="000000"/>
          </a:solidFill>
          <a:prstDash val="solid"/>
        </a:ln>
      </xdr:spPr>
    </xdr:pic>
    <xdr:clientData/>
  </xdr:twoCellAnchor>
  <xdr:twoCellAnchor>
    <xdr:from>
      <xdr:col>8</xdr:col>
      <xdr:colOff>133350</xdr:colOff>
      <xdr:row>192</xdr:row>
      <xdr:rowOff>95250</xdr:rowOff>
    </xdr:from>
    <xdr:to>
      <xdr:col>8</xdr:col>
      <xdr:colOff>1465350</xdr:colOff>
      <xdr:row>192</xdr:row>
      <xdr:rowOff>1427250</xdr:rowOff>
    </xdr:to>
    <xdr:pic>
      <xdr:nvPicPr>
        <xdr:cNvPr id="751" name="Имя " descr="Descr "/>
        <xdr:cNvPicPr>
          <a:picLocks noChangeAspect="1"/>
        </xdr:cNvPicPr>
      </xdr:nvPicPr>
      <xdr:blipFill>
        <a:blip xmlns:r="http://schemas.openxmlformats.org/officeDocument/2006/relationships" r:embed="rId320"/>
        <a:stretch>
          <a:fillRect/>
        </a:stretch>
      </xdr:blipFill>
      <xdr:spPr>
        <a:xfrm>
          <a:off x="5248275" y="17449800"/>
          <a:ext cx="1332000" cy="1332000"/>
        </a:xfrm>
        <a:prstGeom prst="rect">
          <a:avLst/>
        </a:prstGeom>
        <a:ln w="9525">
          <a:solidFill>
            <a:srgbClr val="000000"/>
          </a:solidFill>
          <a:prstDash val="solid"/>
        </a:ln>
      </xdr:spPr>
    </xdr:pic>
    <xdr:clientData/>
  </xdr:twoCellAnchor>
  <xdr:twoCellAnchor>
    <xdr:from>
      <xdr:col>8</xdr:col>
      <xdr:colOff>133350</xdr:colOff>
      <xdr:row>217</xdr:row>
      <xdr:rowOff>95250</xdr:rowOff>
    </xdr:from>
    <xdr:to>
      <xdr:col>8</xdr:col>
      <xdr:colOff>1465350</xdr:colOff>
      <xdr:row>217</xdr:row>
      <xdr:rowOff>1427250</xdr:rowOff>
    </xdr:to>
    <xdr:pic>
      <xdr:nvPicPr>
        <xdr:cNvPr id="752" name="Имя " descr="Descr "/>
        <xdr:cNvPicPr>
          <a:picLocks noChangeAspect="1"/>
        </xdr:cNvPicPr>
      </xdr:nvPicPr>
      <xdr:blipFill>
        <a:blip xmlns:r="http://schemas.openxmlformats.org/officeDocument/2006/relationships" r:embed="rId321"/>
        <a:stretch>
          <a:fillRect/>
        </a:stretch>
      </xdr:blipFill>
      <xdr:spPr>
        <a:xfrm>
          <a:off x="5248275" y="18973800"/>
          <a:ext cx="1332000" cy="1332000"/>
        </a:xfrm>
        <a:prstGeom prst="rect">
          <a:avLst/>
        </a:prstGeom>
        <a:ln w="9525">
          <a:solidFill>
            <a:srgbClr val="000000"/>
          </a:solidFill>
          <a:prstDash val="solid"/>
        </a:ln>
      </xdr:spPr>
    </xdr:pic>
    <xdr:clientData/>
  </xdr:twoCellAnchor>
  <xdr:twoCellAnchor>
    <xdr:from>
      <xdr:col>8</xdr:col>
      <xdr:colOff>133350</xdr:colOff>
      <xdr:row>218</xdr:row>
      <xdr:rowOff>95250</xdr:rowOff>
    </xdr:from>
    <xdr:to>
      <xdr:col>8</xdr:col>
      <xdr:colOff>1465350</xdr:colOff>
      <xdr:row>218</xdr:row>
      <xdr:rowOff>1427250</xdr:rowOff>
    </xdr:to>
    <xdr:pic>
      <xdr:nvPicPr>
        <xdr:cNvPr id="753" name="Имя " descr="Descr "/>
        <xdr:cNvPicPr>
          <a:picLocks noChangeAspect="1"/>
        </xdr:cNvPicPr>
      </xdr:nvPicPr>
      <xdr:blipFill>
        <a:blip xmlns:r="http://schemas.openxmlformats.org/officeDocument/2006/relationships" r:embed="rId322"/>
        <a:stretch>
          <a:fillRect/>
        </a:stretch>
      </xdr:blipFill>
      <xdr:spPr>
        <a:xfrm>
          <a:off x="5248275" y="20497800"/>
          <a:ext cx="1332000" cy="1332000"/>
        </a:xfrm>
        <a:prstGeom prst="rect">
          <a:avLst/>
        </a:prstGeom>
        <a:ln w="9525">
          <a:solidFill>
            <a:srgbClr val="000000"/>
          </a:solidFill>
          <a:prstDash val="solid"/>
        </a:ln>
      </xdr:spPr>
    </xdr:pic>
    <xdr:clientData/>
  </xdr:twoCellAnchor>
  <xdr:twoCellAnchor>
    <xdr:from>
      <xdr:col>8</xdr:col>
      <xdr:colOff>133350</xdr:colOff>
      <xdr:row>219</xdr:row>
      <xdr:rowOff>95250</xdr:rowOff>
    </xdr:from>
    <xdr:to>
      <xdr:col>8</xdr:col>
      <xdr:colOff>1465350</xdr:colOff>
      <xdr:row>219</xdr:row>
      <xdr:rowOff>1427250</xdr:rowOff>
    </xdr:to>
    <xdr:pic>
      <xdr:nvPicPr>
        <xdr:cNvPr id="754" name="Имя " descr="Descr "/>
        <xdr:cNvPicPr>
          <a:picLocks noChangeAspect="1"/>
        </xdr:cNvPicPr>
      </xdr:nvPicPr>
      <xdr:blipFill>
        <a:blip xmlns:r="http://schemas.openxmlformats.org/officeDocument/2006/relationships" r:embed="rId323"/>
        <a:stretch>
          <a:fillRect/>
        </a:stretch>
      </xdr:blipFill>
      <xdr:spPr>
        <a:xfrm>
          <a:off x="5248275" y="22021800"/>
          <a:ext cx="1332000" cy="1332000"/>
        </a:xfrm>
        <a:prstGeom prst="rect">
          <a:avLst/>
        </a:prstGeom>
        <a:ln w="9525">
          <a:solidFill>
            <a:srgbClr val="000000"/>
          </a:solidFill>
          <a:prstDash val="solid"/>
        </a:ln>
      </xdr:spPr>
    </xdr:pic>
    <xdr:clientData/>
  </xdr:twoCellAnchor>
  <xdr:twoCellAnchor>
    <xdr:from>
      <xdr:col>8</xdr:col>
      <xdr:colOff>133350</xdr:colOff>
      <xdr:row>239</xdr:row>
      <xdr:rowOff>95250</xdr:rowOff>
    </xdr:from>
    <xdr:to>
      <xdr:col>8</xdr:col>
      <xdr:colOff>1465350</xdr:colOff>
      <xdr:row>239</xdr:row>
      <xdr:rowOff>1427250</xdr:rowOff>
    </xdr:to>
    <xdr:pic>
      <xdr:nvPicPr>
        <xdr:cNvPr id="755" name="Имя " descr="Descr "/>
        <xdr:cNvPicPr>
          <a:picLocks noChangeAspect="1"/>
        </xdr:cNvPicPr>
      </xdr:nvPicPr>
      <xdr:blipFill>
        <a:blip xmlns:r="http://schemas.openxmlformats.org/officeDocument/2006/relationships" r:embed="rId324"/>
        <a:stretch>
          <a:fillRect/>
        </a:stretch>
      </xdr:blipFill>
      <xdr:spPr>
        <a:xfrm>
          <a:off x="5248275" y="23545800"/>
          <a:ext cx="1332000" cy="1332000"/>
        </a:xfrm>
        <a:prstGeom prst="rect">
          <a:avLst/>
        </a:prstGeom>
        <a:ln w="9525">
          <a:solidFill>
            <a:srgbClr val="000000"/>
          </a:solidFill>
          <a:prstDash val="solid"/>
        </a:ln>
      </xdr:spPr>
    </xdr:pic>
    <xdr:clientData/>
  </xdr:twoCellAnchor>
  <xdr:twoCellAnchor>
    <xdr:from>
      <xdr:col>8</xdr:col>
      <xdr:colOff>133350</xdr:colOff>
      <xdr:row>254</xdr:row>
      <xdr:rowOff>95250</xdr:rowOff>
    </xdr:from>
    <xdr:to>
      <xdr:col>8</xdr:col>
      <xdr:colOff>1465350</xdr:colOff>
      <xdr:row>254</xdr:row>
      <xdr:rowOff>1427250</xdr:rowOff>
    </xdr:to>
    <xdr:pic>
      <xdr:nvPicPr>
        <xdr:cNvPr id="756" name="Имя " descr="Descr "/>
        <xdr:cNvPicPr>
          <a:picLocks noChangeAspect="1"/>
        </xdr:cNvPicPr>
      </xdr:nvPicPr>
      <xdr:blipFill>
        <a:blip xmlns:r="http://schemas.openxmlformats.org/officeDocument/2006/relationships" r:embed="rId325"/>
        <a:stretch>
          <a:fillRect/>
        </a:stretch>
      </xdr:blipFill>
      <xdr:spPr>
        <a:xfrm>
          <a:off x="5248275" y="25069800"/>
          <a:ext cx="1332000" cy="1332000"/>
        </a:xfrm>
        <a:prstGeom prst="rect">
          <a:avLst/>
        </a:prstGeom>
        <a:ln w="9525">
          <a:solidFill>
            <a:srgbClr val="000000"/>
          </a:solidFill>
          <a:prstDash val="solid"/>
        </a:ln>
      </xdr:spPr>
    </xdr:pic>
    <xdr:clientData/>
  </xdr:twoCellAnchor>
  <xdr:twoCellAnchor>
    <xdr:from>
      <xdr:col>8</xdr:col>
      <xdr:colOff>133350</xdr:colOff>
      <xdr:row>257</xdr:row>
      <xdr:rowOff>95250</xdr:rowOff>
    </xdr:from>
    <xdr:to>
      <xdr:col>8</xdr:col>
      <xdr:colOff>1465350</xdr:colOff>
      <xdr:row>257</xdr:row>
      <xdr:rowOff>1427250</xdr:rowOff>
    </xdr:to>
    <xdr:pic>
      <xdr:nvPicPr>
        <xdr:cNvPr id="758" name="Имя " descr="Descr "/>
        <xdr:cNvPicPr>
          <a:picLocks noChangeAspect="1"/>
        </xdr:cNvPicPr>
      </xdr:nvPicPr>
      <xdr:blipFill>
        <a:blip xmlns:r="http://schemas.openxmlformats.org/officeDocument/2006/relationships" r:embed="rId326"/>
        <a:stretch>
          <a:fillRect/>
        </a:stretch>
      </xdr:blipFill>
      <xdr:spPr>
        <a:xfrm>
          <a:off x="5248275" y="26593800"/>
          <a:ext cx="1332000" cy="1332000"/>
        </a:xfrm>
        <a:prstGeom prst="rect">
          <a:avLst/>
        </a:prstGeom>
        <a:ln w="9525">
          <a:solidFill>
            <a:srgbClr val="000000"/>
          </a:solidFill>
          <a:prstDash val="solid"/>
        </a:ln>
      </xdr:spPr>
    </xdr:pic>
    <xdr:clientData/>
  </xdr:twoCellAnchor>
  <xdr:twoCellAnchor>
    <xdr:from>
      <xdr:col>8</xdr:col>
      <xdr:colOff>133350</xdr:colOff>
      <xdr:row>312</xdr:row>
      <xdr:rowOff>95250</xdr:rowOff>
    </xdr:from>
    <xdr:to>
      <xdr:col>8</xdr:col>
      <xdr:colOff>1465350</xdr:colOff>
      <xdr:row>312</xdr:row>
      <xdr:rowOff>1427250</xdr:rowOff>
    </xdr:to>
    <xdr:pic>
      <xdr:nvPicPr>
        <xdr:cNvPr id="759" name="Имя " descr="Descr "/>
        <xdr:cNvPicPr>
          <a:picLocks noChangeAspect="1"/>
        </xdr:cNvPicPr>
      </xdr:nvPicPr>
      <xdr:blipFill>
        <a:blip xmlns:r="http://schemas.openxmlformats.org/officeDocument/2006/relationships" r:embed="rId327"/>
        <a:stretch>
          <a:fillRect/>
        </a:stretch>
      </xdr:blipFill>
      <xdr:spPr>
        <a:xfrm>
          <a:off x="5248275" y="28117800"/>
          <a:ext cx="1332000" cy="1332000"/>
        </a:xfrm>
        <a:prstGeom prst="rect">
          <a:avLst/>
        </a:prstGeom>
        <a:ln w="9525">
          <a:solidFill>
            <a:srgbClr val="000000"/>
          </a:solidFill>
          <a:prstDash val="solid"/>
        </a:ln>
      </xdr:spPr>
    </xdr:pic>
    <xdr:clientData/>
  </xdr:twoCellAnchor>
  <xdr:twoCellAnchor>
    <xdr:from>
      <xdr:col>8</xdr:col>
      <xdr:colOff>133350</xdr:colOff>
      <xdr:row>315</xdr:row>
      <xdr:rowOff>95250</xdr:rowOff>
    </xdr:from>
    <xdr:to>
      <xdr:col>8</xdr:col>
      <xdr:colOff>1465350</xdr:colOff>
      <xdr:row>315</xdr:row>
      <xdr:rowOff>1427250</xdr:rowOff>
    </xdr:to>
    <xdr:pic>
      <xdr:nvPicPr>
        <xdr:cNvPr id="760" name="Имя " descr="Descr "/>
        <xdr:cNvPicPr>
          <a:picLocks noChangeAspect="1"/>
        </xdr:cNvPicPr>
      </xdr:nvPicPr>
      <xdr:blipFill>
        <a:blip xmlns:r="http://schemas.openxmlformats.org/officeDocument/2006/relationships" r:embed="rId328"/>
        <a:stretch>
          <a:fillRect/>
        </a:stretch>
      </xdr:blipFill>
      <xdr:spPr>
        <a:xfrm>
          <a:off x="5248275" y="29641800"/>
          <a:ext cx="1332000" cy="1332000"/>
        </a:xfrm>
        <a:prstGeom prst="rect">
          <a:avLst/>
        </a:prstGeom>
        <a:ln w="9525">
          <a:solidFill>
            <a:srgbClr val="000000"/>
          </a:solidFill>
          <a:prstDash val="solid"/>
        </a:ln>
      </xdr:spPr>
    </xdr:pic>
    <xdr:clientData/>
  </xdr:twoCellAnchor>
  <xdr:twoCellAnchor>
    <xdr:from>
      <xdr:col>8</xdr:col>
      <xdr:colOff>133350</xdr:colOff>
      <xdr:row>317</xdr:row>
      <xdr:rowOff>95250</xdr:rowOff>
    </xdr:from>
    <xdr:to>
      <xdr:col>8</xdr:col>
      <xdr:colOff>1465350</xdr:colOff>
      <xdr:row>317</xdr:row>
      <xdr:rowOff>1427250</xdr:rowOff>
    </xdr:to>
    <xdr:pic>
      <xdr:nvPicPr>
        <xdr:cNvPr id="761" name="Имя " descr="Descr "/>
        <xdr:cNvPicPr>
          <a:picLocks noChangeAspect="1"/>
        </xdr:cNvPicPr>
      </xdr:nvPicPr>
      <xdr:blipFill>
        <a:blip xmlns:r="http://schemas.openxmlformats.org/officeDocument/2006/relationships" r:embed="rId329"/>
        <a:stretch>
          <a:fillRect/>
        </a:stretch>
      </xdr:blipFill>
      <xdr:spPr>
        <a:xfrm>
          <a:off x="5248275" y="31165800"/>
          <a:ext cx="1332000" cy="1332000"/>
        </a:xfrm>
        <a:prstGeom prst="rect">
          <a:avLst/>
        </a:prstGeom>
        <a:ln w="9525">
          <a:solidFill>
            <a:srgbClr val="000000"/>
          </a:solidFill>
          <a:prstDash val="solid"/>
        </a:ln>
      </xdr:spPr>
    </xdr:pic>
    <xdr:clientData/>
  </xdr:twoCellAnchor>
  <xdr:twoCellAnchor>
    <xdr:from>
      <xdr:col>8</xdr:col>
      <xdr:colOff>133350</xdr:colOff>
      <xdr:row>325</xdr:row>
      <xdr:rowOff>95250</xdr:rowOff>
    </xdr:from>
    <xdr:to>
      <xdr:col>8</xdr:col>
      <xdr:colOff>1465350</xdr:colOff>
      <xdr:row>325</xdr:row>
      <xdr:rowOff>1427250</xdr:rowOff>
    </xdr:to>
    <xdr:pic>
      <xdr:nvPicPr>
        <xdr:cNvPr id="764" name="Имя " descr="Descr "/>
        <xdr:cNvPicPr>
          <a:picLocks noChangeAspect="1"/>
        </xdr:cNvPicPr>
      </xdr:nvPicPr>
      <xdr:blipFill>
        <a:blip xmlns:r="http://schemas.openxmlformats.org/officeDocument/2006/relationships" r:embed="rId330"/>
        <a:stretch>
          <a:fillRect/>
        </a:stretch>
      </xdr:blipFill>
      <xdr:spPr>
        <a:xfrm>
          <a:off x="5248275" y="32689800"/>
          <a:ext cx="1332000" cy="1332000"/>
        </a:xfrm>
        <a:prstGeom prst="rect">
          <a:avLst/>
        </a:prstGeom>
        <a:ln w="9525">
          <a:solidFill>
            <a:srgbClr val="000000"/>
          </a:solidFill>
          <a:prstDash val="solid"/>
        </a:ln>
      </xdr:spPr>
    </xdr:pic>
    <xdr:clientData/>
  </xdr:twoCellAnchor>
  <xdr:twoCellAnchor>
    <xdr:from>
      <xdr:col>8</xdr:col>
      <xdr:colOff>133350</xdr:colOff>
      <xdr:row>358</xdr:row>
      <xdr:rowOff>95250</xdr:rowOff>
    </xdr:from>
    <xdr:to>
      <xdr:col>8</xdr:col>
      <xdr:colOff>1465350</xdr:colOff>
      <xdr:row>358</xdr:row>
      <xdr:rowOff>1427250</xdr:rowOff>
    </xdr:to>
    <xdr:pic>
      <xdr:nvPicPr>
        <xdr:cNvPr id="765" name="Имя " descr="Descr "/>
        <xdr:cNvPicPr>
          <a:picLocks noChangeAspect="1"/>
        </xdr:cNvPicPr>
      </xdr:nvPicPr>
      <xdr:blipFill>
        <a:blip xmlns:r="http://schemas.openxmlformats.org/officeDocument/2006/relationships" r:embed="rId331"/>
        <a:stretch>
          <a:fillRect/>
        </a:stretch>
      </xdr:blipFill>
      <xdr:spPr>
        <a:xfrm>
          <a:off x="5248275" y="34213800"/>
          <a:ext cx="1332000" cy="1332000"/>
        </a:xfrm>
        <a:prstGeom prst="rect">
          <a:avLst/>
        </a:prstGeom>
        <a:ln w="9525">
          <a:solidFill>
            <a:srgbClr val="000000"/>
          </a:solidFill>
          <a:prstDash val="solid"/>
        </a:ln>
      </xdr:spPr>
    </xdr:pic>
    <xdr:clientData/>
  </xdr:twoCellAnchor>
  <xdr:twoCellAnchor>
    <xdr:from>
      <xdr:col>8</xdr:col>
      <xdr:colOff>133350</xdr:colOff>
      <xdr:row>376</xdr:row>
      <xdr:rowOff>95250</xdr:rowOff>
    </xdr:from>
    <xdr:to>
      <xdr:col>8</xdr:col>
      <xdr:colOff>1465350</xdr:colOff>
      <xdr:row>376</xdr:row>
      <xdr:rowOff>1427250</xdr:rowOff>
    </xdr:to>
    <xdr:pic>
      <xdr:nvPicPr>
        <xdr:cNvPr id="766" name="Имя " descr="Descr "/>
        <xdr:cNvPicPr>
          <a:picLocks noChangeAspect="1"/>
        </xdr:cNvPicPr>
      </xdr:nvPicPr>
      <xdr:blipFill>
        <a:blip xmlns:r="http://schemas.openxmlformats.org/officeDocument/2006/relationships" r:embed="rId332"/>
        <a:stretch>
          <a:fillRect/>
        </a:stretch>
      </xdr:blipFill>
      <xdr:spPr>
        <a:xfrm>
          <a:off x="5248275" y="35737800"/>
          <a:ext cx="1332000" cy="1332000"/>
        </a:xfrm>
        <a:prstGeom prst="rect">
          <a:avLst/>
        </a:prstGeom>
        <a:ln w="9525">
          <a:solidFill>
            <a:srgbClr val="000000"/>
          </a:solidFill>
          <a:prstDash val="solid"/>
        </a:ln>
      </xdr:spPr>
    </xdr:pic>
    <xdr:clientData/>
  </xdr:twoCellAnchor>
  <xdr:twoCellAnchor>
    <xdr:from>
      <xdr:col>8</xdr:col>
      <xdr:colOff>133350</xdr:colOff>
      <xdr:row>378</xdr:row>
      <xdr:rowOff>95250</xdr:rowOff>
    </xdr:from>
    <xdr:to>
      <xdr:col>8</xdr:col>
      <xdr:colOff>1465350</xdr:colOff>
      <xdr:row>378</xdr:row>
      <xdr:rowOff>1427250</xdr:rowOff>
    </xdr:to>
    <xdr:pic>
      <xdr:nvPicPr>
        <xdr:cNvPr id="767" name="Имя " descr="Descr "/>
        <xdr:cNvPicPr>
          <a:picLocks noChangeAspect="1"/>
        </xdr:cNvPicPr>
      </xdr:nvPicPr>
      <xdr:blipFill>
        <a:blip xmlns:r="http://schemas.openxmlformats.org/officeDocument/2006/relationships" r:embed="rId333"/>
        <a:stretch>
          <a:fillRect/>
        </a:stretch>
      </xdr:blipFill>
      <xdr:spPr>
        <a:xfrm>
          <a:off x="5248275" y="37261800"/>
          <a:ext cx="1332000" cy="1332000"/>
        </a:xfrm>
        <a:prstGeom prst="rect">
          <a:avLst/>
        </a:prstGeom>
        <a:ln w="9525">
          <a:solidFill>
            <a:srgbClr val="000000"/>
          </a:solidFill>
          <a:prstDash val="solid"/>
        </a:ln>
      </xdr:spPr>
    </xdr:pic>
    <xdr:clientData/>
  </xdr:twoCellAnchor>
  <xdr:twoCellAnchor>
    <xdr:from>
      <xdr:col>8</xdr:col>
      <xdr:colOff>133350</xdr:colOff>
      <xdr:row>419</xdr:row>
      <xdr:rowOff>95250</xdr:rowOff>
    </xdr:from>
    <xdr:to>
      <xdr:col>8</xdr:col>
      <xdr:colOff>1465350</xdr:colOff>
      <xdr:row>419</xdr:row>
      <xdr:rowOff>1427250</xdr:rowOff>
    </xdr:to>
    <xdr:pic>
      <xdr:nvPicPr>
        <xdr:cNvPr id="768" name="Имя " descr="Descr "/>
        <xdr:cNvPicPr>
          <a:picLocks noChangeAspect="1"/>
        </xdr:cNvPicPr>
      </xdr:nvPicPr>
      <xdr:blipFill>
        <a:blip xmlns:r="http://schemas.openxmlformats.org/officeDocument/2006/relationships" r:embed="rId334"/>
        <a:stretch>
          <a:fillRect/>
        </a:stretch>
      </xdr:blipFill>
      <xdr:spPr>
        <a:xfrm>
          <a:off x="5248275" y="38785800"/>
          <a:ext cx="1332000" cy="1332000"/>
        </a:xfrm>
        <a:prstGeom prst="rect">
          <a:avLst/>
        </a:prstGeom>
        <a:ln w="9525">
          <a:solidFill>
            <a:srgbClr val="000000"/>
          </a:solidFill>
          <a:prstDash val="solid"/>
        </a:ln>
      </xdr:spPr>
    </xdr:pic>
    <xdr:clientData/>
  </xdr:twoCellAnchor>
  <xdr:twoCellAnchor>
    <xdr:from>
      <xdr:col>8</xdr:col>
      <xdr:colOff>133350</xdr:colOff>
      <xdr:row>420</xdr:row>
      <xdr:rowOff>95250</xdr:rowOff>
    </xdr:from>
    <xdr:to>
      <xdr:col>8</xdr:col>
      <xdr:colOff>1465350</xdr:colOff>
      <xdr:row>420</xdr:row>
      <xdr:rowOff>1427250</xdr:rowOff>
    </xdr:to>
    <xdr:pic>
      <xdr:nvPicPr>
        <xdr:cNvPr id="769" name="Имя " descr="Descr "/>
        <xdr:cNvPicPr>
          <a:picLocks noChangeAspect="1"/>
        </xdr:cNvPicPr>
      </xdr:nvPicPr>
      <xdr:blipFill>
        <a:blip xmlns:r="http://schemas.openxmlformats.org/officeDocument/2006/relationships" r:embed="rId335"/>
        <a:stretch>
          <a:fillRect/>
        </a:stretch>
      </xdr:blipFill>
      <xdr:spPr>
        <a:xfrm>
          <a:off x="5248275" y="40309800"/>
          <a:ext cx="1332000" cy="1332000"/>
        </a:xfrm>
        <a:prstGeom prst="rect">
          <a:avLst/>
        </a:prstGeom>
        <a:ln w="9525">
          <a:solidFill>
            <a:srgbClr val="000000"/>
          </a:solidFill>
          <a:prstDash val="solid"/>
        </a:ln>
      </xdr:spPr>
    </xdr:pic>
    <xdr:clientData/>
  </xdr:twoCellAnchor>
  <xdr:twoCellAnchor>
    <xdr:from>
      <xdr:col>8</xdr:col>
      <xdr:colOff>133350</xdr:colOff>
      <xdr:row>434</xdr:row>
      <xdr:rowOff>95250</xdr:rowOff>
    </xdr:from>
    <xdr:to>
      <xdr:col>8</xdr:col>
      <xdr:colOff>1465350</xdr:colOff>
      <xdr:row>434</xdr:row>
      <xdr:rowOff>1427250</xdr:rowOff>
    </xdr:to>
    <xdr:pic>
      <xdr:nvPicPr>
        <xdr:cNvPr id="770" name="Имя " descr="Descr "/>
        <xdr:cNvPicPr>
          <a:picLocks noChangeAspect="1"/>
        </xdr:cNvPicPr>
      </xdr:nvPicPr>
      <xdr:blipFill>
        <a:blip xmlns:r="http://schemas.openxmlformats.org/officeDocument/2006/relationships" r:embed="rId336"/>
        <a:stretch>
          <a:fillRect/>
        </a:stretch>
      </xdr:blipFill>
      <xdr:spPr>
        <a:xfrm>
          <a:off x="5248275" y="41833800"/>
          <a:ext cx="1332000" cy="1332000"/>
        </a:xfrm>
        <a:prstGeom prst="rect">
          <a:avLst/>
        </a:prstGeom>
        <a:ln w="9525">
          <a:solidFill>
            <a:srgbClr val="000000"/>
          </a:solidFill>
          <a:prstDash val="solid"/>
        </a:ln>
      </xdr:spPr>
    </xdr:pic>
    <xdr:clientData/>
  </xdr:twoCellAnchor>
  <xdr:twoCellAnchor>
    <xdr:from>
      <xdr:col>8</xdr:col>
      <xdr:colOff>133350</xdr:colOff>
      <xdr:row>438</xdr:row>
      <xdr:rowOff>95250</xdr:rowOff>
    </xdr:from>
    <xdr:to>
      <xdr:col>8</xdr:col>
      <xdr:colOff>1465350</xdr:colOff>
      <xdr:row>438</xdr:row>
      <xdr:rowOff>1427250</xdr:rowOff>
    </xdr:to>
    <xdr:pic>
      <xdr:nvPicPr>
        <xdr:cNvPr id="771" name="Имя " descr="Descr "/>
        <xdr:cNvPicPr>
          <a:picLocks noChangeAspect="1"/>
        </xdr:cNvPicPr>
      </xdr:nvPicPr>
      <xdr:blipFill>
        <a:blip xmlns:r="http://schemas.openxmlformats.org/officeDocument/2006/relationships" r:embed="rId337"/>
        <a:stretch>
          <a:fillRect/>
        </a:stretch>
      </xdr:blipFill>
      <xdr:spPr>
        <a:xfrm>
          <a:off x="5248275" y="43357800"/>
          <a:ext cx="1332000" cy="1332000"/>
        </a:xfrm>
        <a:prstGeom prst="rect">
          <a:avLst/>
        </a:prstGeom>
        <a:ln w="9525">
          <a:solidFill>
            <a:srgbClr val="000000"/>
          </a:solidFill>
          <a:prstDash val="solid"/>
        </a:ln>
      </xdr:spPr>
    </xdr:pic>
    <xdr:clientData/>
  </xdr:twoCellAnchor>
  <xdr:twoCellAnchor>
    <xdr:from>
      <xdr:col>8</xdr:col>
      <xdr:colOff>133350</xdr:colOff>
      <xdr:row>452</xdr:row>
      <xdr:rowOff>95250</xdr:rowOff>
    </xdr:from>
    <xdr:to>
      <xdr:col>8</xdr:col>
      <xdr:colOff>1465350</xdr:colOff>
      <xdr:row>452</xdr:row>
      <xdr:rowOff>1427250</xdr:rowOff>
    </xdr:to>
    <xdr:pic>
      <xdr:nvPicPr>
        <xdr:cNvPr id="772" name="Имя " descr="Descr "/>
        <xdr:cNvPicPr>
          <a:picLocks noChangeAspect="1"/>
        </xdr:cNvPicPr>
      </xdr:nvPicPr>
      <xdr:blipFill>
        <a:blip xmlns:r="http://schemas.openxmlformats.org/officeDocument/2006/relationships" r:embed="rId338"/>
        <a:stretch>
          <a:fillRect/>
        </a:stretch>
      </xdr:blipFill>
      <xdr:spPr>
        <a:xfrm>
          <a:off x="5248275" y="44881800"/>
          <a:ext cx="1332000" cy="1332000"/>
        </a:xfrm>
        <a:prstGeom prst="rect">
          <a:avLst/>
        </a:prstGeom>
        <a:ln w="9525">
          <a:solidFill>
            <a:srgbClr val="000000"/>
          </a:solidFill>
          <a:prstDash val="solid"/>
        </a:ln>
      </xdr:spPr>
    </xdr:pic>
    <xdr:clientData/>
  </xdr:twoCellAnchor>
  <xdr:twoCellAnchor>
    <xdr:from>
      <xdr:col>8</xdr:col>
      <xdr:colOff>133350</xdr:colOff>
      <xdr:row>480</xdr:row>
      <xdr:rowOff>95250</xdr:rowOff>
    </xdr:from>
    <xdr:to>
      <xdr:col>8</xdr:col>
      <xdr:colOff>1465350</xdr:colOff>
      <xdr:row>480</xdr:row>
      <xdr:rowOff>1427250</xdr:rowOff>
    </xdr:to>
    <xdr:pic>
      <xdr:nvPicPr>
        <xdr:cNvPr id="773" name="Имя " descr="Descr "/>
        <xdr:cNvPicPr>
          <a:picLocks noChangeAspect="1"/>
        </xdr:cNvPicPr>
      </xdr:nvPicPr>
      <xdr:blipFill>
        <a:blip xmlns:r="http://schemas.openxmlformats.org/officeDocument/2006/relationships" r:embed="rId339"/>
        <a:stretch>
          <a:fillRect/>
        </a:stretch>
      </xdr:blipFill>
      <xdr:spPr>
        <a:xfrm>
          <a:off x="5248275" y="46405800"/>
          <a:ext cx="1332000" cy="1332000"/>
        </a:xfrm>
        <a:prstGeom prst="rect">
          <a:avLst/>
        </a:prstGeom>
        <a:ln w="9525">
          <a:solidFill>
            <a:srgbClr val="000000"/>
          </a:solidFill>
          <a:prstDash val="solid"/>
        </a:ln>
      </xdr:spPr>
    </xdr:pic>
    <xdr:clientData/>
  </xdr:twoCellAnchor>
  <xdr:twoCellAnchor>
    <xdr:from>
      <xdr:col>8</xdr:col>
      <xdr:colOff>133350</xdr:colOff>
      <xdr:row>490</xdr:row>
      <xdr:rowOff>95250</xdr:rowOff>
    </xdr:from>
    <xdr:to>
      <xdr:col>8</xdr:col>
      <xdr:colOff>1465350</xdr:colOff>
      <xdr:row>490</xdr:row>
      <xdr:rowOff>1427250</xdr:rowOff>
    </xdr:to>
    <xdr:pic>
      <xdr:nvPicPr>
        <xdr:cNvPr id="774" name="Имя " descr="Descr "/>
        <xdr:cNvPicPr>
          <a:picLocks noChangeAspect="1"/>
        </xdr:cNvPicPr>
      </xdr:nvPicPr>
      <xdr:blipFill>
        <a:blip xmlns:r="http://schemas.openxmlformats.org/officeDocument/2006/relationships" r:embed="rId340"/>
        <a:stretch>
          <a:fillRect/>
        </a:stretch>
      </xdr:blipFill>
      <xdr:spPr>
        <a:xfrm>
          <a:off x="5248275" y="47929800"/>
          <a:ext cx="1332000" cy="1332000"/>
        </a:xfrm>
        <a:prstGeom prst="rect">
          <a:avLst/>
        </a:prstGeom>
        <a:ln w="9525">
          <a:solidFill>
            <a:srgbClr val="000000"/>
          </a:solidFill>
          <a:prstDash val="solid"/>
        </a:ln>
      </xdr:spPr>
    </xdr:pic>
    <xdr:clientData/>
  </xdr:twoCellAnchor>
  <xdr:twoCellAnchor>
    <xdr:from>
      <xdr:col>8</xdr:col>
      <xdr:colOff>133350</xdr:colOff>
      <xdr:row>501</xdr:row>
      <xdr:rowOff>95250</xdr:rowOff>
    </xdr:from>
    <xdr:to>
      <xdr:col>8</xdr:col>
      <xdr:colOff>1465350</xdr:colOff>
      <xdr:row>501</xdr:row>
      <xdr:rowOff>1427250</xdr:rowOff>
    </xdr:to>
    <xdr:pic>
      <xdr:nvPicPr>
        <xdr:cNvPr id="775" name="Имя " descr="Descr "/>
        <xdr:cNvPicPr>
          <a:picLocks noChangeAspect="1"/>
        </xdr:cNvPicPr>
      </xdr:nvPicPr>
      <xdr:blipFill>
        <a:blip xmlns:r="http://schemas.openxmlformats.org/officeDocument/2006/relationships" r:embed="rId341"/>
        <a:stretch>
          <a:fillRect/>
        </a:stretch>
      </xdr:blipFill>
      <xdr:spPr>
        <a:xfrm>
          <a:off x="5248275" y="49453800"/>
          <a:ext cx="1332000" cy="1332000"/>
        </a:xfrm>
        <a:prstGeom prst="rect">
          <a:avLst/>
        </a:prstGeom>
        <a:ln w="9525">
          <a:solidFill>
            <a:srgbClr val="000000"/>
          </a:solidFill>
          <a:prstDash val="solid"/>
        </a:ln>
      </xdr:spPr>
    </xdr:pic>
    <xdr:clientData/>
  </xdr:twoCellAnchor>
  <xdr:twoCellAnchor>
    <xdr:from>
      <xdr:col>8</xdr:col>
      <xdr:colOff>133350</xdr:colOff>
      <xdr:row>502</xdr:row>
      <xdr:rowOff>95250</xdr:rowOff>
    </xdr:from>
    <xdr:to>
      <xdr:col>8</xdr:col>
      <xdr:colOff>1465350</xdr:colOff>
      <xdr:row>502</xdr:row>
      <xdr:rowOff>1427250</xdr:rowOff>
    </xdr:to>
    <xdr:pic>
      <xdr:nvPicPr>
        <xdr:cNvPr id="776" name="Имя " descr="Descr "/>
        <xdr:cNvPicPr>
          <a:picLocks noChangeAspect="1"/>
        </xdr:cNvPicPr>
      </xdr:nvPicPr>
      <xdr:blipFill>
        <a:blip xmlns:r="http://schemas.openxmlformats.org/officeDocument/2006/relationships" r:embed="rId342"/>
        <a:stretch>
          <a:fillRect/>
        </a:stretch>
      </xdr:blipFill>
      <xdr:spPr>
        <a:xfrm>
          <a:off x="5248275" y="50977800"/>
          <a:ext cx="1332000" cy="1332000"/>
        </a:xfrm>
        <a:prstGeom prst="rect">
          <a:avLst/>
        </a:prstGeom>
        <a:ln w="9525">
          <a:solidFill>
            <a:srgbClr val="000000"/>
          </a:solidFill>
          <a:prstDash val="solid"/>
        </a:ln>
      </xdr:spPr>
    </xdr:pic>
    <xdr:clientData/>
  </xdr:twoCellAnchor>
  <xdr:twoCellAnchor>
    <xdr:from>
      <xdr:col>8</xdr:col>
      <xdr:colOff>133350</xdr:colOff>
      <xdr:row>518</xdr:row>
      <xdr:rowOff>95250</xdr:rowOff>
    </xdr:from>
    <xdr:to>
      <xdr:col>8</xdr:col>
      <xdr:colOff>1465350</xdr:colOff>
      <xdr:row>518</xdr:row>
      <xdr:rowOff>1427250</xdr:rowOff>
    </xdr:to>
    <xdr:pic>
      <xdr:nvPicPr>
        <xdr:cNvPr id="779" name="Имя " descr="Descr "/>
        <xdr:cNvPicPr>
          <a:picLocks noChangeAspect="1"/>
        </xdr:cNvPicPr>
      </xdr:nvPicPr>
      <xdr:blipFill>
        <a:blip xmlns:r="http://schemas.openxmlformats.org/officeDocument/2006/relationships" r:embed="rId343"/>
        <a:stretch>
          <a:fillRect/>
        </a:stretch>
      </xdr:blipFill>
      <xdr:spPr>
        <a:xfrm>
          <a:off x="5248275" y="52501800"/>
          <a:ext cx="1332000" cy="1332000"/>
        </a:xfrm>
        <a:prstGeom prst="rect">
          <a:avLst/>
        </a:prstGeom>
        <a:ln w="9525">
          <a:solidFill>
            <a:srgbClr val="000000"/>
          </a:solidFill>
          <a:prstDash val="solid"/>
        </a:ln>
      </xdr:spPr>
    </xdr:pic>
    <xdr:clientData/>
  </xdr:twoCellAnchor>
  <xdr:twoCellAnchor>
    <xdr:from>
      <xdr:col>8</xdr:col>
      <xdr:colOff>133350</xdr:colOff>
      <xdr:row>523</xdr:row>
      <xdr:rowOff>95250</xdr:rowOff>
    </xdr:from>
    <xdr:to>
      <xdr:col>8</xdr:col>
      <xdr:colOff>1465350</xdr:colOff>
      <xdr:row>523</xdr:row>
      <xdr:rowOff>1427250</xdr:rowOff>
    </xdr:to>
    <xdr:pic>
      <xdr:nvPicPr>
        <xdr:cNvPr id="780" name="Имя " descr="Descr "/>
        <xdr:cNvPicPr>
          <a:picLocks noChangeAspect="1"/>
        </xdr:cNvPicPr>
      </xdr:nvPicPr>
      <xdr:blipFill>
        <a:blip xmlns:r="http://schemas.openxmlformats.org/officeDocument/2006/relationships" r:embed="rId344"/>
        <a:stretch>
          <a:fillRect/>
        </a:stretch>
      </xdr:blipFill>
      <xdr:spPr>
        <a:xfrm>
          <a:off x="5248275" y="54025800"/>
          <a:ext cx="1332000" cy="1332000"/>
        </a:xfrm>
        <a:prstGeom prst="rect">
          <a:avLst/>
        </a:prstGeom>
        <a:ln w="9525">
          <a:solidFill>
            <a:srgbClr val="000000"/>
          </a:solidFill>
          <a:prstDash val="solid"/>
        </a:ln>
      </xdr:spPr>
    </xdr:pic>
    <xdr:clientData/>
  </xdr:twoCellAnchor>
  <xdr:twoCellAnchor>
    <xdr:from>
      <xdr:col>8</xdr:col>
      <xdr:colOff>133350</xdr:colOff>
      <xdr:row>529</xdr:row>
      <xdr:rowOff>95250</xdr:rowOff>
    </xdr:from>
    <xdr:to>
      <xdr:col>8</xdr:col>
      <xdr:colOff>1465350</xdr:colOff>
      <xdr:row>529</xdr:row>
      <xdr:rowOff>1427250</xdr:rowOff>
    </xdr:to>
    <xdr:pic>
      <xdr:nvPicPr>
        <xdr:cNvPr id="781" name="Имя " descr="Descr "/>
        <xdr:cNvPicPr>
          <a:picLocks noChangeAspect="1"/>
        </xdr:cNvPicPr>
      </xdr:nvPicPr>
      <xdr:blipFill>
        <a:blip xmlns:r="http://schemas.openxmlformats.org/officeDocument/2006/relationships" r:embed="rId345"/>
        <a:stretch>
          <a:fillRect/>
        </a:stretch>
      </xdr:blipFill>
      <xdr:spPr>
        <a:xfrm>
          <a:off x="5248275" y="55549800"/>
          <a:ext cx="1332000" cy="1332000"/>
        </a:xfrm>
        <a:prstGeom prst="rect">
          <a:avLst/>
        </a:prstGeom>
        <a:ln w="9525">
          <a:solidFill>
            <a:srgbClr val="000000"/>
          </a:solidFill>
          <a:prstDash val="solid"/>
        </a:ln>
      </xdr:spPr>
    </xdr:pic>
    <xdr:clientData/>
  </xdr:twoCellAnchor>
  <xdr:twoCellAnchor>
    <xdr:from>
      <xdr:col>8</xdr:col>
      <xdr:colOff>133350</xdr:colOff>
      <xdr:row>532</xdr:row>
      <xdr:rowOff>95250</xdr:rowOff>
    </xdr:from>
    <xdr:to>
      <xdr:col>8</xdr:col>
      <xdr:colOff>1465350</xdr:colOff>
      <xdr:row>532</xdr:row>
      <xdr:rowOff>1427250</xdr:rowOff>
    </xdr:to>
    <xdr:pic>
      <xdr:nvPicPr>
        <xdr:cNvPr id="782" name="Имя " descr="Descr "/>
        <xdr:cNvPicPr>
          <a:picLocks noChangeAspect="1"/>
        </xdr:cNvPicPr>
      </xdr:nvPicPr>
      <xdr:blipFill>
        <a:blip xmlns:r="http://schemas.openxmlformats.org/officeDocument/2006/relationships" r:embed="rId346"/>
        <a:stretch>
          <a:fillRect/>
        </a:stretch>
      </xdr:blipFill>
      <xdr:spPr>
        <a:xfrm>
          <a:off x="5248275" y="57073800"/>
          <a:ext cx="1332000" cy="1332000"/>
        </a:xfrm>
        <a:prstGeom prst="rect">
          <a:avLst/>
        </a:prstGeom>
        <a:ln w="9525">
          <a:solidFill>
            <a:srgbClr val="000000"/>
          </a:solidFill>
          <a:prstDash val="solid"/>
        </a:ln>
      </xdr:spPr>
    </xdr:pic>
    <xdr:clientData/>
  </xdr:twoCellAnchor>
  <xdr:twoCellAnchor>
    <xdr:from>
      <xdr:col>8</xdr:col>
      <xdr:colOff>133350</xdr:colOff>
      <xdr:row>541</xdr:row>
      <xdr:rowOff>95250</xdr:rowOff>
    </xdr:from>
    <xdr:to>
      <xdr:col>8</xdr:col>
      <xdr:colOff>1465350</xdr:colOff>
      <xdr:row>541</xdr:row>
      <xdr:rowOff>1427250</xdr:rowOff>
    </xdr:to>
    <xdr:pic>
      <xdr:nvPicPr>
        <xdr:cNvPr id="783" name="Имя " descr="Descr "/>
        <xdr:cNvPicPr>
          <a:picLocks noChangeAspect="1"/>
        </xdr:cNvPicPr>
      </xdr:nvPicPr>
      <xdr:blipFill>
        <a:blip xmlns:r="http://schemas.openxmlformats.org/officeDocument/2006/relationships" r:embed="rId347"/>
        <a:stretch>
          <a:fillRect/>
        </a:stretch>
      </xdr:blipFill>
      <xdr:spPr>
        <a:xfrm>
          <a:off x="5248275" y="58597800"/>
          <a:ext cx="1332000" cy="1332000"/>
        </a:xfrm>
        <a:prstGeom prst="rect">
          <a:avLst/>
        </a:prstGeom>
        <a:ln w="9525">
          <a:solidFill>
            <a:srgbClr val="000000"/>
          </a:solidFill>
          <a:prstDash val="solid"/>
        </a:ln>
      </xdr:spPr>
    </xdr:pic>
    <xdr:clientData/>
  </xdr:twoCellAnchor>
  <xdr:twoCellAnchor>
    <xdr:from>
      <xdr:col>8</xdr:col>
      <xdr:colOff>133350</xdr:colOff>
      <xdr:row>551</xdr:row>
      <xdr:rowOff>95250</xdr:rowOff>
    </xdr:from>
    <xdr:to>
      <xdr:col>8</xdr:col>
      <xdr:colOff>1465350</xdr:colOff>
      <xdr:row>551</xdr:row>
      <xdr:rowOff>1427250</xdr:rowOff>
    </xdr:to>
    <xdr:pic>
      <xdr:nvPicPr>
        <xdr:cNvPr id="785" name="Имя " descr="Descr "/>
        <xdr:cNvPicPr>
          <a:picLocks noChangeAspect="1"/>
        </xdr:cNvPicPr>
      </xdr:nvPicPr>
      <xdr:blipFill>
        <a:blip xmlns:r="http://schemas.openxmlformats.org/officeDocument/2006/relationships" r:embed="rId348"/>
        <a:stretch>
          <a:fillRect/>
        </a:stretch>
      </xdr:blipFill>
      <xdr:spPr>
        <a:xfrm>
          <a:off x="5248275" y="60121800"/>
          <a:ext cx="1332000" cy="1332000"/>
        </a:xfrm>
        <a:prstGeom prst="rect">
          <a:avLst/>
        </a:prstGeom>
        <a:ln w="9525">
          <a:solidFill>
            <a:srgbClr val="000000"/>
          </a:solidFill>
          <a:prstDash val="solid"/>
        </a:ln>
      </xdr:spPr>
    </xdr:pic>
    <xdr:clientData/>
  </xdr:twoCellAnchor>
  <xdr:twoCellAnchor>
    <xdr:from>
      <xdr:col>8</xdr:col>
      <xdr:colOff>133350</xdr:colOff>
      <xdr:row>554</xdr:row>
      <xdr:rowOff>95250</xdr:rowOff>
    </xdr:from>
    <xdr:to>
      <xdr:col>8</xdr:col>
      <xdr:colOff>1465350</xdr:colOff>
      <xdr:row>554</xdr:row>
      <xdr:rowOff>1427250</xdr:rowOff>
    </xdr:to>
    <xdr:pic>
      <xdr:nvPicPr>
        <xdr:cNvPr id="1145" name="Имя " descr="Descr "/>
        <xdr:cNvPicPr>
          <a:picLocks noChangeAspect="1"/>
        </xdr:cNvPicPr>
      </xdr:nvPicPr>
      <xdr:blipFill>
        <a:blip xmlns:r="http://schemas.openxmlformats.org/officeDocument/2006/relationships" r:embed="rId349"/>
        <a:stretch>
          <a:fillRect/>
        </a:stretch>
      </xdr:blipFill>
      <xdr:spPr>
        <a:xfrm>
          <a:off x="5248275" y="61645800"/>
          <a:ext cx="1332000" cy="1332000"/>
        </a:xfrm>
        <a:prstGeom prst="rect">
          <a:avLst/>
        </a:prstGeom>
        <a:ln w="9525">
          <a:solidFill>
            <a:srgbClr val="000000"/>
          </a:solidFill>
          <a:prstDash val="solid"/>
        </a:ln>
      </xdr:spPr>
    </xdr:pic>
    <xdr:clientData/>
  </xdr:twoCellAnchor>
  <xdr:twoCellAnchor>
    <xdr:from>
      <xdr:col>8</xdr:col>
      <xdr:colOff>133350</xdr:colOff>
      <xdr:row>558</xdr:row>
      <xdr:rowOff>95250</xdr:rowOff>
    </xdr:from>
    <xdr:to>
      <xdr:col>8</xdr:col>
      <xdr:colOff>1465350</xdr:colOff>
      <xdr:row>558</xdr:row>
      <xdr:rowOff>1427250</xdr:rowOff>
    </xdr:to>
    <xdr:pic>
      <xdr:nvPicPr>
        <xdr:cNvPr id="1146" name="Имя " descr="Descr "/>
        <xdr:cNvPicPr>
          <a:picLocks noChangeAspect="1"/>
        </xdr:cNvPicPr>
      </xdr:nvPicPr>
      <xdr:blipFill>
        <a:blip xmlns:r="http://schemas.openxmlformats.org/officeDocument/2006/relationships" r:embed="rId350"/>
        <a:stretch>
          <a:fillRect/>
        </a:stretch>
      </xdr:blipFill>
      <xdr:spPr>
        <a:xfrm>
          <a:off x="5248275" y="63169800"/>
          <a:ext cx="1332000" cy="1332000"/>
        </a:xfrm>
        <a:prstGeom prst="rect">
          <a:avLst/>
        </a:prstGeom>
        <a:ln w="9525">
          <a:solidFill>
            <a:srgbClr val="000000"/>
          </a:solidFill>
          <a:prstDash val="solid"/>
        </a:ln>
      </xdr:spPr>
    </xdr:pic>
    <xdr:clientData/>
  </xdr:twoCellAnchor>
  <xdr:twoCellAnchor>
    <xdr:from>
      <xdr:col>8</xdr:col>
      <xdr:colOff>133350</xdr:colOff>
      <xdr:row>563</xdr:row>
      <xdr:rowOff>95250</xdr:rowOff>
    </xdr:from>
    <xdr:to>
      <xdr:col>8</xdr:col>
      <xdr:colOff>1465350</xdr:colOff>
      <xdr:row>563</xdr:row>
      <xdr:rowOff>1427250</xdr:rowOff>
    </xdr:to>
    <xdr:pic>
      <xdr:nvPicPr>
        <xdr:cNvPr id="1147" name="Имя " descr="Descr "/>
        <xdr:cNvPicPr>
          <a:picLocks noChangeAspect="1"/>
        </xdr:cNvPicPr>
      </xdr:nvPicPr>
      <xdr:blipFill>
        <a:blip xmlns:r="http://schemas.openxmlformats.org/officeDocument/2006/relationships" r:embed="rId351"/>
        <a:stretch>
          <a:fillRect/>
        </a:stretch>
      </xdr:blipFill>
      <xdr:spPr>
        <a:xfrm>
          <a:off x="5248275" y="64693800"/>
          <a:ext cx="1332000" cy="1332000"/>
        </a:xfrm>
        <a:prstGeom prst="rect">
          <a:avLst/>
        </a:prstGeom>
        <a:ln w="9525">
          <a:solidFill>
            <a:srgbClr val="000000"/>
          </a:solidFill>
          <a:prstDash val="solid"/>
        </a:ln>
      </xdr:spPr>
    </xdr:pic>
    <xdr:clientData/>
  </xdr:twoCellAnchor>
  <xdr:twoCellAnchor>
    <xdr:from>
      <xdr:col>8</xdr:col>
      <xdr:colOff>133350</xdr:colOff>
      <xdr:row>564</xdr:row>
      <xdr:rowOff>95250</xdr:rowOff>
    </xdr:from>
    <xdr:to>
      <xdr:col>8</xdr:col>
      <xdr:colOff>1465350</xdr:colOff>
      <xdr:row>564</xdr:row>
      <xdr:rowOff>1427250</xdr:rowOff>
    </xdr:to>
    <xdr:pic>
      <xdr:nvPicPr>
        <xdr:cNvPr id="1148" name="Имя " descr="Descr "/>
        <xdr:cNvPicPr>
          <a:picLocks noChangeAspect="1"/>
        </xdr:cNvPicPr>
      </xdr:nvPicPr>
      <xdr:blipFill>
        <a:blip xmlns:r="http://schemas.openxmlformats.org/officeDocument/2006/relationships" r:embed="rId352"/>
        <a:stretch>
          <a:fillRect/>
        </a:stretch>
      </xdr:blipFill>
      <xdr:spPr>
        <a:xfrm>
          <a:off x="5248275" y="66217800"/>
          <a:ext cx="1332000" cy="1332000"/>
        </a:xfrm>
        <a:prstGeom prst="rect">
          <a:avLst/>
        </a:prstGeom>
        <a:ln w="9525">
          <a:solidFill>
            <a:srgbClr val="000000"/>
          </a:solidFill>
          <a:prstDash val="solid"/>
        </a:ln>
      </xdr:spPr>
    </xdr:pic>
    <xdr:clientData/>
  </xdr:twoCellAnchor>
  <xdr:twoCellAnchor>
    <xdr:from>
      <xdr:col>8</xdr:col>
      <xdr:colOff>133350</xdr:colOff>
      <xdr:row>568</xdr:row>
      <xdr:rowOff>95250</xdr:rowOff>
    </xdr:from>
    <xdr:to>
      <xdr:col>8</xdr:col>
      <xdr:colOff>1465350</xdr:colOff>
      <xdr:row>568</xdr:row>
      <xdr:rowOff>1427250</xdr:rowOff>
    </xdr:to>
    <xdr:pic>
      <xdr:nvPicPr>
        <xdr:cNvPr id="1149" name="Имя " descr="Descr "/>
        <xdr:cNvPicPr>
          <a:picLocks noChangeAspect="1"/>
        </xdr:cNvPicPr>
      </xdr:nvPicPr>
      <xdr:blipFill>
        <a:blip xmlns:r="http://schemas.openxmlformats.org/officeDocument/2006/relationships" r:embed="rId353"/>
        <a:stretch>
          <a:fillRect/>
        </a:stretch>
      </xdr:blipFill>
      <xdr:spPr>
        <a:xfrm>
          <a:off x="5248275" y="67741800"/>
          <a:ext cx="1332000" cy="1332000"/>
        </a:xfrm>
        <a:prstGeom prst="rect">
          <a:avLst/>
        </a:prstGeom>
        <a:ln w="9525">
          <a:solidFill>
            <a:srgbClr val="000000"/>
          </a:solidFill>
          <a:prstDash val="solid"/>
        </a:ln>
      </xdr:spPr>
    </xdr:pic>
    <xdr:clientData/>
  </xdr:twoCellAnchor>
  <xdr:twoCellAnchor>
    <xdr:from>
      <xdr:col>8</xdr:col>
      <xdr:colOff>133350</xdr:colOff>
      <xdr:row>579</xdr:row>
      <xdr:rowOff>95250</xdr:rowOff>
    </xdr:from>
    <xdr:to>
      <xdr:col>8</xdr:col>
      <xdr:colOff>1465350</xdr:colOff>
      <xdr:row>579</xdr:row>
      <xdr:rowOff>1427250</xdr:rowOff>
    </xdr:to>
    <xdr:pic>
      <xdr:nvPicPr>
        <xdr:cNvPr id="1150" name="Имя " descr="Descr "/>
        <xdr:cNvPicPr>
          <a:picLocks noChangeAspect="1"/>
        </xdr:cNvPicPr>
      </xdr:nvPicPr>
      <xdr:blipFill>
        <a:blip xmlns:r="http://schemas.openxmlformats.org/officeDocument/2006/relationships" r:embed="rId354"/>
        <a:stretch>
          <a:fillRect/>
        </a:stretch>
      </xdr:blipFill>
      <xdr:spPr>
        <a:xfrm>
          <a:off x="5248275" y="69265800"/>
          <a:ext cx="1332000" cy="1332000"/>
        </a:xfrm>
        <a:prstGeom prst="rect">
          <a:avLst/>
        </a:prstGeom>
        <a:ln w="9525">
          <a:solidFill>
            <a:srgbClr val="000000"/>
          </a:solidFill>
          <a:prstDash val="solid"/>
        </a:ln>
      </xdr:spPr>
    </xdr:pic>
    <xdr:clientData/>
  </xdr:twoCellAnchor>
  <xdr:twoCellAnchor>
    <xdr:from>
      <xdr:col>8</xdr:col>
      <xdr:colOff>161925</xdr:colOff>
      <xdr:row>38</xdr:row>
      <xdr:rowOff>85725</xdr:rowOff>
    </xdr:from>
    <xdr:to>
      <xdr:col>8</xdr:col>
      <xdr:colOff>1493925</xdr:colOff>
      <xdr:row>38</xdr:row>
      <xdr:rowOff>1417725</xdr:rowOff>
    </xdr:to>
    <xdr:pic>
      <xdr:nvPicPr>
        <xdr:cNvPr id="647" name="Рисунок 646"/>
        <xdr:cNvPicPr>
          <a:picLocks noChangeAspect="1"/>
        </xdr:cNvPicPr>
      </xdr:nvPicPr>
      <xdr:blipFill>
        <a:blip xmlns:r="http://schemas.openxmlformats.org/officeDocument/2006/relationships" r:embed="rId355">
          <a:extLst>
            <a:ext uri="{28A0092B-C50C-407E-A947-70E740481C1C}">
              <a14:useLocalDpi xmlns:a14="http://schemas.microsoft.com/office/drawing/2010/main" val="0"/>
            </a:ext>
          </a:extLst>
        </a:blip>
        <a:stretch>
          <a:fillRect/>
        </a:stretch>
      </xdr:blipFill>
      <xdr:spPr>
        <a:xfrm>
          <a:off x="5276850" y="676275"/>
          <a:ext cx="1332000" cy="1332000"/>
        </a:xfrm>
        <a:prstGeom prst="rect">
          <a:avLst/>
        </a:prstGeom>
      </xdr:spPr>
    </xdr:pic>
    <xdr:clientData/>
  </xdr:twoCellAnchor>
  <xdr:twoCellAnchor>
    <xdr:from>
      <xdr:col>8</xdr:col>
      <xdr:colOff>161925</xdr:colOff>
      <xdr:row>46</xdr:row>
      <xdr:rowOff>85725</xdr:rowOff>
    </xdr:from>
    <xdr:to>
      <xdr:col>8</xdr:col>
      <xdr:colOff>1493925</xdr:colOff>
      <xdr:row>46</xdr:row>
      <xdr:rowOff>1417725</xdr:rowOff>
    </xdr:to>
    <xdr:pic>
      <xdr:nvPicPr>
        <xdr:cNvPr id="648" name="Рисунок 647"/>
        <xdr:cNvPicPr>
          <a:picLocks noChangeAspect="1"/>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5276850" y="2200275"/>
          <a:ext cx="1332000" cy="1332000"/>
        </a:xfrm>
        <a:prstGeom prst="rect">
          <a:avLst/>
        </a:prstGeom>
      </xdr:spPr>
    </xdr:pic>
    <xdr:clientData/>
  </xdr:twoCellAnchor>
  <xdr:twoCellAnchor>
    <xdr:from>
      <xdr:col>8</xdr:col>
      <xdr:colOff>161925</xdr:colOff>
      <xdr:row>60</xdr:row>
      <xdr:rowOff>85725</xdr:rowOff>
    </xdr:from>
    <xdr:to>
      <xdr:col>8</xdr:col>
      <xdr:colOff>1493925</xdr:colOff>
      <xdr:row>60</xdr:row>
      <xdr:rowOff>1417725</xdr:rowOff>
    </xdr:to>
    <xdr:pic>
      <xdr:nvPicPr>
        <xdr:cNvPr id="649" name="Рисунок 648"/>
        <xdr:cNvPicPr>
          <a:picLocks noChangeAspect="1"/>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5276850" y="3724275"/>
          <a:ext cx="1332000" cy="1332000"/>
        </a:xfrm>
        <a:prstGeom prst="rect">
          <a:avLst/>
        </a:prstGeom>
      </xdr:spPr>
    </xdr:pic>
    <xdr:clientData/>
  </xdr:twoCellAnchor>
  <xdr:twoCellAnchor>
    <xdr:from>
      <xdr:col>8</xdr:col>
      <xdr:colOff>161925</xdr:colOff>
      <xdr:row>66</xdr:row>
      <xdr:rowOff>85725</xdr:rowOff>
    </xdr:from>
    <xdr:to>
      <xdr:col>8</xdr:col>
      <xdr:colOff>1493925</xdr:colOff>
      <xdr:row>66</xdr:row>
      <xdr:rowOff>1417725</xdr:rowOff>
    </xdr:to>
    <xdr:pic>
      <xdr:nvPicPr>
        <xdr:cNvPr id="650" name="Рисунок 649"/>
        <xdr:cNvPicPr>
          <a:picLocks noChangeAspect="1"/>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a:off x="5276850" y="5248275"/>
          <a:ext cx="1332000" cy="1332000"/>
        </a:xfrm>
        <a:prstGeom prst="rect">
          <a:avLst/>
        </a:prstGeom>
      </xdr:spPr>
    </xdr:pic>
    <xdr:clientData/>
  </xdr:twoCellAnchor>
  <xdr:twoCellAnchor>
    <xdr:from>
      <xdr:col>8</xdr:col>
      <xdr:colOff>161925</xdr:colOff>
      <xdr:row>84</xdr:row>
      <xdr:rowOff>85725</xdr:rowOff>
    </xdr:from>
    <xdr:to>
      <xdr:col>8</xdr:col>
      <xdr:colOff>1493925</xdr:colOff>
      <xdr:row>84</xdr:row>
      <xdr:rowOff>1417725</xdr:rowOff>
    </xdr:to>
    <xdr:pic>
      <xdr:nvPicPr>
        <xdr:cNvPr id="651" name="Рисунок 650"/>
        <xdr:cNvPicPr>
          <a:picLocks noChangeAspect="1"/>
        </xdr:cNvPicPr>
      </xdr:nvPicPr>
      <xdr:blipFill>
        <a:blip xmlns:r="http://schemas.openxmlformats.org/officeDocument/2006/relationships" r:embed="rId359">
          <a:extLst>
            <a:ext uri="{28A0092B-C50C-407E-A947-70E740481C1C}">
              <a14:useLocalDpi xmlns:a14="http://schemas.microsoft.com/office/drawing/2010/main" val="0"/>
            </a:ext>
          </a:extLst>
        </a:blip>
        <a:stretch>
          <a:fillRect/>
        </a:stretch>
      </xdr:blipFill>
      <xdr:spPr>
        <a:xfrm>
          <a:off x="5276850" y="6772275"/>
          <a:ext cx="1332000" cy="1332000"/>
        </a:xfrm>
        <a:prstGeom prst="rect">
          <a:avLst/>
        </a:prstGeom>
      </xdr:spPr>
    </xdr:pic>
    <xdr:clientData/>
  </xdr:twoCellAnchor>
  <xdr:twoCellAnchor>
    <xdr:from>
      <xdr:col>8</xdr:col>
      <xdr:colOff>161925</xdr:colOff>
      <xdr:row>87</xdr:row>
      <xdr:rowOff>85725</xdr:rowOff>
    </xdr:from>
    <xdr:to>
      <xdr:col>8</xdr:col>
      <xdr:colOff>1493925</xdr:colOff>
      <xdr:row>87</xdr:row>
      <xdr:rowOff>1417725</xdr:rowOff>
    </xdr:to>
    <xdr:pic>
      <xdr:nvPicPr>
        <xdr:cNvPr id="652" name="Рисунок 651"/>
        <xdr:cNvPicPr>
          <a:picLocks noChangeAspect="1"/>
        </xdr:cNvPicPr>
      </xdr:nvPicPr>
      <xdr:blipFill>
        <a:blip xmlns:r="http://schemas.openxmlformats.org/officeDocument/2006/relationships" r:embed="rId360">
          <a:extLst>
            <a:ext uri="{28A0092B-C50C-407E-A947-70E740481C1C}">
              <a14:useLocalDpi xmlns:a14="http://schemas.microsoft.com/office/drawing/2010/main" val="0"/>
            </a:ext>
          </a:extLst>
        </a:blip>
        <a:stretch>
          <a:fillRect/>
        </a:stretch>
      </xdr:blipFill>
      <xdr:spPr>
        <a:xfrm>
          <a:off x="5276850" y="8296275"/>
          <a:ext cx="1332000" cy="1332000"/>
        </a:xfrm>
        <a:prstGeom prst="rect">
          <a:avLst/>
        </a:prstGeom>
      </xdr:spPr>
    </xdr:pic>
    <xdr:clientData/>
  </xdr:twoCellAnchor>
  <xdr:twoCellAnchor>
    <xdr:from>
      <xdr:col>8</xdr:col>
      <xdr:colOff>161925</xdr:colOff>
      <xdr:row>124</xdr:row>
      <xdr:rowOff>85725</xdr:rowOff>
    </xdr:from>
    <xdr:to>
      <xdr:col>8</xdr:col>
      <xdr:colOff>1493925</xdr:colOff>
      <xdr:row>124</xdr:row>
      <xdr:rowOff>1417725</xdr:rowOff>
    </xdr:to>
    <xdr:pic>
      <xdr:nvPicPr>
        <xdr:cNvPr id="653" name="Рисунок 652"/>
        <xdr:cNvPicPr>
          <a:picLocks noChangeAspect="1"/>
        </xdr:cNvPicPr>
      </xdr:nvPicPr>
      <xdr:blipFill>
        <a:blip xmlns:r="http://schemas.openxmlformats.org/officeDocument/2006/relationships" r:embed="rId361">
          <a:extLst>
            <a:ext uri="{28A0092B-C50C-407E-A947-70E740481C1C}">
              <a14:useLocalDpi xmlns:a14="http://schemas.microsoft.com/office/drawing/2010/main" val="0"/>
            </a:ext>
          </a:extLst>
        </a:blip>
        <a:stretch>
          <a:fillRect/>
        </a:stretch>
      </xdr:blipFill>
      <xdr:spPr>
        <a:xfrm>
          <a:off x="5276850" y="9820275"/>
          <a:ext cx="1332000" cy="1332000"/>
        </a:xfrm>
        <a:prstGeom prst="rect">
          <a:avLst/>
        </a:prstGeom>
      </xdr:spPr>
    </xdr:pic>
    <xdr:clientData/>
  </xdr:twoCellAnchor>
  <xdr:twoCellAnchor>
    <xdr:from>
      <xdr:col>8</xdr:col>
      <xdr:colOff>161925</xdr:colOff>
      <xdr:row>125</xdr:row>
      <xdr:rowOff>85725</xdr:rowOff>
    </xdr:from>
    <xdr:to>
      <xdr:col>8</xdr:col>
      <xdr:colOff>1493925</xdr:colOff>
      <xdr:row>125</xdr:row>
      <xdr:rowOff>1417725</xdr:rowOff>
    </xdr:to>
    <xdr:pic>
      <xdr:nvPicPr>
        <xdr:cNvPr id="654" name="Рисунок 653"/>
        <xdr:cNvPicPr>
          <a:picLocks noChangeAspect="1"/>
        </xdr:cNvPicPr>
      </xdr:nvPicPr>
      <xdr:blipFill>
        <a:blip xmlns:r="http://schemas.openxmlformats.org/officeDocument/2006/relationships" r:embed="rId362">
          <a:extLst>
            <a:ext uri="{28A0092B-C50C-407E-A947-70E740481C1C}">
              <a14:useLocalDpi xmlns:a14="http://schemas.microsoft.com/office/drawing/2010/main" val="0"/>
            </a:ext>
          </a:extLst>
        </a:blip>
        <a:stretch>
          <a:fillRect/>
        </a:stretch>
      </xdr:blipFill>
      <xdr:spPr>
        <a:xfrm>
          <a:off x="5276850" y="11344275"/>
          <a:ext cx="1332000" cy="1332000"/>
        </a:xfrm>
        <a:prstGeom prst="rect">
          <a:avLst/>
        </a:prstGeom>
      </xdr:spPr>
    </xdr:pic>
    <xdr:clientData/>
  </xdr:twoCellAnchor>
  <xdr:twoCellAnchor>
    <xdr:from>
      <xdr:col>8</xdr:col>
      <xdr:colOff>161925</xdr:colOff>
      <xdr:row>129</xdr:row>
      <xdr:rowOff>85725</xdr:rowOff>
    </xdr:from>
    <xdr:to>
      <xdr:col>8</xdr:col>
      <xdr:colOff>1493925</xdr:colOff>
      <xdr:row>129</xdr:row>
      <xdr:rowOff>1417725</xdr:rowOff>
    </xdr:to>
    <xdr:pic>
      <xdr:nvPicPr>
        <xdr:cNvPr id="655" name="Рисунок 654"/>
        <xdr:cNvPicPr>
          <a:picLocks noChangeAspect="1"/>
        </xdr:cNvPicPr>
      </xdr:nvPicPr>
      <xdr:blipFill>
        <a:blip xmlns:r="http://schemas.openxmlformats.org/officeDocument/2006/relationships" r:embed="rId363">
          <a:extLst>
            <a:ext uri="{28A0092B-C50C-407E-A947-70E740481C1C}">
              <a14:useLocalDpi xmlns:a14="http://schemas.microsoft.com/office/drawing/2010/main" val="0"/>
            </a:ext>
          </a:extLst>
        </a:blip>
        <a:stretch>
          <a:fillRect/>
        </a:stretch>
      </xdr:blipFill>
      <xdr:spPr>
        <a:xfrm>
          <a:off x="5276850" y="12868275"/>
          <a:ext cx="1332000" cy="1332000"/>
        </a:xfrm>
        <a:prstGeom prst="rect">
          <a:avLst/>
        </a:prstGeom>
      </xdr:spPr>
    </xdr:pic>
    <xdr:clientData/>
  </xdr:twoCellAnchor>
  <xdr:twoCellAnchor>
    <xdr:from>
      <xdr:col>8</xdr:col>
      <xdr:colOff>161925</xdr:colOff>
      <xdr:row>137</xdr:row>
      <xdr:rowOff>85725</xdr:rowOff>
    </xdr:from>
    <xdr:to>
      <xdr:col>8</xdr:col>
      <xdr:colOff>1493925</xdr:colOff>
      <xdr:row>137</xdr:row>
      <xdr:rowOff>1417725</xdr:rowOff>
    </xdr:to>
    <xdr:pic>
      <xdr:nvPicPr>
        <xdr:cNvPr id="656" name="Рисунок 655"/>
        <xdr:cNvPicPr>
          <a:picLocks noChangeAspect="1"/>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5276850" y="14392275"/>
          <a:ext cx="1332000" cy="1332000"/>
        </a:xfrm>
        <a:prstGeom prst="rect">
          <a:avLst/>
        </a:prstGeom>
      </xdr:spPr>
    </xdr:pic>
    <xdr:clientData/>
  </xdr:twoCellAnchor>
  <xdr:twoCellAnchor>
    <xdr:from>
      <xdr:col>8</xdr:col>
      <xdr:colOff>161925</xdr:colOff>
      <xdr:row>140</xdr:row>
      <xdr:rowOff>85725</xdr:rowOff>
    </xdr:from>
    <xdr:to>
      <xdr:col>8</xdr:col>
      <xdr:colOff>1493925</xdr:colOff>
      <xdr:row>140</xdr:row>
      <xdr:rowOff>1417725</xdr:rowOff>
    </xdr:to>
    <xdr:pic>
      <xdr:nvPicPr>
        <xdr:cNvPr id="657" name="Рисунок 656"/>
        <xdr:cNvPicPr>
          <a:picLocks noChangeAspect="1"/>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5276850" y="15916275"/>
          <a:ext cx="1332000" cy="1332000"/>
        </a:xfrm>
        <a:prstGeom prst="rect">
          <a:avLst/>
        </a:prstGeom>
      </xdr:spPr>
    </xdr:pic>
    <xdr:clientData/>
  </xdr:twoCellAnchor>
  <xdr:twoCellAnchor>
    <xdr:from>
      <xdr:col>8</xdr:col>
      <xdr:colOff>161925</xdr:colOff>
      <xdr:row>152</xdr:row>
      <xdr:rowOff>85725</xdr:rowOff>
    </xdr:from>
    <xdr:to>
      <xdr:col>8</xdr:col>
      <xdr:colOff>1493925</xdr:colOff>
      <xdr:row>152</xdr:row>
      <xdr:rowOff>1417725</xdr:rowOff>
    </xdr:to>
    <xdr:pic>
      <xdr:nvPicPr>
        <xdr:cNvPr id="658" name="Рисунок 657"/>
        <xdr:cNvPicPr>
          <a:picLocks noChangeAspect="1"/>
        </xdr:cNvPicPr>
      </xdr:nvPicPr>
      <xdr:blipFill>
        <a:blip xmlns:r="http://schemas.openxmlformats.org/officeDocument/2006/relationships" r:embed="rId366">
          <a:extLst>
            <a:ext uri="{28A0092B-C50C-407E-A947-70E740481C1C}">
              <a14:useLocalDpi xmlns:a14="http://schemas.microsoft.com/office/drawing/2010/main" val="0"/>
            </a:ext>
          </a:extLst>
        </a:blip>
        <a:stretch>
          <a:fillRect/>
        </a:stretch>
      </xdr:blipFill>
      <xdr:spPr>
        <a:xfrm>
          <a:off x="5276850" y="17440275"/>
          <a:ext cx="1332000" cy="1332000"/>
        </a:xfrm>
        <a:prstGeom prst="rect">
          <a:avLst/>
        </a:prstGeom>
      </xdr:spPr>
    </xdr:pic>
    <xdr:clientData/>
  </xdr:twoCellAnchor>
  <xdr:twoCellAnchor>
    <xdr:from>
      <xdr:col>8</xdr:col>
      <xdr:colOff>161925</xdr:colOff>
      <xdr:row>160</xdr:row>
      <xdr:rowOff>85725</xdr:rowOff>
    </xdr:from>
    <xdr:to>
      <xdr:col>8</xdr:col>
      <xdr:colOff>1493925</xdr:colOff>
      <xdr:row>160</xdr:row>
      <xdr:rowOff>1417725</xdr:rowOff>
    </xdr:to>
    <xdr:pic>
      <xdr:nvPicPr>
        <xdr:cNvPr id="659" name="Рисунок 658"/>
        <xdr:cNvPicPr>
          <a:picLocks noChangeAspect="1"/>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5276850" y="18964275"/>
          <a:ext cx="1332000" cy="1332000"/>
        </a:xfrm>
        <a:prstGeom prst="rect">
          <a:avLst/>
        </a:prstGeom>
      </xdr:spPr>
    </xdr:pic>
    <xdr:clientData/>
  </xdr:twoCellAnchor>
  <xdr:twoCellAnchor>
    <xdr:from>
      <xdr:col>8</xdr:col>
      <xdr:colOff>161925</xdr:colOff>
      <xdr:row>163</xdr:row>
      <xdr:rowOff>85725</xdr:rowOff>
    </xdr:from>
    <xdr:to>
      <xdr:col>8</xdr:col>
      <xdr:colOff>1493925</xdr:colOff>
      <xdr:row>163</xdr:row>
      <xdr:rowOff>1417725</xdr:rowOff>
    </xdr:to>
    <xdr:pic>
      <xdr:nvPicPr>
        <xdr:cNvPr id="660" name="Рисунок 659"/>
        <xdr:cNvPicPr>
          <a:picLocks noChangeAspect="1"/>
        </xdr:cNvPicPr>
      </xdr:nvPicPr>
      <xdr:blipFill>
        <a:blip xmlns:r="http://schemas.openxmlformats.org/officeDocument/2006/relationships" r:embed="rId368">
          <a:extLst>
            <a:ext uri="{28A0092B-C50C-407E-A947-70E740481C1C}">
              <a14:useLocalDpi xmlns:a14="http://schemas.microsoft.com/office/drawing/2010/main" val="0"/>
            </a:ext>
          </a:extLst>
        </a:blip>
        <a:stretch>
          <a:fillRect/>
        </a:stretch>
      </xdr:blipFill>
      <xdr:spPr>
        <a:xfrm>
          <a:off x="5276850" y="20488275"/>
          <a:ext cx="1332000" cy="1332000"/>
        </a:xfrm>
        <a:prstGeom prst="rect">
          <a:avLst/>
        </a:prstGeom>
      </xdr:spPr>
    </xdr:pic>
    <xdr:clientData/>
  </xdr:twoCellAnchor>
  <xdr:twoCellAnchor>
    <xdr:from>
      <xdr:col>8</xdr:col>
      <xdr:colOff>161925</xdr:colOff>
      <xdr:row>171</xdr:row>
      <xdr:rowOff>85725</xdr:rowOff>
    </xdr:from>
    <xdr:to>
      <xdr:col>8</xdr:col>
      <xdr:colOff>1493925</xdr:colOff>
      <xdr:row>171</xdr:row>
      <xdr:rowOff>1417725</xdr:rowOff>
    </xdr:to>
    <xdr:pic>
      <xdr:nvPicPr>
        <xdr:cNvPr id="661" name="Рисунок 660"/>
        <xdr:cNvPicPr>
          <a:picLocks noChangeAspect="1"/>
        </xdr:cNvPicPr>
      </xdr:nvPicPr>
      <xdr:blipFill>
        <a:blip xmlns:r="http://schemas.openxmlformats.org/officeDocument/2006/relationships" r:embed="rId369">
          <a:extLst>
            <a:ext uri="{28A0092B-C50C-407E-A947-70E740481C1C}">
              <a14:useLocalDpi xmlns:a14="http://schemas.microsoft.com/office/drawing/2010/main" val="0"/>
            </a:ext>
          </a:extLst>
        </a:blip>
        <a:stretch>
          <a:fillRect/>
        </a:stretch>
      </xdr:blipFill>
      <xdr:spPr>
        <a:xfrm>
          <a:off x="5276850" y="22012275"/>
          <a:ext cx="1332000" cy="1332000"/>
        </a:xfrm>
        <a:prstGeom prst="rect">
          <a:avLst/>
        </a:prstGeom>
      </xdr:spPr>
    </xdr:pic>
    <xdr:clientData/>
  </xdr:twoCellAnchor>
  <xdr:twoCellAnchor>
    <xdr:from>
      <xdr:col>8</xdr:col>
      <xdr:colOff>161925</xdr:colOff>
      <xdr:row>180</xdr:row>
      <xdr:rowOff>85725</xdr:rowOff>
    </xdr:from>
    <xdr:to>
      <xdr:col>8</xdr:col>
      <xdr:colOff>1493925</xdr:colOff>
      <xdr:row>180</xdr:row>
      <xdr:rowOff>1417725</xdr:rowOff>
    </xdr:to>
    <xdr:pic>
      <xdr:nvPicPr>
        <xdr:cNvPr id="662" name="Рисунок 661"/>
        <xdr:cNvPicPr>
          <a:picLocks noChangeAspect="1"/>
        </xdr:cNvPicPr>
      </xdr:nvPicPr>
      <xdr:blipFill>
        <a:blip xmlns:r="http://schemas.openxmlformats.org/officeDocument/2006/relationships" r:embed="rId370">
          <a:extLst>
            <a:ext uri="{28A0092B-C50C-407E-A947-70E740481C1C}">
              <a14:useLocalDpi xmlns:a14="http://schemas.microsoft.com/office/drawing/2010/main" val="0"/>
            </a:ext>
          </a:extLst>
        </a:blip>
        <a:stretch>
          <a:fillRect/>
        </a:stretch>
      </xdr:blipFill>
      <xdr:spPr>
        <a:xfrm>
          <a:off x="5276850" y="23536275"/>
          <a:ext cx="1332000" cy="1332000"/>
        </a:xfrm>
        <a:prstGeom prst="rect">
          <a:avLst/>
        </a:prstGeom>
      </xdr:spPr>
    </xdr:pic>
    <xdr:clientData/>
  </xdr:twoCellAnchor>
  <xdr:twoCellAnchor>
    <xdr:from>
      <xdr:col>8</xdr:col>
      <xdr:colOff>161925</xdr:colOff>
      <xdr:row>195</xdr:row>
      <xdr:rowOff>85725</xdr:rowOff>
    </xdr:from>
    <xdr:to>
      <xdr:col>8</xdr:col>
      <xdr:colOff>1493925</xdr:colOff>
      <xdr:row>195</xdr:row>
      <xdr:rowOff>1417725</xdr:rowOff>
    </xdr:to>
    <xdr:pic>
      <xdr:nvPicPr>
        <xdr:cNvPr id="663" name="Рисунок 662"/>
        <xdr:cNvPicPr>
          <a:picLocks noChangeAspect="1"/>
        </xdr:cNvPicPr>
      </xdr:nvPicPr>
      <xdr:blipFill>
        <a:blip xmlns:r="http://schemas.openxmlformats.org/officeDocument/2006/relationships" r:embed="rId371">
          <a:extLst>
            <a:ext uri="{28A0092B-C50C-407E-A947-70E740481C1C}">
              <a14:useLocalDpi xmlns:a14="http://schemas.microsoft.com/office/drawing/2010/main" val="0"/>
            </a:ext>
          </a:extLst>
        </a:blip>
        <a:stretch>
          <a:fillRect/>
        </a:stretch>
      </xdr:blipFill>
      <xdr:spPr>
        <a:xfrm>
          <a:off x="5276850" y="25060275"/>
          <a:ext cx="1332000" cy="1332000"/>
        </a:xfrm>
        <a:prstGeom prst="rect">
          <a:avLst/>
        </a:prstGeom>
      </xdr:spPr>
    </xdr:pic>
    <xdr:clientData/>
  </xdr:twoCellAnchor>
  <xdr:twoCellAnchor>
    <xdr:from>
      <xdr:col>8</xdr:col>
      <xdr:colOff>161925</xdr:colOff>
      <xdr:row>210</xdr:row>
      <xdr:rowOff>85725</xdr:rowOff>
    </xdr:from>
    <xdr:to>
      <xdr:col>8</xdr:col>
      <xdr:colOff>1493925</xdr:colOff>
      <xdr:row>210</xdr:row>
      <xdr:rowOff>1417725</xdr:rowOff>
    </xdr:to>
    <xdr:pic>
      <xdr:nvPicPr>
        <xdr:cNvPr id="664" name="Рисунок 663"/>
        <xdr:cNvPicPr>
          <a:picLocks noChangeAspect="1"/>
        </xdr:cNvPicPr>
      </xdr:nvPicPr>
      <xdr:blipFill>
        <a:blip xmlns:r="http://schemas.openxmlformats.org/officeDocument/2006/relationships" r:embed="rId372">
          <a:extLst>
            <a:ext uri="{28A0092B-C50C-407E-A947-70E740481C1C}">
              <a14:useLocalDpi xmlns:a14="http://schemas.microsoft.com/office/drawing/2010/main" val="0"/>
            </a:ext>
          </a:extLst>
        </a:blip>
        <a:stretch>
          <a:fillRect/>
        </a:stretch>
      </xdr:blipFill>
      <xdr:spPr>
        <a:xfrm>
          <a:off x="5276850" y="26584275"/>
          <a:ext cx="1332000" cy="1332000"/>
        </a:xfrm>
        <a:prstGeom prst="rect">
          <a:avLst/>
        </a:prstGeom>
      </xdr:spPr>
    </xdr:pic>
    <xdr:clientData/>
  </xdr:twoCellAnchor>
  <xdr:twoCellAnchor>
    <xdr:from>
      <xdr:col>8</xdr:col>
      <xdr:colOff>161925</xdr:colOff>
      <xdr:row>222</xdr:row>
      <xdr:rowOff>85725</xdr:rowOff>
    </xdr:from>
    <xdr:to>
      <xdr:col>8</xdr:col>
      <xdr:colOff>1493925</xdr:colOff>
      <xdr:row>222</xdr:row>
      <xdr:rowOff>1417725</xdr:rowOff>
    </xdr:to>
    <xdr:pic>
      <xdr:nvPicPr>
        <xdr:cNvPr id="665" name="Рисунок 664"/>
        <xdr:cNvPicPr>
          <a:picLocks noChangeAspect="1"/>
        </xdr:cNvPicPr>
      </xdr:nvPicPr>
      <xdr:blipFill>
        <a:blip xmlns:r="http://schemas.openxmlformats.org/officeDocument/2006/relationships" r:embed="rId373">
          <a:extLst>
            <a:ext uri="{28A0092B-C50C-407E-A947-70E740481C1C}">
              <a14:useLocalDpi xmlns:a14="http://schemas.microsoft.com/office/drawing/2010/main" val="0"/>
            </a:ext>
          </a:extLst>
        </a:blip>
        <a:stretch>
          <a:fillRect/>
        </a:stretch>
      </xdr:blipFill>
      <xdr:spPr>
        <a:xfrm>
          <a:off x="5276850" y="28108275"/>
          <a:ext cx="1332000" cy="1332000"/>
        </a:xfrm>
        <a:prstGeom prst="rect">
          <a:avLst/>
        </a:prstGeom>
      </xdr:spPr>
    </xdr:pic>
    <xdr:clientData/>
  </xdr:twoCellAnchor>
  <xdr:twoCellAnchor>
    <xdr:from>
      <xdr:col>8</xdr:col>
      <xdr:colOff>161925</xdr:colOff>
      <xdr:row>230</xdr:row>
      <xdr:rowOff>85725</xdr:rowOff>
    </xdr:from>
    <xdr:to>
      <xdr:col>8</xdr:col>
      <xdr:colOff>1493925</xdr:colOff>
      <xdr:row>230</xdr:row>
      <xdr:rowOff>1417725</xdr:rowOff>
    </xdr:to>
    <xdr:pic>
      <xdr:nvPicPr>
        <xdr:cNvPr id="666" name="Рисунок 665"/>
        <xdr:cNvPicPr>
          <a:picLocks noChangeAspect="1"/>
        </xdr:cNvPicPr>
      </xdr:nvPicPr>
      <xdr:blipFill>
        <a:blip xmlns:r="http://schemas.openxmlformats.org/officeDocument/2006/relationships" r:embed="rId374">
          <a:extLst>
            <a:ext uri="{28A0092B-C50C-407E-A947-70E740481C1C}">
              <a14:useLocalDpi xmlns:a14="http://schemas.microsoft.com/office/drawing/2010/main" val="0"/>
            </a:ext>
          </a:extLst>
        </a:blip>
        <a:stretch>
          <a:fillRect/>
        </a:stretch>
      </xdr:blipFill>
      <xdr:spPr>
        <a:xfrm>
          <a:off x="5276850" y="29632275"/>
          <a:ext cx="1332000" cy="1332000"/>
        </a:xfrm>
        <a:prstGeom prst="rect">
          <a:avLst/>
        </a:prstGeom>
      </xdr:spPr>
    </xdr:pic>
    <xdr:clientData/>
  </xdr:twoCellAnchor>
  <xdr:twoCellAnchor>
    <xdr:from>
      <xdr:col>8</xdr:col>
      <xdr:colOff>161925</xdr:colOff>
      <xdr:row>245</xdr:row>
      <xdr:rowOff>85725</xdr:rowOff>
    </xdr:from>
    <xdr:to>
      <xdr:col>8</xdr:col>
      <xdr:colOff>1493925</xdr:colOff>
      <xdr:row>245</xdr:row>
      <xdr:rowOff>1417725</xdr:rowOff>
    </xdr:to>
    <xdr:pic>
      <xdr:nvPicPr>
        <xdr:cNvPr id="667" name="Рисунок 666"/>
        <xdr:cNvPicPr>
          <a:picLocks noChangeAspect="1"/>
        </xdr:cNvPicPr>
      </xdr:nvPicPr>
      <xdr:blipFill>
        <a:blip xmlns:r="http://schemas.openxmlformats.org/officeDocument/2006/relationships" r:embed="rId375">
          <a:extLst>
            <a:ext uri="{28A0092B-C50C-407E-A947-70E740481C1C}">
              <a14:useLocalDpi xmlns:a14="http://schemas.microsoft.com/office/drawing/2010/main" val="0"/>
            </a:ext>
          </a:extLst>
        </a:blip>
        <a:stretch>
          <a:fillRect/>
        </a:stretch>
      </xdr:blipFill>
      <xdr:spPr>
        <a:xfrm>
          <a:off x="5276850" y="31156275"/>
          <a:ext cx="1332000" cy="1332000"/>
        </a:xfrm>
        <a:prstGeom prst="rect">
          <a:avLst/>
        </a:prstGeom>
      </xdr:spPr>
    </xdr:pic>
    <xdr:clientData/>
  </xdr:twoCellAnchor>
  <xdr:twoCellAnchor>
    <xdr:from>
      <xdr:col>8</xdr:col>
      <xdr:colOff>161925</xdr:colOff>
      <xdr:row>250</xdr:row>
      <xdr:rowOff>85722</xdr:rowOff>
    </xdr:from>
    <xdr:to>
      <xdr:col>8</xdr:col>
      <xdr:colOff>1493925</xdr:colOff>
      <xdr:row>250</xdr:row>
      <xdr:rowOff>1417722</xdr:rowOff>
    </xdr:to>
    <xdr:pic>
      <xdr:nvPicPr>
        <xdr:cNvPr id="668" name="Рисунок 667"/>
        <xdr:cNvPicPr>
          <a:picLocks noChangeAspect="1"/>
        </xdr:cNvPicPr>
      </xdr:nvPicPr>
      <xdr:blipFill>
        <a:blip xmlns:r="http://schemas.openxmlformats.org/officeDocument/2006/relationships" r:embed="rId376">
          <a:extLst>
            <a:ext uri="{28A0092B-C50C-407E-A947-70E740481C1C}">
              <a14:useLocalDpi xmlns:a14="http://schemas.microsoft.com/office/drawing/2010/main" val="0"/>
            </a:ext>
          </a:extLst>
        </a:blip>
        <a:stretch>
          <a:fillRect/>
        </a:stretch>
      </xdr:blipFill>
      <xdr:spPr>
        <a:xfrm>
          <a:off x="5276850" y="32680272"/>
          <a:ext cx="1332000" cy="1332000"/>
        </a:xfrm>
        <a:prstGeom prst="rect">
          <a:avLst/>
        </a:prstGeom>
      </xdr:spPr>
    </xdr:pic>
    <xdr:clientData/>
  </xdr:twoCellAnchor>
  <xdr:twoCellAnchor>
    <xdr:from>
      <xdr:col>8</xdr:col>
      <xdr:colOff>161925</xdr:colOff>
      <xdr:row>259</xdr:row>
      <xdr:rowOff>85722</xdr:rowOff>
    </xdr:from>
    <xdr:to>
      <xdr:col>8</xdr:col>
      <xdr:colOff>1493925</xdr:colOff>
      <xdr:row>259</xdr:row>
      <xdr:rowOff>1417722</xdr:rowOff>
    </xdr:to>
    <xdr:pic>
      <xdr:nvPicPr>
        <xdr:cNvPr id="669" name="Рисунок 668"/>
        <xdr:cNvPicPr>
          <a:picLocks noChangeAspect="1"/>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5276850" y="34204272"/>
          <a:ext cx="1332000" cy="1332000"/>
        </a:xfrm>
        <a:prstGeom prst="rect">
          <a:avLst/>
        </a:prstGeom>
      </xdr:spPr>
    </xdr:pic>
    <xdr:clientData/>
  </xdr:twoCellAnchor>
  <xdr:twoCellAnchor>
    <xdr:from>
      <xdr:col>8</xdr:col>
      <xdr:colOff>161925</xdr:colOff>
      <xdr:row>263</xdr:row>
      <xdr:rowOff>85722</xdr:rowOff>
    </xdr:from>
    <xdr:to>
      <xdr:col>8</xdr:col>
      <xdr:colOff>1493925</xdr:colOff>
      <xdr:row>263</xdr:row>
      <xdr:rowOff>1417722</xdr:rowOff>
    </xdr:to>
    <xdr:pic>
      <xdr:nvPicPr>
        <xdr:cNvPr id="670" name="Рисунок 669"/>
        <xdr:cNvPicPr>
          <a:picLocks noChangeAspect="1"/>
        </xdr:cNvPicPr>
      </xdr:nvPicPr>
      <xdr:blipFill>
        <a:blip xmlns:r="http://schemas.openxmlformats.org/officeDocument/2006/relationships" r:embed="rId378">
          <a:extLst>
            <a:ext uri="{28A0092B-C50C-407E-A947-70E740481C1C}">
              <a14:useLocalDpi xmlns:a14="http://schemas.microsoft.com/office/drawing/2010/main" val="0"/>
            </a:ext>
          </a:extLst>
        </a:blip>
        <a:stretch>
          <a:fillRect/>
        </a:stretch>
      </xdr:blipFill>
      <xdr:spPr>
        <a:xfrm>
          <a:off x="5276850" y="35728272"/>
          <a:ext cx="1332000" cy="1332000"/>
        </a:xfrm>
        <a:prstGeom prst="rect">
          <a:avLst/>
        </a:prstGeom>
      </xdr:spPr>
    </xdr:pic>
    <xdr:clientData/>
  </xdr:twoCellAnchor>
  <xdr:twoCellAnchor>
    <xdr:from>
      <xdr:col>8</xdr:col>
      <xdr:colOff>161925</xdr:colOff>
      <xdr:row>269</xdr:row>
      <xdr:rowOff>85722</xdr:rowOff>
    </xdr:from>
    <xdr:to>
      <xdr:col>8</xdr:col>
      <xdr:colOff>1493925</xdr:colOff>
      <xdr:row>269</xdr:row>
      <xdr:rowOff>1417722</xdr:rowOff>
    </xdr:to>
    <xdr:pic>
      <xdr:nvPicPr>
        <xdr:cNvPr id="671" name="Рисунок 670"/>
        <xdr:cNvPicPr>
          <a:picLocks noChangeAspect="1"/>
        </xdr:cNvPicPr>
      </xdr:nvPicPr>
      <xdr:blipFill>
        <a:blip xmlns:r="http://schemas.openxmlformats.org/officeDocument/2006/relationships" r:embed="rId379">
          <a:extLst>
            <a:ext uri="{28A0092B-C50C-407E-A947-70E740481C1C}">
              <a14:useLocalDpi xmlns:a14="http://schemas.microsoft.com/office/drawing/2010/main" val="0"/>
            </a:ext>
          </a:extLst>
        </a:blip>
        <a:stretch>
          <a:fillRect/>
        </a:stretch>
      </xdr:blipFill>
      <xdr:spPr>
        <a:xfrm>
          <a:off x="5276850" y="37252272"/>
          <a:ext cx="1332000" cy="1332000"/>
        </a:xfrm>
        <a:prstGeom prst="rect">
          <a:avLst/>
        </a:prstGeom>
      </xdr:spPr>
    </xdr:pic>
    <xdr:clientData/>
  </xdr:twoCellAnchor>
  <xdr:twoCellAnchor>
    <xdr:from>
      <xdr:col>8</xdr:col>
      <xdr:colOff>161925</xdr:colOff>
      <xdr:row>276</xdr:row>
      <xdr:rowOff>85722</xdr:rowOff>
    </xdr:from>
    <xdr:to>
      <xdr:col>8</xdr:col>
      <xdr:colOff>1493925</xdr:colOff>
      <xdr:row>276</xdr:row>
      <xdr:rowOff>1417722</xdr:rowOff>
    </xdr:to>
    <xdr:pic>
      <xdr:nvPicPr>
        <xdr:cNvPr id="672" name="Рисунок 671"/>
        <xdr:cNvPicPr>
          <a:picLocks noChangeAspect="1"/>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a:off x="5276850" y="38776272"/>
          <a:ext cx="1332000" cy="1332000"/>
        </a:xfrm>
        <a:prstGeom prst="rect">
          <a:avLst/>
        </a:prstGeom>
      </xdr:spPr>
    </xdr:pic>
    <xdr:clientData/>
  </xdr:twoCellAnchor>
  <xdr:twoCellAnchor>
    <xdr:from>
      <xdr:col>8</xdr:col>
      <xdr:colOff>161925</xdr:colOff>
      <xdr:row>277</xdr:row>
      <xdr:rowOff>85722</xdr:rowOff>
    </xdr:from>
    <xdr:to>
      <xdr:col>8</xdr:col>
      <xdr:colOff>1493925</xdr:colOff>
      <xdr:row>277</xdr:row>
      <xdr:rowOff>1417722</xdr:rowOff>
    </xdr:to>
    <xdr:pic>
      <xdr:nvPicPr>
        <xdr:cNvPr id="673" name="Рисунок 672"/>
        <xdr:cNvPicPr>
          <a:picLocks noChangeAspect="1"/>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5276850" y="40300272"/>
          <a:ext cx="1332000" cy="1332000"/>
        </a:xfrm>
        <a:prstGeom prst="rect">
          <a:avLst/>
        </a:prstGeom>
      </xdr:spPr>
    </xdr:pic>
    <xdr:clientData/>
  </xdr:twoCellAnchor>
  <xdr:twoCellAnchor>
    <xdr:from>
      <xdr:col>8</xdr:col>
      <xdr:colOff>161925</xdr:colOff>
      <xdr:row>292</xdr:row>
      <xdr:rowOff>85722</xdr:rowOff>
    </xdr:from>
    <xdr:to>
      <xdr:col>8</xdr:col>
      <xdr:colOff>1493925</xdr:colOff>
      <xdr:row>292</xdr:row>
      <xdr:rowOff>1417722</xdr:rowOff>
    </xdr:to>
    <xdr:pic>
      <xdr:nvPicPr>
        <xdr:cNvPr id="674" name="Рисунок 673"/>
        <xdr:cNvPicPr>
          <a:picLocks noChangeAspect="1"/>
        </xdr:cNvPicPr>
      </xdr:nvPicPr>
      <xdr:blipFill>
        <a:blip xmlns:r="http://schemas.openxmlformats.org/officeDocument/2006/relationships" r:embed="rId382">
          <a:extLst>
            <a:ext uri="{28A0092B-C50C-407E-A947-70E740481C1C}">
              <a14:useLocalDpi xmlns:a14="http://schemas.microsoft.com/office/drawing/2010/main" val="0"/>
            </a:ext>
          </a:extLst>
        </a:blip>
        <a:stretch>
          <a:fillRect/>
        </a:stretch>
      </xdr:blipFill>
      <xdr:spPr>
        <a:xfrm>
          <a:off x="5276850" y="41824272"/>
          <a:ext cx="1332000" cy="1332000"/>
        </a:xfrm>
        <a:prstGeom prst="rect">
          <a:avLst/>
        </a:prstGeom>
      </xdr:spPr>
    </xdr:pic>
    <xdr:clientData/>
  </xdr:twoCellAnchor>
  <xdr:twoCellAnchor>
    <xdr:from>
      <xdr:col>8</xdr:col>
      <xdr:colOff>161925</xdr:colOff>
      <xdr:row>296</xdr:row>
      <xdr:rowOff>85722</xdr:rowOff>
    </xdr:from>
    <xdr:to>
      <xdr:col>8</xdr:col>
      <xdr:colOff>1493925</xdr:colOff>
      <xdr:row>296</xdr:row>
      <xdr:rowOff>1417722</xdr:rowOff>
    </xdr:to>
    <xdr:pic>
      <xdr:nvPicPr>
        <xdr:cNvPr id="710" name="Рисунок 709"/>
        <xdr:cNvPicPr>
          <a:picLocks noChangeAspect="1"/>
        </xdr:cNvPicPr>
      </xdr:nvPicPr>
      <xdr:blipFill>
        <a:blip xmlns:r="http://schemas.openxmlformats.org/officeDocument/2006/relationships" r:embed="rId383">
          <a:extLst>
            <a:ext uri="{28A0092B-C50C-407E-A947-70E740481C1C}">
              <a14:useLocalDpi xmlns:a14="http://schemas.microsoft.com/office/drawing/2010/main" val="0"/>
            </a:ext>
          </a:extLst>
        </a:blip>
        <a:stretch>
          <a:fillRect/>
        </a:stretch>
      </xdr:blipFill>
      <xdr:spPr>
        <a:xfrm>
          <a:off x="5276850" y="43348272"/>
          <a:ext cx="1332000" cy="1332000"/>
        </a:xfrm>
        <a:prstGeom prst="rect">
          <a:avLst/>
        </a:prstGeom>
      </xdr:spPr>
    </xdr:pic>
    <xdr:clientData/>
  </xdr:twoCellAnchor>
  <xdr:twoCellAnchor>
    <xdr:from>
      <xdr:col>8</xdr:col>
      <xdr:colOff>161925</xdr:colOff>
      <xdr:row>298</xdr:row>
      <xdr:rowOff>85722</xdr:rowOff>
    </xdr:from>
    <xdr:to>
      <xdr:col>8</xdr:col>
      <xdr:colOff>1493925</xdr:colOff>
      <xdr:row>298</xdr:row>
      <xdr:rowOff>1417722</xdr:rowOff>
    </xdr:to>
    <xdr:pic>
      <xdr:nvPicPr>
        <xdr:cNvPr id="731" name="Рисунок 730"/>
        <xdr:cNvPicPr>
          <a:picLocks noChangeAspect="1"/>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5276850" y="44872272"/>
          <a:ext cx="1332000" cy="1332000"/>
        </a:xfrm>
        <a:prstGeom prst="rect">
          <a:avLst/>
        </a:prstGeom>
      </xdr:spPr>
    </xdr:pic>
    <xdr:clientData/>
  </xdr:twoCellAnchor>
  <xdr:twoCellAnchor>
    <xdr:from>
      <xdr:col>8</xdr:col>
      <xdr:colOff>161925</xdr:colOff>
      <xdr:row>309</xdr:row>
      <xdr:rowOff>85722</xdr:rowOff>
    </xdr:from>
    <xdr:to>
      <xdr:col>8</xdr:col>
      <xdr:colOff>1493925</xdr:colOff>
      <xdr:row>309</xdr:row>
      <xdr:rowOff>1417722</xdr:rowOff>
    </xdr:to>
    <xdr:pic>
      <xdr:nvPicPr>
        <xdr:cNvPr id="732" name="Рисунок 731"/>
        <xdr:cNvPicPr>
          <a:picLocks noChangeAspect="1"/>
        </xdr:cNvPicPr>
      </xdr:nvPicPr>
      <xdr:blipFill>
        <a:blip xmlns:r="http://schemas.openxmlformats.org/officeDocument/2006/relationships" r:embed="rId385">
          <a:extLst>
            <a:ext uri="{28A0092B-C50C-407E-A947-70E740481C1C}">
              <a14:useLocalDpi xmlns:a14="http://schemas.microsoft.com/office/drawing/2010/main" val="0"/>
            </a:ext>
          </a:extLst>
        </a:blip>
        <a:stretch>
          <a:fillRect/>
        </a:stretch>
      </xdr:blipFill>
      <xdr:spPr>
        <a:xfrm>
          <a:off x="5276850" y="46396272"/>
          <a:ext cx="1332000" cy="1332000"/>
        </a:xfrm>
        <a:prstGeom prst="rect">
          <a:avLst/>
        </a:prstGeom>
      </xdr:spPr>
    </xdr:pic>
    <xdr:clientData/>
  </xdr:twoCellAnchor>
  <xdr:twoCellAnchor>
    <xdr:from>
      <xdr:col>8</xdr:col>
      <xdr:colOff>161925</xdr:colOff>
      <xdr:row>324</xdr:row>
      <xdr:rowOff>85722</xdr:rowOff>
    </xdr:from>
    <xdr:to>
      <xdr:col>8</xdr:col>
      <xdr:colOff>1493925</xdr:colOff>
      <xdr:row>324</xdr:row>
      <xdr:rowOff>1417722</xdr:rowOff>
    </xdr:to>
    <xdr:pic>
      <xdr:nvPicPr>
        <xdr:cNvPr id="763" name="Рисунок 762"/>
        <xdr:cNvPicPr>
          <a:picLocks noChangeAspect="1"/>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5276850" y="47920272"/>
          <a:ext cx="1332000" cy="1332000"/>
        </a:xfrm>
        <a:prstGeom prst="rect">
          <a:avLst/>
        </a:prstGeom>
      </xdr:spPr>
    </xdr:pic>
    <xdr:clientData/>
  </xdr:twoCellAnchor>
  <xdr:twoCellAnchor>
    <xdr:from>
      <xdr:col>8</xdr:col>
      <xdr:colOff>161925</xdr:colOff>
      <xdr:row>327</xdr:row>
      <xdr:rowOff>85722</xdr:rowOff>
    </xdr:from>
    <xdr:to>
      <xdr:col>8</xdr:col>
      <xdr:colOff>1493925</xdr:colOff>
      <xdr:row>327</xdr:row>
      <xdr:rowOff>1417722</xdr:rowOff>
    </xdr:to>
    <xdr:pic>
      <xdr:nvPicPr>
        <xdr:cNvPr id="787" name="Рисунок 786"/>
        <xdr:cNvPicPr>
          <a:picLocks noChangeAspect="1"/>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5276850" y="49444272"/>
          <a:ext cx="1332000" cy="1332000"/>
        </a:xfrm>
        <a:prstGeom prst="rect">
          <a:avLst/>
        </a:prstGeom>
      </xdr:spPr>
    </xdr:pic>
    <xdr:clientData/>
  </xdr:twoCellAnchor>
  <xdr:twoCellAnchor>
    <xdr:from>
      <xdr:col>8</xdr:col>
      <xdr:colOff>161925</xdr:colOff>
      <xdr:row>328</xdr:row>
      <xdr:rowOff>85725</xdr:rowOff>
    </xdr:from>
    <xdr:to>
      <xdr:col>8</xdr:col>
      <xdr:colOff>1493925</xdr:colOff>
      <xdr:row>328</xdr:row>
      <xdr:rowOff>1417725</xdr:rowOff>
    </xdr:to>
    <xdr:pic>
      <xdr:nvPicPr>
        <xdr:cNvPr id="1151" name="Рисунок 1150"/>
        <xdr:cNvPicPr>
          <a:picLocks noChangeAspect="1"/>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5276850" y="50968275"/>
          <a:ext cx="1332000" cy="1332000"/>
        </a:xfrm>
        <a:prstGeom prst="rect">
          <a:avLst/>
        </a:prstGeom>
      </xdr:spPr>
    </xdr:pic>
    <xdr:clientData/>
  </xdr:twoCellAnchor>
  <xdr:twoCellAnchor>
    <xdr:from>
      <xdr:col>8</xdr:col>
      <xdr:colOff>161925</xdr:colOff>
      <xdr:row>329</xdr:row>
      <xdr:rowOff>85725</xdr:rowOff>
    </xdr:from>
    <xdr:to>
      <xdr:col>8</xdr:col>
      <xdr:colOff>1493925</xdr:colOff>
      <xdr:row>329</xdr:row>
      <xdr:rowOff>1417725</xdr:rowOff>
    </xdr:to>
    <xdr:pic>
      <xdr:nvPicPr>
        <xdr:cNvPr id="1152" name="Рисунок 1151"/>
        <xdr:cNvPicPr>
          <a:picLocks noChangeAspect="1"/>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5276850" y="52492275"/>
          <a:ext cx="1332000" cy="1332000"/>
        </a:xfrm>
        <a:prstGeom prst="rect">
          <a:avLst/>
        </a:prstGeom>
      </xdr:spPr>
    </xdr:pic>
    <xdr:clientData/>
  </xdr:twoCellAnchor>
  <xdr:twoCellAnchor>
    <xdr:from>
      <xdr:col>8</xdr:col>
      <xdr:colOff>161925</xdr:colOff>
      <xdr:row>341</xdr:row>
      <xdr:rowOff>85725</xdr:rowOff>
    </xdr:from>
    <xdr:to>
      <xdr:col>8</xdr:col>
      <xdr:colOff>1493925</xdr:colOff>
      <xdr:row>341</xdr:row>
      <xdr:rowOff>1417725</xdr:rowOff>
    </xdr:to>
    <xdr:pic>
      <xdr:nvPicPr>
        <xdr:cNvPr id="1153" name="Рисунок 1152"/>
        <xdr:cNvPicPr>
          <a:picLocks noChangeAspect="1"/>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5276850" y="54016275"/>
          <a:ext cx="1332000" cy="1332000"/>
        </a:xfrm>
        <a:prstGeom prst="rect">
          <a:avLst/>
        </a:prstGeom>
      </xdr:spPr>
    </xdr:pic>
    <xdr:clientData/>
  </xdr:twoCellAnchor>
  <xdr:twoCellAnchor>
    <xdr:from>
      <xdr:col>8</xdr:col>
      <xdr:colOff>161925</xdr:colOff>
      <xdr:row>353</xdr:row>
      <xdr:rowOff>85725</xdr:rowOff>
    </xdr:from>
    <xdr:to>
      <xdr:col>8</xdr:col>
      <xdr:colOff>1493925</xdr:colOff>
      <xdr:row>353</xdr:row>
      <xdr:rowOff>1417725</xdr:rowOff>
    </xdr:to>
    <xdr:pic>
      <xdr:nvPicPr>
        <xdr:cNvPr id="1154" name="Рисунок 1153"/>
        <xdr:cNvPicPr>
          <a:picLocks noChangeAspect="1"/>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5276850" y="55540275"/>
          <a:ext cx="1332000" cy="1332000"/>
        </a:xfrm>
        <a:prstGeom prst="rect">
          <a:avLst/>
        </a:prstGeom>
      </xdr:spPr>
    </xdr:pic>
    <xdr:clientData/>
  </xdr:twoCellAnchor>
  <xdr:twoCellAnchor>
    <xdr:from>
      <xdr:col>8</xdr:col>
      <xdr:colOff>161925</xdr:colOff>
      <xdr:row>354</xdr:row>
      <xdr:rowOff>85725</xdr:rowOff>
    </xdr:from>
    <xdr:to>
      <xdr:col>8</xdr:col>
      <xdr:colOff>1493925</xdr:colOff>
      <xdr:row>354</xdr:row>
      <xdr:rowOff>1417725</xdr:rowOff>
    </xdr:to>
    <xdr:pic>
      <xdr:nvPicPr>
        <xdr:cNvPr id="1155" name="Рисунок 1154"/>
        <xdr:cNvPicPr>
          <a:picLocks noChangeAspect="1"/>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5276850" y="57064275"/>
          <a:ext cx="1332000" cy="1332000"/>
        </a:xfrm>
        <a:prstGeom prst="rect">
          <a:avLst/>
        </a:prstGeom>
      </xdr:spPr>
    </xdr:pic>
    <xdr:clientData/>
  </xdr:twoCellAnchor>
  <xdr:twoCellAnchor>
    <xdr:from>
      <xdr:col>8</xdr:col>
      <xdr:colOff>161925</xdr:colOff>
      <xdr:row>374</xdr:row>
      <xdr:rowOff>85725</xdr:rowOff>
    </xdr:from>
    <xdr:to>
      <xdr:col>8</xdr:col>
      <xdr:colOff>1493925</xdr:colOff>
      <xdr:row>374</xdr:row>
      <xdr:rowOff>1417725</xdr:rowOff>
    </xdr:to>
    <xdr:pic>
      <xdr:nvPicPr>
        <xdr:cNvPr id="1156" name="Рисунок 1155"/>
        <xdr:cNvPicPr>
          <a:picLocks noChangeAspect="1"/>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5276850" y="58588275"/>
          <a:ext cx="1332000" cy="1332000"/>
        </a:xfrm>
        <a:prstGeom prst="rect">
          <a:avLst/>
        </a:prstGeom>
      </xdr:spPr>
    </xdr:pic>
    <xdr:clientData/>
  </xdr:twoCellAnchor>
  <xdr:twoCellAnchor>
    <xdr:from>
      <xdr:col>8</xdr:col>
      <xdr:colOff>161925</xdr:colOff>
      <xdr:row>383</xdr:row>
      <xdr:rowOff>85725</xdr:rowOff>
    </xdr:from>
    <xdr:to>
      <xdr:col>8</xdr:col>
      <xdr:colOff>1493925</xdr:colOff>
      <xdr:row>383</xdr:row>
      <xdr:rowOff>1417725</xdr:rowOff>
    </xdr:to>
    <xdr:pic>
      <xdr:nvPicPr>
        <xdr:cNvPr id="1157" name="Рисунок 1156"/>
        <xdr:cNvPicPr>
          <a:picLocks noChangeAspect="1"/>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5276850" y="60112275"/>
          <a:ext cx="1332000" cy="1332000"/>
        </a:xfrm>
        <a:prstGeom prst="rect">
          <a:avLst/>
        </a:prstGeom>
      </xdr:spPr>
    </xdr:pic>
    <xdr:clientData/>
  </xdr:twoCellAnchor>
  <xdr:twoCellAnchor>
    <xdr:from>
      <xdr:col>8</xdr:col>
      <xdr:colOff>161925</xdr:colOff>
      <xdr:row>398</xdr:row>
      <xdr:rowOff>85725</xdr:rowOff>
    </xdr:from>
    <xdr:to>
      <xdr:col>8</xdr:col>
      <xdr:colOff>1493925</xdr:colOff>
      <xdr:row>398</xdr:row>
      <xdr:rowOff>1417725</xdr:rowOff>
    </xdr:to>
    <xdr:pic>
      <xdr:nvPicPr>
        <xdr:cNvPr id="1158" name="Рисунок 1157"/>
        <xdr:cNvPicPr>
          <a:picLocks noChangeAspect="1"/>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5276850" y="61636275"/>
          <a:ext cx="1332000" cy="1332000"/>
        </a:xfrm>
        <a:prstGeom prst="rect">
          <a:avLst/>
        </a:prstGeom>
      </xdr:spPr>
    </xdr:pic>
    <xdr:clientData/>
  </xdr:twoCellAnchor>
  <xdr:twoCellAnchor>
    <xdr:from>
      <xdr:col>8</xdr:col>
      <xdr:colOff>161925</xdr:colOff>
      <xdr:row>400</xdr:row>
      <xdr:rowOff>85725</xdr:rowOff>
    </xdr:from>
    <xdr:to>
      <xdr:col>8</xdr:col>
      <xdr:colOff>1493925</xdr:colOff>
      <xdr:row>400</xdr:row>
      <xdr:rowOff>1417725</xdr:rowOff>
    </xdr:to>
    <xdr:pic>
      <xdr:nvPicPr>
        <xdr:cNvPr id="1159" name="Рисунок 1158"/>
        <xdr:cNvPicPr>
          <a:picLocks noChangeAspect="1"/>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5276850" y="63160275"/>
          <a:ext cx="1332000" cy="1332000"/>
        </a:xfrm>
        <a:prstGeom prst="rect">
          <a:avLst/>
        </a:prstGeom>
      </xdr:spPr>
    </xdr:pic>
    <xdr:clientData/>
  </xdr:twoCellAnchor>
  <xdr:twoCellAnchor>
    <xdr:from>
      <xdr:col>8</xdr:col>
      <xdr:colOff>161925</xdr:colOff>
      <xdr:row>416</xdr:row>
      <xdr:rowOff>85725</xdr:rowOff>
    </xdr:from>
    <xdr:to>
      <xdr:col>8</xdr:col>
      <xdr:colOff>1493925</xdr:colOff>
      <xdr:row>416</xdr:row>
      <xdr:rowOff>1417725</xdr:rowOff>
    </xdr:to>
    <xdr:pic>
      <xdr:nvPicPr>
        <xdr:cNvPr id="1160" name="Рисунок 1159"/>
        <xdr:cNvPicPr>
          <a:picLocks noChangeAspect="1"/>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5276850" y="64684275"/>
          <a:ext cx="1332000" cy="1332000"/>
        </a:xfrm>
        <a:prstGeom prst="rect">
          <a:avLst/>
        </a:prstGeom>
      </xdr:spPr>
    </xdr:pic>
    <xdr:clientData/>
  </xdr:twoCellAnchor>
  <xdr:twoCellAnchor>
    <xdr:from>
      <xdr:col>8</xdr:col>
      <xdr:colOff>161925</xdr:colOff>
      <xdr:row>417</xdr:row>
      <xdr:rowOff>85725</xdr:rowOff>
    </xdr:from>
    <xdr:to>
      <xdr:col>8</xdr:col>
      <xdr:colOff>1493925</xdr:colOff>
      <xdr:row>417</xdr:row>
      <xdr:rowOff>1417725</xdr:rowOff>
    </xdr:to>
    <xdr:pic>
      <xdr:nvPicPr>
        <xdr:cNvPr id="1161" name="Рисунок 1160"/>
        <xdr:cNvPicPr>
          <a:picLocks noChangeAspect="1"/>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5276850" y="66208275"/>
          <a:ext cx="1332000" cy="1332000"/>
        </a:xfrm>
        <a:prstGeom prst="rect">
          <a:avLst/>
        </a:prstGeom>
      </xdr:spPr>
    </xdr:pic>
    <xdr:clientData/>
  </xdr:twoCellAnchor>
  <xdr:twoCellAnchor>
    <xdr:from>
      <xdr:col>8</xdr:col>
      <xdr:colOff>161925</xdr:colOff>
      <xdr:row>428</xdr:row>
      <xdr:rowOff>85725</xdr:rowOff>
    </xdr:from>
    <xdr:to>
      <xdr:col>8</xdr:col>
      <xdr:colOff>1493925</xdr:colOff>
      <xdr:row>428</xdr:row>
      <xdr:rowOff>1417725</xdr:rowOff>
    </xdr:to>
    <xdr:pic>
      <xdr:nvPicPr>
        <xdr:cNvPr id="1162" name="Рисунок 1161"/>
        <xdr:cNvPicPr>
          <a:picLocks noChangeAspect="1"/>
        </xdr:cNvPicPr>
      </xdr:nvPicPr>
      <xdr:blipFill>
        <a:blip xmlns:r="http://schemas.openxmlformats.org/officeDocument/2006/relationships" r:embed="rId399">
          <a:extLst>
            <a:ext uri="{28A0092B-C50C-407E-A947-70E740481C1C}">
              <a14:useLocalDpi xmlns:a14="http://schemas.microsoft.com/office/drawing/2010/main" val="0"/>
            </a:ext>
          </a:extLst>
        </a:blip>
        <a:stretch>
          <a:fillRect/>
        </a:stretch>
      </xdr:blipFill>
      <xdr:spPr>
        <a:xfrm>
          <a:off x="5276850" y="67732275"/>
          <a:ext cx="1332000" cy="1332000"/>
        </a:xfrm>
        <a:prstGeom prst="rect">
          <a:avLst/>
        </a:prstGeom>
      </xdr:spPr>
    </xdr:pic>
    <xdr:clientData/>
  </xdr:twoCellAnchor>
  <xdr:twoCellAnchor>
    <xdr:from>
      <xdr:col>8</xdr:col>
      <xdr:colOff>161925</xdr:colOff>
      <xdr:row>455</xdr:row>
      <xdr:rowOff>85725</xdr:rowOff>
    </xdr:from>
    <xdr:to>
      <xdr:col>8</xdr:col>
      <xdr:colOff>1493925</xdr:colOff>
      <xdr:row>455</xdr:row>
      <xdr:rowOff>1417725</xdr:rowOff>
    </xdr:to>
    <xdr:pic>
      <xdr:nvPicPr>
        <xdr:cNvPr id="1163" name="Рисунок 1162"/>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5276850" y="69256275"/>
          <a:ext cx="1332000" cy="1332000"/>
        </a:xfrm>
        <a:prstGeom prst="rect">
          <a:avLst/>
        </a:prstGeom>
      </xdr:spPr>
    </xdr:pic>
    <xdr:clientData/>
  </xdr:twoCellAnchor>
  <xdr:twoCellAnchor>
    <xdr:from>
      <xdr:col>8</xdr:col>
      <xdr:colOff>161925</xdr:colOff>
      <xdr:row>460</xdr:row>
      <xdr:rowOff>85725</xdr:rowOff>
    </xdr:from>
    <xdr:to>
      <xdr:col>8</xdr:col>
      <xdr:colOff>1493925</xdr:colOff>
      <xdr:row>460</xdr:row>
      <xdr:rowOff>1417725</xdr:rowOff>
    </xdr:to>
    <xdr:pic>
      <xdr:nvPicPr>
        <xdr:cNvPr id="1164" name="Рисунок 1163"/>
        <xdr:cNvPicPr>
          <a:picLocks noChangeAspect="1"/>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5276850" y="70780275"/>
          <a:ext cx="1332000" cy="1332000"/>
        </a:xfrm>
        <a:prstGeom prst="rect">
          <a:avLst/>
        </a:prstGeom>
      </xdr:spPr>
    </xdr:pic>
    <xdr:clientData/>
  </xdr:twoCellAnchor>
  <xdr:twoCellAnchor>
    <xdr:from>
      <xdr:col>8</xdr:col>
      <xdr:colOff>161925</xdr:colOff>
      <xdr:row>469</xdr:row>
      <xdr:rowOff>85725</xdr:rowOff>
    </xdr:from>
    <xdr:to>
      <xdr:col>8</xdr:col>
      <xdr:colOff>1493925</xdr:colOff>
      <xdr:row>469</xdr:row>
      <xdr:rowOff>1417725</xdr:rowOff>
    </xdr:to>
    <xdr:pic>
      <xdr:nvPicPr>
        <xdr:cNvPr id="1165" name="Рисунок 1164"/>
        <xdr:cNvPicPr>
          <a:picLocks noChangeAspect="1"/>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5276850" y="72304275"/>
          <a:ext cx="1332000" cy="1332000"/>
        </a:xfrm>
        <a:prstGeom prst="rect">
          <a:avLst/>
        </a:prstGeom>
      </xdr:spPr>
    </xdr:pic>
    <xdr:clientData/>
  </xdr:twoCellAnchor>
  <xdr:twoCellAnchor>
    <xdr:from>
      <xdr:col>8</xdr:col>
      <xdr:colOff>161925</xdr:colOff>
      <xdr:row>472</xdr:row>
      <xdr:rowOff>85725</xdr:rowOff>
    </xdr:from>
    <xdr:to>
      <xdr:col>8</xdr:col>
      <xdr:colOff>1493925</xdr:colOff>
      <xdr:row>472</xdr:row>
      <xdr:rowOff>1417725</xdr:rowOff>
    </xdr:to>
    <xdr:pic>
      <xdr:nvPicPr>
        <xdr:cNvPr id="1166" name="Рисунок 1165"/>
        <xdr:cNvPicPr>
          <a:picLocks noChangeAspect="1"/>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5276850" y="73828275"/>
          <a:ext cx="1332000" cy="1332000"/>
        </a:xfrm>
        <a:prstGeom prst="rect">
          <a:avLst/>
        </a:prstGeom>
      </xdr:spPr>
    </xdr:pic>
    <xdr:clientData/>
  </xdr:twoCellAnchor>
  <xdr:twoCellAnchor>
    <xdr:from>
      <xdr:col>8</xdr:col>
      <xdr:colOff>161925</xdr:colOff>
      <xdr:row>479</xdr:row>
      <xdr:rowOff>85725</xdr:rowOff>
    </xdr:from>
    <xdr:to>
      <xdr:col>8</xdr:col>
      <xdr:colOff>1493925</xdr:colOff>
      <xdr:row>479</xdr:row>
      <xdr:rowOff>1417725</xdr:rowOff>
    </xdr:to>
    <xdr:pic>
      <xdr:nvPicPr>
        <xdr:cNvPr id="1266" name="Рисунок 1265"/>
        <xdr:cNvPicPr>
          <a:picLocks noChangeAspect="1"/>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5276850" y="75352275"/>
          <a:ext cx="1332000" cy="1332000"/>
        </a:xfrm>
        <a:prstGeom prst="rect">
          <a:avLst/>
        </a:prstGeom>
      </xdr:spPr>
    </xdr:pic>
    <xdr:clientData/>
  </xdr:twoCellAnchor>
  <xdr:twoCellAnchor>
    <xdr:from>
      <xdr:col>8</xdr:col>
      <xdr:colOff>161925</xdr:colOff>
      <xdr:row>489</xdr:row>
      <xdr:rowOff>85725</xdr:rowOff>
    </xdr:from>
    <xdr:to>
      <xdr:col>8</xdr:col>
      <xdr:colOff>1493925</xdr:colOff>
      <xdr:row>489</xdr:row>
      <xdr:rowOff>1417725</xdr:rowOff>
    </xdr:to>
    <xdr:pic>
      <xdr:nvPicPr>
        <xdr:cNvPr id="1267" name="Рисунок 1266"/>
        <xdr:cNvPicPr>
          <a:picLocks noChangeAspect="1"/>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5276850" y="76876275"/>
          <a:ext cx="1332000" cy="1332000"/>
        </a:xfrm>
        <a:prstGeom prst="rect">
          <a:avLst/>
        </a:prstGeom>
      </xdr:spPr>
    </xdr:pic>
    <xdr:clientData/>
  </xdr:twoCellAnchor>
  <xdr:twoCellAnchor>
    <xdr:from>
      <xdr:col>8</xdr:col>
      <xdr:colOff>161925</xdr:colOff>
      <xdr:row>534</xdr:row>
      <xdr:rowOff>85725</xdr:rowOff>
    </xdr:from>
    <xdr:to>
      <xdr:col>8</xdr:col>
      <xdr:colOff>1493925</xdr:colOff>
      <xdr:row>534</xdr:row>
      <xdr:rowOff>1417725</xdr:rowOff>
    </xdr:to>
    <xdr:pic>
      <xdr:nvPicPr>
        <xdr:cNvPr id="1268" name="Рисунок 1267"/>
        <xdr:cNvPicPr>
          <a:picLocks noChangeAspect="1"/>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5276850" y="78400275"/>
          <a:ext cx="1332000" cy="1332000"/>
        </a:xfrm>
        <a:prstGeom prst="rect">
          <a:avLst/>
        </a:prstGeom>
      </xdr:spPr>
    </xdr:pic>
    <xdr:clientData/>
  </xdr:twoCellAnchor>
  <xdr:twoCellAnchor>
    <xdr:from>
      <xdr:col>8</xdr:col>
      <xdr:colOff>161925</xdr:colOff>
      <xdr:row>538</xdr:row>
      <xdr:rowOff>85725</xdr:rowOff>
    </xdr:from>
    <xdr:to>
      <xdr:col>8</xdr:col>
      <xdr:colOff>1493925</xdr:colOff>
      <xdr:row>538</xdr:row>
      <xdr:rowOff>1417725</xdr:rowOff>
    </xdr:to>
    <xdr:pic>
      <xdr:nvPicPr>
        <xdr:cNvPr id="1269" name="Рисунок 1268"/>
        <xdr:cNvPicPr>
          <a:picLocks noChangeAspect="1"/>
        </xdr:cNvPicPr>
      </xdr:nvPicPr>
      <xdr:blipFill>
        <a:blip xmlns:r="http://schemas.openxmlformats.org/officeDocument/2006/relationships" r:embed="rId407">
          <a:extLst>
            <a:ext uri="{28A0092B-C50C-407E-A947-70E740481C1C}">
              <a14:useLocalDpi xmlns:a14="http://schemas.microsoft.com/office/drawing/2010/main" val="0"/>
            </a:ext>
          </a:extLst>
        </a:blip>
        <a:stretch>
          <a:fillRect/>
        </a:stretch>
      </xdr:blipFill>
      <xdr:spPr>
        <a:xfrm>
          <a:off x="5276850" y="79924275"/>
          <a:ext cx="1332000" cy="1332000"/>
        </a:xfrm>
        <a:prstGeom prst="rect">
          <a:avLst/>
        </a:prstGeom>
      </xdr:spPr>
    </xdr:pic>
    <xdr:clientData/>
  </xdr:twoCellAnchor>
  <xdr:twoCellAnchor>
    <xdr:from>
      <xdr:col>8</xdr:col>
      <xdr:colOff>161925</xdr:colOff>
      <xdr:row>557</xdr:row>
      <xdr:rowOff>85725</xdr:rowOff>
    </xdr:from>
    <xdr:to>
      <xdr:col>8</xdr:col>
      <xdr:colOff>1493925</xdr:colOff>
      <xdr:row>557</xdr:row>
      <xdr:rowOff>1417725</xdr:rowOff>
    </xdr:to>
    <xdr:pic>
      <xdr:nvPicPr>
        <xdr:cNvPr id="1270" name="Рисунок 1269"/>
        <xdr:cNvPicPr>
          <a:picLocks noChangeAspect="1"/>
        </xdr:cNvPicPr>
      </xdr:nvPicPr>
      <xdr:blipFill>
        <a:blip xmlns:r="http://schemas.openxmlformats.org/officeDocument/2006/relationships" r:embed="rId408">
          <a:extLst>
            <a:ext uri="{28A0092B-C50C-407E-A947-70E740481C1C}">
              <a14:useLocalDpi xmlns:a14="http://schemas.microsoft.com/office/drawing/2010/main" val="0"/>
            </a:ext>
          </a:extLst>
        </a:blip>
        <a:stretch>
          <a:fillRect/>
        </a:stretch>
      </xdr:blipFill>
      <xdr:spPr>
        <a:xfrm>
          <a:off x="5276850" y="81448275"/>
          <a:ext cx="1332000" cy="1332000"/>
        </a:xfrm>
        <a:prstGeom prst="rect">
          <a:avLst/>
        </a:prstGeom>
      </xdr:spPr>
    </xdr:pic>
    <xdr:clientData/>
  </xdr:twoCellAnchor>
  <xdr:twoCellAnchor>
    <xdr:from>
      <xdr:col>8</xdr:col>
      <xdr:colOff>161925</xdr:colOff>
      <xdr:row>570</xdr:row>
      <xdr:rowOff>85725</xdr:rowOff>
    </xdr:from>
    <xdr:to>
      <xdr:col>8</xdr:col>
      <xdr:colOff>1493925</xdr:colOff>
      <xdr:row>570</xdr:row>
      <xdr:rowOff>1417725</xdr:rowOff>
    </xdr:to>
    <xdr:pic>
      <xdr:nvPicPr>
        <xdr:cNvPr id="1271" name="Рисунок 1270"/>
        <xdr:cNvPicPr>
          <a:picLocks noChangeAspect="1"/>
        </xdr:cNvPicPr>
      </xdr:nvPicPr>
      <xdr:blipFill>
        <a:blip xmlns:r="http://schemas.openxmlformats.org/officeDocument/2006/relationships" r:embed="rId409">
          <a:extLst>
            <a:ext uri="{28A0092B-C50C-407E-A947-70E740481C1C}">
              <a14:useLocalDpi xmlns:a14="http://schemas.microsoft.com/office/drawing/2010/main" val="0"/>
            </a:ext>
          </a:extLst>
        </a:blip>
        <a:stretch>
          <a:fillRect/>
        </a:stretch>
      </xdr:blipFill>
      <xdr:spPr>
        <a:xfrm>
          <a:off x="5276850" y="82972275"/>
          <a:ext cx="1332000" cy="1332000"/>
        </a:xfrm>
        <a:prstGeom prst="rect">
          <a:avLst/>
        </a:prstGeom>
      </xdr:spPr>
    </xdr:pic>
    <xdr:clientData/>
  </xdr:twoCellAnchor>
  <xdr:twoCellAnchor>
    <xdr:from>
      <xdr:col>8</xdr:col>
      <xdr:colOff>161925</xdr:colOff>
      <xdr:row>577</xdr:row>
      <xdr:rowOff>85725</xdr:rowOff>
    </xdr:from>
    <xdr:to>
      <xdr:col>8</xdr:col>
      <xdr:colOff>1493925</xdr:colOff>
      <xdr:row>577</xdr:row>
      <xdr:rowOff>1417725</xdr:rowOff>
    </xdr:to>
    <xdr:pic>
      <xdr:nvPicPr>
        <xdr:cNvPr id="1272" name="Рисунок 1271"/>
        <xdr:cNvPicPr>
          <a:picLocks noChangeAspect="1"/>
        </xdr:cNvPicPr>
      </xdr:nvPicPr>
      <xdr:blipFill>
        <a:blip xmlns:r="http://schemas.openxmlformats.org/officeDocument/2006/relationships" r:embed="rId410">
          <a:extLst>
            <a:ext uri="{28A0092B-C50C-407E-A947-70E740481C1C}">
              <a14:useLocalDpi xmlns:a14="http://schemas.microsoft.com/office/drawing/2010/main" val="0"/>
            </a:ext>
          </a:extLst>
        </a:blip>
        <a:stretch>
          <a:fillRect/>
        </a:stretch>
      </xdr:blipFill>
      <xdr:spPr>
        <a:xfrm>
          <a:off x="5276850" y="84496275"/>
          <a:ext cx="1332000" cy="1332000"/>
        </a:xfrm>
        <a:prstGeom prst="rect">
          <a:avLst/>
        </a:prstGeom>
      </xdr:spPr>
    </xdr:pic>
    <xdr:clientData/>
  </xdr:twoCellAnchor>
  <xdr:twoCellAnchor>
    <xdr:from>
      <xdr:col>8</xdr:col>
      <xdr:colOff>152400</xdr:colOff>
      <xdr:row>29</xdr:row>
      <xdr:rowOff>66675</xdr:rowOff>
    </xdr:from>
    <xdr:to>
      <xdr:col>8</xdr:col>
      <xdr:colOff>1484400</xdr:colOff>
      <xdr:row>29</xdr:row>
      <xdr:rowOff>1398675</xdr:rowOff>
    </xdr:to>
    <xdr:pic>
      <xdr:nvPicPr>
        <xdr:cNvPr id="637" name="Рисунок 636"/>
        <xdr:cNvPicPr>
          <a:picLocks noChangeAspect="1"/>
        </xdr:cNvPicPr>
      </xdr:nvPicPr>
      <xdr:blipFill>
        <a:blip xmlns:r="http://schemas.openxmlformats.org/officeDocument/2006/relationships" r:embed="rId411">
          <a:extLst>
            <a:ext uri="{28A0092B-C50C-407E-A947-70E740481C1C}">
              <a14:useLocalDpi xmlns:a14="http://schemas.microsoft.com/office/drawing/2010/main" val="0"/>
            </a:ext>
          </a:extLst>
        </a:blip>
        <a:stretch>
          <a:fillRect/>
        </a:stretch>
      </xdr:blipFill>
      <xdr:spPr>
        <a:xfrm>
          <a:off x="5267325" y="657225"/>
          <a:ext cx="1332000" cy="1332000"/>
        </a:xfrm>
        <a:prstGeom prst="rect">
          <a:avLst/>
        </a:prstGeom>
      </xdr:spPr>
    </xdr:pic>
    <xdr:clientData/>
  </xdr:twoCellAnchor>
  <xdr:twoCellAnchor>
    <xdr:from>
      <xdr:col>8</xdr:col>
      <xdr:colOff>152400</xdr:colOff>
      <xdr:row>50</xdr:row>
      <xdr:rowOff>66675</xdr:rowOff>
    </xdr:from>
    <xdr:to>
      <xdr:col>8</xdr:col>
      <xdr:colOff>1484400</xdr:colOff>
      <xdr:row>50</xdr:row>
      <xdr:rowOff>1398675</xdr:rowOff>
    </xdr:to>
    <xdr:pic>
      <xdr:nvPicPr>
        <xdr:cNvPr id="638" name="Рисунок 637"/>
        <xdr:cNvPicPr>
          <a:picLocks noChangeAspect="1"/>
        </xdr:cNvPicPr>
      </xdr:nvPicPr>
      <xdr:blipFill>
        <a:blip xmlns:r="http://schemas.openxmlformats.org/officeDocument/2006/relationships" r:embed="rId412">
          <a:extLst>
            <a:ext uri="{28A0092B-C50C-407E-A947-70E740481C1C}">
              <a14:useLocalDpi xmlns:a14="http://schemas.microsoft.com/office/drawing/2010/main" val="0"/>
            </a:ext>
          </a:extLst>
        </a:blip>
        <a:stretch>
          <a:fillRect/>
        </a:stretch>
      </xdr:blipFill>
      <xdr:spPr>
        <a:xfrm>
          <a:off x="5267325" y="2181225"/>
          <a:ext cx="1332000" cy="1332000"/>
        </a:xfrm>
        <a:prstGeom prst="rect">
          <a:avLst/>
        </a:prstGeom>
      </xdr:spPr>
    </xdr:pic>
    <xdr:clientData/>
  </xdr:twoCellAnchor>
  <xdr:twoCellAnchor>
    <xdr:from>
      <xdr:col>8</xdr:col>
      <xdr:colOff>152400</xdr:colOff>
      <xdr:row>61</xdr:row>
      <xdr:rowOff>66675</xdr:rowOff>
    </xdr:from>
    <xdr:to>
      <xdr:col>8</xdr:col>
      <xdr:colOff>1484400</xdr:colOff>
      <xdr:row>61</xdr:row>
      <xdr:rowOff>1398675</xdr:rowOff>
    </xdr:to>
    <xdr:pic>
      <xdr:nvPicPr>
        <xdr:cNvPr id="639" name="Рисунок 638"/>
        <xdr:cNvPicPr>
          <a:picLocks noChangeAspect="1"/>
        </xdr:cNvPicPr>
      </xdr:nvPicPr>
      <xdr:blipFill>
        <a:blip xmlns:r="http://schemas.openxmlformats.org/officeDocument/2006/relationships" r:embed="rId413">
          <a:extLst>
            <a:ext uri="{28A0092B-C50C-407E-A947-70E740481C1C}">
              <a14:useLocalDpi xmlns:a14="http://schemas.microsoft.com/office/drawing/2010/main" val="0"/>
            </a:ext>
          </a:extLst>
        </a:blip>
        <a:stretch>
          <a:fillRect/>
        </a:stretch>
      </xdr:blipFill>
      <xdr:spPr>
        <a:xfrm>
          <a:off x="5267325" y="3705225"/>
          <a:ext cx="1332000" cy="1332000"/>
        </a:xfrm>
        <a:prstGeom prst="rect">
          <a:avLst/>
        </a:prstGeom>
      </xdr:spPr>
    </xdr:pic>
    <xdr:clientData/>
  </xdr:twoCellAnchor>
  <xdr:twoCellAnchor>
    <xdr:from>
      <xdr:col>8</xdr:col>
      <xdr:colOff>152400</xdr:colOff>
      <xdr:row>62</xdr:row>
      <xdr:rowOff>66675</xdr:rowOff>
    </xdr:from>
    <xdr:to>
      <xdr:col>8</xdr:col>
      <xdr:colOff>1484400</xdr:colOff>
      <xdr:row>62</xdr:row>
      <xdr:rowOff>1398675</xdr:rowOff>
    </xdr:to>
    <xdr:pic>
      <xdr:nvPicPr>
        <xdr:cNvPr id="640" name="Рисунок 639"/>
        <xdr:cNvPicPr>
          <a:picLocks noChangeAspect="1"/>
        </xdr:cNvPicPr>
      </xdr:nvPicPr>
      <xdr:blipFill>
        <a:blip xmlns:r="http://schemas.openxmlformats.org/officeDocument/2006/relationships" r:embed="rId414">
          <a:extLst>
            <a:ext uri="{28A0092B-C50C-407E-A947-70E740481C1C}">
              <a14:useLocalDpi xmlns:a14="http://schemas.microsoft.com/office/drawing/2010/main" val="0"/>
            </a:ext>
          </a:extLst>
        </a:blip>
        <a:stretch>
          <a:fillRect/>
        </a:stretch>
      </xdr:blipFill>
      <xdr:spPr>
        <a:xfrm>
          <a:off x="5267325" y="5229225"/>
          <a:ext cx="1332000" cy="1332000"/>
        </a:xfrm>
        <a:prstGeom prst="rect">
          <a:avLst/>
        </a:prstGeom>
      </xdr:spPr>
    </xdr:pic>
    <xdr:clientData/>
  </xdr:twoCellAnchor>
  <xdr:twoCellAnchor>
    <xdr:from>
      <xdr:col>8</xdr:col>
      <xdr:colOff>152400</xdr:colOff>
      <xdr:row>69</xdr:row>
      <xdr:rowOff>66675</xdr:rowOff>
    </xdr:from>
    <xdr:to>
      <xdr:col>8</xdr:col>
      <xdr:colOff>1484400</xdr:colOff>
      <xdr:row>69</xdr:row>
      <xdr:rowOff>1398675</xdr:rowOff>
    </xdr:to>
    <xdr:pic>
      <xdr:nvPicPr>
        <xdr:cNvPr id="641" name="Рисунок 640"/>
        <xdr:cNvPicPr>
          <a:picLocks noChangeAspect="1"/>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5267325" y="6753225"/>
          <a:ext cx="1332000" cy="1332000"/>
        </a:xfrm>
        <a:prstGeom prst="rect">
          <a:avLst/>
        </a:prstGeom>
      </xdr:spPr>
    </xdr:pic>
    <xdr:clientData/>
  </xdr:twoCellAnchor>
  <xdr:twoCellAnchor>
    <xdr:from>
      <xdr:col>8</xdr:col>
      <xdr:colOff>152400</xdr:colOff>
      <xdr:row>71</xdr:row>
      <xdr:rowOff>66675</xdr:rowOff>
    </xdr:from>
    <xdr:to>
      <xdr:col>8</xdr:col>
      <xdr:colOff>1484400</xdr:colOff>
      <xdr:row>71</xdr:row>
      <xdr:rowOff>1398675</xdr:rowOff>
    </xdr:to>
    <xdr:pic>
      <xdr:nvPicPr>
        <xdr:cNvPr id="642" name="Рисунок 641"/>
        <xdr:cNvPicPr>
          <a:picLocks noChangeAspect="1"/>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5267325" y="8277225"/>
          <a:ext cx="1332000" cy="1332000"/>
        </a:xfrm>
        <a:prstGeom prst="rect">
          <a:avLst/>
        </a:prstGeom>
      </xdr:spPr>
    </xdr:pic>
    <xdr:clientData/>
  </xdr:twoCellAnchor>
  <xdr:twoCellAnchor>
    <xdr:from>
      <xdr:col>8</xdr:col>
      <xdr:colOff>152400</xdr:colOff>
      <xdr:row>94</xdr:row>
      <xdr:rowOff>66675</xdr:rowOff>
    </xdr:from>
    <xdr:to>
      <xdr:col>8</xdr:col>
      <xdr:colOff>1484400</xdr:colOff>
      <xdr:row>94</xdr:row>
      <xdr:rowOff>1398675</xdr:rowOff>
    </xdr:to>
    <xdr:pic>
      <xdr:nvPicPr>
        <xdr:cNvPr id="643" name="Рисунок 642"/>
        <xdr:cNvPicPr>
          <a:picLocks noChangeAspect="1"/>
        </xdr:cNvPicPr>
      </xdr:nvPicPr>
      <xdr:blipFill>
        <a:blip xmlns:r="http://schemas.openxmlformats.org/officeDocument/2006/relationships" r:embed="rId417">
          <a:extLst>
            <a:ext uri="{28A0092B-C50C-407E-A947-70E740481C1C}">
              <a14:useLocalDpi xmlns:a14="http://schemas.microsoft.com/office/drawing/2010/main" val="0"/>
            </a:ext>
          </a:extLst>
        </a:blip>
        <a:stretch>
          <a:fillRect/>
        </a:stretch>
      </xdr:blipFill>
      <xdr:spPr>
        <a:xfrm>
          <a:off x="5267325" y="9801225"/>
          <a:ext cx="1332000" cy="1332000"/>
        </a:xfrm>
        <a:prstGeom prst="rect">
          <a:avLst/>
        </a:prstGeom>
      </xdr:spPr>
    </xdr:pic>
    <xdr:clientData/>
  </xdr:twoCellAnchor>
  <xdr:twoCellAnchor>
    <xdr:from>
      <xdr:col>8</xdr:col>
      <xdr:colOff>152400</xdr:colOff>
      <xdr:row>95</xdr:row>
      <xdr:rowOff>66675</xdr:rowOff>
    </xdr:from>
    <xdr:to>
      <xdr:col>8</xdr:col>
      <xdr:colOff>1484400</xdr:colOff>
      <xdr:row>95</xdr:row>
      <xdr:rowOff>1398675</xdr:rowOff>
    </xdr:to>
    <xdr:pic>
      <xdr:nvPicPr>
        <xdr:cNvPr id="644" name="Рисунок 643"/>
        <xdr:cNvPicPr>
          <a:picLocks noChangeAspect="1"/>
        </xdr:cNvPicPr>
      </xdr:nvPicPr>
      <xdr:blipFill>
        <a:blip xmlns:r="http://schemas.openxmlformats.org/officeDocument/2006/relationships" r:embed="rId417">
          <a:extLst>
            <a:ext uri="{28A0092B-C50C-407E-A947-70E740481C1C}">
              <a14:useLocalDpi xmlns:a14="http://schemas.microsoft.com/office/drawing/2010/main" val="0"/>
            </a:ext>
          </a:extLst>
        </a:blip>
        <a:stretch>
          <a:fillRect/>
        </a:stretch>
      </xdr:blipFill>
      <xdr:spPr>
        <a:xfrm>
          <a:off x="5267325" y="11325225"/>
          <a:ext cx="1332000" cy="1332000"/>
        </a:xfrm>
        <a:prstGeom prst="rect">
          <a:avLst/>
        </a:prstGeom>
      </xdr:spPr>
    </xdr:pic>
    <xdr:clientData/>
  </xdr:twoCellAnchor>
  <xdr:twoCellAnchor>
    <xdr:from>
      <xdr:col>8</xdr:col>
      <xdr:colOff>152400</xdr:colOff>
      <xdr:row>101</xdr:row>
      <xdr:rowOff>66675</xdr:rowOff>
    </xdr:from>
    <xdr:to>
      <xdr:col>8</xdr:col>
      <xdr:colOff>1484400</xdr:colOff>
      <xdr:row>101</xdr:row>
      <xdr:rowOff>1398675</xdr:rowOff>
    </xdr:to>
    <xdr:pic>
      <xdr:nvPicPr>
        <xdr:cNvPr id="645" name="Рисунок 644"/>
        <xdr:cNvPicPr>
          <a:picLocks noChangeAspect="1"/>
        </xdr:cNvPicPr>
      </xdr:nvPicPr>
      <xdr:blipFill>
        <a:blip xmlns:r="http://schemas.openxmlformats.org/officeDocument/2006/relationships" r:embed="rId418">
          <a:extLst>
            <a:ext uri="{28A0092B-C50C-407E-A947-70E740481C1C}">
              <a14:useLocalDpi xmlns:a14="http://schemas.microsoft.com/office/drawing/2010/main" val="0"/>
            </a:ext>
          </a:extLst>
        </a:blip>
        <a:stretch>
          <a:fillRect/>
        </a:stretch>
      </xdr:blipFill>
      <xdr:spPr>
        <a:xfrm>
          <a:off x="5267325" y="12849225"/>
          <a:ext cx="1332000" cy="1332000"/>
        </a:xfrm>
        <a:prstGeom prst="rect">
          <a:avLst/>
        </a:prstGeom>
      </xdr:spPr>
    </xdr:pic>
    <xdr:clientData/>
  </xdr:twoCellAnchor>
  <xdr:twoCellAnchor>
    <xdr:from>
      <xdr:col>8</xdr:col>
      <xdr:colOff>152400</xdr:colOff>
      <xdr:row>106</xdr:row>
      <xdr:rowOff>66675</xdr:rowOff>
    </xdr:from>
    <xdr:to>
      <xdr:col>8</xdr:col>
      <xdr:colOff>1484400</xdr:colOff>
      <xdr:row>106</xdr:row>
      <xdr:rowOff>1398675</xdr:rowOff>
    </xdr:to>
    <xdr:pic>
      <xdr:nvPicPr>
        <xdr:cNvPr id="646" name="Рисунок 645"/>
        <xdr:cNvPicPr>
          <a:picLocks noChangeAspect="1"/>
        </xdr:cNvPicPr>
      </xdr:nvPicPr>
      <xdr:blipFill>
        <a:blip xmlns:r="http://schemas.openxmlformats.org/officeDocument/2006/relationships" r:embed="rId419">
          <a:extLst>
            <a:ext uri="{28A0092B-C50C-407E-A947-70E740481C1C}">
              <a14:useLocalDpi xmlns:a14="http://schemas.microsoft.com/office/drawing/2010/main" val="0"/>
            </a:ext>
          </a:extLst>
        </a:blip>
        <a:stretch>
          <a:fillRect/>
        </a:stretch>
      </xdr:blipFill>
      <xdr:spPr>
        <a:xfrm>
          <a:off x="5267325" y="14373225"/>
          <a:ext cx="1332000" cy="1332000"/>
        </a:xfrm>
        <a:prstGeom prst="rect">
          <a:avLst/>
        </a:prstGeom>
      </xdr:spPr>
    </xdr:pic>
    <xdr:clientData/>
  </xdr:twoCellAnchor>
  <xdr:twoCellAnchor>
    <xdr:from>
      <xdr:col>8</xdr:col>
      <xdr:colOff>152400</xdr:colOff>
      <xdr:row>112</xdr:row>
      <xdr:rowOff>66675</xdr:rowOff>
    </xdr:from>
    <xdr:to>
      <xdr:col>8</xdr:col>
      <xdr:colOff>1484400</xdr:colOff>
      <xdr:row>112</xdr:row>
      <xdr:rowOff>1398675</xdr:rowOff>
    </xdr:to>
    <xdr:pic>
      <xdr:nvPicPr>
        <xdr:cNvPr id="715" name="Рисунок 714"/>
        <xdr:cNvPicPr>
          <a:picLocks noChangeAspect="1"/>
        </xdr:cNvPicPr>
      </xdr:nvPicPr>
      <xdr:blipFill>
        <a:blip xmlns:r="http://schemas.openxmlformats.org/officeDocument/2006/relationships" r:embed="rId420">
          <a:extLst>
            <a:ext uri="{28A0092B-C50C-407E-A947-70E740481C1C}">
              <a14:useLocalDpi xmlns:a14="http://schemas.microsoft.com/office/drawing/2010/main" val="0"/>
            </a:ext>
          </a:extLst>
        </a:blip>
        <a:stretch>
          <a:fillRect/>
        </a:stretch>
      </xdr:blipFill>
      <xdr:spPr>
        <a:xfrm>
          <a:off x="5267325" y="15897225"/>
          <a:ext cx="1332000" cy="1332000"/>
        </a:xfrm>
        <a:prstGeom prst="rect">
          <a:avLst/>
        </a:prstGeom>
      </xdr:spPr>
    </xdr:pic>
    <xdr:clientData/>
  </xdr:twoCellAnchor>
  <xdr:twoCellAnchor>
    <xdr:from>
      <xdr:col>8</xdr:col>
      <xdr:colOff>152400</xdr:colOff>
      <xdr:row>115</xdr:row>
      <xdr:rowOff>66675</xdr:rowOff>
    </xdr:from>
    <xdr:to>
      <xdr:col>8</xdr:col>
      <xdr:colOff>1484400</xdr:colOff>
      <xdr:row>115</xdr:row>
      <xdr:rowOff>1398675</xdr:rowOff>
    </xdr:to>
    <xdr:pic>
      <xdr:nvPicPr>
        <xdr:cNvPr id="717" name="Рисунок 716"/>
        <xdr:cNvPicPr>
          <a:picLocks noChangeAspect="1"/>
        </xdr:cNvPicPr>
      </xdr:nvPicPr>
      <xdr:blipFill>
        <a:blip xmlns:r="http://schemas.openxmlformats.org/officeDocument/2006/relationships" r:embed="rId421">
          <a:extLst>
            <a:ext uri="{28A0092B-C50C-407E-A947-70E740481C1C}">
              <a14:useLocalDpi xmlns:a14="http://schemas.microsoft.com/office/drawing/2010/main" val="0"/>
            </a:ext>
          </a:extLst>
        </a:blip>
        <a:stretch>
          <a:fillRect/>
        </a:stretch>
      </xdr:blipFill>
      <xdr:spPr>
        <a:xfrm>
          <a:off x="5267325" y="17421225"/>
          <a:ext cx="1332000" cy="1332000"/>
        </a:xfrm>
        <a:prstGeom prst="rect">
          <a:avLst/>
        </a:prstGeom>
      </xdr:spPr>
    </xdr:pic>
    <xdr:clientData/>
  </xdr:twoCellAnchor>
  <xdr:twoCellAnchor>
    <xdr:from>
      <xdr:col>8</xdr:col>
      <xdr:colOff>152400</xdr:colOff>
      <xdr:row>138</xdr:row>
      <xdr:rowOff>66675</xdr:rowOff>
    </xdr:from>
    <xdr:to>
      <xdr:col>8</xdr:col>
      <xdr:colOff>1484400</xdr:colOff>
      <xdr:row>138</xdr:row>
      <xdr:rowOff>1398675</xdr:rowOff>
    </xdr:to>
    <xdr:pic>
      <xdr:nvPicPr>
        <xdr:cNvPr id="725" name="Рисунок 724"/>
        <xdr:cNvPicPr>
          <a:picLocks noChangeAspect="1"/>
        </xdr:cNvPicPr>
      </xdr:nvPicPr>
      <xdr:blipFill>
        <a:blip xmlns:r="http://schemas.openxmlformats.org/officeDocument/2006/relationships" r:embed="rId422">
          <a:extLst>
            <a:ext uri="{28A0092B-C50C-407E-A947-70E740481C1C}">
              <a14:useLocalDpi xmlns:a14="http://schemas.microsoft.com/office/drawing/2010/main" val="0"/>
            </a:ext>
          </a:extLst>
        </a:blip>
        <a:stretch>
          <a:fillRect/>
        </a:stretch>
      </xdr:blipFill>
      <xdr:spPr>
        <a:xfrm>
          <a:off x="5267325" y="18945225"/>
          <a:ext cx="1332000" cy="1332000"/>
        </a:xfrm>
        <a:prstGeom prst="rect">
          <a:avLst/>
        </a:prstGeom>
      </xdr:spPr>
    </xdr:pic>
    <xdr:clientData/>
  </xdr:twoCellAnchor>
  <xdr:twoCellAnchor>
    <xdr:from>
      <xdr:col>8</xdr:col>
      <xdr:colOff>152400</xdr:colOff>
      <xdr:row>141</xdr:row>
      <xdr:rowOff>66675</xdr:rowOff>
    </xdr:from>
    <xdr:to>
      <xdr:col>8</xdr:col>
      <xdr:colOff>1484400</xdr:colOff>
      <xdr:row>141</xdr:row>
      <xdr:rowOff>1398675</xdr:rowOff>
    </xdr:to>
    <xdr:pic>
      <xdr:nvPicPr>
        <xdr:cNvPr id="736" name="Рисунок 735"/>
        <xdr:cNvPicPr>
          <a:picLocks noChangeAspect="1"/>
        </xdr:cNvPicPr>
      </xdr:nvPicPr>
      <xdr:blipFill>
        <a:blip xmlns:r="http://schemas.openxmlformats.org/officeDocument/2006/relationships" r:embed="rId423">
          <a:extLst>
            <a:ext uri="{28A0092B-C50C-407E-A947-70E740481C1C}">
              <a14:useLocalDpi xmlns:a14="http://schemas.microsoft.com/office/drawing/2010/main" val="0"/>
            </a:ext>
          </a:extLst>
        </a:blip>
        <a:stretch>
          <a:fillRect/>
        </a:stretch>
      </xdr:blipFill>
      <xdr:spPr>
        <a:xfrm>
          <a:off x="5267325" y="20469225"/>
          <a:ext cx="1332000" cy="1332000"/>
        </a:xfrm>
        <a:prstGeom prst="rect">
          <a:avLst/>
        </a:prstGeom>
      </xdr:spPr>
    </xdr:pic>
    <xdr:clientData/>
  </xdr:twoCellAnchor>
  <xdr:twoCellAnchor>
    <xdr:from>
      <xdr:col>8</xdr:col>
      <xdr:colOff>152400</xdr:colOff>
      <xdr:row>150</xdr:row>
      <xdr:rowOff>66675</xdr:rowOff>
    </xdr:from>
    <xdr:to>
      <xdr:col>8</xdr:col>
      <xdr:colOff>1484400</xdr:colOff>
      <xdr:row>150</xdr:row>
      <xdr:rowOff>1398675</xdr:rowOff>
    </xdr:to>
    <xdr:pic>
      <xdr:nvPicPr>
        <xdr:cNvPr id="746" name="Рисунок 745"/>
        <xdr:cNvPicPr>
          <a:picLocks noChangeAspect="1"/>
        </xdr:cNvPicPr>
      </xdr:nvPicPr>
      <xdr:blipFill>
        <a:blip xmlns:r="http://schemas.openxmlformats.org/officeDocument/2006/relationships" r:embed="rId424">
          <a:extLst>
            <a:ext uri="{28A0092B-C50C-407E-A947-70E740481C1C}">
              <a14:useLocalDpi xmlns:a14="http://schemas.microsoft.com/office/drawing/2010/main" val="0"/>
            </a:ext>
          </a:extLst>
        </a:blip>
        <a:stretch>
          <a:fillRect/>
        </a:stretch>
      </xdr:blipFill>
      <xdr:spPr>
        <a:xfrm>
          <a:off x="5267325" y="21993225"/>
          <a:ext cx="1332000" cy="1332000"/>
        </a:xfrm>
        <a:prstGeom prst="rect">
          <a:avLst/>
        </a:prstGeom>
      </xdr:spPr>
    </xdr:pic>
    <xdr:clientData/>
  </xdr:twoCellAnchor>
  <xdr:twoCellAnchor>
    <xdr:from>
      <xdr:col>8</xdr:col>
      <xdr:colOff>152400</xdr:colOff>
      <xdr:row>151</xdr:row>
      <xdr:rowOff>66675</xdr:rowOff>
    </xdr:from>
    <xdr:to>
      <xdr:col>8</xdr:col>
      <xdr:colOff>1484400</xdr:colOff>
      <xdr:row>151</xdr:row>
      <xdr:rowOff>1398675</xdr:rowOff>
    </xdr:to>
    <xdr:pic>
      <xdr:nvPicPr>
        <xdr:cNvPr id="750" name="Рисунок 749"/>
        <xdr:cNvPicPr>
          <a:picLocks noChangeAspect="1"/>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5267325" y="23517225"/>
          <a:ext cx="1332000" cy="1332000"/>
        </a:xfrm>
        <a:prstGeom prst="rect">
          <a:avLst/>
        </a:prstGeom>
      </xdr:spPr>
    </xdr:pic>
    <xdr:clientData/>
  </xdr:twoCellAnchor>
  <xdr:twoCellAnchor>
    <xdr:from>
      <xdr:col>8</xdr:col>
      <xdr:colOff>152400</xdr:colOff>
      <xdr:row>155</xdr:row>
      <xdr:rowOff>66675</xdr:rowOff>
    </xdr:from>
    <xdr:to>
      <xdr:col>8</xdr:col>
      <xdr:colOff>1484400</xdr:colOff>
      <xdr:row>155</xdr:row>
      <xdr:rowOff>1398675</xdr:rowOff>
    </xdr:to>
    <xdr:pic>
      <xdr:nvPicPr>
        <xdr:cNvPr id="777" name="Рисунок 776"/>
        <xdr:cNvPicPr>
          <a:picLocks noChangeAspect="1"/>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5267325" y="25041225"/>
          <a:ext cx="1332000" cy="1332000"/>
        </a:xfrm>
        <a:prstGeom prst="rect">
          <a:avLst/>
        </a:prstGeom>
      </xdr:spPr>
    </xdr:pic>
    <xdr:clientData/>
  </xdr:twoCellAnchor>
  <xdr:twoCellAnchor>
    <xdr:from>
      <xdr:col>8</xdr:col>
      <xdr:colOff>152400</xdr:colOff>
      <xdr:row>162</xdr:row>
      <xdr:rowOff>66675</xdr:rowOff>
    </xdr:from>
    <xdr:to>
      <xdr:col>8</xdr:col>
      <xdr:colOff>1484400</xdr:colOff>
      <xdr:row>162</xdr:row>
      <xdr:rowOff>1398675</xdr:rowOff>
    </xdr:to>
    <xdr:pic>
      <xdr:nvPicPr>
        <xdr:cNvPr id="788" name="Рисунок 787"/>
        <xdr:cNvPicPr>
          <a:picLocks noChangeAspect="1"/>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5267325" y="26565225"/>
          <a:ext cx="1332000" cy="1332000"/>
        </a:xfrm>
        <a:prstGeom prst="rect">
          <a:avLst/>
        </a:prstGeom>
      </xdr:spPr>
    </xdr:pic>
    <xdr:clientData/>
  </xdr:twoCellAnchor>
  <xdr:twoCellAnchor>
    <xdr:from>
      <xdr:col>8</xdr:col>
      <xdr:colOff>152400</xdr:colOff>
      <xdr:row>169</xdr:row>
      <xdr:rowOff>66675</xdr:rowOff>
    </xdr:from>
    <xdr:to>
      <xdr:col>8</xdr:col>
      <xdr:colOff>1484400</xdr:colOff>
      <xdr:row>169</xdr:row>
      <xdr:rowOff>1398675</xdr:rowOff>
    </xdr:to>
    <xdr:pic>
      <xdr:nvPicPr>
        <xdr:cNvPr id="789" name="Рисунок 788"/>
        <xdr:cNvPicPr>
          <a:picLocks noChangeAspect="1"/>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5267325" y="28089225"/>
          <a:ext cx="1332000" cy="1332000"/>
        </a:xfrm>
        <a:prstGeom prst="rect">
          <a:avLst/>
        </a:prstGeom>
      </xdr:spPr>
    </xdr:pic>
    <xdr:clientData/>
  </xdr:twoCellAnchor>
  <xdr:twoCellAnchor>
    <xdr:from>
      <xdr:col>8</xdr:col>
      <xdr:colOff>152400</xdr:colOff>
      <xdr:row>187</xdr:row>
      <xdr:rowOff>66675</xdr:rowOff>
    </xdr:from>
    <xdr:to>
      <xdr:col>8</xdr:col>
      <xdr:colOff>1484400</xdr:colOff>
      <xdr:row>187</xdr:row>
      <xdr:rowOff>1398675</xdr:rowOff>
    </xdr:to>
    <xdr:pic>
      <xdr:nvPicPr>
        <xdr:cNvPr id="790" name="Рисунок 789"/>
        <xdr:cNvPicPr>
          <a:picLocks noChangeAspect="1"/>
        </xdr:cNvPicPr>
      </xdr:nvPicPr>
      <xdr:blipFill>
        <a:blip xmlns:r="http://schemas.openxmlformats.org/officeDocument/2006/relationships" r:embed="rId429">
          <a:extLst>
            <a:ext uri="{28A0092B-C50C-407E-A947-70E740481C1C}">
              <a14:useLocalDpi xmlns:a14="http://schemas.microsoft.com/office/drawing/2010/main" val="0"/>
            </a:ext>
          </a:extLst>
        </a:blip>
        <a:stretch>
          <a:fillRect/>
        </a:stretch>
      </xdr:blipFill>
      <xdr:spPr>
        <a:xfrm>
          <a:off x="5267325" y="29613225"/>
          <a:ext cx="1332000" cy="1332000"/>
        </a:xfrm>
        <a:prstGeom prst="rect">
          <a:avLst/>
        </a:prstGeom>
      </xdr:spPr>
    </xdr:pic>
    <xdr:clientData/>
  </xdr:twoCellAnchor>
  <xdr:twoCellAnchor>
    <xdr:from>
      <xdr:col>8</xdr:col>
      <xdr:colOff>152400</xdr:colOff>
      <xdr:row>191</xdr:row>
      <xdr:rowOff>66675</xdr:rowOff>
    </xdr:from>
    <xdr:to>
      <xdr:col>8</xdr:col>
      <xdr:colOff>1484400</xdr:colOff>
      <xdr:row>191</xdr:row>
      <xdr:rowOff>1398675</xdr:rowOff>
    </xdr:to>
    <xdr:pic>
      <xdr:nvPicPr>
        <xdr:cNvPr id="791" name="Рисунок 790"/>
        <xdr:cNvPicPr>
          <a:picLocks noChangeAspect="1"/>
        </xdr:cNvPicPr>
      </xdr:nvPicPr>
      <xdr:blipFill>
        <a:blip xmlns:r="http://schemas.openxmlformats.org/officeDocument/2006/relationships" r:embed="rId430">
          <a:extLst>
            <a:ext uri="{28A0092B-C50C-407E-A947-70E740481C1C}">
              <a14:useLocalDpi xmlns:a14="http://schemas.microsoft.com/office/drawing/2010/main" val="0"/>
            </a:ext>
          </a:extLst>
        </a:blip>
        <a:stretch>
          <a:fillRect/>
        </a:stretch>
      </xdr:blipFill>
      <xdr:spPr>
        <a:xfrm>
          <a:off x="5267325" y="31137225"/>
          <a:ext cx="1332000" cy="1332000"/>
        </a:xfrm>
        <a:prstGeom prst="rect">
          <a:avLst/>
        </a:prstGeom>
      </xdr:spPr>
    </xdr:pic>
    <xdr:clientData/>
  </xdr:twoCellAnchor>
  <xdr:twoCellAnchor>
    <xdr:from>
      <xdr:col>8</xdr:col>
      <xdr:colOff>152400</xdr:colOff>
      <xdr:row>193</xdr:row>
      <xdr:rowOff>66672</xdr:rowOff>
    </xdr:from>
    <xdr:to>
      <xdr:col>8</xdr:col>
      <xdr:colOff>1484400</xdr:colOff>
      <xdr:row>193</xdr:row>
      <xdr:rowOff>1398672</xdr:rowOff>
    </xdr:to>
    <xdr:pic>
      <xdr:nvPicPr>
        <xdr:cNvPr id="792" name="Рисунок 791"/>
        <xdr:cNvPicPr>
          <a:picLocks noChangeAspect="1"/>
        </xdr:cNvPicPr>
      </xdr:nvPicPr>
      <xdr:blipFill>
        <a:blip xmlns:r="http://schemas.openxmlformats.org/officeDocument/2006/relationships" r:embed="rId431">
          <a:extLst>
            <a:ext uri="{28A0092B-C50C-407E-A947-70E740481C1C}">
              <a14:useLocalDpi xmlns:a14="http://schemas.microsoft.com/office/drawing/2010/main" val="0"/>
            </a:ext>
          </a:extLst>
        </a:blip>
        <a:stretch>
          <a:fillRect/>
        </a:stretch>
      </xdr:blipFill>
      <xdr:spPr>
        <a:xfrm>
          <a:off x="5267325" y="32661222"/>
          <a:ext cx="1332000" cy="1332000"/>
        </a:xfrm>
        <a:prstGeom prst="rect">
          <a:avLst/>
        </a:prstGeom>
      </xdr:spPr>
    </xdr:pic>
    <xdr:clientData/>
  </xdr:twoCellAnchor>
  <xdr:twoCellAnchor>
    <xdr:from>
      <xdr:col>8</xdr:col>
      <xdr:colOff>152400</xdr:colOff>
      <xdr:row>194</xdr:row>
      <xdr:rowOff>66672</xdr:rowOff>
    </xdr:from>
    <xdr:to>
      <xdr:col>8</xdr:col>
      <xdr:colOff>1484400</xdr:colOff>
      <xdr:row>194</xdr:row>
      <xdr:rowOff>1398672</xdr:rowOff>
    </xdr:to>
    <xdr:pic>
      <xdr:nvPicPr>
        <xdr:cNvPr id="793" name="Рисунок 792"/>
        <xdr:cNvPicPr>
          <a:picLocks noChangeAspect="1"/>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5267325" y="34185222"/>
          <a:ext cx="1332000" cy="1332000"/>
        </a:xfrm>
        <a:prstGeom prst="rect">
          <a:avLst/>
        </a:prstGeom>
      </xdr:spPr>
    </xdr:pic>
    <xdr:clientData/>
  </xdr:twoCellAnchor>
  <xdr:twoCellAnchor>
    <xdr:from>
      <xdr:col>8</xdr:col>
      <xdr:colOff>152400</xdr:colOff>
      <xdr:row>203</xdr:row>
      <xdr:rowOff>66672</xdr:rowOff>
    </xdr:from>
    <xdr:to>
      <xdr:col>8</xdr:col>
      <xdr:colOff>1484400</xdr:colOff>
      <xdr:row>203</xdr:row>
      <xdr:rowOff>1398672</xdr:rowOff>
    </xdr:to>
    <xdr:pic>
      <xdr:nvPicPr>
        <xdr:cNvPr id="794" name="Рисунок 793"/>
        <xdr:cNvPicPr>
          <a:picLocks noChangeAspect="1"/>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5267325" y="35709222"/>
          <a:ext cx="1332000" cy="1332000"/>
        </a:xfrm>
        <a:prstGeom prst="rect">
          <a:avLst/>
        </a:prstGeom>
      </xdr:spPr>
    </xdr:pic>
    <xdr:clientData/>
  </xdr:twoCellAnchor>
  <xdr:twoCellAnchor>
    <xdr:from>
      <xdr:col>8</xdr:col>
      <xdr:colOff>152400</xdr:colOff>
      <xdr:row>235</xdr:row>
      <xdr:rowOff>66672</xdr:rowOff>
    </xdr:from>
    <xdr:to>
      <xdr:col>8</xdr:col>
      <xdr:colOff>1484400</xdr:colOff>
      <xdr:row>235</xdr:row>
      <xdr:rowOff>1398672</xdr:rowOff>
    </xdr:to>
    <xdr:pic>
      <xdr:nvPicPr>
        <xdr:cNvPr id="795" name="Рисунок 794"/>
        <xdr:cNvPicPr>
          <a:picLocks noChangeAspect="1"/>
        </xdr:cNvPicPr>
      </xdr:nvPicPr>
      <xdr:blipFill>
        <a:blip xmlns:r="http://schemas.openxmlformats.org/officeDocument/2006/relationships" r:embed="rId434">
          <a:extLst>
            <a:ext uri="{28A0092B-C50C-407E-A947-70E740481C1C}">
              <a14:useLocalDpi xmlns:a14="http://schemas.microsoft.com/office/drawing/2010/main" val="0"/>
            </a:ext>
          </a:extLst>
        </a:blip>
        <a:stretch>
          <a:fillRect/>
        </a:stretch>
      </xdr:blipFill>
      <xdr:spPr>
        <a:xfrm>
          <a:off x="5267325" y="37233222"/>
          <a:ext cx="1332000" cy="1332000"/>
        </a:xfrm>
        <a:prstGeom prst="rect">
          <a:avLst/>
        </a:prstGeom>
      </xdr:spPr>
    </xdr:pic>
    <xdr:clientData/>
  </xdr:twoCellAnchor>
  <xdr:twoCellAnchor>
    <xdr:from>
      <xdr:col>8</xdr:col>
      <xdr:colOff>152400</xdr:colOff>
      <xdr:row>255</xdr:row>
      <xdr:rowOff>66672</xdr:rowOff>
    </xdr:from>
    <xdr:to>
      <xdr:col>8</xdr:col>
      <xdr:colOff>1484400</xdr:colOff>
      <xdr:row>255</xdr:row>
      <xdr:rowOff>1398672</xdr:rowOff>
    </xdr:to>
    <xdr:pic>
      <xdr:nvPicPr>
        <xdr:cNvPr id="796" name="Рисунок 795"/>
        <xdr:cNvPicPr>
          <a:picLocks noChangeAspect="1"/>
        </xdr:cNvPicPr>
      </xdr:nvPicPr>
      <xdr:blipFill>
        <a:blip xmlns:r="http://schemas.openxmlformats.org/officeDocument/2006/relationships" r:embed="rId435">
          <a:extLst>
            <a:ext uri="{28A0092B-C50C-407E-A947-70E740481C1C}">
              <a14:useLocalDpi xmlns:a14="http://schemas.microsoft.com/office/drawing/2010/main" val="0"/>
            </a:ext>
          </a:extLst>
        </a:blip>
        <a:stretch>
          <a:fillRect/>
        </a:stretch>
      </xdr:blipFill>
      <xdr:spPr>
        <a:xfrm>
          <a:off x="5267325" y="38757222"/>
          <a:ext cx="1332000" cy="1332000"/>
        </a:xfrm>
        <a:prstGeom prst="rect">
          <a:avLst/>
        </a:prstGeom>
      </xdr:spPr>
    </xdr:pic>
    <xdr:clientData/>
  </xdr:twoCellAnchor>
  <xdr:twoCellAnchor>
    <xdr:from>
      <xdr:col>8</xdr:col>
      <xdr:colOff>152400</xdr:colOff>
      <xdr:row>274</xdr:row>
      <xdr:rowOff>66672</xdr:rowOff>
    </xdr:from>
    <xdr:to>
      <xdr:col>8</xdr:col>
      <xdr:colOff>1484400</xdr:colOff>
      <xdr:row>274</xdr:row>
      <xdr:rowOff>1398672</xdr:rowOff>
    </xdr:to>
    <xdr:pic>
      <xdr:nvPicPr>
        <xdr:cNvPr id="797" name="Рисунок 796"/>
        <xdr:cNvPicPr>
          <a:picLocks noChangeAspect="1"/>
        </xdr:cNvPicPr>
      </xdr:nvPicPr>
      <xdr:blipFill>
        <a:blip xmlns:r="http://schemas.openxmlformats.org/officeDocument/2006/relationships" r:embed="rId436">
          <a:extLst>
            <a:ext uri="{28A0092B-C50C-407E-A947-70E740481C1C}">
              <a14:useLocalDpi xmlns:a14="http://schemas.microsoft.com/office/drawing/2010/main" val="0"/>
            </a:ext>
          </a:extLst>
        </a:blip>
        <a:stretch>
          <a:fillRect/>
        </a:stretch>
      </xdr:blipFill>
      <xdr:spPr>
        <a:xfrm>
          <a:off x="5267325" y="40281222"/>
          <a:ext cx="1332000" cy="1332000"/>
        </a:xfrm>
        <a:prstGeom prst="rect">
          <a:avLst/>
        </a:prstGeom>
      </xdr:spPr>
    </xdr:pic>
    <xdr:clientData/>
  </xdr:twoCellAnchor>
  <xdr:twoCellAnchor>
    <xdr:from>
      <xdr:col>8</xdr:col>
      <xdr:colOff>152400</xdr:colOff>
      <xdr:row>275</xdr:row>
      <xdr:rowOff>66672</xdr:rowOff>
    </xdr:from>
    <xdr:to>
      <xdr:col>8</xdr:col>
      <xdr:colOff>1484400</xdr:colOff>
      <xdr:row>275</xdr:row>
      <xdr:rowOff>1398672</xdr:rowOff>
    </xdr:to>
    <xdr:pic>
      <xdr:nvPicPr>
        <xdr:cNvPr id="798" name="Рисунок 797"/>
        <xdr:cNvPicPr>
          <a:picLocks noChangeAspect="1"/>
        </xdr:cNvPicPr>
      </xdr:nvPicPr>
      <xdr:blipFill>
        <a:blip xmlns:r="http://schemas.openxmlformats.org/officeDocument/2006/relationships" r:embed="rId437">
          <a:extLst>
            <a:ext uri="{28A0092B-C50C-407E-A947-70E740481C1C}">
              <a14:useLocalDpi xmlns:a14="http://schemas.microsoft.com/office/drawing/2010/main" val="0"/>
            </a:ext>
          </a:extLst>
        </a:blip>
        <a:stretch>
          <a:fillRect/>
        </a:stretch>
      </xdr:blipFill>
      <xdr:spPr>
        <a:xfrm>
          <a:off x="5267325" y="41805222"/>
          <a:ext cx="1332000" cy="1332000"/>
        </a:xfrm>
        <a:prstGeom prst="rect">
          <a:avLst/>
        </a:prstGeom>
      </xdr:spPr>
    </xdr:pic>
    <xdr:clientData/>
  </xdr:twoCellAnchor>
  <xdr:twoCellAnchor>
    <xdr:from>
      <xdr:col>8</xdr:col>
      <xdr:colOff>152400</xdr:colOff>
      <xdr:row>288</xdr:row>
      <xdr:rowOff>66672</xdr:rowOff>
    </xdr:from>
    <xdr:to>
      <xdr:col>8</xdr:col>
      <xdr:colOff>1484400</xdr:colOff>
      <xdr:row>288</xdr:row>
      <xdr:rowOff>1398672</xdr:rowOff>
    </xdr:to>
    <xdr:pic>
      <xdr:nvPicPr>
        <xdr:cNvPr id="799" name="Рисунок 798"/>
        <xdr:cNvPicPr>
          <a:picLocks noChangeAspect="1"/>
        </xdr:cNvPicPr>
      </xdr:nvPicPr>
      <xdr:blipFill>
        <a:blip xmlns:r="http://schemas.openxmlformats.org/officeDocument/2006/relationships" r:embed="rId438">
          <a:extLst>
            <a:ext uri="{28A0092B-C50C-407E-A947-70E740481C1C}">
              <a14:useLocalDpi xmlns:a14="http://schemas.microsoft.com/office/drawing/2010/main" val="0"/>
            </a:ext>
          </a:extLst>
        </a:blip>
        <a:stretch>
          <a:fillRect/>
        </a:stretch>
      </xdr:blipFill>
      <xdr:spPr>
        <a:xfrm>
          <a:off x="5267325" y="43329222"/>
          <a:ext cx="1332000" cy="1332000"/>
        </a:xfrm>
        <a:prstGeom prst="rect">
          <a:avLst/>
        </a:prstGeom>
      </xdr:spPr>
    </xdr:pic>
    <xdr:clientData/>
  </xdr:twoCellAnchor>
  <xdr:twoCellAnchor>
    <xdr:from>
      <xdr:col>8</xdr:col>
      <xdr:colOff>152400</xdr:colOff>
      <xdr:row>290</xdr:row>
      <xdr:rowOff>66672</xdr:rowOff>
    </xdr:from>
    <xdr:to>
      <xdr:col>8</xdr:col>
      <xdr:colOff>1484400</xdr:colOff>
      <xdr:row>290</xdr:row>
      <xdr:rowOff>1398672</xdr:rowOff>
    </xdr:to>
    <xdr:pic>
      <xdr:nvPicPr>
        <xdr:cNvPr id="800" name="Рисунок 799"/>
        <xdr:cNvPicPr>
          <a:picLocks noChangeAspect="1"/>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5267325" y="44853222"/>
          <a:ext cx="1332000" cy="1332000"/>
        </a:xfrm>
        <a:prstGeom prst="rect">
          <a:avLst/>
        </a:prstGeom>
      </xdr:spPr>
    </xdr:pic>
    <xdr:clientData/>
  </xdr:twoCellAnchor>
  <xdr:twoCellAnchor>
    <xdr:from>
      <xdr:col>8</xdr:col>
      <xdr:colOff>152400</xdr:colOff>
      <xdr:row>291</xdr:row>
      <xdr:rowOff>66672</xdr:rowOff>
    </xdr:from>
    <xdr:to>
      <xdr:col>8</xdr:col>
      <xdr:colOff>1484400</xdr:colOff>
      <xdr:row>291</xdr:row>
      <xdr:rowOff>1398672</xdr:rowOff>
    </xdr:to>
    <xdr:pic>
      <xdr:nvPicPr>
        <xdr:cNvPr id="802" name="Рисунок 801"/>
        <xdr:cNvPicPr>
          <a:picLocks noChangeAspect="1"/>
        </xdr:cNvPicPr>
      </xdr:nvPicPr>
      <xdr:blipFill>
        <a:blip xmlns:r="http://schemas.openxmlformats.org/officeDocument/2006/relationships" r:embed="rId440">
          <a:extLst>
            <a:ext uri="{28A0092B-C50C-407E-A947-70E740481C1C}">
              <a14:useLocalDpi xmlns:a14="http://schemas.microsoft.com/office/drawing/2010/main" val="0"/>
            </a:ext>
          </a:extLst>
        </a:blip>
        <a:stretch>
          <a:fillRect/>
        </a:stretch>
      </xdr:blipFill>
      <xdr:spPr>
        <a:xfrm>
          <a:off x="5267325" y="46377222"/>
          <a:ext cx="1332000" cy="1332000"/>
        </a:xfrm>
        <a:prstGeom prst="rect">
          <a:avLst/>
        </a:prstGeom>
      </xdr:spPr>
    </xdr:pic>
    <xdr:clientData/>
  </xdr:twoCellAnchor>
  <xdr:twoCellAnchor>
    <xdr:from>
      <xdr:col>8</xdr:col>
      <xdr:colOff>152400</xdr:colOff>
      <xdr:row>297</xdr:row>
      <xdr:rowOff>66672</xdr:rowOff>
    </xdr:from>
    <xdr:to>
      <xdr:col>8</xdr:col>
      <xdr:colOff>1484400</xdr:colOff>
      <xdr:row>297</xdr:row>
      <xdr:rowOff>1398672</xdr:rowOff>
    </xdr:to>
    <xdr:pic>
      <xdr:nvPicPr>
        <xdr:cNvPr id="803" name="Рисунок 802"/>
        <xdr:cNvPicPr>
          <a:picLocks noChangeAspect="1"/>
        </xdr:cNvPicPr>
      </xdr:nvPicPr>
      <xdr:blipFill>
        <a:blip xmlns:r="http://schemas.openxmlformats.org/officeDocument/2006/relationships" r:embed="rId441">
          <a:extLst>
            <a:ext uri="{28A0092B-C50C-407E-A947-70E740481C1C}">
              <a14:useLocalDpi xmlns:a14="http://schemas.microsoft.com/office/drawing/2010/main" val="0"/>
            </a:ext>
          </a:extLst>
        </a:blip>
        <a:stretch>
          <a:fillRect/>
        </a:stretch>
      </xdr:blipFill>
      <xdr:spPr>
        <a:xfrm>
          <a:off x="5267325" y="47901222"/>
          <a:ext cx="1332000" cy="1332000"/>
        </a:xfrm>
        <a:prstGeom prst="rect">
          <a:avLst/>
        </a:prstGeom>
      </xdr:spPr>
    </xdr:pic>
    <xdr:clientData/>
  </xdr:twoCellAnchor>
  <xdr:twoCellAnchor>
    <xdr:from>
      <xdr:col>8</xdr:col>
      <xdr:colOff>152400</xdr:colOff>
      <xdr:row>316</xdr:row>
      <xdr:rowOff>66672</xdr:rowOff>
    </xdr:from>
    <xdr:to>
      <xdr:col>8</xdr:col>
      <xdr:colOff>1484400</xdr:colOff>
      <xdr:row>316</xdr:row>
      <xdr:rowOff>1398672</xdr:rowOff>
    </xdr:to>
    <xdr:pic>
      <xdr:nvPicPr>
        <xdr:cNvPr id="804" name="Рисунок 803"/>
        <xdr:cNvPicPr>
          <a:picLocks noChangeAspect="1"/>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5267325" y="49425222"/>
          <a:ext cx="1332000" cy="1332000"/>
        </a:xfrm>
        <a:prstGeom prst="rect">
          <a:avLst/>
        </a:prstGeom>
      </xdr:spPr>
    </xdr:pic>
    <xdr:clientData/>
  </xdr:twoCellAnchor>
  <xdr:twoCellAnchor>
    <xdr:from>
      <xdr:col>8</xdr:col>
      <xdr:colOff>152400</xdr:colOff>
      <xdr:row>318</xdr:row>
      <xdr:rowOff>66675</xdr:rowOff>
    </xdr:from>
    <xdr:to>
      <xdr:col>8</xdr:col>
      <xdr:colOff>1484400</xdr:colOff>
      <xdr:row>318</xdr:row>
      <xdr:rowOff>1398675</xdr:rowOff>
    </xdr:to>
    <xdr:pic>
      <xdr:nvPicPr>
        <xdr:cNvPr id="805" name="Рисунок 804"/>
        <xdr:cNvPicPr>
          <a:picLocks noChangeAspect="1"/>
        </xdr:cNvPicPr>
      </xdr:nvPicPr>
      <xdr:blipFill>
        <a:blip xmlns:r="http://schemas.openxmlformats.org/officeDocument/2006/relationships" r:embed="rId443">
          <a:extLst>
            <a:ext uri="{28A0092B-C50C-407E-A947-70E740481C1C}">
              <a14:useLocalDpi xmlns:a14="http://schemas.microsoft.com/office/drawing/2010/main" val="0"/>
            </a:ext>
          </a:extLst>
        </a:blip>
        <a:stretch>
          <a:fillRect/>
        </a:stretch>
      </xdr:blipFill>
      <xdr:spPr>
        <a:xfrm>
          <a:off x="5267325" y="50949225"/>
          <a:ext cx="1332000" cy="1332000"/>
        </a:xfrm>
        <a:prstGeom prst="rect">
          <a:avLst/>
        </a:prstGeom>
      </xdr:spPr>
    </xdr:pic>
    <xdr:clientData/>
  </xdr:twoCellAnchor>
  <xdr:twoCellAnchor>
    <xdr:from>
      <xdr:col>8</xdr:col>
      <xdr:colOff>152400</xdr:colOff>
      <xdr:row>321</xdr:row>
      <xdr:rowOff>66675</xdr:rowOff>
    </xdr:from>
    <xdr:to>
      <xdr:col>8</xdr:col>
      <xdr:colOff>1484400</xdr:colOff>
      <xdr:row>321</xdr:row>
      <xdr:rowOff>1398675</xdr:rowOff>
    </xdr:to>
    <xdr:pic>
      <xdr:nvPicPr>
        <xdr:cNvPr id="806" name="Рисунок 805"/>
        <xdr:cNvPicPr>
          <a:picLocks noChangeAspect="1"/>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a:off x="5267325" y="52473225"/>
          <a:ext cx="1332000" cy="1332000"/>
        </a:xfrm>
        <a:prstGeom prst="rect">
          <a:avLst/>
        </a:prstGeom>
      </xdr:spPr>
    </xdr:pic>
    <xdr:clientData/>
  </xdr:twoCellAnchor>
  <xdr:twoCellAnchor>
    <xdr:from>
      <xdr:col>8</xdr:col>
      <xdr:colOff>152400</xdr:colOff>
      <xdr:row>332</xdr:row>
      <xdr:rowOff>66675</xdr:rowOff>
    </xdr:from>
    <xdr:to>
      <xdr:col>8</xdr:col>
      <xdr:colOff>1484400</xdr:colOff>
      <xdr:row>332</xdr:row>
      <xdr:rowOff>1398675</xdr:rowOff>
    </xdr:to>
    <xdr:pic>
      <xdr:nvPicPr>
        <xdr:cNvPr id="807" name="Рисунок 806"/>
        <xdr:cNvPicPr>
          <a:picLocks noChangeAspect="1"/>
        </xdr:cNvPicPr>
      </xdr:nvPicPr>
      <xdr:blipFill>
        <a:blip xmlns:r="http://schemas.openxmlformats.org/officeDocument/2006/relationships" r:embed="rId445">
          <a:extLst>
            <a:ext uri="{28A0092B-C50C-407E-A947-70E740481C1C}">
              <a14:useLocalDpi xmlns:a14="http://schemas.microsoft.com/office/drawing/2010/main" val="0"/>
            </a:ext>
          </a:extLst>
        </a:blip>
        <a:stretch>
          <a:fillRect/>
        </a:stretch>
      </xdr:blipFill>
      <xdr:spPr>
        <a:xfrm>
          <a:off x="5267325" y="53997225"/>
          <a:ext cx="1332000" cy="1332000"/>
        </a:xfrm>
        <a:prstGeom prst="rect">
          <a:avLst/>
        </a:prstGeom>
      </xdr:spPr>
    </xdr:pic>
    <xdr:clientData/>
  </xdr:twoCellAnchor>
  <xdr:twoCellAnchor>
    <xdr:from>
      <xdr:col>8</xdr:col>
      <xdr:colOff>152400</xdr:colOff>
      <xdr:row>344</xdr:row>
      <xdr:rowOff>66675</xdr:rowOff>
    </xdr:from>
    <xdr:to>
      <xdr:col>8</xdr:col>
      <xdr:colOff>1484400</xdr:colOff>
      <xdr:row>344</xdr:row>
      <xdr:rowOff>1398675</xdr:rowOff>
    </xdr:to>
    <xdr:pic>
      <xdr:nvPicPr>
        <xdr:cNvPr id="808" name="Рисунок 807"/>
        <xdr:cNvPicPr>
          <a:picLocks noChangeAspect="1"/>
        </xdr:cNvPicPr>
      </xdr:nvPicPr>
      <xdr:blipFill>
        <a:blip xmlns:r="http://schemas.openxmlformats.org/officeDocument/2006/relationships" r:embed="rId446">
          <a:extLst>
            <a:ext uri="{28A0092B-C50C-407E-A947-70E740481C1C}">
              <a14:useLocalDpi xmlns:a14="http://schemas.microsoft.com/office/drawing/2010/main" val="0"/>
            </a:ext>
          </a:extLst>
        </a:blip>
        <a:stretch>
          <a:fillRect/>
        </a:stretch>
      </xdr:blipFill>
      <xdr:spPr>
        <a:xfrm>
          <a:off x="5267325" y="55521225"/>
          <a:ext cx="1332000" cy="1332000"/>
        </a:xfrm>
        <a:prstGeom prst="rect">
          <a:avLst/>
        </a:prstGeom>
      </xdr:spPr>
    </xdr:pic>
    <xdr:clientData/>
  </xdr:twoCellAnchor>
  <xdr:twoCellAnchor>
    <xdr:from>
      <xdr:col>8</xdr:col>
      <xdr:colOff>152400</xdr:colOff>
      <xdr:row>350</xdr:row>
      <xdr:rowOff>66675</xdr:rowOff>
    </xdr:from>
    <xdr:to>
      <xdr:col>8</xdr:col>
      <xdr:colOff>1484400</xdr:colOff>
      <xdr:row>350</xdr:row>
      <xdr:rowOff>1398675</xdr:rowOff>
    </xdr:to>
    <xdr:pic>
      <xdr:nvPicPr>
        <xdr:cNvPr id="809" name="Рисунок 808"/>
        <xdr:cNvPicPr>
          <a:picLocks noChangeAspect="1"/>
        </xdr:cNvPicPr>
      </xdr:nvPicPr>
      <xdr:blipFill>
        <a:blip xmlns:r="http://schemas.openxmlformats.org/officeDocument/2006/relationships" r:embed="rId447">
          <a:extLst>
            <a:ext uri="{28A0092B-C50C-407E-A947-70E740481C1C}">
              <a14:useLocalDpi xmlns:a14="http://schemas.microsoft.com/office/drawing/2010/main" val="0"/>
            </a:ext>
          </a:extLst>
        </a:blip>
        <a:stretch>
          <a:fillRect/>
        </a:stretch>
      </xdr:blipFill>
      <xdr:spPr>
        <a:xfrm>
          <a:off x="5267325" y="57045225"/>
          <a:ext cx="1332000" cy="1332000"/>
        </a:xfrm>
        <a:prstGeom prst="rect">
          <a:avLst/>
        </a:prstGeom>
      </xdr:spPr>
    </xdr:pic>
    <xdr:clientData/>
  </xdr:twoCellAnchor>
  <xdr:twoCellAnchor>
    <xdr:from>
      <xdr:col>8</xdr:col>
      <xdr:colOff>152400</xdr:colOff>
      <xdr:row>377</xdr:row>
      <xdr:rowOff>66675</xdr:rowOff>
    </xdr:from>
    <xdr:to>
      <xdr:col>8</xdr:col>
      <xdr:colOff>1484400</xdr:colOff>
      <xdr:row>377</xdr:row>
      <xdr:rowOff>1398675</xdr:rowOff>
    </xdr:to>
    <xdr:pic>
      <xdr:nvPicPr>
        <xdr:cNvPr id="810" name="Рисунок 809"/>
        <xdr:cNvPicPr>
          <a:picLocks noChangeAspect="1"/>
        </xdr:cNvPicPr>
      </xdr:nvPicPr>
      <xdr:blipFill>
        <a:blip xmlns:r="http://schemas.openxmlformats.org/officeDocument/2006/relationships" r:embed="rId448">
          <a:extLst>
            <a:ext uri="{28A0092B-C50C-407E-A947-70E740481C1C}">
              <a14:useLocalDpi xmlns:a14="http://schemas.microsoft.com/office/drawing/2010/main" val="0"/>
            </a:ext>
          </a:extLst>
        </a:blip>
        <a:stretch>
          <a:fillRect/>
        </a:stretch>
      </xdr:blipFill>
      <xdr:spPr>
        <a:xfrm>
          <a:off x="5267325" y="58569225"/>
          <a:ext cx="1332000" cy="1332000"/>
        </a:xfrm>
        <a:prstGeom prst="rect">
          <a:avLst/>
        </a:prstGeom>
      </xdr:spPr>
    </xdr:pic>
    <xdr:clientData/>
  </xdr:twoCellAnchor>
  <xdr:twoCellAnchor>
    <xdr:from>
      <xdr:col>8</xdr:col>
      <xdr:colOff>152400</xdr:colOff>
      <xdr:row>379</xdr:row>
      <xdr:rowOff>66675</xdr:rowOff>
    </xdr:from>
    <xdr:to>
      <xdr:col>8</xdr:col>
      <xdr:colOff>1484400</xdr:colOff>
      <xdr:row>379</xdr:row>
      <xdr:rowOff>1398675</xdr:rowOff>
    </xdr:to>
    <xdr:pic>
      <xdr:nvPicPr>
        <xdr:cNvPr id="811" name="Рисунок 810"/>
        <xdr:cNvPicPr>
          <a:picLocks noChangeAspect="1"/>
        </xdr:cNvPicPr>
      </xdr:nvPicPr>
      <xdr:blipFill>
        <a:blip xmlns:r="http://schemas.openxmlformats.org/officeDocument/2006/relationships" r:embed="rId449">
          <a:extLst>
            <a:ext uri="{28A0092B-C50C-407E-A947-70E740481C1C}">
              <a14:useLocalDpi xmlns:a14="http://schemas.microsoft.com/office/drawing/2010/main" val="0"/>
            </a:ext>
          </a:extLst>
        </a:blip>
        <a:stretch>
          <a:fillRect/>
        </a:stretch>
      </xdr:blipFill>
      <xdr:spPr>
        <a:xfrm>
          <a:off x="5267325" y="60093225"/>
          <a:ext cx="1332000" cy="1332000"/>
        </a:xfrm>
        <a:prstGeom prst="rect">
          <a:avLst/>
        </a:prstGeom>
      </xdr:spPr>
    </xdr:pic>
    <xdr:clientData/>
  </xdr:twoCellAnchor>
  <xdr:twoCellAnchor>
    <xdr:from>
      <xdr:col>8</xdr:col>
      <xdr:colOff>152400</xdr:colOff>
      <xdr:row>385</xdr:row>
      <xdr:rowOff>66675</xdr:rowOff>
    </xdr:from>
    <xdr:to>
      <xdr:col>8</xdr:col>
      <xdr:colOff>1484400</xdr:colOff>
      <xdr:row>385</xdr:row>
      <xdr:rowOff>1398675</xdr:rowOff>
    </xdr:to>
    <xdr:pic>
      <xdr:nvPicPr>
        <xdr:cNvPr id="812" name="Рисунок 811"/>
        <xdr:cNvPicPr>
          <a:picLocks noChangeAspect="1"/>
        </xdr:cNvPicPr>
      </xdr:nvPicPr>
      <xdr:blipFill>
        <a:blip xmlns:r="http://schemas.openxmlformats.org/officeDocument/2006/relationships" r:embed="rId450">
          <a:extLst>
            <a:ext uri="{28A0092B-C50C-407E-A947-70E740481C1C}">
              <a14:useLocalDpi xmlns:a14="http://schemas.microsoft.com/office/drawing/2010/main" val="0"/>
            </a:ext>
          </a:extLst>
        </a:blip>
        <a:stretch>
          <a:fillRect/>
        </a:stretch>
      </xdr:blipFill>
      <xdr:spPr>
        <a:xfrm>
          <a:off x="5267325" y="61617225"/>
          <a:ext cx="1332000" cy="1332000"/>
        </a:xfrm>
        <a:prstGeom prst="rect">
          <a:avLst/>
        </a:prstGeom>
      </xdr:spPr>
    </xdr:pic>
    <xdr:clientData/>
  </xdr:twoCellAnchor>
  <xdr:twoCellAnchor>
    <xdr:from>
      <xdr:col>8</xdr:col>
      <xdr:colOff>152400</xdr:colOff>
      <xdr:row>406</xdr:row>
      <xdr:rowOff>66675</xdr:rowOff>
    </xdr:from>
    <xdr:to>
      <xdr:col>8</xdr:col>
      <xdr:colOff>1484400</xdr:colOff>
      <xdr:row>406</xdr:row>
      <xdr:rowOff>1398675</xdr:rowOff>
    </xdr:to>
    <xdr:pic>
      <xdr:nvPicPr>
        <xdr:cNvPr id="813" name="Рисунок 812"/>
        <xdr:cNvPicPr>
          <a:picLocks noChangeAspect="1"/>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5267325" y="63141225"/>
          <a:ext cx="1332000" cy="1332000"/>
        </a:xfrm>
        <a:prstGeom prst="rect">
          <a:avLst/>
        </a:prstGeom>
      </xdr:spPr>
    </xdr:pic>
    <xdr:clientData/>
  </xdr:twoCellAnchor>
  <xdr:twoCellAnchor>
    <xdr:from>
      <xdr:col>8</xdr:col>
      <xdr:colOff>152400</xdr:colOff>
      <xdr:row>410</xdr:row>
      <xdr:rowOff>66675</xdr:rowOff>
    </xdr:from>
    <xdr:to>
      <xdr:col>8</xdr:col>
      <xdr:colOff>1484400</xdr:colOff>
      <xdr:row>410</xdr:row>
      <xdr:rowOff>1398675</xdr:rowOff>
    </xdr:to>
    <xdr:pic>
      <xdr:nvPicPr>
        <xdr:cNvPr id="814" name="Рисунок 813"/>
        <xdr:cNvPicPr>
          <a:picLocks noChangeAspect="1"/>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a:xfrm>
          <a:off x="5267325" y="64665225"/>
          <a:ext cx="1332000" cy="1332000"/>
        </a:xfrm>
        <a:prstGeom prst="rect">
          <a:avLst/>
        </a:prstGeom>
      </xdr:spPr>
    </xdr:pic>
    <xdr:clientData/>
  </xdr:twoCellAnchor>
  <xdr:twoCellAnchor>
    <xdr:from>
      <xdr:col>8</xdr:col>
      <xdr:colOff>152400</xdr:colOff>
      <xdr:row>415</xdr:row>
      <xdr:rowOff>66675</xdr:rowOff>
    </xdr:from>
    <xdr:to>
      <xdr:col>8</xdr:col>
      <xdr:colOff>1484400</xdr:colOff>
      <xdr:row>415</xdr:row>
      <xdr:rowOff>1398675</xdr:rowOff>
    </xdr:to>
    <xdr:pic>
      <xdr:nvPicPr>
        <xdr:cNvPr id="1273" name="Рисунок 1272"/>
        <xdr:cNvPicPr>
          <a:picLocks noChangeAspect="1"/>
        </xdr:cNvPicPr>
      </xdr:nvPicPr>
      <xdr:blipFill>
        <a:blip xmlns:r="http://schemas.openxmlformats.org/officeDocument/2006/relationships" r:embed="rId453">
          <a:extLst>
            <a:ext uri="{28A0092B-C50C-407E-A947-70E740481C1C}">
              <a14:useLocalDpi xmlns:a14="http://schemas.microsoft.com/office/drawing/2010/main" val="0"/>
            </a:ext>
          </a:extLst>
        </a:blip>
        <a:stretch>
          <a:fillRect/>
        </a:stretch>
      </xdr:blipFill>
      <xdr:spPr>
        <a:xfrm>
          <a:off x="5267325" y="66189225"/>
          <a:ext cx="1332000" cy="1332000"/>
        </a:xfrm>
        <a:prstGeom prst="rect">
          <a:avLst/>
        </a:prstGeom>
      </xdr:spPr>
    </xdr:pic>
    <xdr:clientData/>
  </xdr:twoCellAnchor>
  <xdr:twoCellAnchor>
    <xdr:from>
      <xdr:col>8</xdr:col>
      <xdr:colOff>152400</xdr:colOff>
      <xdr:row>427</xdr:row>
      <xdr:rowOff>66675</xdr:rowOff>
    </xdr:from>
    <xdr:to>
      <xdr:col>8</xdr:col>
      <xdr:colOff>1484400</xdr:colOff>
      <xdr:row>427</xdr:row>
      <xdr:rowOff>1398675</xdr:rowOff>
    </xdr:to>
    <xdr:pic>
      <xdr:nvPicPr>
        <xdr:cNvPr id="1274" name="Рисунок 1273"/>
        <xdr:cNvPicPr>
          <a:picLocks noChangeAspect="1"/>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a:xfrm>
          <a:off x="5267325" y="67713225"/>
          <a:ext cx="1332000" cy="1332000"/>
        </a:xfrm>
        <a:prstGeom prst="rect">
          <a:avLst/>
        </a:prstGeom>
      </xdr:spPr>
    </xdr:pic>
    <xdr:clientData/>
  </xdr:twoCellAnchor>
  <xdr:twoCellAnchor>
    <xdr:from>
      <xdr:col>8</xdr:col>
      <xdr:colOff>152400</xdr:colOff>
      <xdr:row>432</xdr:row>
      <xdr:rowOff>66675</xdr:rowOff>
    </xdr:from>
    <xdr:to>
      <xdr:col>8</xdr:col>
      <xdr:colOff>1484400</xdr:colOff>
      <xdr:row>432</xdr:row>
      <xdr:rowOff>1398675</xdr:rowOff>
    </xdr:to>
    <xdr:pic>
      <xdr:nvPicPr>
        <xdr:cNvPr id="1275" name="Рисунок 1274"/>
        <xdr:cNvPicPr>
          <a:picLocks noChangeAspect="1"/>
        </xdr:cNvPicPr>
      </xdr:nvPicPr>
      <xdr:blipFill>
        <a:blip xmlns:r="http://schemas.openxmlformats.org/officeDocument/2006/relationships" r:embed="rId455">
          <a:extLst>
            <a:ext uri="{28A0092B-C50C-407E-A947-70E740481C1C}">
              <a14:useLocalDpi xmlns:a14="http://schemas.microsoft.com/office/drawing/2010/main" val="0"/>
            </a:ext>
          </a:extLst>
        </a:blip>
        <a:stretch>
          <a:fillRect/>
        </a:stretch>
      </xdr:blipFill>
      <xdr:spPr>
        <a:xfrm>
          <a:off x="5267325" y="69237225"/>
          <a:ext cx="1332000" cy="1332000"/>
        </a:xfrm>
        <a:prstGeom prst="rect">
          <a:avLst/>
        </a:prstGeom>
      </xdr:spPr>
    </xdr:pic>
    <xdr:clientData/>
  </xdr:twoCellAnchor>
  <xdr:twoCellAnchor>
    <xdr:from>
      <xdr:col>8</xdr:col>
      <xdr:colOff>152400</xdr:colOff>
      <xdr:row>463</xdr:row>
      <xdr:rowOff>66675</xdr:rowOff>
    </xdr:from>
    <xdr:to>
      <xdr:col>8</xdr:col>
      <xdr:colOff>1484400</xdr:colOff>
      <xdr:row>463</xdr:row>
      <xdr:rowOff>1398675</xdr:rowOff>
    </xdr:to>
    <xdr:pic>
      <xdr:nvPicPr>
        <xdr:cNvPr id="1276" name="Рисунок 1275"/>
        <xdr:cNvPicPr>
          <a:picLocks noChangeAspect="1"/>
        </xdr:cNvPicPr>
      </xdr:nvPicPr>
      <xdr:blipFill>
        <a:blip xmlns:r="http://schemas.openxmlformats.org/officeDocument/2006/relationships" r:embed="rId456">
          <a:extLst>
            <a:ext uri="{28A0092B-C50C-407E-A947-70E740481C1C}">
              <a14:useLocalDpi xmlns:a14="http://schemas.microsoft.com/office/drawing/2010/main" val="0"/>
            </a:ext>
          </a:extLst>
        </a:blip>
        <a:stretch>
          <a:fillRect/>
        </a:stretch>
      </xdr:blipFill>
      <xdr:spPr>
        <a:xfrm>
          <a:off x="5267325" y="70761225"/>
          <a:ext cx="1332000" cy="1332000"/>
        </a:xfrm>
        <a:prstGeom prst="rect">
          <a:avLst/>
        </a:prstGeom>
      </xdr:spPr>
    </xdr:pic>
    <xdr:clientData/>
  </xdr:twoCellAnchor>
  <xdr:twoCellAnchor>
    <xdr:from>
      <xdr:col>8</xdr:col>
      <xdr:colOff>152400</xdr:colOff>
      <xdr:row>475</xdr:row>
      <xdr:rowOff>66675</xdr:rowOff>
    </xdr:from>
    <xdr:to>
      <xdr:col>8</xdr:col>
      <xdr:colOff>1484400</xdr:colOff>
      <xdr:row>475</xdr:row>
      <xdr:rowOff>1398675</xdr:rowOff>
    </xdr:to>
    <xdr:pic>
      <xdr:nvPicPr>
        <xdr:cNvPr id="1277" name="Рисунок 1276"/>
        <xdr:cNvPicPr>
          <a:picLocks noChangeAspect="1"/>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a:xfrm>
          <a:off x="5267325" y="72285225"/>
          <a:ext cx="1332000" cy="1332000"/>
        </a:xfrm>
        <a:prstGeom prst="rect">
          <a:avLst/>
        </a:prstGeom>
      </xdr:spPr>
    </xdr:pic>
    <xdr:clientData/>
  </xdr:twoCellAnchor>
  <xdr:twoCellAnchor>
    <xdr:from>
      <xdr:col>8</xdr:col>
      <xdr:colOff>152400</xdr:colOff>
      <xdr:row>482</xdr:row>
      <xdr:rowOff>66675</xdr:rowOff>
    </xdr:from>
    <xdr:to>
      <xdr:col>8</xdr:col>
      <xdr:colOff>1484400</xdr:colOff>
      <xdr:row>482</xdr:row>
      <xdr:rowOff>1398675</xdr:rowOff>
    </xdr:to>
    <xdr:pic>
      <xdr:nvPicPr>
        <xdr:cNvPr id="1278" name="Рисунок 1277"/>
        <xdr:cNvPicPr>
          <a:picLocks noChangeAspect="1"/>
        </xdr:cNvPicPr>
      </xdr:nvPicPr>
      <xdr:blipFill>
        <a:blip xmlns:r="http://schemas.openxmlformats.org/officeDocument/2006/relationships" r:embed="rId458">
          <a:extLst>
            <a:ext uri="{28A0092B-C50C-407E-A947-70E740481C1C}">
              <a14:useLocalDpi xmlns:a14="http://schemas.microsoft.com/office/drawing/2010/main" val="0"/>
            </a:ext>
          </a:extLst>
        </a:blip>
        <a:stretch>
          <a:fillRect/>
        </a:stretch>
      </xdr:blipFill>
      <xdr:spPr>
        <a:xfrm>
          <a:off x="5267325" y="73809225"/>
          <a:ext cx="1332000" cy="1332000"/>
        </a:xfrm>
        <a:prstGeom prst="rect">
          <a:avLst/>
        </a:prstGeom>
      </xdr:spPr>
    </xdr:pic>
    <xdr:clientData/>
  </xdr:twoCellAnchor>
  <xdr:twoCellAnchor>
    <xdr:from>
      <xdr:col>8</xdr:col>
      <xdr:colOff>152400</xdr:colOff>
      <xdr:row>487</xdr:row>
      <xdr:rowOff>66675</xdr:rowOff>
    </xdr:from>
    <xdr:to>
      <xdr:col>8</xdr:col>
      <xdr:colOff>1484400</xdr:colOff>
      <xdr:row>487</xdr:row>
      <xdr:rowOff>1398675</xdr:rowOff>
    </xdr:to>
    <xdr:pic>
      <xdr:nvPicPr>
        <xdr:cNvPr id="1279" name="Рисунок 1278"/>
        <xdr:cNvPicPr>
          <a:picLocks noChangeAspect="1"/>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a:xfrm>
          <a:off x="5267325" y="75333225"/>
          <a:ext cx="1332000" cy="1332000"/>
        </a:xfrm>
        <a:prstGeom prst="rect">
          <a:avLst/>
        </a:prstGeom>
      </xdr:spPr>
    </xdr:pic>
    <xdr:clientData/>
  </xdr:twoCellAnchor>
  <xdr:twoCellAnchor>
    <xdr:from>
      <xdr:col>8</xdr:col>
      <xdr:colOff>152400</xdr:colOff>
      <xdr:row>492</xdr:row>
      <xdr:rowOff>66675</xdr:rowOff>
    </xdr:from>
    <xdr:to>
      <xdr:col>8</xdr:col>
      <xdr:colOff>1484400</xdr:colOff>
      <xdr:row>492</xdr:row>
      <xdr:rowOff>1398675</xdr:rowOff>
    </xdr:to>
    <xdr:pic>
      <xdr:nvPicPr>
        <xdr:cNvPr id="1280" name="Рисунок 1279"/>
        <xdr:cNvPicPr>
          <a:picLocks noChangeAspect="1"/>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5267325" y="76857225"/>
          <a:ext cx="1332000" cy="1332000"/>
        </a:xfrm>
        <a:prstGeom prst="rect">
          <a:avLst/>
        </a:prstGeom>
      </xdr:spPr>
    </xdr:pic>
    <xdr:clientData/>
  </xdr:twoCellAnchor>
  <xdr:twoCellAnchor>
    <xdr:from>
      <xdr:col>8</xdr:col>
      <xdr:colOff>152400</xdr:colOff>
      <xdr:row>495</xdr:row>
      <xdr:rowOff>66675</xdr:rowOff>
    </xdr:from>
    <xdr:to>
      <xdr:col>8</xdr:col>
      <xdr:colOff>1484400</xdr:colOff>
      <xdr:row>495</xdr:row>
      <xdr:rowOff>1398675</xdr:rowOff>
    </xdr:to>
    <xdr:pic>
      <xdr:nvPicPr>
        <xdr:cNvPr id="1281" name="Рисунок 1280"/>
        <xdr:cNvPicPr>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5267325" y="78381225"/>
          <a:ext cx="1332000" cy="1332000"/>
        </a:xfrm>
        <a:prstGeom prst="rect">
          <a:avLst/>
        </a:prstGeom>
      </xdr:spPr>
    </xdr:pic>
    <xdr:clientData/>
  </xdr:twoCellAnchor>
  <xdr:twoCellAnchor>
    <xdr:from>
      <xdr:col>8</xdr:col>
      <xdr:colOff>152400</xdr:colOff>
      <xdr:row>506</xdr:row>
      <xdr:rowOff>66675</xdr:rowOff>
    </xdr:from>
    <xdr:to>
      <xdr:col>8</xdr:col>
      <xdr:colOff>1484400</xdr:colOff>
      <xdr:row>506</xdr:row>
      <xdr:rowOff>1398675</xdr:rowOff>
    </xdr:to>
    <xdr:pic>
      <xdr:nvPicPr>
        <xdr:cNvPr id="1282" name="Рисунок 1281"/>
        <xdr:cNvPicPr>
          <a:picLocks noChangeAspect="1"/>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5267325" y="79905225"/>
          <a:ext cx="1332000" cy="1332000"/>
        </a:xfrm>
        <a:prstGeom prst="rect">
          <a:avLst/>
        </a:prstGeom>
      </xdr:spPr>
    </xdr:pic>
    <xdr:clientData/>
  </xdr:twoCellAnchor>
  <xdr:twoCellAnchor>
    <xdr:from>
      <xdr:col>8</xdr:col>
      <xdr:colOff>152400</xdr:colOff>
      <xdr:row>507</xdr:row>
      <xdr:rowOff>66675</xdr:rowOff>
    </xdr:from>
    <xdr:to>
      <xdr:col>8</xdr:col>
      <xdr:colOff>1484400</xdr:colOff>
      <xdr:row>507</xdr:row>
      <xdr:rowOff>1398675</xdr:rowOff>
    </xdr:to>
    <xdr:pic>
      <xdr:nvPicPr>
        <xdr:cNvPr id="1283" name="Рисунок 1282"/>
        <xdr:cNvPicPr>
          <a:picLocks noChangeAspect="1"/>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5267325" y="81429225"/>
          <a:ext cx="1332000" cy="1332000"/>
        </a:xfrm>
        <a:prstGeom prst="rect">
          <a:avLst/>
        </a:prstGeom>
      </xdr:spPr>
    </xdr:pic>
    <xdr:clientData/>
  </xdr:twoCellAnchor>
  <xdr:twoCellAnchor>
    <xdr:from>
      <xdr:col>8</xdr:col>
      <xdr:colOff>152400</xdr:colOff>
      <xdr:row>511</xdr:row>
      <xdr:rowOff>66675</xdr:rowOff>
    </xdr:from>
    <xdr:to>
      <xdr:col>8</xdr:col>
      <xdr:colOff>1484400</xdr:colOff>
      <xdr:row>511</xdr:row>
      <xdr:rowOff>1398675</xdr:rowOff>
    </xdr:to>
    <xdr:pic>
      <xdr:nvPicPr>
        <xdr:cNvPr id="1284" name="Рисунок 1283"/>
        <xdr:cNvPicPr>
          <a:picLocks noChangeAspect="1"/>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5267325" y="82953225"/>
          <a:ext cx="1332000" cy="1332000"/>
        </a:xfrm>
        <a:prstGeom prst="rect">
          <a:avLst/>
        </a:prstGeom>
      </xdr:spPr>
    </xdr:pic>
    <xdr:clientData/>
  </xdr:twoCellAnchor>
  <xdr:twoCellAnchor>
    <xdr:from>
      <xdr:col>8</xdr:col>
      <xdr:colOff>152400</xdr:colOff>
      <xdr:row>522</xdr:row>
      <xdr:rowOff>66675</xdr:rowOff>
    </xdr:from>
    <xdr:to>
      <xdr:col>8</xdr:col>
      <xdr:colOff>1484400</xdr:colOff>
      <xdr:row>522</xdr:row>
      <xdr:rowOff>1398675</xdr:rowOff>
    </xdr:to>
    <xdr:pic>
      <xdr:nvPicPr>
        <xdr:cNvPr id="1285" name="Рисунок 1284"/>
        <xdr:cNvPicPr>
          <a:picLocks noChangeAspect="1"/>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5267325" y="84477225"/>
          <a:ext cx="1332000" cy="1332000"/>
        </a:xfrm>
        <a:prstGeom prst="rect">
          <a:avLst/>
        </a:prstGeom>
      </xdr:spPr>
    </xdr:pic>
    <xdr:clientData/>
  </xdr:twoCellAnchor>
  <xdr:twoCellAnchor>
    <xdr:from>
      <xdr:col>8</xdr:col>
      <xdr:colOff>152400</xdr:colOff>
      <xdr:row>527</xdr:row>
      <xdr:rowOff>66675</xdr:rowOff>
    </xdr:from>
    <xdr:to>
      <xdr:col>8</xdr:col>
      <xdr:colOff>1484400</xdr:colOff>
      <xdr:row>527</xdr:row>
      <xdr:rowOff>1398675</xdr:rowOff>
    </xdr:to>
    <xdr:pic>
      <xdr:nvPicPr>
        <xdr:cNvPr id="1286" name="Рисунок 1285"/>
        <xdr:cNvPicPr>
          <a:picLocks noChangeAspect="1"/>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5267325" y="86001225"/>
          <a:ext cx="1332000" cy="1332000"/>
        </a:xfrm>
        <a:prstGeom prst="rect">
          <a:avLst/>
        </a:prstGeom>
      </xdr:spPr>
    </xdr:pic>
    <xdr:clientData/>
  </xdr:twoCellAnchor>
  <xdr:twoCellAnchor>
    <xdr:from>
      <xdr:col>8</xdr:col>
      <xdr:colOff>152400</xdr:colOff>
      <xdr:row>555</xdr:row>
      <xdr:rowOff>66675</xdr:rowOff>
    </xdr:from>
    <xdr:to>
      <xdr:col>8</xdr:col>
      <xdr:colOff>1484400</xdr:colOff>
      <xdr:row>555</xdr:row>
      <xdr:rowOff>1398675</xdr:rowOff>
    </xdr:to>
    <xdr:pic>
      <xdr:nvPicPr>
        <xdr:cNvPr id="1287" name="Рисунок 1286"/>
        <xdr:cNvPicPr>
          <a:picLocks noChangeAspect="1"/>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5267325" y="87525225"/>
          <a:ext cx="1332000" cy="1332000"/>
        </a:xfrm>
        <a:prstGeom prst="rect">
          <a:avLst/>
        </a:prstGeom>
      </xdr:spPr>
    </xdr:pic>
    <xdr:clientData/>
  </xdr:twoCellAnchor>
  <xdr:twoCellAnchor>
    <xdr:from>
      <xdr:col>8</xdr:col>
      <xdr:colOff>152400</xdr:colOff>
      <xdr:row>562</xdr:row>
      <xdr:rowOff>66675</xdr:rowOff>
    </xdr:from>
    <xdr:to>
      <xdr:col>8</xdr:col>
      <xdr:colOff>1484400</xdr:colOff>
      <xdr:row>562</xdr:row>
      <xdr:rowOff>1398675</xdr:rowOff>
    </xdr:to>
    <xdr:pic>
      <xdr:nvPicPr>
        <xdr:cNvPr id="1288" name="Рисунок 1287"/>
        <xdr:cNvPicPr>
          <a:picLocks noChangeAspect="1"/>
        </xdr:cNvPicPr>
      </xdr:nvPicPr>
      <xdr:blipFill>
        <a:blip xmlns:r="http://schemas.openxmlformats.org/officeDocument/2006/relationships" r:embed="rId468">
          <a:extLst>
            <a:ext uri="{28A0092B-C50C-407E-A947-70E740481C1C}">
              <a14:useLocalDpi xmlns:a14="http://schemas.microsoft.com/office/drawing/2010/main" val="0"/>
            </a:ext>
          </a:extLst>
        </a:blip>
        <a:stretch>
          <a:fillRect/>
        </a:stretch>
      </xdr:blipFill>
      <xdr:spPr>
        <a:xfrm>
          <a:off x="5267325" y="89049225"/>
          <a:ext cx="1332000" cy="1332000"/>
        </a:xfrm>
        <a:prstGeom prst="rect">
          <a:avLst/>
        </a:prstGeom>
      </xdr:spPr>
    </xdr:pic>
    <xdr:clientData/>
  </xdr:twoCellAnchor>
  <xdr:twoCellAnchor>
    <xdr:from>
      <xdr:col>8</xdr:col>
      <xdr:colOff>152400</xdr:colOff>
      <xdr:row>567</xdr:row>
      <xdr:rowOff>66675</xdr:rowOff>
    </xdr:from>
    <xdr:to>
      <xdr:col>8</xdr:col>
      <xdr:colOff>1484400</xdr:colOff>
      <xdr:row>567</xdr:row>
      <xdr:rowOff>1398675</xdr:rowOff>
    </xdr:to>
    <xdr:pic>
      <xdr:nvPicPr>
        <xdr:cNvPr id="1289" name="Рисунок 1288"/>
        <xdr:cNvPicPr>
          <a:picLocks noChangeAspect="1"/>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5267325" y="90573225"/>
          <a:ext cx="1332000" cy="1332000"/>
        </a:xfrm>
        <a:prstGeom prst="rect">
          <a:avLst/>
        </a:prstGeom>
      </xdr:spPr>
    </xdr:pic>
    <xdr:clientData/>
  </xdr:twoCellAnchor>
  <xdr:twoCellAnchor>
    <xdr:from>
      <xdr:col>8</xdr:col>
      <xdr:colOff>152400</xdr:colOff>
      <xdr:row>582</xdr:row>
      <xdr:rowOff>66675</xdr:rowOff>
    </xdr:from>
    <xdr:to>
      <xdr:col>8</xdr:col>
      <xdr:colOff>1484400</xdr:colOff>
      <xdr:row>582</xdr:row>
      <xdr:rowOff>1398675</xdr:rowOff>
    </xdr:to>
    <xdr:pic>
      <xdr:nvPicPr>
        <xdr:cNvPr id="1290" name="Рисунок 1289"/>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5267325" y="92097225"/>
          <a:ext cx="1332000" cy="1332000"/>
        </a:xfrm>
        <a:prstGeom prst="rect">
          <a:avLst/>
        </a:prstGeom>
      </xdr:spPr>
    </xdr:pic>
    <xdr:clientData/>
  </xdr:twoCellAnchor>
  <xdr:twoCellAnchor>
    <xdr:from>
      <xdr:col>8</xdr:col>
      <xdr:colOff>152400</xdr:colOff>
      <xdr:row>587</xdr:row>
      <xdr:rowOff>66675</xdr:rowOff>
    </xdr:from>
    <xdr:to>
      <xdr:col>8</xdr:col>
      <xdr:colOff>1484400</xdr:colOff>
      <xdr:row>587</xdr:row>
      <xdr:rowOff>1398675</xdr:rowOff>
    </xdr:to>
    <xdr:pic>
      <xdr:nvPicPr>
        <xdr:cNvPr id="1291" name="Рисунок 1290"/>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5267325" y="93621225"/>
          <a:ext cx="1332000" cy="1332000"/>
        </a:xfrm>
        <a:prstGeom prst="rect">
          <a:avLst/>
        </a:prstGeom>
      </xdr:spPr>
    </xdr:pic>
    <xdr:clientData/>
  </xdr:twoCellAnchor>
  <xdr:twoCellAnchor>
    <xdr:from>
      <xdr:col>8</xdr:col>
      <xdr:colOff>123825</xdr:colOff>
      <xdr:row>30</xdr:row>
      <xdr:rowOff>142875</xdr:rowOff>
    </xdr:from>
    <xdr:to>
      <xdr:col>8</xdr:col>
      <xdr:colOff>1455825</xdr:colOff>
      <xdr:row>30</xdr:row>
      <xdr:rowOff>1474875</xdr:rowOff>
    </xdr:to>
    <xdr:pic>
      <xdr:nvPicPr>
        <xdr:cNvPr id="596" name="Имя " descr="Descr "/>
        <xdr:cNvPicPr>
          <a:picLocks noChangeAspect="1"/>
        </xdr:cNvPicPr>
      </xdr:nvPicPr>
      <xdr:blipFill>
        <a:blip xmlns:r="http://schemas.openxmlformats.org/officeDocument/2006/relationships" r:embed="rId472"/>
        <a:stretch>
          <a:fillRect/>
        </a:stretch>
      </xdr:blipFill>
      <xdr:spPr>
        <a:xfrm>
          <a:off x="5238750" y="733425"/>
          <a:ext cx="1332000" cy="1332000"/>
        </a:xfrm>
        <a:prstGeom prst="rect">
          <a:avLst/>
        </a:prstGeom>
        <a:ln w="9525">
          <a:solidFill>
            <a:srgbClr val="000000"/>
          </a:solidFill>
          <a:prstDash val="solid"/>
        </a:ln>
      </xdr:spPr>
    </xdr:pic>
    <xdr:clientData/>
  </xdr:twoCellAnchor>
  <xdr:twoCellAnchor>
    <xdr:from>
      <xdr:col>8</xdr:col>
      <xdr:colOff>123825</xdr:colOff>
      <xdr:row>35</xdr:row>
      <xdr:rowOff>142875</xdr:rowOff>
    </xdr:from>
    <xdr:to>
      <xdr:col>8</xdr:col>
      <xdr:colOff>1455825</xdr:colOff>
      <xdr:row>35</xdr:row>
      <xdr:rowOff>1474875</xdr:rowOff>
    </xdr:to>
    <xdr:pic>
      <xdr:nvPicPr>
        <xdr:cNvPr id="597" name="Имя " descr="Descr "/>
        <xdr:cNvPicPr>
          <a:picLocks noChangeAspect="1"/>
        </xdr:cNvPicPr>
      </xdr:nvPicPr>
      <xdr:blipFill>
        <a:blip xmlns:r="http://schemas.openxmlformats.org/officeDocument/2006/relationships" r:embed="rId473"/>
        <a:stretch>
          <a:fillRect/>
        </a:stretch>
      </xdr:blipFill>
      <xdr:spPr>
        <a:xfrm>
          <a:off x="5238750" y="2257425"/>
          <a:ext cx="1332000" cy="1332000"/>
        </a:xfrm>
        <a:prstGeom prst="rect">
          <a:avLst/>
        </a:prstGeom>
        <a:ln w="9525">
          <a:solidFill>
            <a:srgbClr val="000000"/>
          </a:solidFill>
          <a:prstDash val="solid"/>
        </a:ln>
      </xdr:spPr>
    </xdr:pic>
    <xdr:clientData/>
  </xdr:twoCellAnchor>
  <xdr:twoCellAnchor>
    <xdr:from>
      <xdr:col>8</xdr:col>
      <xdr:colOff>123825</xdr:colOff>
      <xdr:row>76</xdr:row>
      <xdr:rowOff>142875</xdr:rowOff>
    </xdr:from>
    <xdr:to>
      <xdr:col>8</xdr:col>
      <xdr:colOff>1455825</xdr:colOff>
      <xdr:row>76</xdr:row>
      <xdr:rowOff>1474875</xdr:rowOff>
    </xdr:to>
    <xdr:pic>
      <xdr:nvPicPr>
        <xdr:cNvPr id="598" name="Имя " descr="Descr "/>
        <xdr:cNvPicPr>
          <a:picLocks noChangeAspect="1"/>
        </xdr:cNvPicPr>
      </xdr:nvPicPr>
      <xdr:blipFill>
        <a:blip xmlns:r="http://schemas.openxmlformats.org/officeDocument/2006/relationships" r:embed="rId474"/>
        <a:stretch>
          <a:fillRect/>
        </a:stretch>
      </xdr:blipFill>
      <xdr:spPr>
        <a:xfrm>
          <a:off x="5238750" y="3781425"/>
          <a:ext cx="1332000" cy="1332000"/>
        </a:xfrm>
        <a:prstGeom prst="rect">
          <a:avLst/>
        </a:prstGeom>
        <a:ln w="9525">
          <a:solidFill>
            <a:srgbClr val="000000"/>
          </a:solidFill>
          <a:prstDash val="solid"/>
        </a:ln>
      </xdr:spPr>
    </xdr:pic>
    <xdr:clientData/>
  </xdr:twoCellAnchor>
  <xdr:twoCellAnchor>
    <xdr:from>
      <xdr:col>8</xdr:col>
      <xdr:colOff>123825</xdr:colOff>
      <xdr:row>79</xdr:row>
      <xdr:rowOff>142875</xdr:rowOff>
    </xdr:from>
    <xdr:to>
      <xdr:col>8</xdr:col>
      <xdr:colOff>1455825</xdr:colOff>
      <xdr:row>79</xdr:row>
      <xdr:rowOff>1474875</xdr:rowOff>
    </xdr:to>
    <xdr:pic>
      <xdr:nvPicPr>
        <xdr:cNvPr id="599" name="Имя " descr="Descr "/>
        <xdr:cNvPicPr>
          <a:picLocks noChangeAspect="1"/>
        </xdr:cNvPicPr>
      </xdr:nvPicPr>
      <xdr:blipFill>
        <a:blip xmlns:r="http://schemas.openxmlformats.org/officeDocument/2006/relationships" r:embed="rId475"/>
        <a:stretch>
          <a:fillRect/>
        </a:stretch>
      </xdr:blipFill>
      <xdr:spPr>
        <a:xfrm>
          <a:off x="5238750" y="5305425"/>
          <a:ext cx="1332000" cy="1332000"/>
        </a:xfrm>
        <a:prstGeom prst="rect">
          <a:avLst/>
        </a:prstGeom>
        <a:ln w="9525">
          <a:solidFill>
            <a:srgbClr val="000000"/>
          </a:solidFill>
          <a:prstDash val="solid"/>
        </a:ln>
      </xdr:spPr>
    </xdr:pic>
    <xdr:clientData/>
  </xdr:twoCellAnchor>
  <xdr:twoCellAnchor>
    <xdr:from>
      <xdr:col>8</xdr:col>
      <xdr:colOff>123825</xdr:colOff>
      <xdr:row>81</xdr:row>
      <xdr:rowOff>142875</xdr:rowOff>
    </xdr:from>
    <xdr:to>
      <xdr:col>8</xdr:col>
      <xdr:colOff>1455825</xdr:colOff>
      <xdr:row>81</xdr:row>
      <xdr:rowOff>1474875</xdr:rowOff>
    </xdr:to>
    <xdr:pic>
      <xdr:nvPicPr>
        <xdr:cNvPr id="600" name="Имя " descr="Descr "/>
        <xdr:cNvPicPr>
          <a:picLocks noChangeAspect="1"/>
        </xdr:cNvPicPr>
      </xdr:nvPicPr>
      <xdr:blipFill>
        <a:blip xmlns:r="http://schemas.openxmlformats.org/officeDocument/2006/relationships" r:embed="rId476"/>
        <a:stretch>
          <a:fillRect/>
        </a:stretch>
      </xdr:blipFill>
      <xdr:spPr>
        <a:xfrm>
          <a:off x="5238750" y="6829425"/>
          <a:ext cx="1332000" cy="1332000"/>
        </a:xfrm>
        <a:prstGeom prst="rect">
          <a:avLst/>
        </a:prstGeom>
        <a:ln w="9525">
          <a:solidFill>
            <a:srgbClr val="000000"/>
          </a:solidFill>
          <a:prstDash val="solid"/>
        </a:ln>
      </xdr:spPr>
    </xdr:pic>
    <xdr:clientData/>
  </xdr:twoCellAnchor>
  <xdr:twoCellAnchor>
    <xdr:from>
      <xdr:col>8</xdr:col>
      <xdr:colOff>123825</xdr:colOff>
      <xdr:row>85</xdr:row>
      <xdr:rowOff>142875</xdr:rowOff>
    </xdr:from>
    <xdr:to>
      <xdr:col>8</xdr:col>
      <xdr:colOff>1455825</xdr:colOff>
      <xdr:row>85</xdr:row>
      <xdr:rowOff>1474875</xdr:rowOff>
    </xdr:to>
    <xdr:pic>
      <xdr:nvPicPr>
        <xdr:cNvPr id="601" name="Имя " descr="Descr "/>
        <xdr:cNvPicPr>
          <a:picLocks noChangeAspect="1"/>
        </xdr:cNvPicPr>
      </xdr:nvPicPr>
      <xdr:blipFill>
        <a:blip xmlns:r="http://schemas.openxmlformats.org/officeDocument/2006/relationships" r:embed="rId477"/>
        <a:stretch>
          <a:fillRect/>
        </a:stretch>
      </xdr:blipFill>
      <xdr:spPr>
        <a:xfrm>
          <a:off x="5238750" y="8353425"/>
          <a:ext cx="1332000" cy="1332000"/>
        </a:xfrm>
        <a:prstGeom prst="rect">
          <a:avLst/>
        </a:prstGeom>
        <a:ln w="9525">
          <a:solidFill>
            <a:srgbClr val="000000"/>
          </a:solidFill>
          <a:prstDash val="solid"/>
        </a:ln>
      </xdr:spPr>
    </xdr:pic>
    <xdr:clientData/>
  </xdr:twoCellAnchor>
  <xdr:twoCellAnchor>
    <xdr:from>
      <xdr:col>8</xdr:col>
      <xdr:colOff>123825</xdr:colOff>
      <xdr:row>89</xdr:row>
      <xdr:rowOff>142875</xdr:rowOff>
    </xdr:from>
    <xdr:to>
      <xdr:col>8</xdr:col>
      <xdr:colOff>1455825</xdr:colOff>
      <xdr:row>89</xdr:row>
      <xdr:rowOff>1474875</xdr:rowOff>
    </xdr:to>
    <xdr:pic>
      <xdr:nvPicPr>
        <xdr:cNvPr id="602" name="Имя " descr="Descr "/>
        <xdr:cNvPicPr>
          <a:picLocks noChangeAspect="1"/>
        </xdr:cNvPicPr>
      </xdr:nvPicPr>
      <xdr:blipFill>
        <a:blip xmlns:r="http://schemas.openxmlformats.org/officeDocument/2006/relationships" r:embed="rId478"/>
        <a:stretch>
          <a:fillRect/>
        </a:stretch>
      </xdr:blipFill>
      <xdr:spPr>
        <a:xfrm>
          <a:off x="5238750" y="9877425"/>
          <a:ext cx="1332000" cy="1332000"/>
        </a:xfrm>
        <a:prstGeom prst="rect">
          <a:avLst/>
        </a:prstGeom>
        <a:ln w="9525">
          <a:solidFill>
            <a:srgbClr val="000000"/>
          </a:solidFill>
          <a:prstDash val="solid"/>
        </a:ln>
      </xdr:spPr>
    </xdr:pic>
    <xdr:clientData/>
  </xdr:twoCellAnchor>
  <xdr:twoCellAnchor>
    <xdr:from>
      <xdr:col>8</xdr:col>
      <xdr:colOff>123825</xdr:colOff>
      <xdr:row>102</xdr:row>
      <xdr:rowOff>142875</xdr:rowOff>
    </xdr:from>
    <xdr:to>
      <xdr:col>8</xdr:col>
      <xdr:colOff>1455825</xdr:colOff>
      <xdr:row>102</xdr:row>
      <xdr:rowOff>1474875</xdr:rowOff>
    </xdr:to>
    <xdr:pic>
      <xdr:nvPicPr>
        <xdr:cNvPr id="603" name="Имя " descr="Descr "/>
        <xdr:cNvPicPr>
          <a:picLocks noChangeAspect="1"/>
        </xdr:cNvPicPr>
      </xdr:nvPicPr>
      <xdr:blipFill>
        <a:blip xmlns:r="http://schemas.openxmlformats.org/officeDocument/2006/relationships" r:embed="rId479"/>
        <a:stretch>
          <a:fillRect/>
        </a:stretch>
      </xdr:blipFill>
      <xdr:spPr>
        <a:xfrm>
          <a:off x="5238750" y="11401425"/>
          <a:ext cx="1332000" cy="1332000"/>
        </a:xfrm>
        <a:prstGeom prst="rect">
          <a:avLst/>
        </a:prstGeom>
        <a:ln w="9525">
          <a:solidFill>
            <a:srgbClr val="000000"/>
          </a:solidFill>
          <a:prstDash val="solid"/>
        </a:ln>
      </xdr:spPr>
    </xdr:pic>
    <xdr:clientData/>
  </xdr:twoCellAnchor>
  <xdr:twoCellAnchor>
    <xdr:from>
      <xdr:col>8</xdr:col>
      <xdr:colOff>123825</xdr:colOff>
      <xdr:row>107</xdr:row>
      <xdr:rowOff>142875</xdr:rowOff>
    </xdr:from>
    <xdr:to>
      <xdr:col>8</xdr:col>
      <xdr:colOff>1455825</xdr:colOff>
      <xdr:row>107</xdr:row>
      <xdr:rowOff>1474875</xdr:rowOff>
    </xdr:to>
    <xdr:pic>
      <xdr:nvPicPr>
        <xdr:cNvPr id="676" name="Имя " descr="Descr "/>
        <xdr:cNvPicPr>
          <a:picLocks noChangeAspect="1"/>
        </xdr:cNvPicPr>
      </xdr:nvPicPr>
      <xdr:blipFill>
        <a:blip xmlns:r="http://schemas.openxmlformats.org/officeDocument/2006/relationships" r:embed="rId480"/>
        <a:stretch>
          <a:fillRect/>
        </a:stretch>
      </xdr:blipFill>
      <xdr:spPr>
        <a:xfrm>
          <a:off x="5238750" y="12925425"/>
          <a:ext cx="1332000" cy="1332000"/>
        </a:xfrm>
        <a:prstGeom prst="rect">
          <a:avLst/>
        </a:prstGeom>
        <a:ln w="9525">
          <a:solidFill>
            <a:srgbClr val="000000"/>
          </a:solidFill>
          <a:prstDash val="solid"/>
        </a:ln>
      </xdr:spPr>
    </xdr:pic>
    <xdr:clientData/>
  </xdr:twoCellAnchor>
  <xdr:twoCellAnchor>
    <xdr:from>
      <xdr:col>8</xdr:col>
      <xdr:colOff>123825</xdr:colOff>
      <xdr:row>111</xdr:row>
      <xdr:rowOff>142875</xdr:rowOff>
    </xdr:from>
    <xdr:to>
      <xdr:col>8</xdr:col>
      <xdr:colOff>1455825</xdr:colOff>
      <xdr:row>111</xdr:row>
      <xdr:rowOff>1474875</xdr:rowOff>
    </xdr:to>
    <xdr:pic>
      <xdr:nvPicPr>
        <xdr:cNvPr id="677" name="Имя " descr="Descr "/>
        <xdr:cNvPicPr>
          <a:picLocks noChangeAspect="1"/>
        </xdr:cNvPicPr>
      </xdr:nvPicPr>
      <xdr:blipFill>
        <a:blip xmlns:r="http://schemas.openxmlformats.org/officeDocument/2006/relationships" r:embed="rId481"/>
        <a:stretch>
          <a:fillRect/>
        </a:stretch>
      </xdr:blipFill>
      <xdr:spPr>
        <a:xfrm>
          <a:off x="5238750" y="14449425"/>
          <a:ext cx="1332000" cy="1332000"/>
        </a:xfrm>
        <a:prstGeom prst="rect">
          <a:avLst/>
        </a:prstGeom>
        <a:ln w="9525">
          <a:solidFill>
            <a:srgbClr val="000000"/>
          </a:solidFill>
          <a:prstDash val="solid"/>
        </a:ln>
      </xdr:spPr>
    </xdr:pic>
    <xdr:clientData/>
  </xdr:twoCellAnchor>
  <xdr:twoCellAnchor>
    <xdr:from>
      <xdr:col>8</xdr:col>
      <xdr:colOff>123825</xdr:colOff>
      <xdr:row>121</xdr:row>
      <xdr:rowOff>142875</xdr:rowOff>
    </xdr:from>
    <xdr:to>
      <xdr:col>8</xdr:col>
      <xdr:colOff>1455825</xdr:colOff>
      <xdr:row>121</xdr:row>
      <xdr:rowOff>1474875</xdr:rowOff>
    </xdr:to>
    <xdr:pic>
      <xdr:nvPicPr>
        <xdr:cNvPr id="678" name="Имя " descr="Descr "/>
        <xdr:cNvPicPr>
          <a:picLocks noChangeAspect="1"/>
        </xdr:cNvPicPr>
      </xdr:nvPicPr>
      <xdr:blipFill>
        <a:blip xmlns:r="http://schemas.openxmlformats.org/officeDocument/2006/relationships" r:embed="rId482"/>
        <a:stretch>
          <a:fillRect/>
        </a:stretch>
      </xdr:blipFill>
      <xdr:spPr>
        <a:xfrm>
          <a:off x="5238750" y="15973425"/>
          <a:ext cx="1332000" cy="1332000"/>
        </a:xfrm>
        <a:prstGeom prst="rect">
          <a:avLst/>
        </a:prstGeom>
        <a:ln w="9525">
          <a:solidFill>
            <a:srgbClr val="000000"/>
          </a:solidFill>
          <a:prstDash val="solid"/>
        </a:ln>
      </xdr:spPr>
    </xdr:pic>
    <xdr:clientData/>
  </xdr:twoCellAnchor>
  <xdr:twoCellAnchor>
    <xdr:from>
      <xdr:col>8</xdr:col>
      <xdr:colOff>123825</xdr:colOff>
      <xdr:row>122</xdr:row>
      <xdr:rowOff>142875</xdr:rowOff>
    </xdr:from>
    <xdr:to>
      <xdr:col>8</xdr:col>
      <xdr:colOff>1455825</xdr:colOff>
      <xdr:row>122</xdr:row>
      <xdr:rowOff>1474875</xdr:rowOff>
    </xdr:to>
    <xdr:pic>
      <xdr:nvPicPr>
        <xdr:cNvPr id="684" name="Имя " descr="Descr "/>
        <xdr:cNvPicPr>
          <a:picLocks noChangeAspect="1"/>
        </xdr:cNvPicPr>
      </xdr:nvPicPr>
      <xdr:blipFill>
        <a:blip xmlns:r="http://schemas.openxmlformats.org/officeDocument/2006/relationships" r:embed="rId483"/>
        <a:stretch>
          <a:fillRect/>
        </a:stretch>
      </xdr:blipFill>
      <xdr:spPr>
        <a:xfrm>
          <a:off x="5238750" y="17497425"/>
          <a:ext cx="1332000" cy="1332000"/>
        </a:xfrm>
        <a:prstGeom prst="rect">
          <a:avLst/>
        </a:prstGeom>
        <a:ln w="9525">
          <a:solidFill>
            <a:srgbClr val="000000"/>
          </a:solidFill>
          <a:prstDash val="solid"/>
        </a:ln>
      </xdr:spPr>
    </xdr:pic>
    <xdr:clientData/>
  </xdr:twoCellAnchor>
  <xdr:twoCellAnchor>
    <xdr:from>
      <xdr:col>8</xdr:col>
      <xdr:colOff>123825</xdr:colOff>
      <xdr:row>139</xdr:row>
      <xdr:rowOff>142875</xdr:rowOff>
    </xdr:from>
    <xdr:to>
      <xdr:col>8</xdr:col>
      <xdr:colOff>1455825</xdr:colOff>
      <xdr:row>139</xdr:row>
      <xdr:rowOff>1474875</xdr:rowOff>
    </xdr:to>
    <xdr:pic>
      <xdr:nvPicPr>
        <xdr:cNvPr id="697" name="Имя " descr="Descr "/>
        <xdr:cNvPicPr>
          <a:picLocks noChangeAspect="1"/>
        </xdr:cNvPicPr>
      </xdr:nvPicPr>
      <xdr:blipFill>
        <a:blip xmlns:r="http://schemas.openxmlformats.org/officeDocument/2006/relationships" r:embed="rId484"/>
        <a:stretch>
          <a:fillRect/>
        </a:stretch>
      </xdr:blipFill>
      <xdr:spPr>
        <a:xfrm>
          <a:off x="5238750" y="19021425"/>
          <a:ext cx="1332000" cy="1332000"/>
        </a:xfrm>
        <a:prstGeom prst="rect">
          <a:avLst/>
        </a:prstGeom>
        <a:ln w="9525">
          <a:solidFill>
            <a:srgbClr val="000000"/>
          </a:solidFill>
          <a:prstDash val="solid"/>
        </a:ln>
      </xdr:spPr>
    </xdr:pic>
    <xdr:clientData/>
  </xdr:twoCellAnchor>
  <xdr:twoCellAnchor>
    <xdr:from>
      <xdr:col>8</xdr:col>
      <xdr:colOff>123825</xdr:colOff>
      <xdr:row>156</xdr:row>
      <xdr:rowOff>142875</xdr:rowOff>
    </xdr:from>
    <xdr:to>
      <xdr:col>8</xdr:col>
      <xdr:colOff>1455825</xdr:colOff>
      <xdr:row>156</xdr:row>
      <xdr:rowOff>1474875</xdr:rowOff>
    </xdr:to>
    <xdr:pic>
      <xdr:nvPicPr>
        <xdr:cNvPr id="704" name="Имя " descr="Descr "/>
        <xdr:cNvPicPr>
          <a:picLocks noChangeAspect="1"/>
        </xdr:cNvPicPr>
      </xdr:nvPicPr>
      <xdr:blipFill>
        <a:blip xmlns:r="http://schemas.openxmlformats.org/officeDocument/2006/relationships" r:embed="rId485"/>
        <a:stretch>
          <a:fillRect/>
        </a:stretch>
      </xdr:blipFill>
      <xdr:spPr>
        <a:xfrm>
          <a:off x="5238750" y="20545425"/>
          <a:ext cx="1332000" cy="1332000"/>
        </a:xfrm>
        <a:prstGeom prst="rect">
          <a:avLst/>
        </a:prstGeom>
        <a:ln w="9525">
          <a:solidFill>
            <a:srgbClr val="000000"/>
          </a:solidFill>
          <a:prstDash val="solid"/>
        </a:ln>
      </xdr:spPr>
    </xdr:pic>
    <xdr:clientData/>
  </xdr:twoCellAnchor>
  <xdr:twoCellAnchor>
    <xdr:from>
      <xdr:col>8</xdr:col>
      <xdr:colOff>123825</xdr:colOff>
      <xdr:row>161</xdr:row>
      <xdr:rowOff>142875</xdr:rowOff>
    </xdr:from>
    <xdr:to>
      <xdr:col>8</xdr:col>
      <xdr:colOff>1455825</xdr:colOff>
      <xdr:row>161</xdr:row>
      <xdr:rowOff>1474875</xdr:rowOff>
    </xdr:to>
    <xdr:pic>
      <xdr:nvPicPr>
        <xdr:cNvPr id="733" name="Имя " descr="Descr "/>
        <xdr:cNvPicPr>
          <a:picLocks noChangeAspect="1"/>
        </xdr:cNvPicPr>
      </xdr:nvPicPr>
      <xdr:blipFill>
        <a:blip xmlns:r="http://schemas.openxmlformats.org/officeDocument/2006/relationships" r:embed="rId486"/>
        <a:stretch>
          <a:fillRect/>
        </a:stretch>
      </xdr:blipFill>
      <xdr:spPr>
        <a:xfrm>
          <a:off x="5238750" y="22069425"/>
          <a:ext cx="1332000" cy="1332000"/>
        </a:xfrm>
        <a:prstGeom prst="rect">
          <a:avLst/>
        </a:prstGeom>
        <a:ln w="9525">
          <a:solidFill>
            <a:srgbClr val="000000"/>
          </a:solidFill>
          <a:prstDash val="solid"/>
        </a:ln>
      </xdr:spPr>
    </xdr:pic>
    <xdr:clientData/>
  </xdr:twoCellAnchor>
  <xdr:twoCellAnchor>
    <xdr:from>
      <xdr:col>8</xdr:col>
      <xdr:colOff>123825</xdr:colOff>
      <xdr:row>164</xdr:row>
      <xdr:rowOff>142875</xdr:rowOff>
    </xdr:from>
    <xdr:to>
      <xdr:col>8</xdr:col>
      <xdr:colOff>1455825</xdr:colOff>
      <xdr:row>164</xdr:row>
      <xdr:rowOff>1474875</xdr:rowOff>
    </xdr:to>
    <xdr:pic>
      <xdr:nvPicPr>
        <xdr:cNvPr id="740" name="Имя " descr="Descr "/>
        <xdr:cNvPicPr>
          <a:picLocks noChangeAspect="1"/>
        </xdr:cNvPicPr>
      </xdr:nvPicPr>
      <xdr:blipFill>
        <a:blip xmlns:r="http://schemas.openxmlformats.org/officeDocument/2006/relationships" r:embed="rId487"/>
        <a:stretch>
          <a:fillRect/>
        </a:stretch>
      </xdr:blipFill>
      <xdr:spPr>
        <a:xfrm>
          <a:off x="5238750" y="23593425"/>
          <a:ext cx="1332000" cy="1332000"/>
        </a:xfrm>
        <a:prstGeom prst="rect">
          <a:avLst/>
        </a:prstGeom>
        <a:ln w="9525">
          <a:solidFill>
            <a:srgbClr val="000000"/>
          </a:solidFill>
          <a:prstDash val="solid"/>
        </a:ln>
      </xdr:spPr>
    </xdr:pic>
    <xdr:clientData/>
  </xdr:twoCellAnchor>
  <xdr:twoCellAnchor>
    <xdr:from>
      <xdr:col>8</xdr:col>
      <xdr:colOff>123825</xdr:colOff>
      <xdr:row>176</xdr:row>
      <xdr:rowOff>142875</xdr:rowOff>
    </xdr:from>
    <xdr:to>
      <xdr:col>8</xdr:col>
      <xdr:colOff>1455825</xdr:colOff>
      <xdr:row>176</xdr:row>
      <xdr:rowOff>1474875</xdr:rowOff>
    </xdr:to>
    <xdr:pic>
      <xdr:nvPicPr>
        <xdr:cNvPr id="741" name="Имя " descr="Descr "/>
        <xdr:cNvPicPr>
          <a:picLocks noChangeAspect="1"/>
        </xdr:cNvPicPr>
      </xdr:nvPicPr>
      <xdr:blipFill>
        <a:blip xmlns:r="http://schemas.openxmlformats.org/officeDocument/2006/relationships" r:embed="rId488"/>
        <a:stretch>
          <a:fillRect/>
        </a:stretch>
      </xdr:blipFill>
      <xdr:spPr>
        <a:xfrm>
          <a:off x="5238750" y="25117425"/>
          <a:ext cx="1332000" cy="1332000"/>
        </a:xfrm>
        <a:prstGeom prst="rect">
          <a:avLst/>
        </a:prstGeom>
        <a:ln w="9525">
          <a:solidFill>
            <a:srgbClr val="000000"/>
          </a:solidFill>
          <a:prstDash val="solid"/>
        </a:ln>
      </xdr:spPr>
    </xdr:pic>
    <xdr:clientData/>
  </xdr:twoCellAnchor>
  <xdr:twoCellAnchor>
    <xdr:from>
      <xdr:col>8</xdr:col>
      <xdr:colOff>123825</xdr:colOff>
      <xdr:row>177</xdr:row>
      <xdr:rowOff>142875</xdr:rowOff>
    </xdr:from>
    <xdr:to>
      <xdr:col>8</xdr:col>
      <xdr:colOff>1455825</xdr:colOff>
      <xdr:row>177</xdr:row>
      <xdr:rowOff>1474875</xdr:rowOff>
    </xdr:to>
    <xdr:pic>
      <xdr:nvPicPr>
        <xdr:cNvPr id="748" name="Имя " descr="Descr "/>
        <xdr:cNvPicPr>
          <a:picLocks noChangeAspect="1"/>
        </xdr:cNvPicPr>
      </xdr:nvPicPr>
      <xdr:blipFill>
        <a:blip xmlns:r="http://schemas.openxmlformats.org/officeDocument/2006/relationships" r:embed="rId489"/>
        <a:stretch>
          <a:fillRect/>
        </a:stretch>
      </xdr:blipFill>
      <xdr:spPr>
        <a:xfrm>
          <a:off x="5238750" y="26641425"/>
          <a:ext cx="1332000" cy="1332000"/>
        </a:xfrm>
        <a:prstGeom prst="rect">
          <a:avLst/>
        </a:prstGeom>
        <a:ln w="9525">
          <a:solidFill>
            <a:srgbClr val="000000"/>
          </a:solidFill>
          <a:prstDash val="solid"/>
        </a:ln>
      </xdr:spPr>
    </xdr:pic>
    <xdr:clientData/>
  </xdr:twoCellAnchor>
  <xdr:twoCellAnchor>
    <xdr:from>
      <xdr:col>8</xdr:col>
      <xdr:colOff>123825</xdr:colOff>
      <xdr:row>196</xdr:row>
      <xdr:rowOff>142875</xdr:rowOff>
    </xdr:from>
    <xdr:to>
      <xdr:col>8</xdr:col>
      <xdr:colOff>1455825</xdr:colOff>
      <xdr:row>196</xdr:row>
      <xdr:rowOff>1474875</xdr:rowOff>
    </xdr:to>
    <xdr:pic>
      <xdr:nvPicPr>
        <xdr:cNvPr id="749" name="Имя " descr="Descr "/>
        <xdr:cNvPicPr>
          <a:picLocks noChangeAspect="1"/>
        </xdr:cNvPicPr>
      </xdr:nvPicPr>
      <xdr:blipFill>
        <a:blip xmlns:r="http://schemas.openxmlformats.org/officeDocument/2006/relationships" r:embed="rId490"/>
        <a:stretch>
          <a:fillRect/>
        </a:stretch>
      </xdr:blipFill>
      <xdr:spPr>
        <a:xfrm>
          <a:off x="5238750" y="28165425"/>
          <a:ext cx="1332000" cy="1332000"/>
        </a:xfrm>
        <a:prstGeom prst="rect">
          <a:avLst/>
        </a:prstGeom>
        <a:ln w="9525">
          <a:solidFill>
            <a:srgbClr val="000000"/>
          </a:solidFill>
          <a:prstDash val="solid"/>
        </a:ln>
      </xdr:spPr>
    </xdr:pic>
    <xdr:clientData/>
  </xdr:twoCellAnchor>
  <xdr:twoCellAnchor>
    <xdr:from>
      <xdr:col>8</xdr:col>
      <xdr:colOff>123825</xdr:colOff>
      <xdr:row>197</xdr:row>
      <xdr:rowOff>142875</xdr:rowOff>
    </xdr:from>
    <xdr:to>
      <xdr:col>8</xdr:col>
      <xdr:colOff>1455825</xdr:colOff>
      <xdr:row>197</xdr:row>
      <xdr:rowOff>1474875</xdr:rowOff>
    </xdr:to>
    <xdr:pic>
      <xdr:nvPicPr>
        <xdr:cNvPr id="762" name="Имя " descr="Descr "/>
        <xdr:cNvPicPr>
          <a:picLocks noChangeAspect="1"/>
        </xdr:cNvPicPr>
      </xdr:nvPicPr>
      <xdr:blipFill>
        <a:blip xmlns:r="http://schemas.openxmlformats.org/officeDocument/2006/relationships" r:embed="rId491"/>
        <a:stretch>
          <a:fillRect/>
        </a:stretch>
      </xdr:blipFill>
      <xdr:spPr>
        <a:xfrm>
          <a:off x="5238750" y="29689425"/>
          <a:ext cx="1332000" cy="1332000"/>
        </a:xfrm>
        <a:prstGeom prst="rect">
          <a:avLst/>
        </a:prstGeom>
        <a:ln w="9525">
          <a:solidFill>
            <a:srgbClr val="000000"/>
          </a:solidFill>
          <a:prstDash val="solid"/>
        </a:ln>
      </xdr:spPr>
    </xdr:pic>
    <xdr:clientData/>
  </xdr:twoCellAnchor>
  <xdr:twoCellAnchor>
    <xdr:from>
      <xdr:col>8</xdr:col>
      <xdr:colOff>123825</xdr:colOff>
      <xdr:row>225</xdr:row>
      <xdr:rowOff>142875</xdr:rowOff>
    </xdr:from>
    <xdr:to>
      <xdr:col>8</xdr:col>
      <xdr:colOff>1455825</xdr:colOff>
      <xdr:row>225</xdr:row>
      <xdr:rowOff>1474875</xdr:rowOff>
    </xdr:to>
    <xdr:pic>
      <xdr:nvPicPr>
        <xdr:cNvPr id="778" name="Имя " descr="Descr "/>
        <xdr:cNvPicPr>
          <a:picLocks noChangeAspect="1"/>
        </xdr:cNvPicPr>
      </xdr:nvPicPr>
      <xdr:blipFill>
        <a:blip xmlns:r="http://schemas.openxmlformats.org/officeDocument/2006/relationships" r:embed="rId492"/>
        <a:stretch>
          <a:fillRect/>
        </a:stretch>
      </xdr:blipFill>
      <xdr:spPr>
        <a:xfrm>
          <a:off x="5238750" y="31213425"/>
          <a:ext cx="1332000" cy="1332000"/>
        </a:xfrm>
        <a:prstGeom prst="rect">
          <a:avLst/>
        </a:prstGeom>
        <a:ln w="9525">
          <a:solidFill>
            <a:srgbClr val="000000"/>
          </a:solidFill>
          <a:prstDash val="solid"/>
        </a:ln>
      </xdr:spPr>
    </xdr:pic>
    <xdr:clientData/>
  </xdr:twoCellAnchor>
  <xdr:twoCellAnchor>
    <xdr:from>
      <xdr:col>8</xdr:col>
      <xdr:colOff>123825</xdr:colOff>
      <xdr:row>226</xdr:row>
      <xdr:rowOff>142875</xdr:rowOff>
    </xdr:from>
    <xdr:to>
      <xdr:col>8</xdr:col>
      <xdr:colOff>1455825</xdr:colOff>
      <xdr:row>226</xdr:row>
      <xdr:rowOff>1474875</xdr:rowOff>
    </xdr:to>
    <xdr:pic>
      <xdr:nvPicPr>
        <xdr:cNvPr id="784" name="Имя " descr="Descr "/>
        <xdr:cNvPicPr>
          <a:picLocks noChangeAspect="1"/>
        </xdr:cNvPicPr>
      </xdr:nvPicPr>
      <xdr:blipFill>
        <a:blip xmlns:r="http://schemas.openxmlformats.org/officeDocument/2006/relationships" r:embed="rId493"/>
        <a:stretch>
          <a:fillRect/>
        </a:stretch>
      </xdr:blipFill>
      <xdr:spPr>
        <a:xfrm>
          <a:off x="5238750" y="32737425"/>
          <a:ext cx="1332000" cy="1332000"/>
        </a:xfrm>
        <a:prstGeom prst="rect">
          <a:avLst/>
        </a:prstGeom>
        <a:ln w="9525">
          <a:solidFill>
            <a:srgbClr val="000000"/>
          </a:solidFill>
          <a:prstDash val="solid"/>
        </a:ln>
      </xdr:spPr>
    </xdr:pic>
    <xdr:clientData/>
  </xdr:twoCellAnchor>
  <xdr:twoCellAnchor>
    <xdr:from>
      <xdr:col>8</xdr:col>
      <xdr:colOff>123825</xdr:colOff>
      <xdr:row>227</xdr:row>
      <xdr:rowOff>142875</xdr:rowOff>
    </xdr:from>
    <xdr:to>
      <xdr:col>8</xdr:col>
      <xdr:colOff>1455825</xdr:colOff>
      <xdr:row>227</xdr:row>
      <xdr:rowOff>1474875</xdr:rowOff>
    </xdr:to>
    <xdr:pic>
      <xdr:nvPicPr>
        <xdr:cNvPr id="786" name="Имя " descr="Descr "/>
        <xdr:cNvPicPr>
          <a:picLocks noChangeAspect="1"/>
        </xdr:cNvPicPr>
      </xdr:nvPicPr>
      <xdr:blipFill>
        <a:blip xmlns:r="http://schemas.openxmlformats.org/officeDocument/2006/relationships" r:embed="rId494"/>
        <a:stretch>
          <a:fillRect/>
        </a:stretch>
      </xdr:blipFill>
      <xdr:spPr>
        <a:xfrm>
          <a:off x="5238750" y="34261425"/>
          <a:ext cx="1332000" cy="1332000"/>
        </a:xfrm>
        <a:prstGeom prst="rect">
          <a:avLst/>
        </a:prstGeom>
        <a:ln w="9525">
          <a:solidFill>
            <a:srgbClr val="000000"/>
          </a:solidFill>
          <a:prstDash val="solid"/>
        </a:ln>
      </xdr:spPr>
    </xdr:pic>
    <xdr:clientData/>
  </xdr:twoCellAnchor>
  <xdr:twoCellAnchor>
    <xdr:from>
      <xdr:col>8</xdr:col>
      <xdr:colOff>123825</xdr:colOff>
      <xdr:row>228</xdr:row>
      <xdr:rowOff>142875</xdr:rowOff>
    </xdr:from>
    <xdr:to>
      <xdr:col>8</xdr:col>
      <xdr:colOff>1455825</xdr:colOff>
      <xdr:row>228</xdr:row>
      <xdr:rowOff>1474875</xdr:rowOff>
    </xdr:to>
    <xdr:pic>
      <xdr:nvPicPr>
        <xdr:cNvPr id="801" name="Имя " descr="Descr "/>
        <xdr:cNvPicPr>
          <a:picLocks noChangeAspect="1"/>
        </xdr:cNvPicPr>
      </xdr:nvPicPr>
      <xdr:blipFill>
        <a:blip xmlns:r="http://schemas.openxmlformats.org/officeDocument/2006/relationships" r:embed="rId495"/>
        <a:stretch>
          <a:fillRect/>
        </a:stretch>
      </xdr:blipFill>
      <xdr:spPr>
        <a:xfrm>
          <a:off x="5238750" y="35785425"/>
          <a:ext cx="1332000" cy="1332000"/>
        </a:xfrm>
        <a:prstGeom prst="rect">
          <a:avLst/>
        </a:prstGeom>
        <a:ln w="9525">
          <a:solidFill>
            <a:srgbClr val="000000"/>
          </a:solidFill>
          <a:prstDash val="solid"/>
        </a:ln>
      </xdr:spPr>
    </xdr:pic>
    <xdr:clientData/>
  </xdr:twoCellAnchor>
  <xdr:twoCellAnchor>
    <xdr:from>
      <xdr:col>8</xdr:col>
      <xdr:colOff>123825</xdr:colOff>
      <xdr:row>229</xdr:row>
      <xdr:rowOff>142875</xdr:rowOff>
    </xdr:from>
    <xdr:to>
      <xdr:col>8</xdr:col>
      <xdr:colOff>1455825</xdr:colOff>
      <xdr:row>229</xdr:row>
      <xdr:rowOff>1474875</xdr:rowOff>
    </xdr:to>
    <xdr:pic>
      <xdr:nvPicPr>
        <xdr:cNvPr id="815" name="Имя " descr="Descr "/>
        <xdr:cNvPicPr>
          <a:picLocks noChangeAspect="1"/>
        </xdr:cNvPicPr>
      </xdr:nvPicPr>
      <xdr:blipFill>
        <a:blip xmlns:r="http://schemas.openxmlformats.org/officeDocument/2006/relationships" r:embed="rId496"/>
        <a:stretch>
          <a:fillRect/>
        </a:stretch>
      </xdr:blipFill>
      <xdr:spPr>
        <a:xfrm>
          <a:off x="5238750" y="37309425"/>
          <a:ext cx="1332000" cy="1332000"/>
        </a:xfrm>
        <a:prstGeom prst="rect">
          <a:avLst/>
        </a:prstGeom>
        <a:ln w="9525">
          <a:solidFill>
            <a:srgbClr val="000000"/>
          </a:solidFill>
          <a:prstDash val="solid"/>
        </a:ln>
      </xdr:spPr>
    </xdr:pic>
    <xdr:clientData/>
  </xdr:twoCellAnchor>
  <xdr:twoCellAnchor>
    <xdr:from>
      <xdr:col>8</xdr:col>
      <xdr:colOff>123825</xdr:colOff>
      <xdr:row>242</xdr:row>
      <xdr:rowOff>142875</xdr:rowOff>
    </xdr:from>
    <xdr:to>
      <xdr:col>8</xdr:col>
      <xdr:colOff>1455825</xdr:colOff>
      <xdr:row>242</xdr:row>
      <xdr:rowOff>1474875</xdr:rowOff>
    </xdr:to>
    <xdr:pic>
      <xdr:nvPicPr>
        <xdr:cNvPr id="816" name="Имя " descr="Descr "/>
        <xdr:cNvPicPr>
          <a:picLocks noChangeAspect="1"/>
        </xdr:cNvPicPr>
      </xdr:nvPicPr>
      <xdr:blipFill>
        <a:blip xmlns:r="http://schemas.openxmlformats.org/officeDocument/2006/relationships" r:embed="rId497"/>
        <a:stretch>
          <a:fillRect/>
        </a:stretch>
      </xdr:blipFill>
      <xdr:spPr>
        <a:xfrm>
          <a:off x="5238750" y="38833425"/>
          <a:ext cx="1332000" cy="1332000"/>
        </a:xfrm>
        <a:prstGeom prst="rect">
          <a:avLst/>
        </a:prstGeom>
        <a:ln w="9525">
          <a:solidFill>
            <a:srgbClr val="000000"/>
          </a:solidFill>
          <a:prstDash val="solid"/>
        </a:ln>
      </xdr:spPr>
    </xdr:pic>
    <xdr:clientData/>
  </xdr:twoCellAnchor>
  <xdr:twoCellAnchor>
    <xdr:from>
      <xdr:col>8</xdr:col>
      <xdr:colOff>123825</xdr:colOff>
      <xdr:row>247</xdr:row>
      <xdr:rowOff>142875</xdr:rowOff>
    </xdr:from>
    <xdr:to>
      <xdr:col>8</xdr:col>
      <xdr:colOff>1455825</xdr:colOff>
      <xdr:row>247</xdr:row>
      <xdr:rowOff>1474875</xdr:rowOff>
    </xdr:to>
    <xdr:pic>
      <xdr:nvPicPr>
        <xdr:cNvPr id="817" name="Имя " descr="Descr "/>
        <xdr:cNvPicPr>
          <a:picLocks noChangeAspect="1"/>
        </xdr:cNvPicPr>
      </xdr:nvPicPr>
      <xdr:blipFill>
        <a:blip xmlns:r="http://schemas.openxmlformats.org/officeDocument/2006/relationships" r:embed="rId498"/>
        <a:stretch>
          <a:fillRect/>
        </a:stretch>
      </xdr:blipFill>
      <xdr:spPr>
        <a:xfrm>
          <a:off x="5238750" y="40357425"/>
          <a:ext cx="1332000" cy="1332000"/>
        </a:xfrm>
        <a:prstGeom prst="rect">
          <a:avLst/>
        </a:prstGeom>
        <a:ln w="9525">
          <a:solidFill>
            <a:srgbClr val="000000"/>
          </a:solidFill>
          <a:prstDash val="solid"/>
        </a:ln>
      </xdr:spPr>
    </xdr:pic>
    <xdr:clientData/>
  </xdr:twoCellAnchor>
  <xdr:twoCellAnchor>
    <xdr:from>
      <xdr:col>8</xdr:col>
      <xdr:colOff>123825</xdr:colOff>
      <xdr:row>248</xdr:row>
      <xdr:rowOff>142875</xdr:rowOff>
    </xdr:from>
    <xdr:to>
      <xdr:col>8</xdr:col>
      <xdr:colOff>1455825</xdr:colOff>
      <xdr:row>248</xdr:row>
      <xdr:rowOff>1474875</xdr:rowOff>
    </xdr:to>
    <xdr:pic>
      <xdr:nvPicPr>
        <xdr:cNvPr id="818" name="Имя " descr="Descr "/>
        <xdr:cNvPicPr>
          <a:picLocks noChangeAspect="1"/>
        </xdr:cNvPicPr>
      </xdr:nvPicPr>
      <xdr:blipFill>
        <a:blip xmlns:r="http://schemas.openxmlformats.org/officeDocument/2006/relationships" r:embed="rId499"/>
        <a:stretch>
          <a:fillRect/>
        </a:stretch>
      </xdr:blipFill>
      <xdr:spPr>
        <a:xfrm>
          <a:off x="5238750" y="41881425"/>
          <a:ext cx="1332000" cy="1332000"/>
        </a:xfrm>
        <a:prstGeom prst="rect">
          <a:avLst/>
        </a:prstGeom>
        <a:ln w="9525">
          <a:solidFill>
            <a:srgbClr val="000000"/>
          </a:solidFill>
          <a:prstDash val="solid"/>
        </a:ln>
      </xdr:spPr>
    </xdr:pic>
    <xdr:clientData/>
  </xdr:twoCellAnchor>
  <xdr:twoCellAnchor>
    <xdr:from>
      <xdr:col>8</xdr:col>
      <xdr:colOff>123825</xdr:colOff>
      <xdr:row>267</xdr:row>
      <xdr:rowOff>142875</xdr:rowOff>
    </xdr:from>
    <xdr:to>
      <xdr:col>8</xdr:col>
      <xdr:colOff>1455825</xdr:colOff>
      <xdr:row>267</xdr:row>
      <xdr:rowOff>1474875</xdr:rowOff>
    </xdr:to>
    <xdr:pic>
      <xdr:nvPicPr>
        <xdr:cNvPr id="819" name="Имя " descr="Descr "/>
        <xdr:cNvPicPr>
          <a:picLocks noChangeAspect="1"/>
        </xdr:cNvPicPr>
      </xdr:nvPicPr>
      <xdr:blipFill>
        <a:blip xmlns:r="http://schemas.openxmlformats.org/officeDocument/2006/relationships" r:embed="rId500"/>
        <a:stretch>
          <a:fillRect/>
        </a:stretch>
      </xdr:blipFill>
      <xdr:spPr>
        <a:xfrm>
          <a:off x="5238750" y="43405425"/>
          <a:ext cx="1332000" cy="1332000"/>
        </a:xfrm>
        <a:prstGeom prst="rect">
          <a:avLst/>
        </a:prstGeom>
        <a:ln w="9525">
          <a:solidFill>
            <a:srgbClr val="000000"/>
          </a:solidFill>
          <a:prstDash val="solid"/>
        </a:ln>
      </xdr:spPr>
    </xdr:pic>
    <xdr:clientData/>
  </xdr:twoCellAnchor>
  <xdr:twoCellAnchor>
    <xdr:from>
      <xdr:col>8</xdr:col>
      <xdr:colOff>123825</xdr:colOff>
      <xdr:row>280</xdr:row>
      <xdr:rowOff>142875</xdr:rowOff>
    </xdr:from>
    <xdr:to>
      <xdr:col>8</xdr:col>
      <xdr:colOff>1455825</xdr:colOff>
      <xdr:row>280</xdr:row>
      <xdr:rowOff>1474875</xdr:rowOff>
    </xdr:to>
    <xdr:pic>
      <xdr:nvPicPr>
        <xdr:cNvPr id="821" name="Имя " descr="Descr "/>
        <xdr:cNvPicPr>
          <a:picLocks noChangeAspect="1"/>
        </xdr:cNvPicPr>
      </xdr:nvPicPr>
      <xdr:blipFill>
        <a:blip xmlns:r="http://schemas.openxmlformats.org/officeDocument/2006/relationships" r:embed="rId501"/>
        <a:stretch>
          <a:fillRect/>
        </a:stretch>
      </xdr:blipFill>
      <xdr:spPr>
        <a:xfrm>
          <a:off x="5238750" y="46453425"/>
          <a:ext cx="1332000" cy="1332000"/>
        </a:xfrm>
        <a:prstGeom prst="rect">
          <a:avLst/>
        </a:prstGeom>
        <a:ln w="9525">
          <a:solidFill>
            <a:srgbClr val="000000"/>
          </a:solidFill>
          <a:prstDash val="solid"/>
        </a:ln>
      </xdr:spPr>
    </xdr:pic>
    <xdr:clientData/>
  </xdr:twoCellAnchor>
  <xdr:twoCellAnchor>
    <xdr:from>
      <xdr:col>8</xdr:col>
      <xdr:colOff>123825</xdr:colOff>
      <xdr:row>281</xdr:row>
      <xdr:rowOff>142875</xdr:rowOff>
    </xdr:from>
    <xdr:to>
      <xdr:col>8</xdr:col>
      <xdr:colOff>1455825</xdr:colOff>
      <xdr:row>281</xdr:row>
      <xdr:rowOff>1474875</xdr:rowOff>
    </xdr:to>
    <xdr:pic>
      <xdr:nvPicPr>
        <xdr:cNvPr id="822" name="Имя " descr="Descr "/>
        <xdr:cNvPicPr>
          <a:picLocks noChangeAspect="1"/>
        </xdr:cNvPicPr>
      </xdr:nvPicPr>
      <xdr:blipFill>
        <a:blip xmlns:r="http://schemas.openxmlformats.org/officeDocument/2006/relationships" r:embed="rId502"/>
        <a:stretch>
          <a:fillRect/>
        </a:stretch>
      </xdr:blipFill>
      <xdr:spPr>
        <a:xfrm>
          <a:off x="5238750" y="47977425"/>
          <a:ext cx="1332000" cy="1332000"/>
        </a:xfrm>
        <a:prstGeom prst="rect">
          <a:avLst/>
        </a:prstGeom>
        <a:ln w="9525">
          <a:solidFill>
            <a:srgbClr val="000000"/>
          </a:solidFill>
          <a:prstDash val="solid"/>
        </a:ln>
      </xdr:spPr>
    </xdr:pic>
    <xdr:clientData/>
  </xdr:twoCellAnchor>
  <xdr:twoCellAnchor>
    <xdr:from>
      <xdr:col>8</xdr:col>
      <xdr:colOff>123825</xdr:colOff>
      <xdr:row>282</xdr:row>
      <xdr:rowOff>142875</xdr:rowOff>
    </xdr:from>
    <xdr:to>
      <xdr:col>8</xdr:col>
      <xdr:colOff>1455825</xdr:colOff>
      <xdr:row>282</xdr:row>
      <xdr:rowOff>1474875</xdr:rowOff>
    </xdr:to>
    <xdr:pic>
      <xdr:nvPicPr>
        <xdr:cNvPr id="823" name="Имя " descr="Descr "/>
        <xdr:cNvPicPr>
          <a:picLocks noChangeAspect="1"/>
        </xdr:cNvPicPr>
      </xdr:nvPicPr>
      <xdr:blipFill>
        <a:blip xmlns:r="http://schemas.openxmlformats.org/officeDocument/2006/relationships" r:embed="rId503"/>
        <a:stretch>
          <a:fillRect/>
        </a:stretch>
      </xdr:blipFill>
      <xdr:spPr>
        <a:xfrm>
          <a:off x="5238750" y="49501425"/>
          <a:ext cx="1332000" cy="1332000"/>
        </a:xfrm>
        <a:prstGeom prst="rect">
          <a:avLst/>
        </a:prstGeom>
        <a:ln w="9525">
          <a:solidFill>
            <a:srgbClr val="000000"/>
          </a:solidFill>
          <a:prstDash val="solid"/>
        </a:ln>
      </xdr:spPr>
    </xdr:pic>
    <xdr:clientData/>
  </xdr:twoCellAnchor>
  <xdr:twoCellAnchor>
    <xdr:from>
      <xdr:col>8</xdr:col>
      <xdr:colOff>123825</xdr:colOff>
      <xdr:row>283</xdr:row>
      <xdr:rowOff>142875</xdr:rowOff>
    </xdr:from>
    <xdr:to>
      <xdr:col>8</xdr:col>
      <xdr:colOff>1455825</xdr:colOff>
      <xdr:row>283</xdr:row>
      <xdr:rowOff>1474875</xdr:rowOff>
    </xdr:to>
    <xdr:pic>
      <xdr:nvPicPr>
        <xdr:cNvPr id="824" name="Имя " descr="Descr "/>
        <xdr:cNvPicPr>
          <a:picLocks noChangeAspect="1"/>
        </xdr:cNvPicPr>
      </xdr:nvPicPr>
      <xdr:blipFill>
        <a:blip xmlns:r="http://schemas.openxmlformats.org/officeDocument/2006/relationships" r:embed="rId504"/>
        <a:stretch>
          <a:fillRect/>
        </a:stretch>
      </xdr:blipFill>
      <xdr:spPr>
        <a:xfrm>
          <a:off x="5238750" y="51025425"/>
          <a:ext cx="1332000" cy="1332000"/>
        </a:xfrm>
        <a:prstGeom prst="rect">
          <a:avLst/>
        </a:prstGeom>
        <a:ln w="9525">
          <a:solidFill>
            <a:srgbClr val="000000"/>
          </a:solidFill>
          <a:prstDash val="solid"/>
        </a:ln>
      </xdr:spPr>
    </xdr:pic>
    <xdr:clientData/>
  </xdr:twoCellAnchor>
  <xdr:twoCellAnchor>
    <xdr:from>
      <xdr:col>8</xdr:col>
      <xdr:colOff>123825</xdr:colOff>
      <xdr:row>285</xdr:row>
      <xdr:rowOff>142875</xdr:rowOff>
    </xdr:from>
    <xdr:to>
      <xdr:col>8</xdr:col>
      <xdr:colOff>1455825</xdr:colOff>
      <xdr:row>285</xdr:row>
      <xdr:rowOff>1474875</xdr:rowOff>
    </xdr:to>
    <xdr:pic>
      <xdr:nvPicPr>
        <xdr:cNvPr id="825" name="Имя " descr="Descr "/>
        <xdr:cNvPicPr>
          <a:picLocks noChangeAspect="1"/>
        </xdr:cNvPicPr>
      </xdr:nvPicPr>
      <xdr:blipFill>
        <a:blip xmlns:r="http://schemas.openxmlformats.org/officeDocument/2006/relationships" r:embed="rId505"/>
        <a:stretch>
          <a:fillRect/>
        </a:stretch>
      </xdr:blipFill>
      <xdr:spPr>
        <a:xfrm>
          <a:off x="5238750" y="52549425"/>
          <a:ext cx="1332000" cy="1332000"/>
        </a:xfrm>
        <a:prstGeom prst="rect">
          <a:avLst/>
        </a:prstGeom>
        <a:ln w="9525">
          <a:solidFill>
            <a:srgbClr val="000000"/>
          </a:solidFill>
          <a:prstDash val="solid"/>
        </a:ln>
      </xdr:spPr>
    </xdr:pic>
    <xdr:clientData/>
  </xdr:twoCellAnchor>
  <xdr:twoCellAnchor>
    <xdr:from>
      <xdr:col>8</xdr:col>
      <xdr:colOff>123825</xdr:colOff>
      <xdr:row>299</xdr:row>
      <xdr:rowOff>142875</xdr:rowOff>
    </xdr:from>
    <xdr:to>
      <xdr:col>8</xdr:col>
      <xdr:colOff>1455825</xdr:colOff>
      <xdr:row>299</xdr:row>
      <xdr:rowOff>1474875</xdr:rowOff>
    </xdr:to>
    <xdr:pic>
      <xdr:nvPicPr>
        <xdr:cNvPr id="826" name="Имя " descr="Descr "/>
        <xdr:cNvPicPr>
          <a:picLocks noChangeAspect="1"/>
        </xdr:cNvPicPr>
      </xdr:nvPicPr>
      <xdr:blipFill>
        <a:blip xmlns:r="http://schemas.openxmlformats.org/officeDocument/2006/relationships" r:embed="rId506"/>
        <a:stretch>
          <a:fillRect/>
        </a:stretch>
      </xdr:blipFill>
      <xdr:spPr>
        <a:xfrm>
          <a:off x="5238750" y="54073425"/>
          <a:ext cx="1332000" cy="1332000"/>
        </a:xfrm>
        <a:prstGeom prst="rect">
          <a:avLst/>
        </a:prstGeom>
        <a:ln w="9525">
          <a:solidFill>
            <a:srgbClr val="000000"/>
          </a:solidFill>
          <a:prstDash val="solid"/>
        </a:ln>
      </xdr:spPr>
    </xdr:pic>
    <xdr:clientData/>
  </xdr:twoCellAnchor>
  <xdr:twoCellAnchor>
    <xdr:from>
      <xdr:col>8</xdr:col>
      <xdr:colOff>123825</xdr:colOff>
      <xdr:row>310</xdr:row>
      <xdr:rowOff>142875</xdr:rowOff>
    </xdr:from>
    <xdr:to>
      <xdr:col>8</xdr:col>
      <xdr:colOff>1455825</xdr:colOff>
      <xdr:row>310</xdr:row>
      <xdr:rowOff>1474875</xdr:rowOff>
    </xdr:to>
    <xdr:pic>
      <xdr:nvPicPr>
        <xdr:cNvPr id="827" name="Имя " descr="Descr "/>
        <xdr:cNvPicPr>
          <a:picLocks noChangeAspect="1"/>
        </xdr:cNvPicPr>
      </xdr:nvPicPr>
      <xdr:blipFill>
        <a:blip xmlns:r="http://schemas.openxmlformats.org/officeDocument/2006/relationships" r:embed="rId507"/>
        <a:stretch>
          <a:fillRect/>
        </a:stretch>
      </xdr:blipFill>
      <xdr:spPr>
        <a:xfrm>
          <a:off x="5238750" y="55597425"/>
          <a:ext cx="1332000" cy="1332000"/>
        </a:xfrm>
        <a:prstGeom prst="rect">
          <a:avLst/>
        </a:prstGeom>
        <a:ln w="9525">
          <a:solidFill>
            <a:srgbClr val="000000"/>
          </a:solidFill>
          <a:prstDash val="solid"/>
        </a:ln>
      </xdr:spPr>
    </xdr:pic>
    <xdr:clientData/>
  </xdr:twoCellAnchor>
  <xdr:twoCellAnchor>
    <xdr:from>
      <xdr:col>8</xdr:col>
      <xdr:colOff>123825</xdr:colOff>
      <xdr:row>320</xdr:row>
      <xdr:rowOff>142875</xdr:rowOff>
    </xdr:from>
    <xdr:to>
      <xdr:col>8</xdr:col>
      <xdr:colOff>1455825</xdr:colOff>
      <xdr:row>320</xdr:row>
      <xdr:rowOff>1474875</xdr:rowOff>
    </xdr:to>
    <xdr:pic>
      <xdr:nvPicPr>
        <xdr:cNvPr id="828" name="Имя " descr="Descr "/>
        <xdr:cNvPicPr>
          <a:picLocks noChangeAspect="1"/>
        </xdr:cNvPicPr>
      </xdr:nvPicPr>
      <xdr:blipFill>
        <a:blip xmlns:r="http://schemas.openxmlformats.org/officeDocument/2006/relationships" r:embed="rId508"/>
        <a:stretch>
          <a:fillRect/>
        </a:stretch>
      </xdr:blipFill>
      <xdr:spPr>
        <a:xfrm>
          <a:off x="5238750" y="57121425"/>
          <a:ext cx="1332000" cy="1332000"/>
        </a:xfrm>
        <a:prstGeom prst="rect">
          <a:avLst/>
        </a:prstGeom>
        <a:ln w="9525">
          <a:solidFill>
            <a:srgbClr val="000000"/>
          </a:solidFill>
          <a:prstDash val="solid"/>
        </a:ln>
      </xdr:spPr>
    </xdr:pic>
    <xdr:clientData/>
  </xdr:twoCellAnchor>
  <xdr:twoCellAnchor>
    <xdr:from>
      <xdr:col>8</xdr:col>
      <xdr:colOff>123825</xdr:colOff>
      <xdr:row>340</xdr:row>
      <xdr:rowOff>142875</xdr:rowOff>
    </xdr:from>
    <xdr:to>
      <xdr:col>8</xdr:col>
      <xdr:colOff>1455825</xdr:colOff>
      <xdr:row>340</xdr:row>
      <xdr:rowOff>1474875</xdr:rowOff>
    </xdr:to>
    <xdr:pic>
      <xdr:nvPicPr>
        <xdr:cNvPr id="829" name="Имя " descr="Descr "/>
        <xdr:cNvPicPr>
          <a:picLocks noChangeAspect="1"/>
        </xdr:cNvPicPr>
      </xdr:nvPicPr>
      <xdr:blipFill>
        <a:blip xmlns:r="http://schemas.openxmlformats.org/officeDocument/2006/relationships" r:embed="rId509"/>
        <a:stretch>
          <a:fillRect/>
        </a:stretch>
      </xdr:blipFill>
      <xdr:spPr>
        <a:xfrm>
          <a:off x="5238750" y="58645425"/>
          <a:ext cx="1332000" cy="1332000"/>
        </a:xfrm>
        <a:prstGeom prst="rect">
          <a:avLst/>
        </a:prstGeom>
        <a:ln w="9525">
          <a:solidFill>
            <a:srgbClr val="000000"/>
          </a:solidFill>
          <a:prstDash val="solid"/>
        </a:ln>
      </xdr:spPr>
    </xdr:pic>
    <xdr:clientData/>
  </xdr:twoCellAnchor>
  <xdr:twoCellAnchor>
    <xdr:from>
      <xdr:col>8</xdr:col>
      <xdr:colOff>123825</xdr:colOff>
      <xdr:row>343</xdr:row>
      <xdr:rowOff>142875</xdr:rowOff>
    </xdr:from>
    <xdr:to>
      <xdr:col>8</xdr:col>
      <xdr:colOff>1455825</xdr:colOff>
      <xdr:row>343</xdr:row>
      <xdr:rowOff>1474875</xdr:rowOff>
    </xdr:to>
    <xdr:pic>
      <xdr:nvPicPr>
        <xdr:cNvPr id="830" name="Имя " descr="Descr "/>
        <xdr:cNvPicPr>
          <a:picLocks noChangeAspect="1"/>
        </xdr:cNvPicPr>
      </xdr:nvPicPr>
      <xdr:blipFill>
        <a:blip xmlns:r="http://schemas.openxmlformats.org/officeDocument/2006/relationships" r:embed="rId510"/>
        <a:stretch>
          <a:fillRect/>
        </a:stretch>
      </xdr:blipFill>
      <xdr:spPr>
        <a:xfrm>
          <a:off x="5238750" y="60169425"/>
          <a:ext cx="1332000" cy="1332000"/>
        </a:xfrm>
        <a:prstGeom prst="rect">
          <a:avLst/>
        </a:prstGeom>
        <a:ln w="9525">
          <a:solidFill>
            <a:srgbClr val="000000"/>
          </a:solidFill>
          <a:prstDash val="solid"/>
        </a:ln>
      </xdr:spPr>
    </xdr:pic>
    <xdr:clientData/>
  </xdr:twoCellAnchor>
  <xdr:twoCellAnchor>
    <xdr:from>
      <xdr:col>8</xdr:col>
      <xdr:colOff>123825</xdr:colOff>
      <xdr:row>349</xdr:row>
      <xdr:rowOff>142875</xdr:rowOff>
    </xdr:from>
    <xdr:to>
      <xdr:col>8</xdr:col>
      <xdr:colOff>1455825</xdr:colOff>
      <xdr:row>349</xdr:row>
      <xdr:rowOff>1474875</xdr:rowOff>
    </xdr:to>
    <xdr:pic>
      <xdr:nvPicPr>
        <xdr:cNvPr id="831" name="Имя " descr="Descr "/>
        <xdr:cNvPicPr>
          <a:picLocks noChangeAspect="1"/>
        </xdr:cNvPicPr>
      </xdr:nvPicPr>
      <xdr:blipFill>
        <a:blip xmlns:r="http://schemas.openxmlformats.org/officeDocument/2006/relationships" r:embed="rId511"/>
        <a:stretch>
          <a:fillRect/>
        </a:stretch>
      </xdr:blipFill>
      <xdr:spPr>
        <a:xfrm>
          <a:off x="5238750" y="61693425"/>
          <a:ext cx="1332000" cy="1332000"/>
        </a:xfrm>
        <a:prstGeom prst="rect">
          <a:avLst/>
        </a:prstGeom>
        <a:ln w="9525">
          <a:solidFill>
            <a:srgbClr val="000000"/>
          </a:solidFill>
          <a:prstDash val="solid"/>
        </a:ln>
      </xdr:spPr>
    </xdr:pic>
    <xdr:clientData/>
  </xdr:twoCellAnchor>
  <xdr:twoCellAnchor>
    <xdr:from>
      <xdr:col>8</xdr:col>
      <xdr:colOff>123825</xdr:colOff>
      <xdr:row>351</xdr:row>
      <xdr:rowOff>142875</xdr:rowOff>
    </xdr:from>
    <xdr:to>
      <xdr:col>8</xdr:col>
      <xdr:colOff>1455825</xdr:colOff>
      <xdr:row>351</xdr:row>
      <xdr:rowOff>1474875</xdr:rowOff>
    </xdr:to>
    <xdr:pic>
      <xdr:nvPicPr>
        <xdr:cNvPr id="832" name="Имя " descr="Descr "/>
        <xdr:cNvPicPr>
          <a:picLocks noChangeAspect="1"/>
        </xdr:cNvPicPr>
      </xdr:nvPicPr>
      <xdr:blipFill>
        <a:blip xmlns:r="http://schemas.openxmlformats.org/officeDocument/2006/relationships" r:embed="rId512"/>
        <a:stretch>
          <a:fillRect/>
        </a:stretch>
      </xdr:blipFill>
      <xdr:spPr>
        <a:xfrm>
          <a:off x="5238750" y="63217425"/>
          <a:ext cx="1332000" cy="1332000"/>
        </a:xfrm>
        <a:prstGeom prst="rect">
          <a:avLst/>
        </a:prstGeom>
        <a:ln w="9525">
          <a:solidFill>
            <a:srgbClr val="000000"/>
          </a:solidFill>
          <a:prstDash val="solid"/>
        </a:ln>
      </xdr:spPr>
    </xdr:pic>
    <xdr:clientData/>
  </xdr:twoCellAnchor>
  <xdr:twoCellAnchor>
    <xdr:from>
      <xdr:col>8</xdr:col>
      <xdr:colOff>123825</xdr:colOff>
      <xdr:row>352</xdr:row>
      <xdr:rowOff>142875</xdr:rowOff>
    </xdr:from>
    <xdr:to>
      <xdr:col>8</xdr:col>
      <xdr:colOff>1455825</xdr:colOff>
      <xdr:row>352</xdr:row>
      <xdr:rowOff>1474875</xdr:rowOff>
    </xdr:to>
    <xdr:pic>
      <xdr:nvPicPr>
        <xdr:cNvPr id="833" name="Имя " descr="Descr "/>
        <xdr:cNvPicPr>
          <a:picLocks noChangeAspect="1"/>
        </xdr:cNvPicPr>
      </xdr:nvPicPr>
      <xdr:blipFill>
        <a:blip xmlns:r="http://schemas.openxmlformats.org/officeDocument/2006/relationships" r:embed="rId513"/>
        <a:stretch>
          <a:fillRect/>
        </a:stretch>
      </xdr:blipFill>
      <xdr:spPr>
        <a:xfrm>
          <a:off x="5238750" y="64741425"/>
          <a:ext cx="1332000" cy="1332000"/>
        </a:xfrm>
        <a:prstGeom prst="rect">
          <a:avLst/>
        </a:prstGeom>
        <a:ln w="9525">
          <a:solidFill>
            <a:srgbClr val="000000"/>
          </a:solidFill>
          <a:prstDash val="solid"/>
        </a:ln>
      </xdr:spPr>
    </xdr:pic>
    <xdr:clientData/>
  </xdr:twoCellAnchor>
  <xdr:twoCellAnchor>
    <xdr:from>
      <xdr:col>8</xdr:col>
      <xdr:colOff>123825</xdr:colOff>
      <xdr:row>355</xdr:row>
      <xdr:rowOff>142875</xdr:rowOff>
    </xdr:from>
    <xdr:to>
      <xdr:col>8</xdr:col>
      <xdr:colOff>1455825</xdr:colOff>
      <xdr:row>355</xdr:row>
      <xdr:rowOff>1474875</xdr:rowOff>
    </xdr:to>
    <xdr:pic>
      <xdr:nvPicPr>
        <xdr:cNvPr id="834" name="Имя " descr="Descr "/>
        <xdr:cNvPicPr>
          <a:picLocks noChangeAspect="1"/>
        </xdr:cNvPicPr>
      </xdr:nvPicPr>
      <xdr:blipFill>
        <a:blip xmlns:r="http://schemas.openxmlformats.org/officeDocument/2006/relationships" r:embed="rId514"/>
        <a:stretch>
          <a:fillRect/>
        </a:stretch>
      </xdr:blipFill>
      <xdr:spPr>
        <a:xfrm>
          <a:off x="5238750" y="66265425"/>
          <a:ext cx="1332000" cy="1332000"/>
        </a:xfrm>
        <a:prstGeom prst="rect">
          <a:avLst/>
        </a:prstGeom>
        <a:ln w="9525">
          <a:solidFill>
            <a:srgbClr val="000000"/>
          </a:solidFill>
          <a:prstDash val="solid"/>
        </a:ln>
      </xdr:spPr>
    </xdr:pic>
    <xdr:clientData/>
  </xdr:twoCellAnchor>
  <xdr:twoCellAnchor>
    <xdr:from>
      <xdr:col>8</xdr:col>
      <xdr:colOff>123825</xdr:colOff>
      <xdr:row>359</xdr:row>
      <xdr:rowOff>142875</xdr:rowOff>
    </xdr:from>
    <xdr:to>
      <xdr:col>8</xdr:col>
      <xdr:colOff>1455825</xdr:colOff>
      <xdr:row>359</xdr:row>
      <xdr:rowOff>1474875</xdr:rowOff>
    </xdr:to>
    <xdr:pic>
      <xdr:nvPicPr>
        <xdr:cNvPr id="835" name="Имя " descr="Descr "/>
        <xdr:cNvPicPr>
          <a:picLocks noChangeAspect="1"/>
        </xdr:cNvPicPr>
      </xdr:nvPicPr>
      <xdr:blipFill>
        <a:blip xmlns:r="http://schemas.openxmlformats.org/officeDocument/2006/relationships" r:embed="rId515"/>
        <a:stretch>
          <a:fillRect/>
        </a:stretch>
      </xdr:blipFill>
      <xdr:spPr>
        <a:xfrm>
          <a:off x="5238750" y="67789425"/>
          <a:ext cx="1332000" cy="1332000"/>
        </a:xfrm>
        <a:prstGeom prst="rect">
          <a:avLst/>
        </a:prstGeom>
        <a:ln w="9525">
          <a:solidFill>
            <a:srgbClr val="000000"/>
          </a:solidFill>
          <a:prstDash val="solid"/>
        </a:ln>
      </xdr:spPr>
    </xdr:pic>
    <xdr:clientData/>
  </xdr:twoCellAnchor>
  <xdr:twoCellAnchor>
    <xdr:from>
      <xdr:col>8</xdr:col>
      <xdr:colOff>123825</xdr:colOff>
      <xdr:row>360</xdr:row>
      <xdr:rowOff>142875</xdr:rowOff>
    </xdr:from>
    <xdr:to>
      <xdr:col>8</xdr:col>
      <xdr:colOff>1455825</xdr:colOff>
      <xdr:row>360</xdr:row>
      <xdr:rowOff>1474875</xdr:rowOff>
    </xdr:to>
    <xdr:pic>
      <xdr:nvPicPr>
        <xdr:cNvPr id="836" name="Имя " descr="Descr "/>
        <xdr:cNvPicPr>
          <a:picLocks noChangeAspect="1"/>
        </xdr:cNvPicPr>
      </xdr:nvPicPr>
      <xdr:blipFill>
        <a:blip xmlns:r="http://schemas.openxmlformats.org/officeDocument/2006/relationships" r:embed="rId516"/>
        <a:stretch>
          <a:fillRect/>
        </a:stretch>
      </xdr:blipFill>
      <xdr:spPr>
        <a:xfrm>
          <a:off x="5238750" y="69313425"/>
          <a:ext cx="1332000" cy="1332000"/>
        </a:xfrm>
        <a:prstGeom prst="rect">
          <a:avLst/>
        </a:prstGeom>
        <a:ln w="9525">
          <a:solidFill>
            <a:srgbClr val="000000"/>
          </a:solidFill>
          <a:prstDash val="solid"/>
        </a:ln>
      </xdr:spPr>
    </xdr:pic>
    <xdr:clientData/>
  </xdr:twoCellAnchor>
  <xdr:twoCellAnchor>
    <xdr:from>
      <xdr:col>8</xdr:col>
      <xdr:colOff>123825</xdr:colOff>
      <xdr:row>361</xdr:row>
      <xdr:rowOff>142875</xdr:rowOff>
    </xdr:from>
    <xdr:to>
      <xdr:col>8</xdr:col>
      <xdr:colOff>1455825</xdr:colOff>
      <xdr:row>361</xdr:row>
      <xdr:rowOff>1474875</xdr:rowOff>
    </xdr:to>
    <xdr:pic>
      <xdr:nvPicPr>
        <xdr:cNvPr id="837" name="Имя " descr="Descr "/>
        <xdr:cNvPicPr>
          <a:picLocks noChangeAspect="1"/>
        </xdr:cNvPicPr>
      </xdr:nvPicPr>
      <xdr:blipFill>
        <a:blip xmlns:r="http://schemas.openxmlformats.org/officeDocument/2006/relationships" r:embed="rId517"/>
        <a:stretch>
          <a:fillRect/>
        </a:stretch>
      </xdr:blipFill>
      <xdr:spPr>
        <a:xfrm>
          <a:off x="5238750" y="70837425"/>
          <a:ext cx="1332000" cy="1332000"/>
        </a:xfrm>
        <a:prstGeom prst="rect">
          <a:avLst/>
        </a:prstGeom>
        <a:ln w="9525">
          <a:solidFill>
            <a:srgbClr val="000000"/>
          </a:solidFill>
          <a:prstDash val="solid"/>
        </a:ln>
      </xdr:spPr>
    </xdr:pic>
    <xdr:clientData/>
  </xdr:twoCellAnchor>
  <xdr:twoCellAnchor>
    <xdr:from>
      <xdr:col>8</xdr:col>
      <xdr:colOff>123825</xdr:colOff>
      <xdr:row>362</xdr:row>
      <xdr:rowOff>142875</xdr:rowOff>
    </xdr:from>
    <xdr:to>
      <xdr:col>8</xdr:col>
      <xdr:colOff>1455825</xdr:colOff>
      <xdr:row>362</xdr:row>
      <xdr:rowOff>1474875</xdr:rowOff>
    </xdr:to>
    <xdr:pic>
      <xdr:nvPicPr>
        <xdr:cNvPr id="838" name="Имя " descr="Descr "/>
        <xdr:cNvPicPr>
          <a:picLocks noChangeAspect="1"/>
        </xdr:cNvPicPr>
      </xdr:nvPicPr>
      <xdr:blipFill>
        <a:blip xmlns:r="http://schemas.openxmlformats.org/officeDocument/2006/relationships" r:embed="rId518"/>
        <a:stretch>
          <a:fillRect/>
        </a:stretch>
      </xdr:blipFill>
      <xdr:spPr>
        <a:xfrm>
          <a:off x="5238750" y="72361425"/>
          <a:ext cx="1332000" cy="1332000"/>
        </a:xfrm>
        <a:prstGeom prst="rect">
          <a:avLst/>
        </a:prstGeom>
        <a:ln w="9525">
          <a:solidFill>
            <a:srgbClr val="000000"/>
          </a:solidFill>
          <a:prstDash val="solid"/>
        </a:ln>
      </xdr:spPr>
    </xdr:pic>
    <xdr:clientData/>
  </xdr:twoCellAnchor>
  <xdr:twoCellAnchor>
    <xdr:from>
      <xdr:col>8</xdr:col>
      <xdr:colOff>123825</xdr:colOff>
      <xdr:row>363</xdr:row>
      <xdr:rowOff>142875</xdr:rowOff>
    </xdr:from>
    <xdr:to>
      <xdr:col>8</xdr:col>
      <xdr:colOff>1455825</xdr:colOff>
      <xdr:row>363</xdr:row>
      <xdr:rowOff>1474875</xdr:rowOff>
    </xdr:to>
    <xdr:pic>
      <xdr:nvPicPr>
        <xdr:cNvPr id="839" name="Имя " descr="Descr "/>
        <xdr:cNvPicPr>
          <a:picLocks noChangeAspect="1"/>
        </xdr:cNvPicPr>
      </xdr:nvPicPr>
      <xdr:blipFill>
        <a:blip xmlns:r="http://schemas.openxmlformats.org/officeDocument/2006/relationships" r:embed="rId519"/>
        <a:stretch>
          <a:fillRect/>
        </a:stretch>
      </xdr:blipFill>
      <xdr:spPr>
        <a:xfrm>
          <a:off x="5238750" y="73885425"/>
          <a:ext cx="1332000" cy="1332000"/>
        </a:xfrm>
        <a:prstGeom prst="rect">
          <a:avLst/>
        </a:prstGeom>
        <a:ln w="9525">
          <a:solidFill>
            <a:srgbClr val="000000"/>
          </a:solidFill>
          <a:prstDash val="solid"/>
        </a:ln>
      </xdr:spPr>
    </xdr:pic>
    <xdr:clientData/>
  </xdr:twoCellAnchor>
  <xdr:twoCellAnchor>
    <xdr:from>
      <xdr:col>8</xdr:col>
      <xdr:colOff>123825</xdr:colOff>
      <xdr:row>364</xdr:row>
      <xdr:rowOff>142875</xdr:rowOff>
    </xdr:from>
    <xdr:to>
      <xdr:col>8</xdr:col>
      <xdr:colOff>1455825</xdr:colOff>
      <xdr:row>364</xdr:row>
      <xdr:rowOff>1474875</xdr:rowOff>
    </xdr:to>
    <xdr:pic>
      <xdr:nvPicPr>
        <xdr:cNvPr id="840" name="Имя " descr="Descr "/>
        <xdr:cNvPicPr>
          <a:picLocks noChangeAspect="1"/>
        </xdr:cNvPicPr>
      </xdr:nvPicPr>
      <xdr:blipFill>
        <a:blip xmlns:r="http://schemas.openxmlformats.org/officeDocument/2006/relationships" r:embed="rId520"/>
        <a:stretch>
          <a:fillRect/>
        </a:stretch>
      </xdr:blipFill>
      <xdr:spPr>
        <a:xfrm>
          <a:off x="5238750" y="75409425"/>
          <a:ext cx="1332000" cy="1332000"/>
        </a:xfrm>
        <a:prstGeom prst="rect">
          <a:avLst/>
        </a:prstGeom>
        <a:ln w="9525">
          <a:solidFill>
            <a:srgbClr val="000000"/>
          </a:solidFill>
          <a:prstDash val="solid"/>
        </a:ln>
      </xdr:spPr>
    </xdr:pic>
    <xdr:clientData/>
  </xdr:twoCellAnchor>
  <xdr:twoCellAnchor>
    <xdr:from>
      <xdr:col>8</xdr:col>
      <xdr:colOff>123825</xdr:colOff>
      <xdr:row>368</xdr:row>
      <xdr:rowOff>142875</xdr:rowOff>
    </xdr:from>
    <xdr:to>
      <xdr:col>8</xdr:col>
      <xdr:colOff>1455825</xdr:colOff>
      <xdr:row>368</xdr:row>
      <xdr:rowOff>1474875</xdr:rowOff>
    </xdr:to>
    <xdr:pic>
      <xdr:nvPicPr>
        <xdr:cNvPr id="841" name="Имя " descr="Descr "/>
        <xdr:cNvPicPr>
          <a:picLocks noChangeAspect="1"/>
        </xdr:cNvPicPr>
      </xdr:nvPicPr>
      <xdr:blipFill>
        <a:blip xmlns:r="http://schemas.openxmlformats.org/officeDocument/2006/relationships" r:embed="rId521"/>
        <a:stretch>
          <a:fillRect/>
        </a:stretch>
      </xdr:blipFill>
      <xdr:spPr>
        <a:xfrm>
          <a:off x="5238750" y="76933425"/>
          <a:ext cx="1332000" cy="1332000"/>
        </a:xfrm>
        <a:prstGeom prst="rect">
          <a:avLst/>
        </a:prstGeom>
        <a:ln w="9525">
          <a:solidFill>
            <a:srgbClr val="000000"/>
          </a:solidFill>
          <a:prstDash val="solid"/>
        </a:ln>
      </xdr:spPr>
    </xdr:pic>
    <xdr:clientData/>
  </xdr:twoCellAnchor>
  <xdr:twoCellAnchor>
    <xdr:from>
      <xdr:col>8</xdr:col>
      <xdr:colOff>123825</xdr:colOff>
      <xdr:row>369</xdr:row>
      <xdr:rowOff>142875</xdr:rowOff>
    </xdr:from>
    <xdr:to>
      <xdr:col>8</xdr:col>
      <xdr:colOff>1455825</xdr:colOff>
      <xdr:row>369</xdr:row>
      <xdr:rowOff>1474875</xdr:rowOff>
    </xdr:to>
    <xdr:pic>
      <xdr:nvPicPr>
        <xdr:cNvPr id="842" name="Имя " descr="Descr "/>
        <xdr:cNvPicPr>
          <a:picLocks noChangeAspect="1"/>
        </xdr:cNvPicPr>
      </xdr:nvPicPr>
      <xdr:blipFill>
        <a:blip xmlns:r="http://schemas.openxmlformats.org/officeDocument/2006/relationships" r:embed="rId522"/>
        <a:stretch>
          <a:fillRect/>
        </a:stretch>
      </xdr:blipFill>
      <xdr:spPr>
        <a:xfrm>
          <a:off x="5238750" y="78457425"/>
          <a:ext cx="1332000" cy="1332000"/>
        </a:xfrm>
        <a:prstGeom prst="rect">
          <a:avLst/>
        </a:prstGeom>
        <a:ln w="9525">
          <a:solidFill>
            <a:srgbClr val="000000"/>
          </a:solidFill>
          <a:prstDash val="solid"/>
        </a:ln>
      </xdr:spPr>
    </xdr:pic>
    <xdr:clientData/>
  </xdr:twoCellAnchor>
  <xdr:twoCellAnchor>
    <xdr:from>
      <xdr:col>8</xdr:col>
      <xdr:colOff>123825</xdr:colOff>
      <xdr:row>372</xdr:row>
      <xdr:rowOff>142875</xdr:rowOff>
    </xdr:from>
    <xdr:to>
      <xdr:col>8</xdr:col>
      <xdr:colOff>1455825</xdr:colOff>
      <xdr:row>372</xdr:row>
      <xdr:rowOff>1474875</xdr:rowOff>
    </xdr:to>
    <xdr:pic>
      <xdr:nvPicPr>
        <xdr:cNvPr id="843" name="Имя " descr="Descr "/>
        <xdr:cNvPicPr>
          <a:picLocks noChangeAspect="1"/>
        </xdr:cNvPicPr>
      </xdr:nvPicPr>
      <xdr:blipFill>
        <a:blip xmlns:r="http://schemas.openxmlformats.org/officeDocument/2006/relationships" r:embed="rId523"/>
        <a:stretch>
          <a:fillRect/>
        </a:stretch>
      </xdr:blipFill>
      <xdr:spPr>
        <a:xfrm>
          <a:off x="5238750" y="79981425"/>
          <a:ext cx="1332000" cy="1332000"/>
        </a:xfrm>
        <a:prstGeom prst="rect">
          <a:avLst/>
        </a:prstGeom>
        <a:ln w="9525">
          <a:solidFill>
            <a:srgbClr val="000000"/>
          </a:solidFill>
          <a:prstDash val="solid"/>
        </a:ln>
      </xdr:spPr>
    </xdr:pic>
    <xdr:clientData/>
  </xdr:twoCellAnchor>
  <xdr:twoCellAnchor>
    <xdr:from>
      <xdr:col>8</xdr:col>
      <xdr:colOff>123825</xdr:colOff>
      <xdr:row>389</xdr:row>
      <xdr:rowOff>142875</xdr:rowOff>
    </xdr:from>
    <xdr:to>
      <xdr:col>8</xdr:col>
      <xdr:colOff>1455825</xdr:colOff>
      <xdr:row>389</xdr:row>
      <xdr:rowOff>1474875</xdr:rowOff>
    </xdr:to>
    <xdr:pic>
      <xdr:nvPicPr>
        <xdr:cNvPr id="844" name="Имя " descr="Descr "/>
        <xdr:cNvPicPr>
          <a:picLocks noChangeAspect="1"/>
        </xdr:cNvPicPr>
      </xdr:nvPicPr>
      <xdr:blipFill>
        <a:blip xmlns:r="http://schemas.openxmlformats.org/officeDocument/2006/relationships" r:embed="rId524"/>
        <a:stretch>
          <a:fillRect/>
        </a:stretch>
      </xdr:blipFill>
      <xdr:spPr>
        <a:xfrm>
          <a:off x="5238750" y="81505425"/>
          <a:ext cx="1332000" cy="1332000"/>
        </a:xfrm>
        <a:prstGeom prst="rect">
          <a:avLst/>
        </a:prstGeom>
        <a:ln w="9525">
          <a:solidFill>
            <a:srgbClr val="000000"/>
          </a:solidFill>
          <a:prstDash val="solid"/>
        </a:ln>
      </xdr:spPr>
    </xdr:pic>
    <xdr:clientData/>
  </xdr:twoCellAnchor>
  <xdr:twoCellAnchor>
    <xdr:from>
      <xdr:col>8</xdr:col>
      <xdr:colOff>123825</xdr:colOff>
      <xdr:row>390</xdr:row>
      <xdr:rowOff>142875</xdr:rowOff>
    </xdr:from>
    <xdr:to>
      <xdr:col>8</xdr:col>
      <xdr:colOff>1455825</xdr:colOff>
      <xdr:row>390</xdr:row>
      <xdr:rowOff>1474875</xdr:rowOff>
    </xdr:to>
    <xdr:pic>
      <xdr:nvPicPr>
        <xdr:cNvPr id="845" name="Имя " descr="Descr "/>
        <xdr:cNvPicPr>
          <a:picLocks noChangeAspect="1"/>
        </xdr:cNvPicPr>
      </xdr:nvPicPr>
      <xdr:blipFill>
        <a:blip xmlns:r="http://schemas.openxmlformats.org/officeDocument/2006/relationships" r:embed="rId525"/>
        <a:stretch>
          <a:fillRect/>
        </a:stretch>
      </xdr:blipFill>
      <xdr:spPr>
        <a:xfrm>
          <a:off x="5238750" y="83029425"/>
          <a:ext cx="1332000" cy="1332000"/>
        </a:xfrm>
        <a:prstGeom prst="rect">
          <a:avLst/>
        </a:prstGeom>
        <a:ln w="9525">
          <a:solidFill>
            <a:srgbClr val="000000"/>
          </a:solidFill>
          <a:prstDash val="solid"/>
        </a:ln>
      </xdr:spPr>
    </xdr:pic>
    <xdr:clientData/>
  </xdr:twoCellAnchor>
  <xdr:twoCellAnchor>
    <xdr:from>
      <xdr:col>8</xdr:col>
      <xdr:colOff>123825</xdr:colOff>
      <xdr:row>391</xdr:row>
      <xdr:rowOff>142875</xdr:rowOff>
    </xdr:from>
    <xdr:to>
      <xdr:col>8</xdr:col>
      <xdr:colOff>1455825</xdr:colOff>
      <xdr:row>391</xdr:row>
      <xdr:rowOff>1474875</xdr:rowOff>
    </xdr:to>
    <xdr:pic>
      <xdr:nvPicPr>
        <xdr:cNvPr id="846" name="Имя " descr="Descr "/>
        <xdr:cNvPicPr>
          <a:picLocks noChangeAspect="1"/>
        </xdr:cNvPicPr>
      </xdr:nvPicPr>
      <xdr:blipFill>
        <a:blip xmlns:r="http://schemas.openxmlformats.org/officeDocument/2006/relationships" r:embed="rId526"/>
        <a:stretch>
          <a:fillRect/>
        </a:stretch>
      </xdr:blipFill>
      <xdr:spPr>
        <a:xfrm>
          <a:off x="5238750" y="84553425"/>
          <a:ext cx="1332000" cy="1332000"/>
        </a:xfrm>
        <a:prstGeom prst="rect">
          <a:avLst/>
        </a:prstGeom>
        <a:ln w="9525">
          <a:solidFill>
            <a:srgbClr val="000000"/>
          </a:solidFill>
          <a:prstDash val="solid"/>
        </a:ln>
      </xdr:spPr>
    </xdr:pic>
    <xdr:clientData/>
  </xdr:twoCellAnchor>
  <xdr:twoCellAnchor>
    <xdr:from>
      <xdr:col>8</xdr:col>
      <xdr:colOff>123825</xdr:colOff>
      <xdr:row>392</xdr:row>
      <xdr:rowOff>142875</xdr:rowOff>
    </xdr:from>
    <xdr:to>
      <xdr:col>8</xdr:col>
      <xdr:colOff>1455825</xdr:colOff>
      <xdr:row>392</xdr:row>
      <xdr:rowOff>1474875</xdr:rowOff>
    </xdr:to>
    <xdr:pic>
      <xdr:nvPicPr>
        <xdr:cNvPr id="847" name="Имя " descr="Descr "/>
        <xdr:cNvPicPr>
          <a:picLocks noChangeAspect="1"/>
        </xdr:cNvPicPr>
      </xdr:nvPicPr>
      <xdr:blipFill>
        <a:blip xmlns:r="http://schemas.openxmlformats.org/officeDocument/2006/relationships" r:embed="rId527"/>
        <a:stretch>
          <a:fillRect/>
        </a:stretch>
      </xdr:blipFill>
      <xdr:spPr>
        <a:xfrm>
          <a:off x="5238750" y="86077425"/>
          <a:ext cx="1332000" cy="1332000"/>
        </a:xfrm>
        <a:prstGeom prst="rect">
          <a:avLst/>
        </a:prstGeom>
        <a:ln w="9525">
          <a:solidFill>
            <a:srgbClr val="000000"/>
          </a:solidFill>
          <a:prstDash val="solid"/>
        </a:ln>
      </xdr:spPr>
    </xdr:pic>
    <xdr:clientData/>
  </xdr:twoCellAnchor>
  <xdr:twoCellAnchor>
    <xdr:from>
      <xdr:col>8</xdr:col>
      <xdr:colOff>123825</xdr:colOff>
      <xdr:row>393</xdr:row>
      <xdr:rowOff>142875</xdr:rowOff>
    </xdr:from>
    <xdr:to>
      <xdr:col>8</xdr:col>
      <xdr:colOff>1455825</xdr:colOff>
      <xdr:row>393</xdr:row>
      <xdr:rowOff>1474875</xdr:rowOff>
    </xdr:to>
    <xdr:pic>
      <xdr:nvPicPr>
        <xdr:cNvPr id="848" name="Имя " descr="Descr "/>
        <xdr:cNvPicPr>
          <a:picLocks noChangeAspect="1"/>
        </xdr:cNvPicPr>
      </xdr:nvPicPr>
      <xdr:blipFill>
        <a:blip xmlns:r="http://schemas.openxmlformats.org/officeDocument/2006/relationships" r:embed="rId528"/>
        <a:stretch>
          <a:fillRect/>
        </a:stretch>
      </xdr:blipFill>
      <xdr:spPr>
        <a:xfrm>
          <a:off x="5238750" y="87601425"/>
          <a:ext cx="1332000" cy="1332000"/>
        </a:xfrm>
        <a:prstGeom prst="rect">
          <a:avLst/>
        </a:prstGeom>
        <a:ln w="9525">
          <a:solidFill>
            <a:srgbClr val="000000"/>
          </a:solidFill>
          <a:prstDash val="solid"/>
        </a:ln>
      </xdr:spPr>
    </xdr:pic>
    <xdr:clientData/>
  </xdr:twoCellAnchor>
  <xdr:twoCellAnchor>
    <xdr:from>
      <xdr:col>8</xdr:col>
      <xdr:colOff>123825</xdr:colOff>
      <xdr:row>394</xdr:row>
      <xdr:rowOff>142875</xdr:rowOff>
    </xdr:from>
    <xdr:to>
      <xdr:col>8</xdr:col>
      <xdr:colOff>1455825</xdr:colOff>
      <xdr:row>394</xdr:row>
      <xdr:rowOff>1474875</xdr:rowOff>
    </xdr:to>
    <xdr:pic>
      <xdr:nvPicPr>
        <xdr:cNvPr id="849" name="Имя " descr="Descr "/>
        <xdr:cNvPicPr>
          <a:picLocks noChangeAspect="1"/>
        </xdr:cNvPicPr>
      </xdr:nvPicPr>
      <xdr:blipFill>
        <a:blip xmlns:r="http://schemas.openxmlformats.org/officeDocument/2006/relationships" r:embed="rId529"/>
        <a:stretch>
          <a:fillRect/>
        </a:stretch>
      </xdr:blipFill>
      <xdr:spPr>
        <a:xfrm>
          <a:off x="5238750" y="89125425"/>
          <a:ext cx="1332000" cy="1332000"/>
        </a:xfrm>
        <a:prstGeom prst="rect">
          <a:avLst/>
        </a:prstGeom>
        <a:ln w="9525">
          <a:solidFill>
            <a:srgbClr val="000000"/>
          </a:solidFill>
          <a:prstDash val="solid"/>
        </a:ln>
      </xdr:spPr>
    </xdr:pic>
    <xdr:clientData/>
  </xdr:twoCellAnchor>
  <xdr:twoCellAnchor>
    <xdr:from>
      <xdr:col>8</xdr:col>
      <xdr:colOff>123825</xdr:colOff>
      <xdr:row>395</xdr:row>
      <xdr:rowOff>142875</xdr:rowOff>
    </xdr:from>
    <xdr:to>
      <xdr:col>8</xdr:col>
      <xdr:colOff>1455825</xdr:colOff>
      <xdr:row>395</xdr:row>
      <xdr:rowOff>1474875</xdr:rowOff>
    </xdr:to>
    <xdr:pic>
      <xdr:nvPicPr>
        <xdr:cNvPr id="850" name="Имя " descr="Descr "/>
        <xdr:cNvPicPr>
          <a:picLocks noChangeAspect="1"/>
        </xdr:cNvPicPr>
      </xdr:nvPicPr>
      <xdr:blipFill>
        <a:blip xmlns:r="http://schemas.openxmlformats.org/officeDocument/2006/relationships" r:embed="rId530"/>
        <a:stretch>
          <a:fillRect/>
        </a:stretch>
      </xdr:blipFill>
      <xdr:spPr>
        <a:xfrm>
          <a:off x="5238750" y="90649425"/>
          <a:ext cx="1332000" cy="1332000"/>
        </a:xfrm>
        <a:prstGeom prst="rect">
          <a:avLst/>
        </a:prstGeom>
        <a:ln w="9525">
          <a:solidFill>
            <a:srgbClr val="000000"/>
          </a:solidFill>
          <a:prstDash val="solid"/>
        </a:ln>
      </xdr:spPr>
    </xdr:pic>
    <xdr:clientData/>
  </xdr:twoCellAnchor>
  <xdr:twoCellAnchor>
    <xdr:from>
      <xdr:col>8</xdr:col>
      <xdr:colOff>123825</xdr:colOff>
      <xdr:row>396</xdr:row>
      <xdr:rowOff>142875</xdr:rowOff>
    </xdr:from>
    <xdr:to>
      <xdr:col>8</xdr:col>
      <xdr:colOff>1455825</xdr:colOff>
      <xdr:row>396</xdr:row>
      <xdr:rowOff>1474875</xdr:rowOff>
    </xdr:to>
    <xdr:pic>
      <xdr:nvPicPr>
        <xdr:cNvPr id="851" name="Имя " descr="Descr "/>
        <xdr:cNvPicPr>
          <a:picLocks noChangeAspect="1"/>
        </xdr:cNvPicPr>
      </xdr:nvPicPr>
      <xdr:blipFill>
        <a:blip xmlns:r="http://schemas.openxmlformats.org/officeDocument/2006/relationships" r:embed="rId531"/>
        <a:stretch>
          <a:fillRect/>
        </a:stretch>
      </xdr:blipFill>
      <xdr:spPr>
        <a:xfrm>
          <a:off x="5238750" y="92173425"/>
          <a:ext cx="1332000" cy="1332000"/>
        </a:xfrm>
        <a:prstGeom prst="rect">
          <a:avLst/>
        </a:prstGeom>
        <a:ln w="9525">
          <a:solidFill>
            <a:srgbClr val="000000"/>
          </a:solidFill>
          <a:prstDash val="solid"/>
        </a:ln>
      </xdr:spPr>
    </xdr:pic>
    <xdr:clientData/>
  </xdr:twoCellAnchor>
  <xdr:twoCellAnchor>
    <xdr:from>
      <xdr:col>8</xdr:col>
      <xdr:colOff>123825</xdr:colOff>
      <xdr:row>448</xdr:row>
      <xdr:rowOff>142875</xdr:rowOff>
    </xdr:from>
    <xdr:to>
      <xdr:col>8</xdr:col>
      <xdr:colOff>1455825</xdr:colOff>
      <xdr:row>448</xdr:row>
      <xdr:rowOff>1474875</xdr:rowOff>
    </xdr:to>
    <xdr:pic>
      <xdr:nvPicPr>
        <xdr:cNvPr id="852" name="Имя " descr="Descr "/>
        <xdr:cNvPicPr>
          <a:picLocks noChangeAspect="1"/>
        </xdr:cNvPicPr>
      </xdr:nvPicPr>
      <xdr:blipFill>
        <a:blip xmlns:r="http://schemas.openxmlformats.org/officeDocument/2006/relationships" r:embed="rId532"/>
        <a:stretch>
          <a:fillRect/>
        </a:stretch>
      </xdr:blipFill>
      <xdr:spPr>
        <a:xfrm>
          <a:off x="5238750" y="93697425"/>
          <a:ext cx="1332000" cy="1332000"/>
        </a:xfrm>
        <a:prstGeom prst="rect">
          <a:avLst/>
        </a:prstGeom>
        <a:ln w="9525">
          <a:solidFill>
            <a:srgbClr val="000000"/>
          </a:solidFill>
          <a:prstDash val="solid"/>
        </a:ln>
      </xdr:spPr>
    </xdr:pic>
    <xdr:clientData/>
  </xdr:twoCellAnchor>
  <xdr:twoCellAnchor>
    <xdr:from>
      <xdr:col>8</xdr:col>
      <xdr:colOff>123825</xdr:colOff>
      <xdr:row>454</xdr:row>
      <xdr:rowOff>142875</xdr:rowOff>
    </xdr:from>
    <xdr:to>
      <xdr:col>8</xdr:col>
      <xdr:colOff>1455825</xdr:colOff>
      <xdr:row>454</xdr:row>
      <xdr:rowOff>1474875</xdr:rowOff>
    </xdr:to>
    <xdr:pic>
      <xdr:nvPicPr>
        <xdr:cNvPr id="853" name="Имя " descr="Descr "/>
        <xdr:cNvPicPr>
          <a:picLocks noChangeAspect="1"/>
        </xdr:cNvPicPr>
      </xdr:nvPicPr>
      <xdr:blipFill>
        <a:blip xmlns:r="http://schemas.openxmlformats.org/officeDocument/2006/relationships" r:embed="rId533"/>
        <a:stretch>
          <a:fillRect/>
        </a:stretch>
      </xdr:blipFill>
      <xdr:spPr>
        <a:xfrm>
          <a:off x="5238750" y="95221425"/>
          <a:ext cx="1332000" cy="1332000"/>
        </a:xfrm>
        <a:prstGeom prst="rect">
          <a:avLst/>
        </a:prstGeom>
        <a:ln w="9525">
          <a:solidFill>
            <a:srgbClr val="000000"/>
          </a:solidFill>
          <a:prstDash val="solid"/>
        </a:ln>
      </xdr:spPr>
    </xdr:pic>
    <xdr:clientData/>
  </xdr:twoCellAnchor>
  <xdr:twoCellAnchor>
    <xdr:from>
      <xdr:col>8</xdr:col>
      <xdr:colOff>123825</xdr:colOff>
      <xdr:row>465</xdr:row>
      <xdr:rowOff>142875</xdr:rowOff>
    </xdr:from>
    <xdr:to>
      <xdr:col>8</xdr:col>
      <xdr:colOff>1455825</xdr:colOff>
      <xdr:row>465</xdr:row>
      <xdr:rowOff>1474875</xdr:rowOff>
    </xdr:to>
    <xdr:pic>
      <xdr:nvPicPr>
        <xdr:cNvPr id="854" name="Имя " descr="Descr "/>
        <xdr:cNvPicPr>
          <a:picLocks noChangeAspect="1"/>
        </xdr:cNvPicPr>
      </xdr:nvPicPr>
      <xdr:blipFill>
        <a:blip xmlns:r="http://schemas.openxmlformats.org/officeDocument/2006/relationships" r:embed="rId534"/>
        <a:stretch>
          <a:fillRect/>
        </a:stretch>
      </xdr:blipFill>
      <xdr:spPr>
        <a:xfrm>
          <a:off x="5238750" y="96745425"/>
          <a:ext cx="1332000" cy="1332000"/>
        </a:xfrm>
        <a:prstGeom prst="rect">
          <a:avLst/>
        </a:prstGeom>
        <a:ln w="9525">
          <a:solidFill>
            <a:srgbClr val="000000"/>
          </a:solidFill>
          <a:prstDash val="solid"/>
        </a:ln>
      </xdr:spPr>
    </xdr:pic>
    <xdr:clientData/>
  </xdr:twoCellAnchor>
  <xdr:twoCellAnchor>
    <xdr:from>
      <xdr:col>8</xdr:col>
      <xdr:colOff>123825</xdr:colOff>
      <xdr:row>470</xdr:row>
      <xdr:rowOff>142875</xdr:rowOff>
    </xdr:from>
    <xdr:to>
      <xdr:col>8</xdr:col>
      <xdr:colOff>1455825</xdr:colOff>
      <xdr:row>470</xdr:row>
      <xdr:rowOff>1474875</xdr:rowOff>
    </xdr:to>
    <xdr:pic>
      <xdr:nvPicPr>
        <xdr:cNvPr id="855" name="Имя " descr="Descr "/>
        <xdr:cNvPicPr>
          <a:picLocks noChangeAspect="1"/>
        </xdr:cNvPicPr>
      </xdr:nvPicPr>
      <xdr:blipFill>
        <a:blip xmlns:r="http://schemas.openxmlformats.org/officeDocument/2006/relationships" r:embed="rId535"/>
        <a:stretch>
          <a:fillRect/>
        </a:stretch>
      </xdr:blipFill>
      <xdr:spPr>
        <a:xfrm>
          <a:off x="5238750" y="98269425"/>
          <a:ext cx="1332000" cy="1332000"/>
        </a:xfrm>
        <a:prstGeom prst="rect">
          <a:avLst/>
        </a:prstGeom>
        <a:ln w="9525">
          <a:solidFill>
            <a:srgbClr val="000000"/>
          </a:solidFill>
          <a:prstDash val="solid"/>
        </a:ln>
      </xdr:spPr>
    </xdr:pic>
    <xdr:clientData/>
  </xdr:twoCellAnchor>
  <xdr:twoCellAnchor>
    <xdr:from>
      <xdr:col>8</xdr:col>
      <xdr:colOff>123825</xdr:colOff>
      <xdr:row>484</xdr:row>
      <xdr:rowOff>142875</xdr:rowOff>
    </xdr:from>
    <xdr:to>
      <xdr:col>8</xdr:col>
      <xdr:colOff>1455825</xdr:colOff>
      <xdr:row>484</xdr:row>
      <xdr:rowOff>1474875</xdr:rowOff>
    </xdr:to>
    <xdr:pic>
      <xdr:nvPicPr>
        <xdr:cNvPr id="856" name="Имя " descr="Descr "/>
        <xdr:cNvPicPr>
          <a:picLocks noChangeAspect="1"/>
        </xdr:cNvPicPr>
      </xdr:nvPicPr>
      <xdr:blipFill>
        <a:blip xmlns:r="http://schemas.openxmlformats.org/officeDocument/2006/relationships" r:embed="rId536"/>
        <a:stretch>
          <a:fillRect/>
        </a:stretch>
      </xdr:blipFill>
      <xdr:spPr>
        <a:xfrm>
          <a:off x="5238750" y="99793425"/>
          <a:ext cx="1332000" cy="1332000"/>
        </a:xfrm>
        <a:prstGeom prst="rect">
          <a:avLst/>
        </a:prstGeom>
        <a:ln w="9525">
          <a:solidFill>
            <a:srgbClr val="000000"/>
          </a:solidFill>
          <a:prstDash val="solid"/>
        </a:ln>
      </xdr:spPr>
    </xdr:pic>
    <xdr:clientData/>
  </xdr:twoCellAnchor>
  <xdr:twoCellAnchor>
    <xdr:from>
      <xdr:col>8</xdr:col>
      <xdr:colOff>123825</xdr:colOff>
      <xdr:row>485</xdr:row>
      <xdr:rowOff>142875</xdr:rowOff>
    </xdr:from>
    <xdr:to>
      <xdr:col>8</xdr:col>
      <xdr:colOff>1455825</xdr:colOff>
      <xdr:row>485</xdr:row>
      <xdr:rowOff>1474875</xdr:rowOff>
    </xdr:to>
    <xdr:pic>
      <xdr:nvPicPr>
        <xdr:cNvPr id="857" name="Имя " descr="Descr "/>
        <xdr:cNvPicPr>
          <a:picLocks noChangeAspect="1"/>
        </xdr:cNvPicPr>
      </xdr:nvPicPr>
      <xdr:blipFill>
        <a:blip xmlns:r="http://schemas.openxmlformats.org/officeDocument/2006/relationships" r:embed="rId537"/>
        <a:stretch>
          <a:fillRect/>
        </a:stretch>
      </xdr:blipFill>
      <xdr:spPr>
        <a:xfrm>
          <a:off x="5238750" y="101317425"/>
          <a:ext cx="1332000" cy="1332000"/>
        </a:xfrm>
        <a:prstGeom prst="rect">
          <a:avLst/>
        </a:prstGeom>
        <a:ln w="9525">
          <a:solidFill>
            <a:srgbClr val="000000"/>
          </a:solidFill>
          <a:prstDash val="solid"/>
        </a:ln>
      </xdr:spPr>
    </xdr:pic>
    <xdr:clientData/>
  </xdr:twoCellAnchor>
  <xdr:twoCellAnchor>
    <xdr:from>
      <xdr:col>8</xdr:col>
      <xdr:colOff>123825</xdr:colOff>
      <xdr:row>519</xdr:row>
      <xdr:rowOff>142875</xdr:rowOff>
    </xdr:from>
    <xdr:to>
      <xdr:col>8</xdr:col>
      <xdr:colOff>1455825</xdr:colOff>
      <xdr:row>519</xdr:row>
      <xdr:rowOff>1474875</xdr:rowOff>
    </xdr:to>
    <xdr:pic>
      <xdr:nvPicPr>
        <xdr:cNvPr id="858" name="Имя " descr="Descr "/>
        <xdr:cNvPicPr>
          <a:picLocks noChangeAspect="1"/>
        </xdr:cNvPicPr>
      </xdr:nvPicPr>
      <xdr:blipFill>
        <a:blip xmlns:r="http://schemas.openxmlformats.org/officeDocument/2006/relationships" r:embed="rId538"/>
        <a:stretch>
          <a:fillRect/>
        </a:stretch>
      </xdr:blipFill>
      <xdr:spPr>
        <a:xfrm>
          <a:off x="5238750" y="102841425"/>
          <a:ext cx="1332000" cy="1332000"/>
        </a:xfrm>
        <a:prstGeom prst="rect">
          <a:avLst/>
        </a:prstGeom>
        <a:ln w="9525">
          <a:solidFill>
            <a:srgbClr val="000000"/>
          </a:solidFill>
          <a:prstDash val="solid"/>
        </a:ln>
      </xdr:spPr>
    </xdr:pic>
    <xdr:clientData/>
  </xdr:twoCellAnchor>
  <xdr:twoCellAnchor>
    <xdr:from>
      <xdr:col>8</xdr:col>
      <xdr:colOff>123825</xdr:colOff>
      <xdr:row>528</xdr:row>
      <xdr:rowOff>142875</xdr:rowOff>
    </xdr:from>
    <xdr:to>
      <xdr:col>8</xdr:col>
      <xdr:colOff>1455825</xdr:colOff>
      <xdr:row>528</xdr:row>
      <xdr:rowOff>1474875</xdr:rowOff>
    </xdr:to>
    <xdr:pic>
      <xdr:nvPicPr>
        <xdr:cNvPr id="859" name="Имя " descr="Descr "/>
        <xdr:cNvPicPr>
          <a:picLocks noChangeAspect="1"/>
        </xdr:cNvPicPr>
      </xdr:nvPicPr>
      <xdr:blipFill>
        <a:blip xmlns:r="http://schemas.openxmlformats.org/officeDocument/2006/relationships" r:embed="rId539"/>
        <a:stretch>
          <a:fillRect/>
        </a:stretch>
      </xdr:blipFill>
      <xdr:spPr>
        <a:xfrm>
          <a:off x="5238750" y="104365425"/>
          <a:ext cx="1332000" cy="1332000"/>
        </a:xfrm>
        <a:prstGeom prst="rect">
          <a:avLst/>
        </a:prstGeom>
        <a:ln w="9525">
          <a:solidFill>
            <a:srgbClr val="000000"/>
          </a:solidFill>
          <a:prstDash val="solid"/>
        </a:ln>
      </xdr:spPr>
    </xdr:pic>
    <xdr:clientData/>
  </xdr:twoCellAnchor>
  <xdr:twoCellAnchor>
    <xdr:from>
      <xdr:col>8</xdr:col>
      <xdr:colOff>123825</xdr:colOff>
      <xdr:row>544</xdr:row>
      <xdr:rowOff>142875</xdr:rowOff>
    </xdr:from>
    <xdr:to>
      <xdr:col>8</xdr:col>
      <xdr:colOff>1455825</xdr:colOff>
      <xdr:row>544</xdr:row>
      <xdr:rowOff>1474875</xdr:rowOff>
    </xdr:to>
    <xdr:pic>
      <xdr:nvPicPr>
        <xdr:cNvPr id="860" name="Имя " descr="Descr "/>
        <xdr:cNvPicPr>
          <a:picLocks noChangeAspect="1"/>
        </xdr:cNvPicPr>
      </xdr:nvPicPr>
      <xdr:blipFill>
        <a:blip xmlns:r="http://schemas.openxmlformats.org/officeDocument/2006/relationships" r:embed="rId540"/>
        <a:stretch>
          <a:fillRect/>
        </a:stretch>
      </xdr:blipFill>
      <xdr:spPr>
        <a:xfrm>
          <a:off x="5238750" y="105889425"/>
          <a:ext cx="1332000" cy="1332000"/>
        </a:xfrm>
        <a:prstGeom prst="rect">
          <a:avLst/>
        </a:prstGeom>
        <a:ln w="9525">
          <a:solidFill>
            <a:srgbClr val="000000"/>
          </a:solidFill>
          <a:prstDash val="solid"/>
        </a:ln>
      </xdr:spPr>
    </xdr:pic>
    <xdr:clientData/>
  </xdr:twoCellAnchor>
  <xdr:twoCellAnchor>
    <xdr:from>
      <xdr:col>8</xdr:col>
      <xdr:colOff>123825</xdr:colOff>
      <xdr:row>565</xdr:row>
      <xdr:rowOff>142875</xdr:rowOff>
    </xdr:from>
    <xdr:to>
      <xdr:col>8</xdr:col>
      <xdr:colOff>1455825</xdr:colOff>
      <xdr:row>565</xdr:row>
      <xdr:rowOff>1474875</xdr:rowOff>
    </xdr:to>
    <xdr:pic>
      <xdr:nvPicPr>
        <xdr:cNvPr id="861" name="Имя " descr="Descr "/>
        <xdr:cNvPicPr>
          <a:picLocks noChangeAspect="1"/>
        </xdr:cNvPicPr>
      </xdr:nvPicPr>
      <xdr:blipFill>
        <a:blip xmlns:r="http://schemas.openxmlformats.org/officeDocument/2006/relationships" r:embed="rId541"/>
        <a:stretch>
          <a:fillRect/>
        </a:stretch>
      </xdr:blipFill>
      <xdr:spPr>
        <a:xfrm>
          <a:off x="5238750" y="107413425"/>
          <a:ext cx="1332000" cy="1332000"/>
        </a:xfrm>
        <a:prstGeom prst="rect">
          <a:avLst/>
        </a:prstGeom>
        <a:ln w="9525">
          <a:solidFill>
            <a:srgbClr val="000000"/>
          </a:solidFill>
          <a:prstDash val="solid"/>
        </a:ln>
      </xdr:spPr>
    </xdr:pic>
    <xdr:clientData/>
  </xdr:twoCellAnchor>
  <xdr:twoCellAnchor>
    <xdr:from>
      <xdr:col>8</xdr:col>
      <xdr:colOff>123825</xdr:colOff>
      <xdr:row>581</xdr:row>
      <xdr:rowOff>142875</xdr:rowOff>
    </xdr:from>
    <xdr:to>
      <xdr:col>8</xdr:col>
      <xdr:colOff>1455825</xdr:colOff>
      <xdr:row>581</xdr:row>
      <xdr:rowOff>1474875</xdr:rowOff>
    </xdr:to>
    <xdr:pic>
      <xdr:nvPicPr>
        <xdr:cNvPr id="862" name="Имя " descr="Descr "/>
        <xdr:cNvPicPr>
          <a:picLocks noChangeAspect="1"/>
        </xdr:cNvPicPr>
      </xdr:nvPicPr>
      <xdr:blipFill>
        <a:blip xmlns:r="http://schemas.openxmlformats.org/officeDocument/2006/relationships" r:embed="rId542"/>
        <a:stretch>
          <a:fillRect/>
        </a:stretch>
      </xdr:blipFill>
      <xdr:spPr>
        <a:xfrm>
          <a:off x="5238750" y="108937425"/>
          <a:ext cx="1332000" cy="1332000"/>
        </a:xfrm>
        <a:prstGeom prst="rect">
          <a:avLst/>
        </a:prstGeom>
        <a:ln w="9525">
          <a:solidFill>
            <a:srgbClr val="000000"/>
          </a:solidFill>
          <a:prstDash val="solid"/>
        </a:ln>
      </xdr:spPr>
    </xdr:pic>
    <xdr:clientData/>
  </xdr:twoCellAnchor>
  <xdr:twoCellAnchor>
    <xdr:from>
      <xdr:col>8</xdr:col>
      <xdr:colOff>123825</xdr:colOff>
      <xdr:row>584</xdr:row>
      <xdr:rowOff>142875</xdr:rowOff>
    </xdr:from>
    <xdr:to>
      <xdr:col>8</xdr:col>
      <xdr:colOff>1455825</xdr:colOff>
      <xdr:row>584</xdr:row>
      <xdr:rowOff>1474875</xdr:rowOff>
    </xdr:to>
    <xdr:pic>
      <xdr:nvPicPr>
        <xdr:cNvPr id="863" name="Имя " descr="Descr "/>
        <xdr:cNvPicPr>
          <a:picLocks noChangeAspect="1"/>
        </xdr:cNvPicPr>
      </xdr:nvPicPr>
      <xdr:blipFill>
        <a:blip xmlns:r="http://schemas.openxmlformats.org/officeDocument/2006/relationships" r:embed="rId543"/>
        <a:stretch>
          <a:fillRect/>
        </a:stretch>
      </xdr:blipFill>
      <xdr:spPr>
        <a:xfrm>
          <a:off x="5238750" y="110461425"/>
          <a:ext cx="1332000" cy="1332000"/>
        </a:xfrm>
        <a:prstGeom prst="rect">
          <a:avLst/>
        </a:prstGeom>
        <a:ln w="9525">
          <a:solidFill>
            <a:srgbClr val="000000"/>
          </a:solidFill>
          <a:prstDash val="solid"/>
        </a:ln>
      </xdr:spPr>
    </xdr:pic>
    <xdr:clientData/>
  </xdr:twoCellAnchor>
  <xdr:twoCellAnchor>
    <xdr:from>
      <xdr:col>8</xdr:col>
      <xdr:colOff>152400</xdr:colOff>
      <xdr:row>67</xdr:row>
      <xdr:rowOff>85725</xdr:rowOff>
    </xdr:from>
    <xdr:to>
      <xdr:col>8</xdr:col>
      <xdr:colOff>1484400</xdr:colOff>
      <xdr:row>67</xdr:row>
      <xdr:rowOff>1417725</xdr:rowOff>
    </xdr:to>
    <xdr:pic>
      <xdr:nvPicPr>
        <xdr:cNvPr id="864" name="Имя " descr="Descr "/>
        <xdr:cNvPicPr>
          <a:picLocks noChangeAspect="1"/>
        </xdr:cNvPicPr>
      </xdr:nvPicPr>
      <xdr:blipFill>
        <a:blip xmlns:r="http://schemas.openxmlformats.org/officeDocument/2006/relationships" r:embed="rId544"/>
        <a:stretch>
          <a:fillRect/>
        </a:stretch>
      </xdr:blipFill>
      <xdr:spPr>
        <a:xfrm>
          <a:off x="5267325" y="676275"/>
          <a:ext cx="1332000" cy="1332000"/>
        </a:xfrm>
        <a:prstGeom prst="rect">
          <a:avLst/>
        </a:prstGeom>
        <a:ln w="9525">
          <a:solidFill>
            <a:srgbClr val="000000"/>
          </a:solidFill>
          <a:prstDash val="solid"/>
        </a:ln>
      </xdr:spPr>
    </xdr:pic>
    <xdr:clientData/>
  </xdr:twoCellAnchor>
  <xdr:twoCellAnchor>
    <xdr:from>
      <xdr:col>8</xdr:col>
      <xdr:colOff>114300</xdr:colOff>
      <xdr:row>25</xdr:row>
      <xdr:rowOff>133350</xdr:rowOff>
    </xdr:from>
    <xdr:to>
      <xdr:col>8</xdr:col>
      <xdr:colOff>1446300</xdr:colOff>
      <xdr:row>25</xdr:row>
      <xdr:rowOff>1465350</xdr:rowOff>
    </xdr:to>
    <xdr:pic>
      <xdr:nvPicPr>
        <xdr:cNvPr id="865" name="Имя " descr="Descr "/>
        <xdr:cNvPicPr>
          <a:picLocks noChangeAspect="1"/>
        </xdr:cNvPicPr>
      </xdr:nvPicPr>
      <xdr:blipFill>
        <a:blip xmlns:r="http://schemas.openxmlformats.org/officeDocument/2006/relationships" r:embed="rId545"/>
        <a:stretch>
          <a:fillRect/>
        </a:stretch>
      </xdr:blipFill>
      <xdr:spPr>
        <a:xfrm>
          <a:off x="5229225" y="723900"/>
          <a:ext cx="1332000" cy="1332000"/>
        </a:xfrm>
        <a:prstGeom prst="rect">
          <a:avLst/>
        </a:prstGeom>
        <a:ln w="9525">
          <a:solidFill>
            <a:srgbClr val="000000"/>
          </a:solidFill>
          <a:prstDash val="solid"/>
        </a:ln>
      </xdr:spPr>
    </xdr:pic>
    <xdr:clientData/>
  </xdr:twoCellAnchor>
  <xdr:twoCellAnchor>
    <xdr:from>
      <xdr:col>8</xdr:col>
      <xdr:colOff>114300</xdr:colOff>
      <xdr:row>26</xdr:row>
      <xdr:rowOff>133350</xdr:rowOff>
    </xdr:from>
    <xdr:to>
      <xdr:col>8</xdr:col>
      <xdr:colOff>1446300</xdr:colOff>
      <xdr:row>26</xdr:row>
      <xdr:rowOff>1465350</xdr:rowOff>
    </xdr:to>
    <xdr:pic>
      <xdr:nvPicPr>
        <xdr:cNvPr id="866" name="Имя " descr="Descr "/>
        <xdr:cNvPicPr>
          <a:picLocks noChangeAspect="1"/>
        </xdr:cNvPicPr>
      </xdr:nvPicPr>
      <xdr:blipFill>
        <a:blip xmlns:r="http://schemas.openxmlformats.org/officeDocument/2006/relationships" r:embed="rId546"/>
        <a:stretch>
          <a:fillRect/>
        </a:stretch>
      </xdr:blipFill>
      <xdr:spPr>
        <a:xfrm>
          <a:off x="5229225" y="2247900"/>
          <a:ext cx="1332000" cy="1332000"/>
        </a:xfrm>
        <a:prstGeom prst="rect">
          <a:avLst/>
        </a:prstGeom>
        <a:ln w="9525">
          <a:solidFill>
            <a:srgbClr val="000000"/>
          </a:solidFill>
          <a:prstDash val="solid"/>
        </a:ln>
      </xdr:spPr>
    </xdr:pic>
    <xdr:clientData/>
  </xdr:twoCellAnchor>
  <xdr:twoCellAnchor>
    <xdr:from>
      <xdr:col>8</xdr:col>
      <xdr:colOff>114300</xdr:colOff>
      <xdr:row>57</xdr:row>
      <xdr:rowOff>133350</xdr:rowOff>
    </xdr:from>
    <xdr:to>
      <xdr:col>8</xdr:col>
      <xdr:colOff>1446300</xdr:colOff>
      <xdr:row>57</xdr:row>
      <xdr:rowOff>1465350</xdr:rowOff>
    </xdr:to>
    <xdr:pic>
      <xdr:nvPicPr>
        <xdr:cNvPr id="867" name="Имя " descr="Descr "/>
        <xdr:cNvPicPr>
          <a:picLocks noChangeAspect="1"/>
        </xdr:cNvPicPr>
      </xdr:nvPicPr>
      <xdr:blipFill>
        <a:blip xmlns:r="http://schemas.openxmlformats.org/officeDocument/2006/relationships" r:embed="rId547"/>
        <a:stretch>
          <a:fillRect/>
        </a:stretch>
      </xdr:blipFill>
      <xdr:spPr>
        <a:xfrm>
          <a:off x="5229225" y="3771900"/>
          <a:ext cx="1332000" cy="1332000"/>
        </a:xfrm>
        <a:prstGeom prst="rect">
          <a:avLst/>
        </a:prstGeom>
        <a:ln w="9525">
          <a:solidFill>
            <a:srgbClr val="000000"/>
          </a:solidFill>
          <a:prstDash val="solid"/>
        </a:ln>
      </xdr:spPr>
    </xdr:pic>
    <xdr:clientData/>
  </xdr:twoCellAnchor>
  <xdr:twoCellAnchor>
    <xdr:from>
      <xdr:col>8</xdr:col>
      <xdr:colOff>114300</xdr:colOff>
      <xdr:row>58</xdr:row>
      <xdr:rowOff>133350</xdr:rowOff>
    </xdr:from>
    <xdr:to>
      <xdr:col>8</xdr:col>
      <xdr:colOff>1446300</xdr:colOff>
      <xdr:row>58</xdr:row>
      <xdr:rowOff>1465350</xdr:rowOff>
    </xdr:to>
    <xdr:pic>
      <xdr:nvPicPr>
        <xdr:cNvPr id="868" name="Имя " descr="Descr "/>
        <xdr:cNvPicPr>
          <a:picLocks noChangeAspect="1"/>
        </xdr:cNvPicPr>
      </xdr:nvPicPr>
      <xdr:blipFill>
        <a:blip xmlns:r="http://schemas.openxmlformats.org/officeDocument/2006/relationships" r:embed="rId548"/>
        <a:stretch>
          <a:fillRect/>
        </a:stretch>
      </xdr:blipFill>
      <xdr:spPr>
        <a:xfrm>
          <a:off x="5229225" y="5295900"/>
          <a:ext cx="1332000" cy="1332000"/>
        </a:xfrm>
        <a:prstGeom prst="rect">
          <a:avLst/>
        </a:prstGeom>
        <a:ln w="9525">
          <a:solidFill>
            <a:srgbClr val="000000"/>
          </a:solidFill>
          <a:prstDash val="solid"/>
        </a:ln>
      </xdr:spPr>
    </xdr:pic>
    <xdr:clientData/>
  </xdr:twoCellAnchor>
  <xdr:twoCellAnchor>
    <xdr:from>
      <xdr:col>8</xdr:col>
      <xdr:colOff>114300</xdr:colOff>
      <xdr:row>117</xdr:row>
      <xdr:rowOff>133350</xdr:rowOff>
    </xdr:from>
    <xdr:to>
      <xdr:col>8</xdr:col>
      <xdr:colOff>1446300</xdr:colOff>
      <xdr:row>117</xdr:row>
      <xdr:rowOff>1465350</xdr:rowOff>
    </xdr:to>
    <xdr:pic>
      <xdr:nvPicPr>
        <xdr:cNvPr id="869" name="Имя " descr="Descr "/>
        <xdr:cNvPicPr>
          <a:picLocks noChangeAspect="1"/>
        </xdr:cNvPicPr>
      </xdr:nvPicPr>
      <xdr:blipFill>
        <a:blip xmlns:r="http://schemas.openxmlformats.org/officeDocument/2006/relationships" r:embed="rId549"/>
        <a:stretch>
          <a:fillRect/>
        </a:stretch>
      </xdr:blipFill>
      <xdr:spPr>
        <a:xfrm>
          <a:off x="5229225" y="6819900"/>
          <a:ext cx="1332000" cy="1332000"/>
        </a:xfrm>
        <a:prstGeom prst="rect">
          <a:avLst/>
        </a:prstGeom>
        <a:ln w="9525">
          <a:solidFill>
            <a:srgbClr val="000000"/>
          </a:solidFill>
          <a:prstDash val="solid"/>
        </a:ln>
      </xdr:spPr>
    </xdr:pic>
    <xdr:clientData/>
  </xdr:twoCellAnchor>
  <xdr:twoCellAnchor>
    <xdr:from>
      <xdr:col>8</xdr:col>
      <xdr:colOff>114300</xdr:colOff>
      <xdr:row>119</xdr:row>
      <xdr:rowOff>133350</xdr:rowOff>
    </xdr:from>
    <xdr:to>
      <xdr:col>8</xdr:col>
      <xdr:colOff>1446300</xdr:colOff>
      <xdr:row>119</xdr:row>
      <xdr:rowOff>1465350</xdr:rowOff>
    </xdr:to>
    <xdr:pic>
      <xdr:nvPicPr>
        <xdr:cNvPr id="870" name="Имя " descr="Descr "/>
        <xdr:cNvPicPr>
          <a:picLocks noChangeAspect="1"/>
        </xdr:cNvPicPr>
      </xdr:nvPicPr>
      <xdr:blipFill>
        <a:blip xmlns:r="http://schemas.openxmlformats.org/officeDocument/2006/relationships" r:embed="rId550"/>
        <a:stretch>
          <a:fillRect/>
        </a:stretch>
      </xdr:blipFill>
      <xdr:spPr>
        <a:xfrm>
          <a:off x="5229225" y="8343900"/>
          <a:ext cx="1332000" cy="1332000"/>
        </a:xfrm>
        <a:prstGeom prst="rect">
          <a:avLst/>
        </a:prstGeom>
        <a:ln w="9525">
          <a:solidFill>
            <a:srgbClr val="000000"/>
          </a:solidFill>
          <a:prstDash val="solid"/>
        </a:ln>
      </xdr:spPr>
    </xdr:pic>
    <xdr:clientData/>
  </xdr:twoCellAnchor>
  <xdr:twoCellAnchor>
    <xdr:from>
      <xdr:col>8</xdr:col>
      <xdr:colOff>114300</xdr:colOff>
      <xdr:row>157</xdr:row>
      <xdr:rowOff>133350</xdr:rowOff>
    </xdr:from>
    <xdr:to>
      <xdr:col>8</xdr:col>
      <xdr:colOff>1446300</xdr:colOff>
      <xdr:row>157</xdr:row>
      <xdr:rowOff>1465350</xdr:rowOff>
    </xdr:to>
    <xdr:pic>
      <xdr:nvPicPr>
        <xdr:cNvPr id="871" name="Имя " descr="Descr "/>
        <xdr:cNvPicPr>
          <a:picLocks noChangeAspect="1"/>
        </xdr:cNvPicPr>
      </xdr:nvPicPr>
      <xdr:blipFill>
        <a:blip xmlns:r="http://schemas.openxmlformats.org/officeDocument/2006/relationships" r:embed="rId551"/>
        <a:stretch>
          <a:fillRect/>
        </a:stretch>
      </xdr:blipFill>
      <xdr:spPr>
        <a:xfrm>
          <a:off x="5229225" y="9867900"/>
          <a:ext cx="1332000" cy="1332000"/>
        </a:xfrm>
        <a:prstGeom prst="rect">
          <a:avLst/>
        </a:prstGeom>
        <a:ln w="9525">
          <a:solidFill>
            <a:srgbClr val="000000"/>
          </a:solidFill>
          <a:prstDash val="solid"/>
        </a:ln>
      </xdr:spPr>
    </xdr:pic>
    <xdr:clientData/>
  </xdr:twoCellAnchor>
  <xdr:twoCellAnchor>
    <xdr:from>
      <xdr:col>8</xdr:col>
      <xdr:colOff>114300</xdr:colOff>
      <xdr:row>165</xdr:row>
      <xdr:rowOff>133350</xdr:rowOff>
    </xdr:from>
    <xdr:to>
      <xdr:col>8</xdr:col>
      <xdr:colOff>1446300</xdr:colOff>
      <xdr:row>165</xdr:row>
      <xdr:rowOff>1465350</xdr:rowOff>
    </xdr:to>
    <xdr:pic>
      <xdr:nvPicPr>
        <xdr:cNvPr id="872" name="Имя " descr="Descr "/>
        <xdr:cNvPicPr>
          <a:picLocks noChangeAspect="1"/>
        </xdr:cNvPicPr>
      </xdr:nvPicPr>
      <xdr:blipFill>
        <a:blip xmlns:r="http://schemas.openxmlformats.org/officeDocument/2006/relationships" r:embed="rId552"/>
        <a:stretch>
          <a:fillRect/>
        </a:stretch>
      </xdr:blipFill>
      <xdr:spPr>
        <a:xfrm>
          <a:off x="5229225" y="11391900"/>
          <a:ext cx="1332000" cy="1332000"/>
        </a:xfrm>
        <a:prstGeom prst="rect">
          <a:avLst/>
        </a:prstGeom>
        <a:ln w="9525">
          <a:solidFill>
            <a:srgbClr val="000000"/>
          </a:solidFill>
          <a:prstDash val="solid"/>
        </a:ln>
      </xdr:spPr>
    </xdr:pic>
    <xdr:clientData/>
  </xdr:twoCellAnchor>
  <xdr:twoCellAnchor>
    <xdr:from>
      <xdr:col>8</xdr:col>
      <xdr:colOff>114300</xdr:colOff>
      <xdr:row>172</xdr:row>
      <xdr:rowOff>133350</xdr:rowOff>
    </xdr:from>
    <xdr:to>
      <xdr:col>8</xdr:col>
      <xdr:colOff>1446300</xdr:colOff>
      <xdr:row>172</xdr:row>
      <xdr:rowOff>1465350</xdr:rowOff>
    </xdr:to>
    <xdr:pic>
      <xdr:nvPicPr>
        <xdr:cNvPr id="873" name="Имя " descr="Descr "/>
        <xdr:cNvPicPr>
          <a:picLocks noChangeAspect="1"/>
        </xdr:cNvPicPr>
      </xdr:nvPicPr>
      <xdr:blipFill>
        <a:blip xmlns:r="http://schemas.openxmlformats.org/officeDocument/2006/relationships" r:embed="rId553"/>
        <a:stretch>
          <a:fillRect/>
        </a:stretch>
      </xdr:blipFill>
      <xdr:spPr>
        <a:xfrm>
          <a:off x="5229225" y="12915900"/>
          <a:ext cx="1332000" cy="1332000"/>
        </a:xfrm>
        <a:prstGeom prst="rect">
          <a:avLst/>
        </a:prstGeom>
        <a:ln w="9525">
          <a:solidFill>
            <a:srgbClr val="000000"/>
          </a:solidFill>
          <a:prstDash val="solid"/>
        </a:ln>
      </xdr:spPr>
    </xdr:pic>
    <xdr:clientData/>
  </xdr:twoCellAnchor>
  <xdr:twoCellAnchor>
    <xdr:from>
      <xdr:col>8</xdr:col>
      <xdr:colOff>114300</xdr:colOff>
      <xdr:row>211</xdr:row>
      <xdr:rowOff>133350</xdr:rowOff>
    </xdr:from>
    <xdr:to>
      <xdr:col>8</xdr:col>
      <xdr:colOff>1446300</xdr:colOff>
      <xdr:row>211</xdr:row>
      <xdr:rowOff>1465350</xdr:rowOff>
    </xdr:to>
    <xdr:pic>
      <xdr:nvPicPr>
        <xdr:cNvPr id="874" name="Имя " descr="Descr "/>
        <xdr:cNvPicPr>
          <a:picLocks noChangeAspect="1"/>
        </xdr:cNvPicPr>
      </xdr:nvPicPr>
      <xdr:blipFill>
        <a:blip xmlns:r="http://schemas.openxmlformats.org/officeDocument/2006/relationships" r:embed="rId554"/>
        <a:stretch>
          <a:fillRect/>
        </a:stretch>
      </xdr:blipFill>
      <xdr:spPr>
        <a:xfrm>
          <a:off x="5229225" y="14439900"/>
          <a:ext cx="1332000" cy="1332000"/>
        </a:xfrm>
        <a:prstGeom prst="rect">
          <a:avLst/>
        </a:prstGeom>
        <a:ln w="9525">
          <a:solidFill>
            <a:srgbClr val="000000"/>
          </a:solidFill>
          <a:prstDash val="solid"/>
        </a:ln>
      </xdr:spPr>
    </xdr:pic>
    <xdr:clientData/>
  </xdr:twoCellAnchor>
  <xdr:twoCellAnchor>
    <xdr:from>
      <xdr:col>8</xdr:col>
      <xdr:colOff>114300</xdr:colOff>
      <xdr:row>231</xdr:row>
      <xdr:rowOff>133350</xdr:rowOff>
    </xdr:from>
    <xdr:to>
      <xdr:col>8</xdr:col>
      <xdr:colOff>1446300</xdr:colOff>
      <xdr:row>231</xdr:row>
      <xdr:rowOff>1465350</xdr:rowOff>
    </xdr:to>
    <xdr:pic>
      <xdr:nvPicPr>
        <xdr:cNvPr id="875" name="Имя " descr="Descr "/>
        <xdr:cNvPicPr>
          <a:picLocks noChangeAspect="1"/>
        </xdr:cNvPicPr>
      </xdr:nvPicPr>
      <xdr:blipFill>
        <a:blip xmlns:r="http://schemas.openxmlformats.org/officeDocument/2006/relationships" r:embed="rId555"/>
        <a:stretch>
          <a:fillRect/>
        </a:stretch>
      </xdr:blipFill>
      <xdr:spPr>
        <a:xfrm>
          <a:off x="5229225" y="15963900"/>
          <a:ext cx="1332000" cy="1332000"/>
        </a:xfrm>
        <a:prstGeom prst="rect">
          <a:avLst/>
        </a:prstGeom>
        <a:ln w="9525">
          <a:solidFill>
            <a:srgbClr val="000000"/>
          </a:solidFill>
          <a:prstDash val="solid"/>
        </a:ln>
      </xdr:spPr>
    </xdr:pic>
    <xdr:clientData/>
  </xdr:twoCellAnchor>
  <xdr:twoCellAnchor>
    <xdr:from>
      <xdr:col>8</xdr:col>
      <xdr:colOff>114300</xdr:colOff>
      <xdr:row>232</xdr:row>
      <xdr:rowOff>133350</xdr:rowOff>
    </xdr:from>
    <xdr:to>
      <xdr:col>8</xdr:col>
      <xdr:colOff>1446300</xdr:colOff>
      <xdr:row>232</xdr:row>
      <xdr:rowOff>1465350</xdr:rowOff>
    </xdr:to>
    <xdr:pic>
      <xdr:nvPicPr>
        <xdr:cNvPr id="876" name="Имя " descr="Descr "/>
        <xdr:cNvPicPr>
          <a:picLocks noChangeAspect="1"/>
        </xdr:cNvPicPr>
      </xdr:nvPicPr>
      <xdr:blipFill>
        <a:blip xmlns:r="http://schemas.openxmlformats.org/officeDocument/2006/relationships" r:embed="rId556"/>
        <a:stretch>
          <a:fillRect/>
        </a:stretch>
      </xdr:blipFill>
      <xdr:spPr>
        <a:xfrm>
          <a:off x="5229225" y="17487900"/>
          <a:ext cx="1332000" cy="1332000"/>
        </a:xfrm>
        <a:prstGeom prst="rect">
          <a:avLst/>
        </a:prstGeom>
        <a:ln w="9525">
          <a:solidFill>
            <a:srgbClr val="000000"/>
          </a:solidFill>
          <a:prstDash val="solid"/>
        </a:ln>
      </xdr:spPr>
    </xdr:pic>
    <xdr:clientData/>
  </xdr:twoCellAnchor>
  <xdr:twoCellAnchor>
    <xdr:from>
      <xdr:col>8</xdr:col>
      <xdr:colOff>114300</xdr:colOff>
      <xdr:row>233</xdr:row>
      <xdr:rowOff>133350</xdr:rowOff>
    </xdr:from>
    <xdr:to>
      <xdr:col>8</xdr:col>
      <xdr:colOff>1446300</xdr:colOff>
      <xdr:row>233</xdr:row>
      <xdr:rowOff>1465350</xdr:rowOff>
    </xdr:to>
    <xdr:pic>
      <xdr:nvPicPr>
        <xdr:cNvPr id="877" name="Имя " descr="Descr "/>
        <xdr:cNvPicPr>
          <a:picLocks noChangeAspect="1"/>
        </xdr:cNvPicPr>
      </xdr:nvPicPr>
      <xdr:blipFill>
        <a:blip xmlns:r="http://schemas.openxmlformats.org/officeDocument/2006/relationships" r:embed="rId557"/>
        <a:stretch>
          <a:fillRect/>
        </a:stretch>
      </xdr:blipFill>
      <xdr:spPr>
        <a:xfrm>
          <a:off x="5229225" y="19011900"/>
          <a:ext cx="1332000" cy="1332000"/>
        </a:xfrm>
        <a:prstGeom prst="rect">
          <a:avLst/>
        </a:prstGeom>
        <a:ln w="9525">
          <a:solidFill>
            <a:srgbClr val="000000"/>
          </a:solidFill>
          <a:prstDash val="solid"/>
        </a:ln>
      </xdr:spPr>
    </xdr:pic>
    <xdr:clientData/>
  </xdr:twoCellAnchor>
  <xdr:twoCellAnchor>
    <xdr:from>
      <xdr:col>8</xdr:col>
      <xdr:colOff>114300</xdr:colOff>
      <xdr:row>261</xdr:row>
      <xdr:rowOff>133350</xdr:rowOff>
    </xdr:from>
    <xdr:to>
      <xdr:col>8</xdr:col>
      <xdr:colOff>1446300</xdr:colOff>
      <xdr:row>261</xdr:row>
      <xdr:rowOff>1465350</xdr:rowOff>
    </xdr:to>
    <xdr:pic>
      <xdr:nvPicPr>
        <xdr:cNvPr id="878" name="Имя " descr="Descr "/>
        <xdr:cNvPicPr>
          <a:picLocks noChangeAspect="1"/>
        </xdr:cNvPicPr>
      </xdr:nvPicPr>
      <xdr:blipFill>
        <a:blip xmlns:r="http://schemas.openxmlformats.org/officeDocument/2006/relationships" r:embed="rId558"/>
        <a:stretch>
          <a:fillRect/>
        </a:stretch>
      </xdr:blipFill>
      <xdr:spPr>
        <a:xfrm>
          <a:off x="5229225" y="20535900"/>
          <a:ext cx="1332000" cy="1332000"/>
        </a:xfrm>
        <a:prstGeom prst="rect">
          <a:avLst/>
        </a:prstGeom>
        <a:ln w="9525">
          <a:solidFill>
            <a:srgbClr val="000000"/>
          </a:solidFill>
          <a:prstDash val="solid"/>
        </a:ln>
      </xdr:spPr>
    </xdr:pic>
    <xdr:clientData/>
  </xdr:twoCellAnchor>
  <xdr:twoCellAnchor>
    <xdr:from>
      <xdr:col>8</xdr:col>
      <xdr:colOff>114300</xdr:colOff>
      <xdr:row>268</xdr:row>
      <xdr:rowOff>133350</xdr:rowOff>
    </xdr:from>
    <xdr:to>
      <xdr:col>8</xdr:col>
      <xdr:colOff>1446300</xdr:colOff>
      <xdr:row>268</xdr:row>
      <xdr:rowOff>1465350</xdr:rowOff>
    </xdr:to>
    <xdr:pic>
      <xdr:nvPicPr>
        <xdr:cNvPr id="879" name="Имя " descr="Descr "/>
        <xdr:cNvPicPr>
          <a:picLocks noChangeAspect="1"/>
        </xdr:cNvPicPr>
      </xdr:nvPicPr>
      <xdr:blipFill>
        <a:blip xmlns:r="http://schemas.openxmlformats.org/officeDocument/2006/relationships" r:embed="rId559"/>
        <a:stretch>
          <a:fillRect/>
        </a:stretch>
      </xdr:blipFill>
      <xdr:spPr>
        <a:xfrm>
          <a:off x="5229225" y="22059900"/>
          <a:ext cx="1332000" cy="1332000"/>
        </a:xfrm>
        <a:prstGeom prst="rect">
          <a:avLst/>
        </a:prstGeom>
        <a:ln w="9525">
          <a:solidFill>
            <a:srgbClr val="000000"/>
          </a:solidFill>
          <a:prstDash val="solid"/>
        </a:ln>
      </xdr:spPr>
    </xdr:pic>
    <xdr:clientData/>
  </xdr:twoCellAnchor>
  <xdr:twoCellAnchor>
    <xdr:from>
      <xdr:col>8</xdr:col>
      <xdr:colOff>114300</xdr:colOff>
      <xdr:row>293</xdr:row>
      <xdr:rowOff>133350</xdr:rowOff>
    </xdr:from>
    <xdr:to>
      <xdr:col>8</xdr:col>
      <xdr:colOff>1446300</xdr:colOff>
      <xdr:row>293</xdr:row>
      <xdr:rowOff>1465350</xdr:rowOff>
    </xdr:to>
    <xdr:pic>
      <xdr:nvPicPr>
        <xdr:cNvPr id="880" name="Имя " descr="Descr "/>
        <xdr:cNvPicPr>
          <a:picLocks noChangeAspect="1"/>
        </xdr:cNvPicPr>
      </xdr:nvPicPr>
      <xdr:blipFill>
        <a:blip xmlns:r="http://schemas.openxmlformats.org/officeDocument/2006/relationships" r:embed="rId560"/>
        <a:stretch>
          <a:fillRect/>
        </a:stretch>
      </xdr:blipFill>
      <xdr:spPr>
        <a:xfrm>
          <a:off x="5229225" y="23583900"/>
          <a:ext cx="1332000" cy="1332000"/>
        </a:xfrm>
        <a:prstGeom prst="rect">
          <a:avLst/>
        </a:prstGeom>
        <a:ln w="9525">
          <a:solidFill>
            <a:srgbClr val="000000"/>
          </a:solidFill>
          <a:prstDash val="solid"/>
        </a:ln>
      </xdr:spPr>
    </xdr:pic>
    <xdr:clientData/>
  </xdr:twoCellAnchor>
  <xdr:twoCellAnchor>
    <xdr:from>
      <xdr:col>8</xdr:col>
      <xdr:colOff>114300</xdr:colOff>
      <xdr:row>319</xdr:row>
      <xdr:rowOff>133350</xdr:rowOff>
    </xdr:from>
    <xdr:to>
      <xdr:col>8</xdr:col>
      <xdr:colOff>1446300</xdr:colOff>
      <xdr:row>319</xdr:row>
      <xdr:rowOff>1465350</xdr:rowOff>
    </xdr:to>
    <xdr:pic>
      <xdr:nvPicPr>
        <xdr:cNvPr id="881" name="Имя " descr="Descr "/>
        <xdr:cNvPicPr>
          <a:picLocks noChangeAspect="1"/>
        </xdr:cNvPicPr>
      </xdr:nvPicPr>
      <xdr:blipFill>
        <a:blip xmlns:r="http://schemas.openxmlformats.org/officeDocument/2006/relationships" r:embed="rId561"/>
        <a:stretch>
          <a:fillRect/>
        </a:stretch>
      </xdr:blipFill>
      <xdr:spPr>
        <a:xfrm>
          <a:off x="5229225" y="25107900"/>
          <a:ext cx="1332000" cy="1332000"/>
        </a:xfrm>
        <a:prstGeom prst="rect">
          <a:avLst/>
        </a:prstGeom>
        <a:ln w="9525">
          <a:solidFill>
            <a:srgbClr val="000000"/>
          </a:solidFill>
          <a:prstDash val="solid"/>
        </a:ln>
      </xdr:spPr>
    </xdr:pic>
    <xdr:clientData/>
  </xdr:twoCellAnchor>
  <xdr:twoCellAnchor>
    <xdr:from>
      <xdr:col>8</xdr:col>
      <xdr:colOff>114300</xdr:colOff>
      <xdr:row>342</xdr:row>
      <xdr:rowOff>133350</xdr:rowOff>
    </xdr:from>
    <xdr:to>
      <xdr:col>8</xdr:col>
      <xdr:colOff>1446300</xdr:colOff>
      <xdr:row>342</xdr:row>
      <xdr:rowOff>1465350</xdr:rowOff>
    </xdr:to>
    <xdr:pic>
      <xdr:nvPicPr>
        <xdr:cNvPr id="882" name="Имя " descr="Descr "/>
        <xdr:cNvPicPr>
          <a:picLocks noChangeAspect="1"/>
        </xdr:cNvPicPr>
      </xdr:nvPicPr>
      <xdr:blipFill>
        <a:blip xmlns:r="http://schemas.openxmlformats.org/officeDocument/2006/relationships" r:embed="rId562"/>
        <a:stretch>
          <a:fillRect/>
        </a:stretch>
      </xdr:blipFill>
      <xdr:spPr>
        <a:xfrm>
          <a:off x="5229225" y="26631900"/>
          <a:ext cx="1332000" cy="1332000"/>
        </a:xfrm>
        <a:prstGeom prst="rect">
          <a:avLst/>
        </a:prstGeom>
        <a:ln w="9525">
          <a:solidFill>
            <a:srgbClr val="000000"/>
          </a:solidFill>
          <a:prstDash val="solid"/>
        </a:ln>
      </xdr:spPr>
    </xdr:pic>
    <xdr:clientData/>
  </xdr:twoCellAnchor>
  <xdr:twoCellAnchor>
    <xdr:from>
      <xdr:col>8</xdr:col>
      <xdr:colOff>114300</xdr:colOff>
      <xdr:row>380</xdr:row>
      <xdr:rowOff>133350</xdr:rowOff>
    </xdr:from>
    <xdr:to>
      <xdr:col>8</xdr:col>
      <xdr:colOff>1446300</xdr:colOff>
      <xdr:row>380</xdr:row>
      <xdr:rowOff>1465350</xdr:rowOff>
    </xdr:to>
    <xdr:pic>
      <xdr:nvPicPr>
        <xdr:cNvPr id="883" name="Имя " descr="Descr "/>
        <xdr:cNvPicPr>
          <a:picLocks noChangeAspect="1"/>
        </xdr:cNvPicPr>
      </xdr:nvPicPr>
      <xdr:blipFill>
        <a:blip xmlns:r="http://schemas.openxmlformats.org/officeDocument/2006/relationships" r:embed="rId563"/>
        <a:stretch>
          <a:fillRect/>
        </a:stretch>
      </xdr:blipFill>
      <xdr:spPr>
        <a:xfrm>
          <a:off x="5229225" y="28155900"/>
          <a:ext cx="1332000" cy="1332000"/>
        </a:xfrm>
        <a:prstGeom prst="rect">
          <a:avLst/>
        </a:prstGeom>
        <a:ln w="9525">
          <a:solidFill>
            <a:srgbClr val="000000"/>
          </a:solidFill>
          <a:prstDash val="solid"/>
        </a:ln>
      </xdr:spPr>
    </xdr:pic>
    <xdr:clientData/>
  </xdr:twoCellAnchor>
  <xdr:twoCellAnchor>
    <xdr:from>
      <xdr:col>8</xdr:col>
      <xdr:colOff>114300</xdr:colOff>
      <xdr:row>384</xdr:row>
      <xdr:rowOff>133350</xdr:rowOff>
    </xdr:from>
    <xdr:to>
      <xdr:col>8</xdr:col>
      <xdr:colOff>1446300</xdr:colOff>
      <xdr:row>384</xdr:row>
      <xdr:rowOff>1465350</xdr:rowOff>
    </xdr:to>
    <xdr:pic>
      <xdr:nvPicPr>
        <xdr:cNvPr id="884" name="Имя " descr="Descr "/>
        <xdr:cNvPicPr>
          <a:picLocks noChangeAspect="1"/>
        </xdr:cNvPicPr>
      </xdr:nvPicPr>
      <xdr:blipFill>
        <a:blip xmlns:r="http://schemas.openxmlformats.org/officeDocument/2006/relationships" r:embed="rId564"/>
        <a:stretch>
          <a:fillRect/>
        </a:stretch>
      </xdr:blipFill>
      <xdr:spPr>
        <a:xfrm>
          <a:off x="5229225" y="29679900"/>
          <a:ext cx="1332000" cy="1332000"/>
        </a:xfrm>
        <a:prstGeom prst="rect">
          <a:avLst/>
        </a:prstGeom>
        <a:ln w="9525">
          <a:solidFill>
            <a:srgbClr val="000000"/>
          </a:solidFill>
          <a:prstDash val="solid"/>
        </a:ln>
      </xdr:spPr>
    </xdr:pic>
    <xdr:clientData/>
  </xdr:twoCellAnchor>
  <xdr:twoCellAnchor>
    <xdr:from>
      <xdr:col>8</xdr:col>
      <xdr:colOff>114300</xdr:colOff>
      <xdr:row>387</xdr:row>
      <xdr:rowOff>133350</xdr:rowOff>
    </xdr:from>
    <xdr:to>
      <xdr:col>8</xdr:col>
      <xdr:colOff>1446300</xdr:colOff>
      <xdr:row>387</xdr:row>
      <xdr:rowOff>1465350</xdr:rowOff>
    </xdr:to>
    <xdr:pic>
      <xdr:nvPicPr>
        <xdr:cNvPr id="885" name="Имя " descr="Descr "/>
        <xdr:cNvPicPr>
          <a:picLocks noChangeAspect="1"/>
        </xdr:cNvPicPr>
      </xdr:nvPicPr>
      <xdr:blipFill>
        <a:blip xmlns:r="http://schemas.openxmlformats.org/officeDocument/2006/relationships" r:embed="rId565"/>
        <a:stretch>
          <a:fillRect/>
        </a:stretch>
      </xdr:blipFill>
      <xdr:spPr>
        <a:xfrm>
          <a:off x="5229225" y="31203900"/>
          <a:ext cx="1332000" cy="1332000"/>
        </a:xfrm>
        <a:prstGeom prst="rect">
          <a:avLst/>
        </a:prstGeom>
        <a:ln w="9525">
          <a:solidFill>
            <a:srgbClr val="000000"/>
          </a:solidFill>
          <a:prstDash val="solid"/>
        </a:ln>
      </xdr:spPr>
    </xdr:pic>
    <xdr:clientData/>
  </xdr:twoCellAnchor>
  <xdr:twoCellAnchor>
    <xdr:from>
      <xdr:col>8</xdr:col>
      <xdr:colOff>114300</xdr:colOff>
      <xdr:row>388</xdr:row>
      <xdr:rowOff>133350</xdr:rowOff>
    </xdr:from>
    <xdr:to>
      <xdr:col>8</xdr:col>
      <xdr:colOff>1446300</xdr:colOff>
      <xdr:row>388</xdr:row>
      <xdr:rowOff>1465350</xdr:rowOff>
    </xdr:to>
    <xdr:pic>
      <xdr:nvPicPr>
        <xdr:cNvPr id="886" name="Имя " descr="Descr "/>
        <xdr:cNvPicPr>
          <a:picLocks noChangeAspect="1"/>
        </xdr:cNvPicPr>
      </xdr:nvPicPr>
      <xdr:blipFill>
        <a:blip xmlns:r="http://schemas.openxmlformats.org/officeDocument/2006/relationships" r:embed="rId566"/>
        <a:stretch>
          <a:fillRect/>
        </a:stretch>
      </xdr:blipFill>
      <xdr:spPr>
        <a:xfrm>
          <a:off x="5229225" y="32727900"/>
          <a:ext cx="1332000" cy="1332000"/>
        </a:xfrm>
        <a:prstGeom prst="rect">
          <a:avLst/>
        </a:prstGeom>
        <a:ln w="9525">
          <a:solidFill>
            <a:srgbClr val="000000"/>
          </a:solidFill>
          <a:prstDash val="solid"/>
        </a:ln>
      </xdr:spPr>
    </xdr:pic>
    <xdr:clientData/>
  </xdr:twoCellAnchor>
  <xdr:twoCellAnchor>
    <xdr:from>
      <xdr:col>8</xdr:col>
      <xdr:colOff>114300</xdr:colOff>
      <xdr:row>401</xdr:row>
      <xdr:rowOff>133350</xdr:rowOff>
    </xdr:from>
    <xdr:to>
      <xdr:col>8</xdr:col>
      <xdr:colOff>1446300</xdr:colOff>
      <xdr:row>401</xdr:row>
      <xdr:rowOff>1465350</xdr:rowOff>
    </xdr:to>
    <xdr:pic>
      <xdr:nvPicPr>
        <xdr:cNvPr id="887" name="Имя " descr="Descr "/>
        <xdr:cNvPicPr>
          <a:picLocks noChangeAspect="1"/>
        </xdr:cNvPicPr>
      </xdr:nvPicPr>
      <xdr:blipFill>
        <a:blip xmlns:r="http://schemas.openxmlformats.org/officeDocument/2006/relationships" r:embed="rId567"/>
        <a:stretch>
          <a:fillRect/>
        </a:stretch>
      </xdr:blipFill>
      <xdr:spPr>
        <a:xfrm>
          <a:off x="5229225" y="34251900"/>
          <a:ext cx="1332000" cy="1332000"/>
        </a:xfrm>
        <a:prstGeom prst="rect">
          <a:avLst/>
        </a:prstGeom>
        <a:ln w="9525">
          <a:solidFill>
            <a:srgbClr val="000000"/>
          </a:solidFill>
          <a:prstDash val="solid"/>
        </a:ln>
      </xdr:spPr>
    </xdr:pic>
    <xdr:clientData/>
  </xdr:twoCellAnchor>
  <xdr:twoCellAnchor>
    <xdr:from>
      <xdr:col>8</xdr:col>
      <xdr:colOff>114300</xdr:colOff>
      <xdr:row>407</xdr:row>
      <xdr:rowOff>133350</xdr:rowOff>
    </xdr:from>
    <xdr:to>
      <xdr:col>8</xdr:col>
      <xdr:colOff>1446300</xdr:colOff>
      <xdr:row>407</xdr:row>
      <xdr:rowOff>1465350</xdr:rowOff>
    </xdr:to>
    <xdr:pic>
      <xdr:nvPicPr>
        <xdr:cNvPr id="888" name="Имя " descr="Descr "/>
        <xdr:cNvPicPr>
          <a:picLocks noChangeAspect="1"/>
        </xdr:cNvPicPr>
      </xdr:nvPicPr>
      <xdr:blipFill>
        <a:blip xmlns:r="http://schemas.openxmlformats.org/officeDocument/2006/relationships" r:embed="rId568"/>
        <a:stretch>
          <a:fillRect/>
        </a:stretch>
      </xdr:blipFill>
      <xdr:spPr>
        <a:xfrm>
          <a:off x="5229225" y="35775900"/>
          <a:ext cx="1332000" cy="1332000"/>
        </a:xfrm>
        <a:prstGeom prst="rect">
          <a:avLst/>
        </a:prstGeom>
        <a:ln w="9525">
          <a:solidFill>
            <a:srgbClr val="000000"/>
          </a:solidFill>
          <a:prstDash val="solid"/>
        </a:ln>
      </xdr:spPr>
    </xdr:pic>
    <xdr:clientData/>
  </xdr:twoCellAnchor>
  <xdr:twoCellAnchor>
    <xdr:from>
      <xdr:col>8</xdr:col>
      <xdr:colOff>114300</xdr:colOff>
      <xdr:row>445</xdr:row>
      <xdr:rowOff>133350</xdr:rowOff>
    </xdr:from>
    <xdr:to>
      <xdr:col>8</xdr:col>
      <xdr:colOff>1446300</xdr:colOff>
      <xdr:row>445</xdr:row>
      <xdr:rowOff>1465350</xdr:rowOff>
    </xdr:to>
    <xdr:pic>
      <xdr:nvPicPr>
        <xdr:cNvPr id="889" name="Имя " descr="Descr "/>
        <xdr:cNvPicPr>
          <a:picLocks noChangeAspect="1"/>
        </xdr:cNvPicPr>
      </xdr:nvPicPr>
      <xdr:blipFill>
        <a:blip xmlns:r="http://schemas.openxmlformats.org/officeDocument/2006/relationships" r:embed="rId569"/>
        <a:stretch>
          <a:fillRect/>
        </a:stretch>
      </xdr:blipFill>
      <xdr:spPr>
        <a:xfrm>
          <a:off x="5229225" y="37299900"/>
          <a:ext cx="1332000" cy="1332000"/>
        </a:xfrm>
        <a:prstGeom prst="rect">
          <a:avLst/>
        </a:prstGeom>
        <a:ln w="9525">
          <a:solidFill>
            <a:srgbClr val="000000"/>
          </a:solidFill>
          <a:prstDash val="solid"/>
        </a:ln>
      </xdr:spPr>
    </xdr:pic>
    <xdr:clientData/>
  </xdr:twoCellAnchor>
  <xdr:twoCellAnchor>
    <xdr:from>
      <xdr:col>8</xdr:col>
      <xdr:colOff>114300</xdr:colOff>
      <xdr:row>462</xdr:row>
      <xdr:rowOff>133350</xdr:rowOff>
    </xdr:from>
    <xdr:to>
      <xdr:col>8</xdr:col>
      <xdr:colOff>1446300</xdr:colOff>
      <xdr:row>462</xdr:row>
      <xdr:rowOff>1465350</xdr:rowOff>
    </xdr:to>
    <xdr:pic>
      <xdr:nvPicPr>
        <xdr:cNvPr id="890" name="Имя " descr="Descr "/>
        <xdr:cNvPicPr>
          <a:picLocks noChangeAspect="1"/>
        </xdr:cNvPicPr>
      </xdr:nvPicPr>
      <xdr:blipFill>
        <a:blip xmlns:r="http://schemas.openxmlformats.org/officeDocument/2006/relationships" r:embed="rId570"/>
        <a:stretch>
          <a:fillRect/>
        </a:stretch>
      </xdr:blipFill>
      <xdr:spPr>
        <a:xfrm>
          <a:off x="5229225" y="38823900"/>
          <a:ext cx="1332000" cy="1332000"/>
        </a:xfrm>
        <a:prstGeom prst="rect">
          <a:avLst/>
        </a:prstGeom>
        <a:ln w="9525">
          <a:solidFill>
            <a:srgbClr val="000000"/>
          </a:solidFill>
          <a:prstDash val="solid"/>
        </a:ln>
      </xdr:spPr>
    </xdr:pic>
    <xdr:clientData/>
  </xdr:twoCellAnchor>
  <xdr:twoCellAnchor>
    <xdr:from>
      <xdr:col>8</xdr:col>
      <xdr:colOff>114300</xdr:colOff>
      <xdr:row>510</xdr:row>
      <xdr:rowOff>133350</xdr:rowOff>
    </xdr:from>
    <xdr:to>
      <xdr:col>8</xdr:col>
      <xdr:colOff>1446300</xdr:colOff>
      <xdr:row>510</xdr:row>
      <xdr:rowOff>1465350</xdr:rowOff>
    </xdr:to>
    <xdr:pic>
      <xdr:nvPicPr>
        <xdr:cNvPr id="891" name="Имя " descr="Descr "/>
        <xdr:cNvPicPr>
          <a:picLocks noChangeAspect="1"/>
        </xdr:cNvPicPr>
      </xdr:nvPicPr>
      <xdr:blipFill>
        <a:blip xmlns:r="http://schemas.openxmlformats.org/officeDocument/2006/relationships" r:embed="rId571"/>
        <a:stretch>
          <a:fillRect/>
        </a:stretch>
      </xdr:blipFill>
      <xdr:spPr>
        <a:xfrm>
          <a:off x="5229225" y="40347900"/>
          <a:ext cx="1332000" cy="1332000"/>
        </a:xfrm>
        <a:prstGeom prst="rect">
          <a:avLst/>
        </a:prstGeom>
        <a:ln w="9525">
          <a:solidFill>
            <a:srgbClr val="000000"/>
          </a:solidFill>
          <a:prstDash val="solid"/>
        </a:ln>
      </xdr:spPr>
    </xdr:pic>
    <xdr:clientData/>
  </xdr:twoCellAnchor>
  <xdr:twoCellAnchor>
    <xdr:from>
      <xdr:col>8</xdr:col>
      <xdr:colOff>114300</xdr:colOff>
      <xdr:row>578</xdr:row>
      <xdr:rowOff>133350</xdr:rowOff>
    </xdr:from>
    <xdr:to>
      <xdr:col>8</xdr:col>
      <xdr:colOff>1446300</xdr:colOff>
      <xdr:row>578</xdr:row>
      <xdr:rowOff>1465350</xdr:rowOff>
    </xdr:to>
    <xdr:pic>
      <xdr:nvPicPr>
        <xdr:cNvPr id="892" name="Имя " descr="Descr "/>
        <xdr:cNvPicPr>
          <a:picLocks noChangeAspect="1"/>
        </xdr:cNvPicPr>
      </xdr:nvPicPr>
      <xdr:blipFill>
        <a:blip xmlns:r="http://schemas.openxmlformats.org/officeDocument/2006/relationships" r:embed="rId572"/>
        <a:stretch>
          <a:fillRect/>
        </a:stretch>
      </xdr:blipFill>
      <xdr:spPr>
        <a:xfrm>
          <a:off x="5229225" y="41871900"/>
          <a:ext cx="1332000" cy="1332000"/>
        </a:xfrm>
        <a:prstGeom prst="rect">
          <a:avLst/>
        </a:prstGeom>
        <a:ln w="9525">
          <a:solidFill>
            <a:srgbClr val="000000"/>
          </a:solidFill>
          <a:prstDash val="solid"/>
        </a:ln>
      </xdr:spPr>
    </xdr:pic>
    <xdr:clientData/>
  </xdr:twoCellAnchor>
  <xdr:twoCellAnchor>
    <xdr:from>
      <xdr:col>8</xdr:col>
      <xdr:colOff>114300</xdr:colOff>
      <xdr:row>586</xdr:row>
      <xdr:rowOff>133350</xdr:rowOff>
    </xdr:from>
    <xdr:to>
      <xdr:col>8</xdr:col>
      <xdr:colOff>1446300</xdr:colOff>
      <xdr:row>586</xdr:row>
      <xdr:rowOff>1465350</xdr:rowOff>
    </xdr:to>
    <xdr:pic>
      <xdr:nvPicPr>
        <xdr:cNvPr id="893" name="Имя " descr="Descr "/>
        <xdr:cNvPicPr>
          <a:picLocks noChangeAspect="1"/>
        </xdr:cNvPicPr>
      </xdr:nvPicPr>
      <xdr:blipFill>
        <a:blip xmlns:r="http://schemas.openxmlformats.org/officeDocument/2006/relationships" r:embed="rId573"/>
        <a:stretch>
          <a:fillRect/>
        </a:stretch>
      </xdr:blipFill>
      <xdr:spPr>
        <a:xfrm>
          <a:off x="5229225" y="43395900"/>
          <a:ext cx="1332000" cy="1332000"/>
        </a:xfrm>
        <a:prstGeom prst="rect">
          <a:avLst/>
        </a:prstGeom>
        <a:ln w="9525">
          <a:solidFill>
            <a:srgbClr val="000000"/>
          </a:solidFill>
          <a:prstDash val="solid"/>
        </a:ln>
      </xdr:spPr>
    </xdr:pic>
    <xdr:clientData/>
  </xdr:twoCellAnchor>
</xdr:wsDr>
</file>

<file path=xl/drawings/drawing2.xml><?xml version="1.0" encoding="utf-8"?>
<xdr:wsDr xmlns:xdr="http://schemas.openxmlformats.org/drawingml/2006/spreadsheetDrawing" xmlns:a="http://schemas.openxmlformats.org/drawingml/2006/main">
  <xdr:twoCellAnchor editAs="absolute">
    <xdr:from>
      <xdr:col>1</xdr:col>
      <xdr:colOff>0</xdr:colOff>
      <xdr:row>65</xdr:row>
      <xdr:rowOff>9525</xdr:rowOff>
    </xdr:from>
    <xdr:to>
      <xdr:col>16</xdr:col>
      <xdr:colOff>466725</xdr:colOff>
      <xdr:row>89</xdr:row>
      <xdr:rowOff>66675</xdr:rowOff>
    </xdr:to>
    <xdr:grpSp>
      <xdr:nvGrpSpPr>
        <xdr:cNvPr id="2049" name="Group 1"/>
        <xdr:cNvGrpSpPr>
          <a:grpSpLocks/>
        </xdr:cNvGrpSpPr>
      </xdr:nvGrpSpPr>
      <xdr:grpSpPr bwMode="auto">
        <a:xfrm>
          <a:off x="104775" y="11734800"/>
          <a:ext cx="9182100" cy="4781550"/>
          <a:chOff x="15" y="1244"/>
          <a:chExt cx="957" cy="492"/>
        </a:xfrm>
      </xdr:grpSpPr>
      <xdr:pic>
        <xdr:nvPicPr>
          <xdr:cNvPr id="2078" name="Picture 2"/>
          <xdr:cNvPicPr>
            <a:picLocks noChangeAspect="1" noChangeArrowheads="1"/>
          </xdr:cNvPicPr>
        </xdr:nvPicPr>
        <xdr:blipFill>
          <a:blip xmlns:r="http://schemas.openxmlformats.org/officeDocument/2006/relationships" r:embed="rId1" cstate="print"/>
          <a:srcRect/>
          <a:stretch>
            <a:fillRect/>
          </a:stretch>
        </xdr:blipFill>
        <xdr:spPr bwMode="auto">
          <a:xfrm>
            <a:off x="15" y="1244"/>
            <a:ext cx="957" cy="492"/>
          </a:xfrm>
          <a:prstGeom prst="rect">
            <a:avLst/>
          </a:prstGeom>
          <a:noFill/>
          <a:ln w="1">
            <a:noFill/>
            <a:miter lim="800000"/>
            <a:headEnd/>
            <a:tailEnd/>
          </a:ln>
        </xdr:spPr>
      </xdr:pic>
      <xdr:sp macro="" textlink="">
        <xdr:nvSpPr>
          <xdr:cNvPr id="2079" name="Oval 3"/>
          <xdr:cNvSpPr>
            <a:spLocks noChangeArrowheads="1"/>
          </xdr:cNvSpPr>
        </xdr:nvSpPr>
        <xdr:spPr bwMode="auto">
          <a:xfrm>
            <a:off x="585" y="1278"/>
            <a:ext cx="366" cy="209"/>
          </a:xfrm>
          <a:prstGeom prst="ellipse">
            <a:avLst/>
          </a:prstGeom>
          <a:noFill/>
          <a:ln w="28575">
            <a:solidFill>
              <a:srgbClr val="FF0000"/>
            </a:solidFill>
            <a:round/>
            <a:headEnd/>
            <a:tailEnd/>
          </a:ln>
        </xdr:spPr>
      </xdr:sp>
    </xdr:grpSp>
    <xdr:clientData/>
  </xdr:twoCellAnchor>
  <xdr:twoCellAnchor editAs="absolute">
    <xdr:from>
      <xdr:col>1</xdr:col>
      <xdr:colOff>0</xdr:colOff>
      <xdr:row>92</xdr:row>
      <xdr:rowOff>38100</xdr:rowOff>
    </xdr:from>
    <xdr:to>
      <xdr:col>16</xdr:col>
      <xdr:colOff>447675</xdr:colOff>
      <xdr:row>134</xdr:row>
      <xdr:rowOff>19050</xdr:rowOff>
    </xdr:to>
    <xdr:grpSp>
      <xdr:nvGrpSpPr>
        <xdr:cNvPr id="2050" name="Group 4"/>
        <xdr:cNvGrpSpPr>
          <a:grpSpLocks/>
        </xdr:cNvGrpSpPr>
      </xdr:nvGrpSpPr>
      <xdr:grpSpPr bwMode="auto">
        <a:xfrm>
          <a:off x="104775" y="17116425"/>
          <a:ext cx="9163050" cy="7305675"/>
          <a:chOff x="15" y="1805"/>
          <a:chExt cx="957" cy="733"/>
        </a:xfrm>
      </xdr:grpSpPr>
      <xdr:pic>
        <xdr:nvPicPr>
          <xdr:cNvPr id="2075" name="Picture 5"/>
          <xdr:cNvPicPr>
            <a:picLocks noChangeAspect="1" noChangeArrowheads="1"/>
          </xdr:cNvPicPr>
        </xdr:nvPicPr>
        <xdr:blipFill>
          <a:blip xmlns:r="http://schemas.openxmlformats.org/officeDocument/2006/relationships" r:embed="rId2" cstate="print"/>
          <a:srcRect/>
          <a:stretch>
            <a:fillRect/>
          </a:stretch>
        </xdr:blipFill>
        <xdr:spPr bwMode="auto">
          <a:xfrm>
            <a:off x="15" y="1805"/>
            <a:ext cx="957" cy="733"/>
          </a:xfrm>
          <a:prstGeom prst="rect">
            <a:avLst/>
          </a:prstGeom>
          <a:noFill/>
          <a:ln w="1">
            <a:noFill/>
            <a:miter lim="800000"/>
            <a:headEnd/>
            <a:tailEnd/>
          </a:ln>
        </xdr:spPr>
      </xdr:pic>
      <xdr:sp macro="" textlink="">
        <xdr:nvSpPr>
          <xdr:cNvPr id="2076" name="Rectangle 6"/>
          <xdr:cNvSpPr>
            <a:spLocks noChangeArrowheads="1"/>
          </xdr:cNvSpPr>
        </xdr:nvSpPr>
        <xdr:spPr bwMode="auto">
          <a:xfrm>
            <a:off x="747" y="1910"/>
            <a:ext cx="192" cy="43"/>
          </a:xfrm>
          <a:prstGeom prst="rect">
            <a:avLst/>
          </a:prstGeom>
          <a:noFill/>
          <a:ln w="38100">
            <a:solidFill>
              <a:srgbClr val="FF0000"/>
            </a:solidFill>
            <a:prstDash val="sysDot"/>
            <a:miter lim="800000"/>
            <a:headEnd/>
            <a:tailEnd/>
          </a:ln>
        </xdr:spPr>
      </xdr:sp>
      <xdr:sp macro="" textlink="">
        <xdr:nvSpPr>
          <xdr:cNvPr id="2077" name="Line 7"/>
          <xdr:cNvSpPr>
            <a:spLocks noChangeShapeType="1"/>
          </xdr:cNvSpPr>
        </xdr:nvSpPr>
        <xdr:spPr bwMode="auto">
          <a:xfrm>
            <a:off x="624" y="1888"/>
            <a:ext cx="125" cy="23"/>
          </a:xfrm>
          <a:prstGeom prst="line">
            <a:avLst/>
          </a:prstGeom>
          <a:noFill/>
          <a:ln w="19050">
            <a:solidFill>
              <a:srgbClr val="FF0000"/>
            </a:solidFill>
            <a:round/>
            <a:headEnd/>
            <a:tailEnd type="triangle" w="med" len="med"/>
          </a:ln>
        </xdr:spPr>
      </xdr:sp>
    </xdr:grpSp>
    <xdr:clientData/>
  </xdr:twoCellAnchor>
  <xdr:twoCellAnchor editAs="absolute">
    <xdr:from>
      <xdr:col>1</xdr:col>
      <xdr:colOff>0</xdr:colOff>
      <xdr:row>136</xdr:row>
      <xdr:rowOff>28575</xdr:rowOff>
    </xdr:from>
    <xdr:to>
      <xdr:col>16</xdr:col>
      <xdr:colOff>457200</xdr:colOff>
      <xdr:row>179</xdr:row>
      <xdr:rowOff>9525</xdr:rowOff>
    </xdr:to>
    <xdr:grpSp>
      <xdr:nvGrpSpPr>
        <xdr:cNvPr id="2051" name="Group 8"/>
        <xdr:cNvGrpSpPr>
          <a:grpSpLocks/>
        </xdr:cNvGrpSpPr>
      </xdr:nvGrpSpPr>
      <xdr:grpSpPr bwMode="auto">
        <a:xfrm>
          <a:off x="104775" y="24822150"/>
          <a:ext cx="9172575" cy="8696325"/>
          <a:chOff x="17" y="2602"/>
          <a:chExt cx="958" cy="898"/>
        </a:xfrm>
      </xdr:grpSpPr>
      <xdr:grpSp>
        <xdr:nvGrpSpPr>
          <xdr:cNvPr id="2068" name="Group 9"/>
          <xdr:cNvGrpSpPr>
            <a:grpSpLocks/>
          </xdr:cNvGrpSpPr>
        </xdr:nvGrpSpPr>
        <xdr:grpSpPr bwMode="auto">
          <a:xfrm>
            <a:off x="17" y="2602"/>
            <a:ext cx="958" cy="898"/>
            <a:chOff x="17" y="2602"/>
            <a:chExt cx="958" cy="898"/>
          </a:xfrm>
        </xdr:grpSpPr>
        <xdr:pic>
          <xdr:nvPicPr>
            <xdr:cNvPr id="2070" name="Picture 10"/>
            <xdr:cNvPicPr>
              <a:picLocks noChangeAspect="1" noChangeArrowheads="1"/>
            </xdr:cNvPicPr>
          </xdr:nvPicPr>
          <xdr:blipFill>
            <a:blip xmlns:r="http://schemas.openxmlformats.org/officeDocument/2006/relationships" r:embed="rId3" cstate="print"/>
            <a:srcRect/>
            <a:stretch>
              <a:fillRect/>
            </a:stretch>
          </xdr:blipFill>
          <xdr:spPr bwMode="auto">
            <a:xfrm>
              <a:off x="18" y="2602"/>
              <a:ext cx="957" cy="244"/>
            </a:xfrm>
            <a:prstGeom prst="rect">
              <a:avLst/>
            </a:prstGeom>
            <a:noFill/>
            <a:ln w="1">
              <a:noFill/>
              <a:miter lim="800000"/>
              <a:headEnd/>
              <a:tailEnd/>
            </a:ln>
          </xdr:spPr>
        </xdr:pic>
        <xdr:sp macro="" textlink="">
          <xdr:nvSpPr>
            <xdr:cNvPr id="2071" name="Rectangle 11"/>
            <xdr:cNvSpPr>
              <a:spLocks noChangeArrowheads="1"/>
            </xdr:cNvSpPr>
          </xdr:nvSpPr>
          <xdr:spPr bwMode="auto">
            <a:xfrm>
              <a:off x="754" y="2633"/>
              <a:ext cx="201" cy="44"/>
            </a:xfrm>
            <a:prstGeom prst="rect">
              <a:avLst/>
            </a:prstGeom>
            <a:noFill/>
            <a:ln w="19050">
              <a:solidFill>
                <a:srgbClr val="FF0000"/>
              </a:solidFill>
              <a:miter lim="800000"/>
              <a:headEnd/>
              <a:tailEnd/>
            </a:ln>
          </xdr:spPr>
        </xdr:sp>
        <xdr:sp macro="" textlink="">
          <xdr:nvSpPr>
            <xdr:cNvPr id="2072" name="Line 12"/>
            <xdr:cNvSpPr>
              <a:spLocks noChangeShapeType="1"/>
            </xdr:cNvSpPr>
          </xdr:nvSpPr>
          <xdr:spPr bwMode="auto">
            <a:xfrm>
              <a:off x="581" y="2636"/>
              <a:ext cx="170" cy="21"/>
            </a:xfrm>
            <a:prstGeom prst="line">
              <a:avLst/>
            </a:prstGeom>
            <a:noFill/>
            <a:ln w="12700">
              <a:solidFill>
                <a:srgbClr val="FF0000"/>
              </a:solidFill>
              <a:round/>
              <a:headEnd/>
              <a:tailEnd type="triangle" w="med" len="med"/>
            </a:ln>
          </xdr:spPr>
        </xdr:sp>
        <xdr:pic>
          <xdr:nvPicPr>
            <xdr:cNvPr id="2073" name="Picture 13"/>
            <xdr:cNvPicPr>
              <a:picLocks noChangeAspect="1" noChangeArrowheads="1"/>
            </xdr:cNvPicPr>
          </xdr:nvPicPr>
          <xdr:blipFill>
            <a:blip xmlns:r="http://schemas.openxmlformats.org/officeDocument/2006/relationships" r:embed="rId4" cstate="print"/>
            <a:srcRect/>
            <a:stretch>
              <a:fillRect/>
            </a:stretch>
          </xdr:blipFill>
          <xdr:spPr bwMode="auto">
            <a:xfrm>
              <a:off x="17" y="2888"/>
              <a:ext cx="957" cy="612"/>
            </a:xfrm>
            <a:prstGeom prst="rect">
              <a:avLst/>
            </a:prstGeom>
            <a:noFill/>
            <a:ln w="1">
              <a:noFill/>
              <a:miter lim="800000"/>
              <a:headEnd/>
              <a:tailEnd/>
            </a:ln>
          </xdr:spPr>
        </xdr:pic>
        <xdr:sp macro="" textlink="">
          <xdr:nvSpPr>
            <xdr:cNvPr id="2074" name="Line 14"/>
            <xdr:cNvSpPr>
              <a:spLocks noChangeShapeType="1"/>
            </xdr:cNvSpPr>
          </xdr:nvSpPr>
          <xdr:spPr bwMode="auto">
            <a:xfrm flipH="1">
              <a:off x="210" y="2678"/>
              <a:ext cx="636" cy="582"/>
            </a:xfrm>
            <a:prstGeom prst="line">
              <a:avLst/>
            </a:prstGeom>
            <a:noFill/>
            <a:ln w="9525">
              <a:solidFill>
                <a:srgbClr val="FF0000"/>
              </a:solidFill>
              <a:round/>
              <a:headEnd/>
              <a:tailEnd type="triangle" w="med" len="med"/>
            </a:ln>
          </xdr:spPr>
        </xdr:sp>
      </xdr:grpSp>
      <xdr:sp macro="" textlink="">
        <xdr:nvSpPr>
          <xdr:cNvPr id="2069" name="Rectangle 15"/>
          <xdr:cNvSpPr>
            <a:spLocks noChangeArrowheads="1"/>
          </xdr:cNvSpPr>
        </xdr:nvSpPr>
        <xdr:spPr bwMode="auto">
          <a:xfrm>
            <a:off x="27" y="3260"/>
            <a:ext cx="184" cy="167"/>
          </a:xfrm>
          <a:prstGeom prst="rect">
            <a:avLst/>
          </a:prstGeom>
          <a:noFill/>
          <a:ln w="19050">
            <a:solidFill>
              <a:srgbClr val="FF0000"/>
            </a:solidFill>
            <a:prstDash val="dash"/>
            <a:miter lim="800000"/>
            <a:headEnd/>
            <a:tailEnd/>
          </a:ln>
        </xdr:spPr>
      </xdr:sp>
    </xdr:grpSp>
    <xdr:clientData/>
  </xdr:twoCellAnchor>
  <xdr:twoCellAnchor editAs="absolute">
    <xdr:from>
      <xdr:col>1</xdr:col>
      <xdr:colOff>0</xdr:colOff>
      <xdr:row>183</xdr:row>
      <xdr:rowOff>19050</xdr:rowOff>
    </xdr:from>
    <xdr:to>
      <xdr:col>16</xdr:col>
      <xdr:colOff>447675</xdr:colOff>
      <xdr:row>197</xdr:row>
      <xdr:rowOff>19050</xdr:rowOff>
    </xdr:to>
    <xdr:grpSp>
      <xdr:nvGrpSpPr>
        <xdr:cNvPr id="2052" name="Group 16"/>
        <xdr:cNvGrpSpPr>
          <a:grpSpLocks/>
        </xdr:cNvGrpSpPr>
      </xdr:nvGrpSpPr>
      <xdr:grpSpPr bwMode="auto">
        <a:xfrm>
          <a:off x="104775" y="34375725"/>
          <a:ext cx="9163050" cy="2714625"/>
          <a:chOff x="15" y="3589"/>
          <a:chExt cx="819" cy="235"/>
        </a:xfrm>
      </xdr:grpSpPr>
      <xdr:pic>
        <xdr:nvPicPr>
          <xdr:cNvPr id="2066" name="Picture 17"/>
          <xdr:cNvPicPr>
            <a:picLocks noChangeAspect="1" noChangeArrowheads="1"/>
          </xdr:cNvPicPr>
        </xdr:nvPicPr>
        <xdr:blipFill>
          <a:blip xmlns:r="http://schemas.openxmlformats.org/officeDocument/2006/relationships" r:embed="rId5" cstate="print"/>
          <a:srcRect/>
          <a:stretch>
            <a:fillRect/>
          </a:stretch>
        </xdr:blipFill>
        <xdr:spPr bwMode="auto">
          <a:xfrm>
            <a:off x="15" y="3589"/>
            <a:ext cx="819" cy="235"/>
          </a:xfrm>
          <a:prstGeom prst="rect">
            <a:avLst/>
          </a:prstGeom>
          <a:noFill/>
          <a:ln w="1">
            <a:noFill/>
            <a:miter lim="800000"/>
            <a:headEnd/>
            <a:tailEnd/>
          </a:ln>
        </xdr:spPr>
      </xdr:pic>
      <xdr:sp macro="" textlink="">
        <xdr:nvSpPr>
          <xdr:cNvPr id="2067" name="Rectangle 18"/>
          <xdr:cNvSpPr>
            <a:spLocks noChangeArrowheads="1"/>
          </xdr:cNvSpPr>
        </xdr:nvSpPr>
        <xdr:spPr bwMode="auto">
          <a:xfrm>
            <a:off x="491" y="3668"/>
            <a:ext cx="244" cy="46"/>
          </a:xfrm>
          <a:prstGeom prst="rect">
            <a:avLst/>
          </a:prstGeom>
          <a:noFill/>
          <a:ln w="28575">
            <a:solidFill>
              <a:srgbClr val="FF0000"/>
            </a:solidFill>
            <a:miter lim="800000"/>
            <a:headEnd/>
            <a:tailEnd/>
          </a:ln>
        </xdr:spPr>
      </xdr:sp>
    </xdr:grpSp>
    <xdr:clientData/>
  </xdr:twoCellAnchor>
  <xdr:twoCellAnchor editAs="absolute">
    <xdr:from>
      <xdr:col>1</xdr:col>
      <xdr:colOff>0</xdr:colOff>
      <xdr:row>201</xdr:row>
      <xdr:rowOff>19050</xdr:rowOff>
    </xdr:from>
    <xdr:to>
      <xdr:col>16</xdr:col>
      <xdr:colOff>447675</xdr:colOff>
      <xdr:row>222</xdr:row>
      <xdr:rowOff>19050</xdr:rowOff>
    </xdr:to>
    <xdr:grpSp>
      <xdr:nvGrpSpPr>
        <xdr:cNvPr id="2053" name="Group 19"/>
        <xdr:cNvGrpSpPr>
          <a:grpSpLocks/>
        </xdr:cNvGrpSpPr>
      </xdr:nvGrpSpPr>
      <xdr:grpSpPr bwMode="auto">
        <a:xfrm>
          <a:off x="104775" y="37957125"/>
          <a:ext cx="9163050" cy="3295650"/>
          <a:chOff x="11" y="3966"/>
          <a:chExt cx="960" cy="341"/>
        </a:xfrm>
      </xdr:grpSpPr>
      <xdr:pic>
        <xdr:nvPicPr>
          <xdr:cNvPr id="2064" name="Picture 20"/>
          <xdr:cNvPicPr>
            <a:picLocks noChangeAspect="1" noChangeArrowheads="1"/>
          </xdr:cNvPicPr>
        </xdr:nvPicPr>
        <xdr:blipFill>
          <a:blip xmlns:r="http://schemas.openxmlformats.org/officeDocument/2006/relationships" r:embed="rId6" cstate="print"/>
          <a:srcRect/>
          <a:stretch>
            <a:fillRect/>
          </a:stretch>
        </xdr:blipFill>
        <xdr:spPr bwMode="auto">
          <a:xfrm>
            <a:off x="11" y="3966"/>
            <a:ext cx="960" cy="341"/>
          </a:xfrm>
          <a:prstGeom prst="rect">
            <a:avLst/>
          </a:prstGeom>
          <a:noFill/>
          <a:ln w="1">
            <a:noFill/>
            <a:miter lim="800000"/>
            <a:headEnd/>
            <a:tailEnd/>
          </a:ln>
        </xdr:spPr>
      </xdr:pic>
      <xdr:sp macro="" textlink="">
        <xdr:nvSpPr>
          <xdr:cNvPr id="2065" name="Rectangle 21"/>
          <xdr:cNvSpPr>
            <a:spLocks noChangeArrowheads="1"/>
          </xdr:cNvSpPr>
        </xdr:nvSpPr>
        <xdr:spPr bwMode="auto">
          <a:xfrm>
            <a:off x="28" y="4057"/>
            <a:ext cx="935" cy="89"/>
          </a:xfrm>
          <a:prstGeom prst="rect">
            <a:avLst/>
          </a:prstGeom>
          <a:noFill/>
          <a:ln w="19050">
            <a:solidFill>
              <a:srgbClr val="FF0000"/>
            </a:solidFill>
            <a:prstDash val="dash"/>
            <a:miter lim="800000"/>
            <a:headEnd/>
            <a:tailEnd/>
          </a:ln>
        </xdr:spPr>
      </xdr:sp>
    </xdr:grpSp>
    <xdr:clientData/>
  </xdr:twoCellAnchor>
  <xdr:twoCellAnchor editAs="absolute">
    <xdr:from>
      <xdr:col>1</xdr:col>
      <xdr:colOff>0</xdr:colOff>
      <xdr:row>228</xdr:row>
      <xdr:rowOff>19050</xdr:rowOff>
    </xdr:from>
    <xdr:to>
      <xdr:col>16</xdr:col>
      <xdr:colOff>457200</xdr:colOff>
      <xdr:row>285</xdr:row>
      <xdr:rowOff>0</xdr:rowOff>
    </xdr:to>
    <xdr:grpSp>
      <xdr:nvGrpSpPr>
        <xdr:cNvPr id="2054" name="Group 28"/>
        <xdr:cNvGrpSpPr>
          <a:grpSpLocks/>
        </xdr:cNvGrpSpPr>
      </xdr:nvGrpSpPr>
      <xdr:grpSpPr bwMode="auto">
        <a:xfrm>
          <a:off x="104775" y="42557700"/>
          <a:ext cx="9172575" cy="11077575"/>
          <a:chOff x="16" y="4471"/>
          <a:chExt cx="954" cy="1153"/>
        </a:xfrm>
      </xdr:grpSpPr>
      <xdr:pic>
        <xdr:nvPicPr>
          <xdr:cNvPr id="2062" name="Picture 29"/>
          <xdr:cNvPicPr>
            <a:picLocks noChangeAspect="1" noChangeArrowheads="1"/>
          </xdr:cNvPicPr>
        </xdr:nvPicPr>
        <xdr:blipFill>
          <a:blip xmlns:r="http://schemas.openxmlformats.org/officeDocument/2006/relationships" r:embed="rId7" cstate="print"/>
          <a:srcRect/>
          <a:stretch>
            <a:fillRect/>
          </a:stretch>
        </xdr:blipFill>
        <xdr:spPr bwMode="auto">
          <a:xfrm>
            <a:off x="16" y="4471"/>
            <a:ext cx="954" cy="1153"/>
          </a:xfrm>
          <a:prstGeom prst="rect">
            <a:avLst/>
          </a:prstGeom>
          <a:noFill/>
          <a:ln w="1">
            <a:noFill/>
            <a:miter lim="800000"/>
            <a:headEnd/>
            <a:tailEnd/>
          </a:ln>
        </xdr:spPr>
      </xdr:pic>
      <xdr:sp macro="" textlink="">
        <xdr:nvSpPr>
          <xdr:cNvPr id="2063" name="Rectangle 30"/>
          <xdr:cNvSpPr>
            <a:spLocks noChangeArrowheads="1"/>
          </xdr:cNvSpPr>
        </xdr:nvSpPr>
        <xdr:spPr bwMode="auto">
          <a:xfrm>
            <a:off x="583" y="4575"/>
            <a:ext cx="287" cy="39"/>
          </a:xfrm>
          <a:prstGeom prst="rect">
            <a:avLst/>
          </a:prstGeom>
          <a:noFill/>
          <a:ln w="28575">
            <a:solidFill>
              <a:srgbClr val="FF0000"/>
            </a:solidFill>
            <a:miter lim="800000"/>
            <a:headEnd/>
            <a:tailEnd/>
          </a:ln>
        </xdr:spPr>
      </xdr:sp>
    </xdr:grpSp>
    <xdr:clientData/>
  </xdr:twoCellAnchor>
  <xdr:twoCellAnchor editAs="absolute">
    <xdr:from>
      <xdr:col>1</xdr:col>
      <xdr:colOff>0</xdr:colOff>
      <xdr:row>287</xdr:row>
      <xdr:rowOff>28575</xdr:rowOff>
    </xdr:from>
    <xdr:to>
      <xdr:col>16</xdr:col>
      <xdr:colOff>438150</xdr:colOff>
      <xdr:row>337</xdr:row>
      <xdr:rowOff>28575</xdr:rowOff>
    </xdr:to>
    <xdr:grpSp>
      <xdr:nvGrpSpPr>
        <xdr:cNvPr id="2055" name="Group 31"/>
        <xdr:cNvGrpSpPr>
          <a:grpSpLocks/>
        </xdr:cNvGrpSpPr>
      </xdr:nvGrpSpPr>
      <xdr:grpSpPr bwMode="auto">
        <a:xfrm>
          <a:off x="104775" y="54054375"/>
          <a:ext cx="9153525" cy="8696325"/>
          <a:chOff x="17" y="5664"/>
          <a:chExt cx="956" cy="906"/>
        </a:xfrm>
      </xdr:grpSpPr>
      <xdr:pic>
        <xdr:nvPicPr>
          <xdr:cNvPr id="2060" name="Picture 32"/>
          <xdr:cNvPicPr>
            <a:picLocks noChangeAspect="1" noChangeArrowheads="1"/>
          </xdr:cNvPicPr>
        </xdr:nvPicPr>
        <xdr:blipFill>
          <a:blip xmlns:r="http://schemas.openxmlformats.org/officeDocument/2006/relationships" r:embed="rId8" cstate="print"/>
          <a:srcRect b="2"/>
          <a:stretch>
            <a:fillRect/>
          </a:stretch>
        </xdr:blipFill>
        <xdr:spPr bwMode="auto">
          <a:xfrm>
            <a:off x="17" y="5664"/>
            <a:ext cx="956" cy="906"/>
          </a:xfrm>
          <a:prstGeom prst="rect">
            <a:avLst/>
          </a:prstGeom>
          <a:noFill/>
          <a:ln w="1">
            <a:noFill/>
            <a:miter lim="800000"/>
            <a:headEnd/>
            <a:tailEnd/>
          </a:ln>
        </xdr:spPr>
      </xdr:pic>
      <xdr:sp macro="" textlink="">
        <xdr:nvSpPr>
          <xdr:cNvPr id="2061" name="Oval 33"/>
          <xdr:cNvSpPr>
            <a:spLocks noChangeArrowheads="1"/>
          </xdr:cNvSpPr>
        </xdr:nvSpPr>
        <xdr:spPr bwMode="auto">
          <a:xfrm>
            <a:off x="410" y="6072"/>
            <a:ext cx="474" cy="172"/>
          </a:xfrm>
          <a:prstGeom prst="ellipse">
            <a:avLst/>
          </a:prstGeom>
          <a:noFill/>
          <a:ln w="28575">
            <a:solidFill>
              <a:srgbClr val="FF0000"/>
            </a:solidFill>
            <a:prstDash val="dash"/>
            <a:round/>
            <a:headEnd/>
            <a:tailEnd/>
          </a:ln>
        </xdr:spPr>
      </xdr:sp>
    </xdr:grpSp>
    <xdr:clientData/>
  </xdr:twoCellAnchor>
  <xdr:twoCellAnchor editAs="absolute">
    <xdr:from>
      <xdr:col>1</xdr:col>
      <xdr:colOff>9525</xdr:colOff>
      <xdr:row>341</xdr:row>
      <xdr:rowOff>19050</xdr:rowOff>
    </xdr:from>
    <xdr:to>
      <xdr:col>16</xdr:col>
      <xdr:colOff>438150</xdr:colOff>
      <xdr:row>387</xdr:row>
      <xdr:rowOff>9525</xdr:rowOff>
    </xdr:to>
    <xdr:grpSp>
      <xdr:nvGrpSpPr>
        <xdr:cNvPr id="2056" name="Group 34"/>
        <xdr:cNvGrpSpPr>
          <a:grpSpLocks/>
        </xdr:cNvGrpSpPr>
      </xdr:nvGrpSpPr>
      <xdr:grpSpPr bwMode="auto">
        <a:xfrm>
          <a:off x="114300" y="63588900"/>
          <a:ext cx="9144000" cy="7381875"/>
          <a:chOff x="15" y="6658"/>
          <a:chExt cx="958" cy="773"/>
        </a:xfrm>
      </xdr:grpSpPr>
      <xdr:pic>
        <xdr:nvPicPr>
          <xdr:cNvPr id="2057" name="Picture 35"/>
          <xdr:cNvPicPr>
            <a:picLocks noChangeAspect="1" noChangeArrowheads="1"/>
          </xdr:cNvPicPr>
        </xdr:nvPicPr>
        <xdr:blipFill>
          <a:blip xmlns:r="http://schemas.openxmlformats.org/officeDocument/2006/relationships" r:embed="rId9" cstate="print"/>
          <a:srcRect r="2"/>
          <a:stretch>
            <a:fillRect/>
          </a:stretch>
        </xdr:blipFill>
        <xdr:spPr bwMode="auto">
          <a:xfrm>
            <a:off x="17" y="6658"/>
            <a:ext cx="956" cy="773"/>
          </a:xfrm>
          <a:prstGeom prst="rect">
            <a:avLst/>
          </a:prstGeom>
          <a:noFill/>
          <a:ln w="19050">
            <a:solidFill>
              <a:srgbClr val="FFFFFF"/>
            </a:solidFill>
            <a:prstDash val="lgDash"/>
            <a:miter lim="800000"/>
            <a:headEnd/>
            <a:tailEnd/>
          </a:ln>
        </xdr:spPr>
      </xdr:pic>
      <xdr:sp macro="" textlink="">
        <xdr:nvSpPr>
          <xdr:cNvPr id="2058" name="Rectangle 36"/>
          <xdr:cNvSpPr>
            <a:spLocks noChangeArrowheads="1"/>
          </xdr:cNvSpPr>
        </xdr:nvSpPr>
        <xdr:spPr bwMode="auto">
          <a:xfrm>
            <a:off x="15" y="6917"/>
            <a:ext cx="26" cy="172"/>
          </a:xfrm>
          <a:prstGeom prst="rect">
            <a:avLst/>
          </a:prstGeom>
          <a:noFill/>
          <a:ln w="28575">
            <a:solidFill>
              <a:srgbClr val="0000FF"/>
            </a:solidFill>
            <a:prstDash val="lgDash"/>
            <a:miter lim="800000"/>
            <a:headEnd/>
            <a:tailEnd/>
          </a:ln>
        </xdr:spPr>
      </xdr:sp>
      <xdr:sp macro="" textlink="">
        <xdr:nvSpPr>
          <xdr:cNvPr id="2059" name="Rectangle 37"/>
          <xdr:cNvSpPr>
            <a:spLocks noChangeArrowheads="1"/>
          </xdr:cNvSpPr>
        </xdr:nvSpPr>
        <xdr:spPr bwMode="auto">
          <a:xfrm>
            <a:off x="30" y="6901"/>
            <a:ext cx="934" cy="163"/>
          </a:xfrm>
          <a:prstGeom prst="rect">
            <a:avLst/>
          </a:prstGeom>
          <a:noFill/>
          <a:ln w="19050">
            <a:solidFill>
              <a:srgbClr val="FF0000"/>
            </a:solidFill>
            <a:miter lim="800000"/>
            <a:headEnd/>
            <a:tailEnd/>
          </a:ln>
        </xdr:spPr>
      </xdr: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photoserv\Managers\&#1052;&#1086;&#1080;%20&#1076;&#1086;&#1082;&#1091;&#1084;&#1077;&#1085;&#1090;&#1099;\&#1053;&#1086;&#1074;&#1080;&#1085;&#1082;&#1080;%20&#1080;&#1079;%20&#1087;&#1088;&#1072;&#1081;&#1089;&#1072;\2019%20&#1075;&#1086;&#1076;\01_&#1071;&#1085;&#1074;&#1072;&#1088;&#1100;\Users\Sirenko.AS\AppData\Local\Temp\notes256C9A\&#1055;&#1088;&#1072;&#1081;&#1089;&#1083;&#1080;&#1089;&#1090;%20&#1055;&#1088;&#1072;&#1081;&#1089;%20&#1086;&#1090;%2009%20&#1089;&#1077;&#1085;&#1090;&#1103;&#1073;&#1088;&#1103;%202016%20&#1075;%2011-08.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Прайс-лист"/>
    </sheetNames>
    <sheetDataSet>
      <sheetData sheetId="0"/>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cdn.eksmo.ru/v2/ASE000000000858027/COVER/cover1.jpg" TargetMode="External"/><Relationship Id="rId21" Type="http://schemas.openxmlformats.org/officeDocument/2006/relationships/hyperlink" Target="http://cdn.eksmo.ru/v2/ASE000000000847166/COVER/cover1.jpg" TargetMode="External"/><Relationship Id="rId42" Type="http://schemas.openxmlformats.org/officeDocument/2006/relationships/hyperlink" Target="http://cdn.eksmo.ru/v2/ASE000000000877597/COVER/cover1.jpg" TargetMode="External"/><Relationship Id="rId63" Type="http://schemas.openxmlformats.org/officeDocument/2006/relationships/hyperlink" Target="http://cdn.eksmo.ru/v2/ASE000000000891920/COVER/cover1.jpg" TargetMode="External"/><Relationship Id="rId84" Type="http://schemas.openxmlformats.org/officeDocument/2006/relationships/hyperlink" Target="http://cdn.eksmo.ru/v2/ASE000000000883157/COVER/cover1.jpg" TargetMode="External"/><Relationship Id="rId138" Type="http://schemas.openxmlformats.org/officeDocument/2006/relationships/hyperlink" Target="http://cdn.eksmo.ru/v2/ASE000000000899201/COVER/cover1.jpg" TargetMode="External"/><Relationship Id="rId159" Type="http://schemas.openxmlformats.org/officeDocument/2006/relationships/hyperlink" Target="http://cdn.eksmo.ru/v2/ASE000000000890652/COVER/cover1.jpg" TargetMode="External"/><Relationship Id="rId170" Type="http://schemas.openxmlformats.org/officeDocument/2006/relationships/hyperlink" Target="http://cdn.eksmo.ru/v2/ASE000000000884805/COVER/cover1.jpg" TargetMode="External"/><Relationship Id="rId191" Type="http://schemas.openxmlformats.org/officeDocument/2006/relationships/hyperlink" Target="http://cdn.eksmo.ru/v2/ASE000000000877974/COVER/cover1.jpg" TargetMode="External"/><Relationship Id="rId205" Type="http://schemas.openxmlformats.org/officeDocument/2006/relationships/hyperlink" Target="http://cdn.eksmo.ru/v2/ASE000000000897766/COVER/cover1.jpg" TargetMode="External"/><Relationship Id="rId226" Type="http://schemas.openxmlformats.org/officeDocument/2006/relationships/hyperlink" Target="http://cdn.eksmo.ru/v2/ASE000000000869407/COVER/cover1.jpg" TargetMode="External"/><Relationship Id="rId247" Type="http://schemas.openxmlformats.org/officeDocument/2006/relationships/hyperlink" Target="http://cdn.eksmo.ru/v2/ASE000000000887905/COVER/cover1.jpg" TargetMode="External"/><Relationship Id="rId107" Type="http://schemas.openxmlformats.org/officeDocument/2006/relationships/hyperlink" Target="http://cdn.eksmo.ru/v2/AST000000000167433/COVER/cover1.jpg" TargetMode="External"/><Relationship Id="rId11" Type="http://schemas.openxmlformats.org/officeDocument/2006/relationships/hyperlink" Target="http://cdn.eksmo.ru/v2/ASE000000000861132/COVER/cover1.jpg" TargetMode="External"/><Relationship Id="rId32" Type="http://schemas.openxmlformats.org/officeDocument/2006/relationships/hyperlink" Target="http://cdn.eksmo.ru/v2/AST000000000140590/COVER/cover1.jpg" TargetMode="External"/><Relationship Id="rId53" Type="http://schemas.openxmlformats.org/officeDocument/2006/relationships/hyperlink" Target="http://cdn.eksmo.ru/v2/ASE000000000898995/COVER/cover1.jpg" TargetMode="External"/><Relationship Id="rId74" Type="http://schemas.openxmlformats.org/officeDocument/2006/relationships/hyperlink" Target="http://cdn.eksmo.ru/v2/ASE000000000877440/COVER/cover1.jpg" TargetMode="External"/><Relationship Id="rId128" Type="http://schemas.openxmlformats.org/officeDocument/2006/relationships/hyperlink" Target="http://cdn.eksmo.ru/v2/ASE000000000894571/COVER/cover1.jpg" TargetMode="External"/><Relationship Id="rId149" Type="http://schemas.openxmlformats.org/officeDocument/2006/relationships/hyperlink" Target="http://cdn.eksmo.ru/v2/ASE000000000881825/COVER/cover1.jpg" TargetMode="External"/><Relationship Id="rId5" Type="http://schemas.openxmlformats.org/officeDocument/2006/relationships/hyperlink" Target="http://cdn.eksmo.ru/v2/ASE000000000828991/COVER/cover1.jpg" TargetMode="External"/><Relationship Id="rId95" Type="http://schemas.openxmlformats.org/officeDocument/2006/relationships/hyperlink" Target="http://cdn.eksmo.ru/v2/AST000000000006095/COVER/cover1.jpg" TargetMode="External"/><Relationship Id="rId160" Type="http://schemas.openxmlformats.org/officeDocument/2006/relationships/hyperlink" Target="http://cdn.eksmo.ru/v2/ASE000000000897309/COVER/cover1.jpg" TargetMode="External"/><Relationship Id="rId181" Type="http://schemas.openxmlformats.org/officeDocument/2006/relationships/hyperlink" Target="http://cdn.eksmo.ru/v2/ASE000000000866160/COVER/cover1.jpg" TargetMode="External"/><Relationship Id="rId216" Type="http://schemas.openxmlformats.org/officeDocument/2006/relationships/hyperlink" Target="http://cdn.eksmo.ru/v2/ASE000000000834284/COVER/cover1.jpg" TargetMode="External"/><Relationship Id="rId237" Type="http://schemas.openxmlformats.org/officeDocument/2006/relationships/hyperlink" Target="http://cdn.eksmo.ru/v2/ASE000000000877516/COVER/cover1.jpg" TargetMode="External"/><Relationship Id="rId258" Type="http://schemas.openxmlformats.org/officeDocument/2006/relationships/hyperlink" Target="http://cdn.eksmo.ru/v2/ASE000000000854755/COVER/cover1.jpg" TargetMode="External"/><Relationship Id="rId22" Type="http://schemas.openxmlformats.org/officeDocument/2006/relationships/hyperlink" Target="http://cdn.eksmo.ru/v2/ASE000000000872194/COVER/cover1.jpg" TargetMode="External"/><Relationship Id="rId43" Type="http://schemas.openxmlformats.org/officeDocument/2006/relationships/hyperlink" Target="http://cdn.eksmo.ru/v2/ASE000000000898366/COVER/cover1.jpg" TargetMode="External"/><Relationship Id="rId64" Type="http://schemas.openxmlformats.org/officeDocument/2006/relationships/hyperlink" Target="http://cdn.eksmo.ru/v2/ASE000000000884116/COVER/cover1.jpg" TargetMode="External"/><Relationship Id="rId118" Type="http://schemas.openxmlformats.org/officeDocument/2006/relationships/hyperlink" Target="http://cdn.eksmo.ru/v2/ASE000000000871157/COVER/cover1.jpg" TargetMode="External"/><Relationship Id="rId139" Type="http://schemas.openxmlformats.org/officeDocument/2006/relationships/hyperlink" Target="http://cdn.eksmo.ru/v2/ASE000000000899199/COVER/cover1.jpg" TargetMode="External"/><Relationship Id="rId85" Type="http://schemas.openxmlformats.org/officeDocument/2006/relationships/hyperlink" Target="http://cdn.eksmo.ru/v2/ASE000000000861133/COVER/cover1.jpg" TargetMode="External"/><Relationship Id="rId150" Type="http://schemas.openxmlformats.org/officeDocument/2006/relationships/hyperlink" Target="http://cdn.eksmo.ru/v2/ASE000000000881837/COVER/cover1.jpg" TargetMode="External"/><Relationship Id="rId171" Type="http://schemas.openxmlformats.org/officeDocument/2006/relationships/hyperlink" Target="http://cdn.eksmo.ru/v2/ASE000000000884900/COVER/cover1.jpg" TargetMode="External"/><Relationship Id="rId192" Type="http://schemas.openxmlformats.org/officeDocument/2006/relationships/hyperlink" Target="http://cdn.eksmo.ru/v2/ASE000000000897533/COVER/cover1.jpg" TargetMode="External"/><Relationship Id="rId206" Type="http://schemas.openxmlformats.org/officeDocument/2006/relationships/hyperlink" Target="http://cdn.eksmo.ru/v2/ASE000000000880616/COVER/cover1.jpg" TargetMode="External"/><Relationship Id="rId227" Type="http://schemas.openxmlformats.org/officeDocument/2006/relationships/hyperlink" Target="http://cdn.eksmo.ru/v2/ASE000000000884650/COVER/cover1.jpg" TargetMode="External"/><Relationship Id="rId248" Type="http://schemas.openxmlformats.org/officeDocument/2006/relationships/hyperlink" Target="http://cdn.eksmo.ru/v2/ASE000000000879659/COVER/cover1.jpg" TargetMode="External"/><Relationship Id="rId12" Type="http://schemas.openxmlformats.org/officeDocument/2006/relationships/hyperlink" Target="http://cdn.eksmo.ru/v2/ASE000000000888929/COVER/cover1.jpg" TargetMode="External"/><Relationship Id="rId33" Type="http://schemas.openxmlformats.org/officeDocument/2006/relationships/hyperlink" Target="http://cdn.eksmo.ru/v2/ASE000000000834424/COVER/cover1.jpg" TargetMode="External"/><Relationship Id="rId108" Type="http://schemas.openxmlformats.org/officeDocument/2006/relationships/hyperlink" Target="http://cdn.eksmo.ru/v2/ASE000000000858828/COVER/cover1.jpg" TargetMode="External"/><Relationship Id="rId129" Type="http://schemas.openxmlformats.org/officeDocument/2006/relationships/hyperlink" Target="http://cdn.eksmo.ru/v2/ASE000000000889803/COVER/cover1.jpg" TargetMode="External"/><Relationship Id="rId54" Type="http://schemas.openxmlformats.org/officeDocument/2006/relationships/hyperlink" Target="http://cdn.eksmo.ru/v2/ASE000000000871977/COVER/cover1.jpg" TargetMode="External"/><Relationship Id="rId75" Type="http://schemas.openxmlformats.org/officeDocument/2006/relationships/hyperlink" Target="http://cdn.eksmo.ru/v2/ASE000000000892442/COVER/cover1.jpg" TargetMode="External"/><Relationship Id="rId96" Type="http://schemas.openxmlformats.org/officeDocument/2006/relationships/hyperlink" Target="http://cdn.eksmo.ru/v2/ASE000000000898071/COVER/cover1.jpg" TargetMode="External"/><Relationship Id="rId140" Type="http://schemas.openxmlformats.org/officeDocument/2006/relationships/hyperlink" Target="http://cdn.eksmo.ru/v2/ASE000000000891922/COVER/cover1.jpg" TargetMode="External"/><Relationship Id="rId161" Type="http://schemas.openxmlformats.org/officeDocument/2006/relationships/hyperlink" Target="http://cdn.eksmo.ru/v2/ASE000000000840394/COVER/cover1.jpg" TargetMode="External"/><Relationship Id="rId182" Type="http://schemas.openxmlformats.org/officeDocument/2006/relationships/hyperlink" Target="http://cdn.eksmo.ru/v2/ASE000000000880587/COVER/cover1.jpg" TargetMode="External"/><Relationship Id="rId217" Type="http://schemas.openxmlformats.org/officeDocument/2006/relationships/hyperlink" Target="http://cdn.eksmo.ru/v2/AST000000000147590/COVER/cover1.jpg" TargetMode="External"/><Relationship Id="rId1" Type="http://schemas.openxmlformats.org/officeDocument/2006/relationships/hyperlink" Target="http://cdn.eksmo.ru/v2/ASE000000000897105/COVER/cover1.jpg" TargetMode="External"/><Relationship Id="rId6" Type="http://schemas.openxmlformats.org/officeDocument/2006/relationships/hyperlink" Target="http://cdn.eksmo.ru/v2/ASE000000000828992/COVER/cover1.jpg" TargetMode="External"/><Relationship Id="rId212" Type="http://schemas.openxmlformats.org/officeDocument/2006/relationships/hyperlink" Target="http://cdn.eksmo.ru/v2/ASE000000000888614/COVER/cover1.jpg" TargetMode="External"/><Relationship Id="rId233" Type="http://schemas.openxmlformats.org/officeDocument/2006/relationships/hyperlink" Target="http://cdn.eksmo.ru/v2/ASE000000000895501/COVER/cover1.jpg" TargetMode="External"/><Relationship Id="rId238" Type="http://schemas.openxmlformats.org/officeDocument/2006/relationships/hyperlink" Target="http://cdn.eksmo.ru/v2/ASE000000000869642/COVER/cover1.jpg" TargetMode="External"/><Relationship Id="rId254" Type="http://schemas.openxmlformats.org/officeDocument/2006/relationships/hyperlink" Target="http://cdn.eksmo.ru/v2/ASE000000000880782/COVER/cover1.jpg" TargetMode="External"/><Relationship Id="rId259" Type="http://schemas.openxmlformats.org/officeDocument/2006/relationships/hyperlink" Target="http://cdn.eksmo.ru/v2/ASE000000000879517/COVER/cover1.jpg" TargetMode="External"/><Relationship Id="rId23" Type="http://schemas.openxmlformats.org/officeDocument/2006/relationships/hyperlink" Target="http://cdn.eksmo.ru/v2/ASE000000000892528/COVER/cover1.jpg" TargetMode="External"/><Relationship Id="rId28" Type="http://schemas.openxmlformats.org/officeDocument/2006/relationships/hyperlink" Target="http://cdn.eksmo.ru/v2/ASE000000000858560/COVER/cover1.jpg" TargetMode="External"/><Relationship Id="rId49" Type="http://schemas.openxmlformats.org/officeDocument/2006/relationships/hyperlink" Target="http://cdn.eksmo.ru/v2/ASE000000000894003/COVER/cover1.jpg" TargetMode="External"/><Relationship Id="rId114" Type="http://schemas.openxmlformats.org/officeDocument/2006/relationships/hyperlink" Target="http://cdn.eksmo.ru/v2/ASE000000000895768/COVER/cover1.jpg" TargetMode="External"/><Relationship Id="rId119" Type="http://schemas.openxmlformats.org/officeDocument/2006/relationships/hyperlink" Target="http://cdn.eksmo.ru/v2/ASE000000000893904/COVER/cover1.jpg" TargetMode="External"/><Relationship Id="rId44" Type="http://schemas.openxmlformats.org/officeDocument/2006/relationships/hyperlink" Target="http://cdn.eksmo.ru/v2/ASE000000000880905/COVER/cover1.jpg" TargetMode="External"/><Relationship Id="rId60" Type="http://schemas.openxmlformats.org/officeDocument/2006/relationships/hyperlink" Target="http://cdn.eksmo.ru/v2/ASE000000000898269/COVER/cover1.jpg" TargetMode="External"/><Relationship Id="rId65" Type="http://schemas.openxmlformats.org/officeDocument/2006/relationships/hyperlink" Target="http://cdn.eksmo.ru/v2/ASE000000000876644/COVER/cover1.jpg" TargetMode="External"/><Relationship Id="rId81" Type="http://schemas.openxmlformats.org/officeDocument/2006/relationships/hyperlink" Target="http://cdn.eksmo.ru/v2/ASE000000000887684/COVER/cover1.jpg" TargetMode="External"/><Relationship Id="rId86" Type="http://schemas.openxmlformats.org/officeDocument/2006/relationships/hyperlink" Target="http://cdn.eksmo.ru/v2/ASE000000000883406/COVER/cover1.jpg" TargetMode="External"/><Relationship Id="rId130" Type="http://schemas.openxmlformats.org/officeDocument/2006/relationships/hyperlink" Target="http://cdn.eksmo.ru/v2/AST000000000132445/COVER/cover1.jpg" TargetMode="External"/><Relationship Id="rId135" Type="http://schemas.openxmlformats.org/officeDocument/2006/relationships/hyperlink" Target="http://cdn.eksmo.ru/v2/ASE000000000889175/COVER/cover1.jpg" TargetMode="External"/><Relationship Id="rId151" Type="http://schemas.openxmlformats.org/officeDocument/2006/relationships/hyperlink" Target="http://cdn.eksmo.ru/v2/ASE000000000891918/COVER/cover1.jpg" TargetMode="External"/><Relationship Id="rId156" Type="http://schemas.openxmlformats.org/officeDocument/2006/relationships/hyperlink" Target="http://cdn.eksmo.ru/v2/ASE000000000892953/COVER/cover1.jpg" TargetMode="External"/><Relationship Id="rId177" Type="http://schemas.openxmlformats.org/officeDocument/2006/relationships/hyperlink" Target="http://cdn.eksmo.ru/v2/ASE000000000897614/COVER/cover1.jpg" TargetMode="External"/><Relationship Id="rId198" Type="http://schemas.openxmlformats.org/officeDocument/2006/relationships/hyperlink" Target="http://cdn.eksmo.ru/v2/ASE000000000881647/COVER/cover1.jpg" TargetMode="External"/><Relationship Id="rId172" Type="http://schemas.openxmlformats.org/officeDocument/2006/relationships/hyperlink" Target="http://cdn.eksmo.ru/v2/ASE000000000890353/COVER/cover1.jpg" TargetMode="External"/><Relationship Id="rId193" Type="http://schemas.openxmlformats.org/officeDocument/2006/relationships/hyperlink" Target="http://cdn.eksmo.ru/v2/ASE000000000899772/COVER/cover1.jpg" TargetMode="External"/><Relationship Id="rId202" Type="http://schemas.openxmlformats.org/officeDocument/2006/relationships/hyperlink" Target="http://cdn.eksmo.ru/v2/ASE000000000891646/COVER/cover1.jpg" TargetMode="External"/><Relationship Id="rId207" Type="http://schemas.openxmlformats.org/officeDocument/2006/relationships/hyperlink" Target="http://cdn.eksmo.ru/v2/ASE000000000896056/COVER/cover1.jpg" TargetMode="External"/><Relationship Id="rId223" Type="http://schemas.openxmlformats.org/officeDocument/2006/relationships/hyperlink" Target="http://cdn.eksmo.ru/v2/ASE000000000860322/COVER/cover1.jpg" TargetMode="External"/><Relationship Id="rId228" Type="http://schemas.openxmlformats.org/officeDocument/2006/relationships/hyperlink" Target="http://cdn.eksmo.ru/v2/ASE000000000854077/COVER/cover1.jpg" TargetMode="External"/><Relationship Id="rId244" Type="http://schemas.openxmlformats.org/officeDocument/2006/relationships/hyperlink" Target="http://cdn.eksmo.ru/v2/ASE000000000874779/COVER/cover1.jpg" TargetMode="External"/><Relationship Id="rId249" Type="http://schemas.openxmlformats.org/officeDocument/2006/relationships/hyperlink" Target="http://cdn.eksmo.ru/v2/ASE000000000879342/COVER/cover1.jpg" TargetMode="External"/><Relationship Id="rId13" Type="http://schemas.openxmlformats.org/officeDocument/2006/relationships/hyperlink" Target="http://cdn.eksmo.ru/v2/ASE000000000893849/COVER/cover1.jpg" TargetMode="External"/><Relationship Id="rId18" Type="http://schemas.openxmlformats.org/officeDocument/2006/relationships/hyperlink" Target="http://cdn.eksmo.ru/v2/ASE000000000888917/COVER/cover1.jpg" TargetMode="External"/><Relationship Id="rId39" Type="http://schemas.openxmlformats.org/officeDocument/2006/relationships/hyperlink" Target="http://cdn.eksmo.ru/v2/ASE000000000886727/COVER/cover1.jpg" TargetMode="External"/><Relationship Id="rId109" Type="http://schemas.openxmlformats.org/officeDocument/2006/relationships/hyperlink" Target="http://cdn.eksmo.ru/v2/ASE000000000721445/COVER/cover1.jpg" TargetMode="External"/><Relationship Id="rId260" Type="http://schemas.openxmlformats.org/officeDocument/2006/relationships/printerSettings" Target="../printerSettings/printerSettings1.bin"/><Relationship Id="rId34" Type="http://schemas.openxmlformats.org/officeDocument/2006/relationships/hyperlink" Target="http://cdn.eksmo.ru/v2/ASE000000000711521/COVER/cover1.jpg" TargetMode="External"/><Relationship Id="rId50" Type="http://schemas.openxmlformats.org/officeDocument/2006/relationships/hyperlink" Target="http://cdn.eksmo.ru/v2/ASE000000000888448/COVER/cover1.jpg" TargetMode="External"/><Relationship Id="rId55" Type="http://schemas.openxmlformats.org/officeDocument/2006/relationships/hyperlink" Target="http://cdn.eksmo.ru/v2/ASE000000000889073/COVER/cover1.jpg" TargetMode="External"/><Relationship Id="rId76" Type="http://schemas.openxmlformats.org/officeDocument/2006/relationships/hyperlink" Target="http://cdn.eksmo.ru/v2/ASE000000000878508/COVER/cover1.jpg" TargetMode="External"/><Relationship Id="rId97" Type="http://schemas.openxmlformats.org/officeDocument/2006/relationships/hyperlink" Target="http://cdn.eksmo.ru/v2/ASE000000000852702/COVER/cover1.jpg" TargetMode="External"/><Relationship Id="rId104" Type="http://schemas.openxmlformats.org/officeDocument/2006/relationships/hyperlink" Target="http://cdn.eksmo.ru/v2/ASE000000000890718/COVER/cover1.jpg" TargetMode="External"/><Relationship Id="rId120" Type="http://schemas.openxmlformats.org/officeDocument/2006/relationships/hyperlink" Target="http://cdn.eksmo.ru/v2/ASE000000000896742/COVER/cover1.jpg" TargetMode="External"/><Relationship Id="rId125" Type="http://schemas.openxmlformats.org/officeDocument/2006/relationships/hyperlink" Target="http://cdn.eksmo.ru/v2/ASE000000000889236/COVER/cover1.jpg" TargetMode="External"/><Relationship Id="rId141" Type="http://schemas.openxmlformats.org/officeDocument/2006/relationships/hyperlink" Target="http://cdn.eksmo.ru/v2/ASE000000000854196/COVER/cover1.jpg" TargetMode="External"/><Relationship Id="rId146" Type="http://schemas.openxmlformats.org/officeDocument/2006/relationships/hyperlink" Target="http://cdn.eksmo.ru/v2/ASE000000000897365/COVER/cover1.jpg" TargetMode="External"/><Relationship Id="rId167" Type="http://schemas.openxmlformats.org/officeDocument/2006/relationships/hyperlink" Target="http://cdn.eksmo.ru/v2/ASE000000000835968/COVER/cover1.jpg" TargetMode="External"/><Relationship Id="rId188" Type="http://schemas.openxmlformats.org/officeDocument/2006/relationships/hyperlink" Target="http://cdn.eksmo.ru/v2/ASE000000000878022/COVER/cover1.jpg" TargetMode="External"/><Relationship Id="rId7" Type="http://schemas.openxmlformats.org/officeDocument/2006/relationships/hyperlink" Target="http://cdn.eksmo.ru/v2/ASE000000000898441/COVER/cover1.jpg" TargetMode="External"/><Relationship Id="rId71" Type="http://schemas.openxmlformats.org/officeDocument/2006/relationships/hyperlink" Target="http://cdn.eksmo.ru/v2/ASE000000000868316/COVER/cover1.jpg" TargetMode="External"/><Relationship Id="rId92" Type="http://schemas.openxmlformats.org/officeDocument/2006/relationships/hyperlink" Target="http://cdn.eksmo.ru/v2/ASE000000000708725/COVER/cover1.jpg" TargetMode="External"/><Relationship Id="rId162" Type="http://schemas.openxmlformats.org/officeDocument/2006/relationships/hyperlink" Target="http://cdn.eksmo.ru/v2/ASE000000000887716/COVER/cover1.jpg" TargetMode="External"/><Relationship Id="rId183" Type="http://schemas.openxmlformats.org/officeDocument/2006/relationships/hyperlink" Target="http://cdn.eksmo.ru/v2/ASE000000000853121/COVER/cover1.jpg" TargetMode="External"/><Relationship Id="rId213" Type="http://schemas.openxmlformats.org/officeDocument/2006/relationships/hyperlink" Target="http://cdn.eksmo.ru/v2/ASE000000000880176/COVER/cover1.jpg" TargetMode="External"/><Relationship Id="rId218" Type="http://schemas.openxmlformats.org/officeDocument/2006/relationships/hyperlink" Target="http://cdn.eksmo.ru/v2/ASE000000000877630/COVER/cover1.jpg" TargetMode="External"/><Relationship Id="rId234" Type="http://schemas.openxmlformats.org/officeDocument/2006/relationships/hyperlink" Target="http://cdn.eksmo.ru/v2/ASE000000000896663/COVER/cover1.jpg" TargetMode="External"/><Relationship Id="rId239" Type="http://schemas.openxmlformats.org/officeDocument/2006/relationships/hyperlink" Target="http://cdn.eksmo.ru/v2/ASE000000000892913/COVER/cover1.jpg" TargetMode="External"/><Relationship Id="rId2" Type="http://schemas.openxmlformats.org/officeDocument/2006/relationships/hyperlink" Target="http://cdn.eksmo.ru/v2/ASE000000000883268/COVER/cover1.jpg" TargetMode="External"/><Relationship Id="rId29" Type="http://schemas.openxmlformats.org/officeDocument/2006/relationships/hyperlink" Target="http://cdn.eksmo.ru/v2/ASE000000000886191/COVER/cover1.jpg" TargetMode="External"/><Relationship Id="rId250" Type="http://schemas.openxmlformats.org/officeDocument/2006/relationships/hyperlink" Target="http://cdn.eksmo.ru/v2/ASE000000000898396/COVER/cover1.jpg" TargetMode="External"/><Relationship Id="rId255" Type="http://schemas.openxmlformats.org/officeDocument/2006/relationships/hyperlink" Target="http://cdn.eksmo.ru/v2/ASE000000000889454/COVER/cover1.jpg" TargetMode="External"/><Relationship Id="rId24" Type="http://schemas.openxmlformats.org/officeDocument/2006/relationships/hyperlink" Target="http://cdn.eksmo.ru/v2/ASE000000000838081/COVER/cover1.jpg" TargetMode="External"/><Relationship Id="rId40" Type="http://schemas.openxmlformats.org/officeDocument/2006/relationships/hyperlink" Target="http://cdn.eksmo.ru/v2/ASE000000000896188/COVER/cover1.jpg" TargetMode="External"/><Relationship Id="rId45" Type="http://schemas.openxmlformats.org/officeDocument/2006/relationships/hyperlink" Target="http://cdn.eksmo.ru/v2/ASE000000000856562/COVER/cover1.jpg" TargetMode="External"/><Relationship Id="rId66" Type="http://schemas.openxmlformats.org/officeDocument/2006/relationships/hyperlink" Target="http://cdn.eksmo.ru/v2/ASE000000000890438/COVER/cover1.jpg" TargetMode="External"/><Relationship Id="rId87" Type="http://schemas.openxmlformats.org/officeDocument/2006/relationships/hyperlink" Target="http://cdn.eksmo.ru/v2/ASE000000000897271/COVER/cover1.jpg" TargetMode="External"/><Relationship Id="rId110" Type="http://schemas.openxmlformats.org/officeDocument/2006/relationships/hyperlink" Target="http://cdn.eksmo.ru/v2/ASE000000000838898/COVER/cover1.jpg" TargetMode="External"/><Relationship Id="rId115" Type="http://schemas.openxmlformats.org/officeDocument/2006/relationships/hyperlink" Target="http://cdn.eksmo.ru/v2/ASE000000000889870/COVER/cover1.jpg" TargetMode="External"/><Relationship Id="rId131" Type="http://schemas.openxmlformats.org/officeDocument/2006/relationships/hyperlink" Target="http://cdn.eksmo.ru/v2/ASE000000000849161/COVER/cover1.jpg" TargetMode="External"/><Relationship Id="rId136" Type="http://schemas.openxmlformats.org/officeDocument/2006/relationships/hyperlink" Target="http://cdn.eksmo.ru/v2/ASE000000000894329/COVER/cover1.jpg" TargetMode="External"/><Relationship Id="rId157" Type="http://schemas.openxmlformats.org/officeDocument/2006/relationships/hyperlink" Target="http://cdn.eksmo.ru/v2/ASE000000000896003/COVER/cover1.jpg" TargetMode="External"/><Relationship Id="rId178" Type="http://schemas.openxmlformats.org/officeDocument/2006/relationships/hyperlink" Target="http://cdn.eksmo.ru/v2/ASE000000000897908/COVER/cover1.jpg" TargetMode="External"/><Relationship Id="rId61" Type="http://schemas.openxmlformats.org/officeDocument/2006/relationships/hyperlink" Target="http://cdn.eksmo.ru/v2/ASE000000000886696/COVER/cover1.jpg" TargetMode="External"/><Relationship Id="rId82" Type="http://schemas.openxmlformats.org/officeDocument/2006/relationships/hyperlink" Target="http://cdn.eksmo.ru/v2/ASE000000000898334/COVER/cover1.jpg" TargetMode="External"/><Relationship Id="rId152" Type="http://schemas.openxmlformats.org/officeDocument/2006/relationships/hyperlink" Target="http://cdn.eksmo.ru/v2/ASE000000000897393/COVER/cover1.jpg" TargetMode="External"/><Relationship Id="rId173" Type="http://schemas.openxmlformats.org/officeDocument/2006/relationships/hyperlink" Target="http://cdn.eksmo.ru/v2/ASE000000000898245/COVER/cover1.jpg" TargetMode="External"/><Relationship Id="rId194" Type="http://schemas.openxmlformats.org/officeDocument/2006/relationships/hyperlink" Target="http://cdn.eksmo.ru/v2/ASE000000000866938/COVER/cover1.jpg" TargetMode="External"/><Relationship Id="rId199" Type="http://schemas.openxmlformats.org/officeDocument/2006/relationships/hyperlink" Target="http://cdn.eksmo.ru/v2/ASE000000000894076/COVER/cover1.jpg" TargetMode="External"/><Relationship Id="rId203" Type="http://schemas.openxmlformats.org/officeDocument/2006/relationships/hyperlink" Target="http://cdn.eksmo.ru/v2/ASE000000000895754/COVER/cover1.jpg" TargetMode="External"/><Relationship Id="rId208" Type="http://schemas.openxmlformats.org/officeDocument/2006/relationships/hyperlink" Target="http://cdn.eksmo.ru/v2/ASE000000000891961/COVER/cover1.jpg" TargetMode="External"/><Relationship Id="rId229" Type="http://schemas.openxmlformats.org/officeDocument/2006/relationships/hyperlink" Target="http://cdn.eksmo.ru/v2/ASE000000000833815/COVER/cover1.jpg" TargetMode="External"/><Relationship Id="rId19" Type="http://schemas.openxmlformats.org/officeDocument/2006/relationships/hyperlink" Target="http://cdn.eksmo.ru/v2/ASE000000000898126/COVER/cover1.jpg" TargetMode="External"/><Relationship Id="rId224" Type="http://schemas.openxmlformats.org/officeDocument/2006/relationships/hyperlink" Target="http://cdn.eksmo.ru/v2/ASE000000000829109/COVER/cover1.jpg" TargetMode="External"/><Relationship Id="rId240" Type="http://schemas.openxmlformats.org/officeDocument/2006/relationships/hyperlink" Target="http://cdn.eksmo.ru/v2/ASE000000000899235/COVER/cover1.jpg" TargetMode="External"/><Relationship Id="rId245" Type="http://schemas.openxmlformats.org/officeDocument/2006/relationships/hyperlink" Target="http://cdn.eksmo.ru/v2/ASE000000000873167/COVER/cover1.jpg" TargetMode="External"/><Relationship Id="rId261" Type="http://schemas.openxmlformats.org/officeDocument/2006/relationships/drawing" Target="../drawings/drawing1.xml"/><Relationship Id="rId14" Type="http://schemas.openxmlformats.org/officeDocument/2006/relationships/hyperlink" Target="http://cdn.eksmo.ru/v2/ASE000000000899770/COVER/cover1.jpg" TargetMode="External"/><Relationship Id="rId30" Type="http://schemas.openxmlformats.org/officeDocument/2006/relationships/hyperlink" Target="http://cdn.eksmo.ru/v2/ASE000000000888444/COVER/cover1.jpg" TargetMode="External"/><Relationship Id="rId35" Type="http://schemas.openxmlformats.org/officeDocument/2006/relationships/hyperlink" Target="http://cdn.eksmo.ru/v2/ASE000000000720967/COVER/cover1.jpg" TargetMode="External"/><Relationship Id="rId56" Type="http://schemas.openxmlformats.org/officeDocument/2006/relationships/hyperlink" Target="http://cdn.eksmo.ru/v2/ASE000000000881795/COVER/cover1.jpg" TargetMode="External"/><Relationship Id="rId77" Type="http://schemas.openxmlformats.org/officeDocument/2006/relationships/hyperlink" Target="http://cdn.eksmo.ru/v2/ASE000000000897358/COVER/cover1.jpg" TargetMode="External"/><Relationship Id="rId100" Type="http://schemas.openxmlformats.org/officeDocument/2006/relationships/hyperlink" Target="http://cdn.eksmo.ru/v2/ASE000000000893807/COVER/cover1.jpg" TargetMode="External"/><Relationship Id="rId105" Type="http://schemas.openxmlformats.org/officeDocument/2006/relationships/hyperlink" Target="http://cdn.eksmo.ru/v2/ASE000000000896759/COVER/cover1.jpg" TargetMode="External"/><Relationship Id="rId126" Type="http://schemas.openxmlformats.org/officeDocument/2006/relationships/hyperlink" Target="http://cdn.eksmo.ru/v2/ASE000000000888050/COVER/cover1.jpg" TargetMode="External"/><Relationship Id="rId147" Type="http://schemas.openxmlformats.org/officeDocument/2006/relationships/hyperlink" Target="http://cdn.eksmo.ru/v2/ASE000000000898352/COVER/cover1.jpg" TargetMode="External"/><Relationship Id="rId168" Type="http://schemas.openxmlformats.org/officeDocument/2006/relationships/hyperlink" Target="http://cdn.eksmo.ru/v2/ASE000000000827606/COVER/cover1.jpg" TargetMode="External"/><Relationship Id="rId8" Type="http://schemas.openxmlformats.org/officeDocument/2006/relationships/hyperlink" Target="http://cdn.eksmo.ru/v2/ASE000000000894791/COVER/cover1.jpg" TargetMode="External"/><Relationship Id="rId51" Type="http://schemas.openxmlformats.org/officeDocument/2006/relationships/hyperlink" Target="http://cdn.eksmo.ru/v2/ASE000000000897616/COVER/cover1.jpg" TargetMode="External"/><Relationship Id="rId72" Type="http://schemas.openxmlformats.org/officeDocument/2006/relationships/hyperlink" Target="http://cdn.eksmo.ru/v2/ASE000000000890595/COVER/cover1.jpg" TargetMode="External"/><Relationship Id="rId93" Type="http://schemas.openxmlformats.org/officeDocument/2006/relationships/hyperlink" Target="http://cdn.eksmo.ru/v2/ASE000000000880271/COVER/cover1.jpg" TargetMode="External"/><Relationship Id="rId98" Type="http://schemas.openxmlformats.org/officeDocument/2006/relationships/hyperlink" Target="http://cdn.eksmo.ru/v2/ASE000000000870567/COVER/cover1.jpg" TargetMode="External"/><Relationship Id="rId121" Type="http://schemas.openxmlformats.org/officeDocument/2006/relationships/hyperlink" Target="http://cdn.eksmo.ru/v2/ASE000000000896929/COVER/cover1.jpg" TargetMode="External"/><Relationship Id="rId142" Type="http://schemas.openxmlformats.org/officeDocument/2006/relationships/hyperlink" Target="http://cdn.eksmo.ru/v2/ASE000000000893898/COVER/cover1.jpg" TargetMode="External"/><Relationship Id="rId163" Type="http://schemas.openxmlformats.org/officeDocument/2006/relationships/hyperlink" Target="http://cdn.eksmo.ru/v2/ASE000000000842663/COVER/cover1.jpg" TargetMode="External"/><Relationship Id="rId184" Type="http://schemas.openxmlformats.org/officeDocument/2006/relationships/hyperlink" Target="http://cdn.eksmo.ru/v2/ASE000000000896005/COVER/cover1.jpg" TargetMode="External"/><Relationship Id="rId189" Type="http://schemas.openxmlformats.org/officeDocument/2006/relationships/hyperlink" Target="http://cdn.eksmo.ru/v2/ASE000000000887842/COVER/cover1.jpg" TargetMode="External"/><Relationship Id="rId219" Type="http://schemas.openxmlformats.org/officeDocument/2006/relationships/hyperlink" Target="http://cdn.eksmo.ru/v2/ASE000000000857315/COVER/cover1.jpg" TargetMode="External"/><Relationship Id="rId3" Type="http://schemas.openxmlformats.org/officeDocument/2006/relationships/hyperlink" Target="http://cdn.eksmo.ru/v2/ASE000000000879745/COVER/cover1.jpg" TargetMode="External"/><Relationship Id="rId214" Type="http://schemas.openxmlformats.org/officeDocument/2006/relationships/hyperlink" Target="http://cdn.eksmo.ru/v2/ASE000000000892128/COVER/cover1.jpg" TargetMode="External"/><Relationship Id="rId230" Type="http://schemas.openxmlformats.org/officeDocument/2006/relationships/hyperlink" Target="http://cdn.eksmo.ru/v2/ASE000000000894265/COVER/cover1.jpg" TargetMode="External"/><Relationship Id="rId235" Type="http://schemas.openxmlformats.org/officeDocument/2006/relationships/hyperlink" Target="http://cdn.eksmo.ru/v2/ASE000000000897623/COVER/cover1.jpg" TargetMode="External"/><Relationship Id="rId251" Type="http://schemas.openxmlformats.org/officeDocument/2006/relationships/hyperlink" Target="http://cdn.eksmo.ru/v2/ASE000000000873235/COVER/cover1.jpg" TargetMode="External"/><Relationship Id="rId256" Type="http://schemas.openxmlformats.org/officeDocument/2006/relationships/hyperlink" Target="http://cdn.eksmo.ru/v2/ASE000000000877220/COVER/cover1.jpg" TargetMode="External"/><Relationship Id="rId25" Type="http://schemas.openxmlformats.org/officeDocument/2006/relationships/hyperlink" Target="http://cdn.eksmo.ru/v2/ASE000000000832251/COVER/cover1.jpg" TargetMode="External"/><Relationship Id="rId46" Type="http://schemas.openxmlformats.org/officeDocument/2006/relationships/hyperlink" Target="http://cdn.eksmo.ru/v2/ASE000000000860682/COVER/cover1.jpg" TargetMode="External"/><Relationship Id="rId67" Type="http://schemas.openxmlformats.org/officeDocument/2006/relationships/hyperlink" Target="http://cdn.eksmo.ru/v2/ASE000000000896731/COVER/cover1.jpg" TargetMode="External"/><Relationship Id="rId116" Type="http://schemas.openxmlformats.org/officeDocument/2006/relationships/hyperlink" Target="http://cdn.eksmo.ru/v2/ASE000000000897846/COVER/cover1.jpg" TargetMode="External"/><Relationship Id="rId137" Type="http://schemas.openxmlformats.org/officeDocument/2006/relationships/hyperlink" Target="http://cdn.eksmo.ru/v2/ASE000000000861154/COVER/cover1.jpg" TargetMode="External"/><Relationship Id="rId158" Type="http://schemas.openxmlformats.org/officeDocument/2006/relationships/hyperlink" Target="http://cdn.eksmo.ru/v2/ASE000000000889728/COVER/cover1.jpg" TargetMode="External"/><Relationship Id="rId20" Type="http://schemas.openxmlformats.org/officeDocument/2006/relationships/hyperlink" Target="http://cdn.eksmo.ru/v2/ASE000000000843333/COVER/cover1.jpg" TargetMode="External"/><Relationship Id="rId41" Type="http://schemas.openxmlformats.org/officeDocument/2006/relationships/hyperlink" Target="http://cdn.eksmo.ru/v2/ASE000000000892845/COVER/cover1.jpg" TargetMode="External"/><Relationship Id="rId62" Type="http://schemas.openxmlformats.org/officeDocument/2006/relationships/hyperlink" Target="http://cdn.eksmo.ru/v2/ASE000000000897573/COVER/cover1.jpg" TargetMode="External"/><Relationship Id="rId83" Type="http://schemas.openxmlformats.org/officeDocument/2006/relationships/hyperlink" Target="http://cdn.eksmo.ru/v2/ASE000000000883139/COVER/cover1.jpg" TargetMode="External"/><Relationship Id="rId88" Type="http://schemas.openxmlformats.org/officeDocument/2006/relationships/hyperlink" Target="http://cdn.eksmo.ru/v2/ASE000000000872433/COVER/cover1.jpg" TargetMode="External"/><Relationship Id="rId111" Type="http://schemas.openxmlformats.org/officeDocument/2006/relationships/hyperlink" Target="http://cdn.eksmo.ru/v2/ASE000000000896757/COVER/cover1.jpg" TargetMode="External"/><Relationship Id="rId132" Type="http://schemas.openxmlformats.org/officeDocument/2006/relationships/hyperlink" Target="http://cdn.eksmo.ru/v2/ASE000000000894269/COVER/cover1.jpg" TargetMode="External"/><Relationship Id="rId153" Type="http://schemas.openxmlformats.org/officeDocument/2006/relationships/hyperlink" Target="http://cdn.eksmo.ru/v2/ASE000000000832924/COVER/cover1.jpg" TargetMode="External"/><Relationship Id="rId174" Type="http://schemas.openxmlformats.org/officeDocument/2006/relationships/hyperlink" Target="http://cdn.eksmo.ru/v2/ASE000000000898689/COVER/cover1.jpg" TargetMode="External"/><Relationship Id="rId179" Type="http://schemas.openxmlformats.org/officeDocument/2006/relationships/hyperlink" Target="http://cdn.eksmo.ru/v2/ASE000000000875613/COVER/cover1.jpg" TargetMode="External"/><Relationship Id="rId195" Type="http://schemas.openxmlformats.org/officeDocument/2006/relationships/hyperlink" Target="http://cdn.eksmo.ru/v2/ASE000000000882021/COVER/cover1.jpg" TargetMode="External"/><Relationship Id="rId209" Type="http://schemas.openxmlformats.org/officeDocument/2006/relationships/hyperlink" Target="http://cdn.eksmo.ru/v2/ASE000000000899181/COVER/cover1.jpg" TargetMode="External"/><Relationship Id="rId190" Type="http://schemas.openxmlformats.org/officeDocument/2006/relationships/hyperlink" Target="http://cdn.eksmo.ru/v2/ASE000000000870532/COVER/cover1.jpg" TargetMode="External"/><Relationship Id="rId204" Type="http://schemas.openxmlformats.org/officeDocument/2006/relationships/hyperlink" Target="http://cdn.eksmo.ru/v2/ASE000000000894153/COVER/cover1.jpg" TargetMode="External"/><Relationship Id="rId220" Type="http://schemas.openxmlformats.org/officeDocument/2006/relationships/hyperlink" Target="http://cdn.eksmo.ru/v2/ASE000000000827788/COVER/cover1.jpg" TargetMode="External"/><Relationship Id="rId225" Type="http://schemas.openxmlformats.org/officeDocument/2006/relationships/hyperlink" Target="http://cdn.eksmo.ru/v2/ASE000000000719287/COVER/cover1.jpg" TargetMode="External"/><Relationship Id="rId241" Type="http://schemas.openxmlformats.org/officeDocument/2006/relationships/hyperlink" Target="http://cdn.eksmo.ru/v2/ASE000000000900133/COVER/cover1.jpg" TargetMode="External"/><Relationship Id="rId246" Type="http://schemas.openxmlformats.org/officeDocument/2006/relationships/hyperlink" Target="http://cdn.eksmo.ru/v2/ASE000000000880916/COVER/cover1.jpg" TargetMode="External"/><Relationship Id="rId15" Type="http://schemas.openxmlformats.org/officeDocument/2006/relationships/hyperlink" Target="http://cdn.eksmo.ru/v2/ASE000000000859334/COVER/cover1.jpg" TargetMode="External"/><Relationship Id="rId36" Type="http://schemas.openxmlformats.org/officeDocument/2006/relationships/hyperlink" Target="http://cdn.eksmo.ru/v2/ASE000000000834190/COVER/cover1.jpg" TargetMode="External"/><Relationship Id="rId57" Type="http://schemas.openxmlformats.org/officeDocument/2006/relationships/hyperlink" Target="http://cdn.eksmo.ru/v2/ASE000000000894909/COVER/cover1.jpg" TargetMode="External"/><Relationship Id="rId106" Type="http://schemas.openxmlformats.org/officeDocument/2006/relationships/hyperlink" Target="http://cdn.eksmo.ru/v2/ASE000000000827608/COVER/cover1.jpg" TargetMode="External"/><Relationship Id="rId127" Type="http://schemas.openxmlformats.org/officeDocument/2006/relationships/hyperlink" Target="http://cdn.eksmo.ru/v2/ASE000000000871914/COVER/cover1.jpg" TargetMode="External"/><Relationship Id="rId262" Type="http://schemas.openxmlformats.org/officeDocument/2006/relationships/vmlDrawing" Target="../drawings/vmlDrawing1.vml"/><Relationship Id="rId10" Type="http://schemas.openxmlformats.org/officeDocument/2006/relationships/hyperlink" Target="http://cdn.eksmo.ru/v2/ASE000000000862281/COVER/cover1.jpg" TargetMode="External"/><Relationship Id="rId31" Type="http://schemas.openxmlformats.org/officeDocument/2006/relationships/hyperlink" Target="http://cdn.eksmo.ru/v2/ASE000000000702176/COVER/cover1.jpg" TargetMode="External"/><Relationship Id="rId52" Type="http://schemas.openxmlformats.org/officeDocument/2006/relationships/hyperlink" Target="http://cdn.eksmo.ru/v2/ASE000000000890389/COVER/cover1.jpg" TargetMode="External"/><Relationship Id="rId73" Type="http://schemas.openxmlformats.org/officeDocument/2006/relationships/hyperlink" Target="http://cdn.eksmo.ru/v2/ASE000000000866335/COVER/cover1.jpg" TargetMode="External"/><Relationship Id="rId78" Type="http://schemas.openxmlformats.org/officeDocument/2006/relationships/hyperlink" Target="http://cdn.eksmo.ru/v2/ASE000000000895475/COVER/cover1.jpg" TargetMode="External"/><Relationship Id="rId94" Type="http://schemas.openxmlformats.org/officeDocument/2006/relationships/hyperlink" Target="http://cdn.eksmo.ru/v2/ASE000000000836259/COVER/cover1.jpg" TargetMode="External"/><Relationship Id="rId99" Type="http://schemas.openxmlformats.org/officeDocument/2006/relationships/hyperlink" Target="http://cdn.eksmo.ru/v2/ASE000000000854046/COVER/cover1.jpg" TargetMode="External"/><Relationship Id="rId101" Type="http://schemas.openxmlformats.org/officeDocument/2006/relationships/hyperlink" Target="http://cdn.eksmo.ru/v2/ASE000000000834293/COVER/cover1.jpg" TargetMode="External"/><Relationship Id="rId122" Type="http://schemas.openxmlformats.org/officeDocument/2006/relationships/hyperlink" Target="http://cdn.eksmo.ru/v2/ASE000000000885551/COVER/cover1.jpg" TargetMode="External"/><Relationship Id="rId143" Type="http://schemas.openxmlformats.org/officeDocument/2006/relationships/hyperlink" Target="http://cdn.eksmo.ru/v2/ASE000000000883439/COVER/cover1.jpg" TargetMode="External"/><Relationship Id="rId148" Type="http://schemas.openxmlformats.org/officeDocument/2006/relationships/hyperlink" Target="http://cdn.eksmo.ru/v2/ASE000000000895761/COVER/cover1.jpg" TargetMode="External"/><Relationship Id="rId164" Type="http://schemas.openxmlformats.org/officeDocument/2006/relationships/hyperlink" Target="http://cdn.eksmo.ru/v2/ASE000000000864491/COVER/cover1.jpg" TargetMode="External"/><Relationship Id="rId169" Type="http://schemas.openxmlformats.org/officeDocument/2006/relationships/hyperlink" Target="http://cdn.eksmo.ru/v2/ASE000000000893078/COVER/cover1.jpg" TargetMode="External"/><Relationship Id="rId185" Type="http://schemas.openxmlformats.org/officeDocument/2006/relationships/hyperlink" Target="http://cdn.eksmo.ru/v2/ASE000000000897747/COVER/cover1.jpg" TargetMode="External"/><Relationship Id="rId4" Type="http://schemas.openxmlformats.org/officeDocument/2006/relationships/hyperlink" Target="http://cdn.eksmo.ru/v2/ASE000000000872966/COVER/cover1.jpg" TargetMode="External"/><Relationship Id="rId9" Type="http://schemas.openxmlformats.org/officeDocument/2006/relationships/hyperlink" Target="http://cdn.eksmo.ru/v2/ASE000000000897149/COVER/cover1.jpg" TargetMode="External"/><Relationship Id="rId180" Type="http://schemas.openxmlformats.org/officeDocument/2006/relationships/hyperlink" Target="http://cdn.eksmo.ru/v2/ASE000000000725338/COVER/cover1.jpg" TargetMode="External"/><Relationship Id="rId210" Type="http://schemas.openxmlformats.org/officeDocument/2006/relationships/hyperlink" Target="http://cdn.eksmo.ru/v2/ASE000000000880073/COVER/cover1.jpg" TargetMode="External"/><Relationship Id="rId215" Type="http://schemas.openxmlformats.org/officeDocument/2006/relationships/hyperlink" Target="http://cdn.eksmo.ru/v2/ASE000000000880615/COVER/cover1.jpg" TargetMode="External"/><Relationship Id="rId236" Type="http://schemas.openxmlformats.org/officeDocument/2006/relationships/hyperlink" Target="http://cdn.eksmo.ru/v2/ASE000000000892995/COVER/cover1.jpg" TargetMode="External"/><Relationship Id="rId257" Type="http://schemas.openxmlformats.org/officeDocument/2006/relationships/hyperlink" Target="http://cdn.eksmo.ru/v2/ASE000000000848384/COVER/cover1.jpg" TargetMode="External"/><Relationship Id="rId26" Type="http://schemas.openxmlformats.org/officeDocument/2006/relationships/hyperlink" Target="http://cdn.eksmo.ru/v2/ASE000000000875180/COVER/cover1.jpg" TargetMode="External"/><Relationship Id="rId231" Type="http://schemas.openxmlformats.org/officeDocument/2006/relationships/hyperlink" Target="http://cdn.eksmo.ru/v2/ASE000000000872496/COVER/cover1.jpg" TargetMode="External"/><Relationship Id="rId252" Type="http://schemas.openxmlformats.org/officeDocument/2006/relationships/hyperlink" Target="http://cdn.eksmo.ru/v2/ASE000000000852844/COVER/cover1.jpg" TargetMode="External"/><Relationship Id="rId47" Type="http://schemas.openxmlformats.org/officeDocument/2006/relationships/hyperlink" Target="http://cdn.eksmo.ru/v2/ASE000000000871217/COVER/cover1.jpg" TargetMode="External"/><Relationship Id="rId68" Type="http://schemas.openxmlformats.org/officeDocument/2006/relationships/hyperlink" Target="http://cdn.eksmo.ru/v2/ASE000000000896141/COVER/cover1.jpg" TargetMode="External"/><Relationship Id="rId89" Type="http://schemas.openxmlformats.org/officeDocument/2006/relationships/hyperlink" Target="http://cdn.eksmo.ru/v2/ASE000000000896925/COVER/cover1.jpg" TargetMode="External"/><Relationship Id="rId112" Type="http://schemas.openxmlformats.org/officeDocument/2006/relationships/hyperlink" Target="http://cdn.eksmo.ru/v2/ASE000000000894672/COVER/cover1.jpg" TargetMode="External"/><Relationship Id="rId133" Type="http://schemas.openxmlformats.org/officeDocument/2006/relationships/hyperlink" Target="http://cdn.eksmo.ru/v2/ASE000000000878628/COVER/cover1.jpg" TargetMode="External"/><Relationship Id="rId154" Type="http://schemas.openxmlformats.org/officeDocument/2006/relationships/hyperlink" Target="http://cdn.eksmo.ru/v2/ASE000000000896156/COVER/cover1.jpg" TargetMode="External"/><Relationship Id="rId175" Type="http://schemas.openxmlformats.org/officeDocument/2006/relationships/hyperlink" Target="http://cdn.eksmo.ru/v2/ASE000000000883926/COVER/cover1.jpg" TargetMode="External"/><Relationship Id="rId196" Type="http://schemas.openxmlformats.org/officeDocument/2006/relationships/hyperlink" Target="http://cdn.eksmo.ru/v2/ASE000000000878882/COVER/cover1.jpg" TargetMode="External"/><Relationship Id="rId200" Type="http://schemas.openxmlformats.org/officeDocument/2006/relationships/hyperlink" Target="http://cdn.eksmo.ru/v2/ASE000000000895051/COVER/cover1.jpg" TargetMode="External"/><Relationship Id="rId16" Type="http://schemas.openxmlformats.org/officeDocument/2006/relationships/hyperlink" Target="http://cdn.eksmo.ru/v2/ASE000000000897871/COVER/cover1.jpg" TargetMode="External"/><Relationship Id="rId221" Type="http://schemas.openxmlformats.org/officeDocument/2006/relationships/hyperlink" Target="http://cdn.eksmo.ru/v2/ASE000000000835360/COVER/cover1.jpg" TargetMode="External"/><Relationship Id="rId242" Type="http://schemas.openxmlformats.org/officeDocument/2006/relationships/hyperlink" Target="http://cdn.eksmo.ru/v2/ASE000000000900130/COVER/cover1.jpg" TargetMode="External"/><Relationship Id="rId263" Type="http://schemas.openxmlformats.org/officeDocument/2006/relationships/comments" Target="../comments1.xml"/><Relationship Id="rId37" Type="http://schemas.openxmlformats.org/officeDocument/2006/relationships/hyperlink" Target="http://cdn.eksmo.ru/v2/ASE000000000855266/COVER/cover1.jpg" TargetMode="External"/><Relationship Id="rId58" Type="http://schemas.openxmlformats.org/officeDocument/2006/relationships/hyperlink" Target="http://cdn.eksmo.ru/v2/ASE000000000840290/COVER/cover1.jpg" TargetMode="External"/><Relationship Id="rId79" Type="http://schemas.openxmlformats.org/officeDocument/2006/relationships/hyperlink" Target="http://cdn.eksmo.ru/v2/ASE000000000725459/COVER/cover1.jpg" TargetMode="External"/><Relationship Id="rId102" Type="http://schemas.openxmlformats.org/officeDocument/2006/relationships/hyperlink" Target="http://cdn.eksmo.ru/v2/ASE000000000845417/COVER/cover1.jpg" TargetMode="External"/><Relationship Id="rId123" Type="http://schemas.openxmlformats.org/officeDocument/2006/relationships/hyperlink" Target="http://cdn.eksmo.ru/v2/ASE000000000897804/COVER/cover1.jpg" TargetMode="External"/><Relationship Id="rId144" Type="http://schemas.openxmlformats.org/officeDocument/2006/relationships/hyperlink" Target="http://cdn.eksmo.ru/v2/ASE000000000887527/COVER/cover1.jpg" TargetMode="External"/><Relationship Id="rId90" Type="http://schemas.openxmlformats.org/officeDocument/2006/relationships/hyperlink" Target="http://cdn.eksmo.ru/v2/ASE000000000828825/COVER/cover1.jpg" TargetMode="External"/><Relationship Id="rId165" Type="http://schemas.openxmlformats.org/officeDocument/2006/relationships/hyperlink" Target="http://cdn.eksmo.ru/v2/ASE000000000722159/COVER/cover1.jpg" TargetMode="External"/><Relationship Id="rId186" Type="http://schemas.openxmlformats.org/officeDocument/2006/relationships/hyperlink" Target="http://cdn.eksmo.ru/v2/ASE000000000896939/COVER/cover1.jpg" TargetMode="External"/><Relationship Id="rId211" Type="http://schemas.openxmlformats.org/officeDocument/2006/relationships/hyperlink" Target="http://cdn.eksmo.ru/v2/ASE000000000898885/COVER/cover1.jpg" TargetMode="External"/><Relationship Id="rId232" Type="http://schemas.openxmlformats.org/officeDocument/2006/relationships/hyperlink" Target="http://cdn.eksmo.ru/v2/ASE000000000888605/COVER/cover1.jpg" TargetMode="External"/><Relationship Id="rId253" Type="http://schemas.openxmlformats.org/officeDocument/2006/relationships/hyperlink" Target="http://cdn.eksmo.ru/v2/ASE000000000896085/COVER/cover1.jpg" TargetMode="External"/><Relationship Id="rId27" Type="http://schemas.openxmlformats.org/officeDocument/2006/relationships/hyperlink" Target="http://cdn.eksmo.ru/v2/ASE000000000873588/COVER/cover1.jpg" TargetMode="External"/><Relationship Id="rId48" Type="http://schemas.openxmlformats.org/officeDocument/2006/relationships/hyperlink" Target="http://cdn.eksmo.ru/v2/ASE000000000896513/COVER/cover1.jpg" TargetMode="External"/><Relationship Id="rId69" Type="http://schemas.openxmlformats.org/officeDocument/2006/relationships/hyperlink" Target="http://cdn.eksmo.ru/v2/ASE000000000877880/COVER/cover1.jpg" TargetMode="External"/><Relationship Id="rId113" Type="http://schemas.openxmlformats.org/officeDocument/2006/relationships/hyperlink" Target="http://cdn.eksmo.ru/v2/ASE000000000879596/COVER/cover1.jpg" TargetMode="External"/><Relationship Id="rId134" Type="http://schemas.openxmlformats.org/officeDocument/2006/relationships/hyperlink" Target="http://cdn.eksmo.ru/v2/ASE000000000895330/COVER/cover1.jpg" TargetMode="External"/><Relationship Id="rId80" Type="http://schemas.openxmlformats.org/officeDocument/2006/relationships/hyperlink" Target="http://cdn.eksmo.ru/v2/ASE000000000895145/COVER/cover1.jpg" TargetMode="External"/><Relationship Id="rId155" Type="http://schemas.openxmlformats.org/officeDocument/2006/relationships/hyperlink" Target="http://cdn.eksmo.ru/v2/ASE000000000894439/COVER/cover1.jpg" TargetMode="External"/><Relationship Id="rId176" Type="http://schemas.openxmlformats.org/officeDocument/2006/relationships/hyperlink" Target="http://cdn.eksmo.ru/v2/ASE000000000899462/COVER/cover1.jpg" TargetMode="External"/><Relationship Id="rId197" Type="http://schemas.openxmlformats.org/officeDocument/2006/relationships/hyperlink" Target="http://cdn.eksmo.ru/v2/ASE000000000858102/COVER/cover1.jpg" TargetMode="External"/><Relationship Id="rId201" Type="http://schemas.openxmlformats.org/officeDocument/2006/relationships/hyperlink" Target="http://cdn.eksmo.ru/v2/ASE000000000899773/COVER/cover1.jpg" TargetMode="External"/><Relationship Id="rId222" Type="http://schemas.openxmlformats.org/officeDocument/2006/relationships/hyperlink" Target="http://cdn.eksmo.ru/v2/ASE000000000894818/COVER/cover1.jpg" TargetMode="External"/><Relationship Id="rId243" Type="http://schemas.openxmlformats.org/officeDocument/2006/relationships/hyperlink" Target="http://cdn.eksmo.ru/v2/ASE000000000893624/COVER/cover1.jpg" TargetMode="External"/><Relationship Id="rId17" Type="http://schemas.openxmlformats.org/officeDocument/2006/relationships/hyperlink" Target="http://cdn.eksmo.ru/v2/ASE000000000895325/COVER/cover1.jpg" TargetMode="External"/><Relationship Id="rId38" Type="http://schemas.openxmlformats.org/officeDocument/2006/relationships/hyperlink" Target="http://cdn.eksmo.ru/v2/ASE000000000898823/COVER/cover1.jpg" TargetMode="External"/><Relationship Id="rId59" Type="http://schemas.openxmlformats.org/officeDocument/2006/relationships/hyperlink" Target="http://cdn.eksmo.ru/v2/ASE000000000891444/COVER/cover1.jpg" TargetMode="External"/><Relationship Id="rId103" Type="http://schemas.openxmlformats.org/officeDocument/2006/relationships/hyperlink" Target="http://cdn.eksmo.ru/v2/ASE000000000849465/COVER/cover1.jpg" TargetMode="External"/><Relationship Id="rId124" Type="http://schemas.openxmlformats.org/officeDocument/2006/relationships/hyperlink" Target="http://cdn.eksmo.ru/v2/ASE000000000866704/COVER/cover1.jpg" TargetMode="External"/><Relationship Id="rId70" Type="http://schemas.openxmlformats.org/officeDocument/2006/relationships/hyperlink" Target="http://cdn.eksmo.ru/v2/ASE000000000875061/COVER/cover1.jpg" TargetMode="External"/><Relationship Id="rId91" Type="http://schemas.openxmlformats.org/officeDocument/2006/relationships/hyperlink" Target="http://cdn.eksmo.ru/v2/ASE000000000899225/COVER/cover1.jpg" TargetMode="External"/><Relationship Id="rId145" Type="http://schemas.openxmlformats.org/officeDocument/2006/relationships/hyperlink" Target="http://cdn.eksmo.ru/v2/ASE000000000893055/COVER/cover1.jpg" TargetMode="External"/><Relationship Id="rId166" Type="http://schemas.openxmlformats.org/officeDocument/2006/relationships/hyperlink" Target="http://cdn.eksmo.ru/v2/ASE000000000845708/COVER/cover1.jpg" TargetMode="External"/><Relationship Id="rId187" Type="http://schemas.openxmlformats.org/officeDocument/2006/relationships/hyperlink" Target="http://cdn.eksmo.ru/v2/ASE000000000884939/COVER/cover1.jpg"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PriceSheet">
    <tabColor indexed="50"/>
    <pageSetUpPr fitToPage="1"/>
  </sheetPr>
  <dimension ref="A1:BJ591"/>
  <sheetViews>
    <sheetView showGridLines="0" tabSelected="1" showOutlineSymbols="0" zoomScale="85" zoomScaleNormal="85" workbookViewId="0">
      <pane xSplit="10" ySplit="17" topLeftCell="AC18" activePane="bottomRight" state="frozen"/>
      <selection activeCell="I31" sqref="I31"/>
      <selection pane="topRight" activeCell="I31" sqref="I31"/>
      <selection pane="bottomLeft" activeCell="I31" sqref="I31"/>
      <selection pane="bottomRight" activeCell="I2" sqref="I2:J2"/>
    </sheetView>
  </sheetViews>
  <sheetFormatPr defaultColWidth="1.7109375" defaultRowHeight="12.75" outlineLevelRow="1" x14ac:dyDescent="0.2"/>
  <cols>
    <col min="1" max="1" width="7.7109375" style="156" customWidth="1"/>
    <col min="2" max="2" width="6.7109375" style="87" customWidth="1"/>
    <col min="3" max="3" width="7.42578125" style="88" customWidth="1"/>
    <col min="4" max="4" width="7.28515625" style="88" customWidth="1"/>
    <col min="5" max="5" width="8.85546875" style="42" customWidth="1"/>
    <col min="6" max="6" width="20.28515625" style="23" customWidth="1"/>
    <col min="7" max="7" width="9.42578125" style="24" customWidth="1"/>
    <col min="8" max="8" width="9" style="24" customWidth="1"/>
    <col min="9" max="9" width="25" style="25" customWidth="1"/>
    <col min="10" max="10" width="9" style="25" customWidth="1"/>
    <col min="11" max="11" width="9.5703125" style="71" hidden="1" customWidth="1"/>
    <col min="12" max="12" width="9.5703125" style="24" hidden="1" customWidth="1"/>
    <col min="13" max="13" width="9.5703125" style="24" customWidth="1"/>
    <col min="14" max="14" width="7.85546875" style="24" customWidth="1"/>
    <col min="15" max="15" width="10.85546875" style="24" customWidth="1"/>
    <col min="16" max="16" width="12.28515625" style="24" customWidth="1"/>
    <col min="17" max="17" width="9.42578125" style="24" hidden="1" customWidth="1"/>
    <col min="18" max="18" width="7.85546875" style="24" customWidth="1"/>
    <col min="19" max="19" width="9.140625" style="69" customWidth="1"/>
    <col min="20" max="20" width="5.7109375" style="28" customWidth="1"/>
    <col min="21" max="21" width="6.28515625" style="28" customWidth="1"/>
    <col min="22" max="22" width="9.140625" style="68" customWidth="1"/>
    <col min="23" max="23" width="11" style="68" customWidth="1"/>
    <col min="24" max="24" width="5.5703125" style="24" customWidth="1"/>
    <col min="25" max="25" width="7.7109375" style="52" customWidth="1"/>
    <col min="26" max="26" width="6.5703125" style="56" customWidth="1"/>
    <col min="27" max="27" width="10.42578125" style="25" customWidth="1"/>
    <col min="28" max="28" width="10.140625" style="25" hidden="1" customWidth="1"/>
    <col min="29" max="29" width="9" style="25" customWidth="1"/>
    <col min="30" max="30" width="6.140625" style="25" customWidth="1"/>
    <col min="31" max="31" width="16.140625" style="25" customWidth="1"/>
    <col min="32" max="35" width="16.7109375" style="25" hidden="1" customWidth="1"/>
    <col min="36" max="36" width="8.140625" style="25" customWidth="1"/>
    <col min="37" max="37" width="12" style="25" hidden="1" customWidth="1"/>
    <col min="38" max="38" width="20.85546875" style="25" customWidth="1"/>
    <col min="39" max="39" width="10.5703125" style="25" customWidth="1"/>
    <col min="40" max="40" width="13.42578125" style="25" customWidth="1"/>
    <col min="41" max="41" width="8" style="149" customWidth="1"/>
    <col min="42" max="42" width="10.140625" style="24" customWidth="1"/>
    <col min="43" max="43" width="8.42578125" style="24" customWidth="1"/>
    <col min="44" max="45" width="10" style="26" hidden="1" customWidth="1"/>
    <col min="46" max="47" width="10" style="59" hidden="1" customWidth="1"/>
    <col min="48" max="48" width="7.140625" style="142" customWidth="1"/>
    <col min="49" max="49" width="28.85546875" style="60" customWidth="1"/>
    <col min="50" max="50" width="11.28515625" style="24" hidden="1" customWidth="1"/>
    <col min="51" max="51" width="27.28515625" style="24" customWidth="1"/>
    <col min="52" max="52" width="8.28515625" style="24" customWidth="1"/>
    <col min="53" max="57" width="8.28515625" style="24" hidden="1" customWidth="1"/>
    <col min="58" max="58" width="9.42578125" style="24" customWidth="1"/>
    <col min="59" max="60" width="4.42578125" style="27" hidden="1" customWidth="1"/>
    <col min="61" max="61" width="4.42578125" style="46" customWidth="1"/>
    <col min="62" max="62" width="4.42578125" style="44" customWidth="1"/>
    <col min="63" max="16384" width="1.7109375" style="27"/>
  </cols>
  <sheetData>
    <row r="1" spans="1:62" s="3" customFormat="1" ht="2.25" customHeight="1" x14ac:dyDescent="0.2">
      <c r="A1" s="153"/>
      <c r="B1" s="32"/>
      <c r="C1" s="33"/>
      <c r="D1" s="34"/>
      <c r="E1" s="39"/>
      <c r="F1" s="16"/>
      <c r="G1" s="16"/>
      <c r="H1" s="16"/>
      <c r="I1" s="17"/>
      <c r="J1" s="61"/>
      <c r="K1" s="70"/>
      <c r="L1" s="17"/>
      <c r="M1" s="17"/>
      <c r="N1" s="17"/>
      <c r="O1" s="17"/>
      <c r="P1" s="18"/>
      <c r="Q1" s="190"/>
      <c r="R1" s="190"/>
      <c r="S1" s="191"/>
      <c r="T1" s="191"/>
      <c r="U1" s="192"/>
      <c r="V1" s="64"/>
      <c r="W1" s="64"/>
      <c r="X1" s="32"/>
      <c r="Y1" s="49"/>
      <c r="Z1" s="53"/>
      <c r="AO1" s="148"/>
      <c r="AT1" s="57"/>
      <c r="AU1" s="57"/>
      <c r="AV1" s="107"/>
      <c r="AW1" s="58"/>
      <c r="AX1" s="72"/>
      <c r="AY1" s="72"/>
      <c r="AZ1" s="72"/>
      <c r="BA1" s="72"/>
      <c r="BB1" s="72"/>
      <c r="BC1" s="72"/>
      <c r="BD1" s="72"/>
      <c r="BE1" s="72"/>
      <c r="BF1" s="72"/>
      <c r="BI1" s="45"/>
      <c r="BJ1" s="43"/>
    </row>
    <row r="2" spans="1:62" s="3" customFormat="1" x14ac:dyDescent="0.2">
      <c r="A2" s="171">
        <f ca="1">TODAY()</f>
        <v>46170</v>
      </c>
      <c r="B2" s="171"/>
      <c r="C2" s="171"/>
      <c r="D2" s="171"/>
      <c r="E2" s="172"/>
      <c r="F2" s="173"/>
      <c r="G2" s="173"/>
      <c r="H2" s="173"/>
      <c r="I2" s="178"/>
      <c r="J2" s="179"/>
      <c r="K2" s="220" t="s">
        <v>28</v>
      </c>
      <c r="L2" s="220"/>
      <c r="M2" s="220"/>
      <c r="N2" s="220"/>
      <c r="O2" s="220"/>
      <c r="P2" s="220"/>
      <c r="Q2" s="220"/>
      <c r="R2" s="220"/>
      <c r="S2" s="220"/>
      <c r="T2" s="220"/>
      <c r="U2" s="49"/>
      <c r="V2" s="64"/>
      <c r="W2" s="64"/>
      <c r="X2" s="32"/>
      <c r="Y2" s="49"/>
      <c r="Z2" s="53"/>
      <c r="AO2" s="148"/>
      <c r="AT2" s="57"/>
      <c r="AU2" s="57"/>
      <c r="AV2" s="107"/>
      <c r="AW2" s="58"/>
      <c r="AX2" s="72"/>
      <c r="AY2" s="72"/>
      <c r="AZ2" s="72"/>
      <c r="BA2" s="72"/>
      <c r="BB2" s="72"/>
      <c r="BC2" s="72"/>
      <c r="BD2" s="72"/>
      <c r="BE2" s="72"/>
      <c r="BF2" s="72"/>
      <c r="BI2" s="45"/>
      <c r="BJ2" s="43"/>
    </row>
    <row r="3" spans="1:62" s="3" customFormat="1" ht="18" x14ac:dyDescent="0.2">
      <c r="A3" s="171"/>
      <c r="B3" s="171"/>
      <c r="C3" s="171"/>
      <c r="D3" s="171"/>
      <c r="E3" s="172"/>
      <c r="F3" s="174" t="s">
        <v>113</v>
      </c>
      <c r="G3" s="174"/>
      <c r="H3" s="174"/>
      <c r="I3" s="180" t="s">
        <v>112</v>
      </c>
      <c r="J3" s="181"/>
      <c r="K3" s="220"/>
      <c r="L3" s="220"/>
      <c r="M3" s="220"/>
      <c r="N3" s="220"/>
      <c r="O3" s="220"/>
      <c r="P3" s="220"/>
      <c r="Q3" s="220"/>
      <c r="R3" s="220"/>
      <c r="S3" s="220"/>
      <c r="T3" s="220"/>
      <c r="U3" s="49"/>
      <c r="V3" s="64"/>
      <c r="W3" s="64"/>
      <c r="X3" s="32"/>
      <c r="Y3" s="49"/>
      <c r="Z3" s="53"/>
      <c r="AO3" s="148"/>
      <c r="AR3" s="43"/>
      <c r="AS3" s="43"/>
      <c r="AT3" s="104"/>
      <c r="AU3" s="104"/>
      <c r="AV3" s="107"/>
      <c r="AW3" s="58"/>
      <c r="AX3" s="72"/>
      <c r="AY3" s="72"/>
      <c r="AZ3" s="72"/>
      <c r="BA3" s="72"/>
      <c r="BB3" s="72"/>
      <c r="BC3" s="72"/>
      <c r="BD3" s="72"/>
      <c r="BE3" s="72"/>
      <c r="BF3" s="72"/>
      <c r="BI3" s="45"/>
      <c r="BJ3" s="43"/>
    </row>
    <row r="4" spans="1:62" s="3" customFormat="1" ht="3" customHeight="1" x14ac:dyDescent="0.2">
      <c r="A4" s="154"/>
      <c r="B4" s="32"/>
      <c r="C4" s="35"/>
      <c r="D4" s="34"/>
      <c r="E4" s="39"/>
      <c r="F4" s="4"/>
      <c r="G4" s="4"/>
      <c r="H4" s="4"/>
      <c r="I4" s="5"/>
      <c r="J4" s="62"/>
      <c r="K4" s="70"/>
      <c r="L4" s="6"/>
      <c r="M4" s="6"/>
      <c r="N4" s="6"/>
      <c r="O4" s="6"/>
      <c r="P4" s="6"/>
      <c r="Q4" s="63"/>
      <c r="R4" s="63"/>
      <c r="S4" s="6"/>
      <c r="T4" s="47"/>
      <c r="U4" s="49"/>
      <c r="V4" s="64"/>
      <c r="W4" s="64"/>
      <c r="X4" s="32"/>
      <c r="Y4" s="49"/>
      <c r="Z4" s="53"/>
      <c r="AO4" s="148"/>
      <c r="AR4" s="43"/>
      <c r="AS4" s="43"/>
      <c r="AT4" s="104" t="s">
        <v>20</v>
      </c>
      <c r="AU4" s="104"/>
      <c r="AV4" s="107"/>
      <c r="AW4" s="58"/>
      <c r="AX4" s="72"/>
      <c r="AY4" s="72"/>
      <c r="AZ4" s="72"/>
      <c r="BA4" s="72"/>
      <c r="BB4" s="72"/>
      <c r="BC4" s="72"/>
      <c r="BD4" s="72"/>
      <c r="BE4" s="72"/>
      <c r="BF4" s="72"/>
      <c r="BI4" s="45"/>
      <c r="BJ4" s="43"/>
    </row>
    <row r="5" spans="1:62" s="3" customFormat="1" ht="3" customHeight="1" thickBot="1" x14ac:dyDescent="0.25">
      <c r="A5" s="154"/>
      <c r="B5" s="32"/>
      <c r="C5" s="35"/>
      <c r="D5" s="34"/>
      <c r="E5" s="39"/>
      <c r="F5" s="4"/>
      <c r="G5" s="7"/>
      <c r="H5" s="4"/>
      <c r="I5" s="5"/>
      <c r="J5" s="62"/>
      <c r="K5" s="70"/>
      <c r="L5" s="6"/>
      <c r="M5" s="6"/>
      <c r="N5" s="6"/>
      <c r="O5" s="6"/>
      <c r="P5" s="6"/>
      <c r="Q5" s="63"/>
      <c r="R5" s="63"/>
      <c r="S5" s="6"/>
      <c r="T5" s="47"/>
      <c r="U5" s="49"/>
      <c r="V5" s="64"/>
      <c r="W5" s="64"/>
      <c r="X5" s="32"/>
      <c r="Y5" s="49"/>
      <c r="Z5" s="53"/>
      <c r="AO5" s="148"/>
      <c r="AR5" s="43"/>
      <c r="AS5" s="43"/>
      <c r="AT5" s="104" t="s">
        <v>46</v>
      </c>
      <c r="AU5" s="104"/>
      <c r="AV5" s="107"/>
      <c r="AW5" s="58"/>
      <c r="AX5" s="72"/>
      <c r="AY5" s="72"/>
      <c r="AZ5" s="72"/>
      <c r="BA5" s="72"/>
      <c r="BB5" s="72"/>
      <c r="BC5" s="72"/>
      <c r="BD5" s="72"/>
      <c r="BE5" s="72"/>
      <c r="BF5" s="72"/>
      <c r="BI5" s="45"/>
      <c r="BJ5" s="43"/>
    </row>
    <row r="6" spans="1:62" s="116" customFormat="1" ht="12" customHeight="1" outlineLevel="1" thickBot="1" x14ac:dyDescent="0.25">
      <c r="A6" s="154"/>
      <c r="B6" s="112"/>
      <c r="C6" s="36"/>
      <c r="D6" s="36"/>
      <c r="E6" s="40"/>
      <c r="F6" s="175" t="s">
        <v>27</v>
      </c>
      <c r="G6" s="176"/>
      <c r="H6" s="176"/>
      <c r="I6" s="176"/>
      <c r="J6" s="177"/>
      <c r="K6" s="217" t="s">
        <v>128</v>
      </c>
      <c r="L6" s="218"/>
      <c r="M6" s="218"/>
      <c r="N6" s="218"/>
      <c r="O6" s="218"/>
      <c r="P6" s="218"/>
      <c r="Q6" s="218"/>
      <c r="R6" s="218"/>
      <c r="S6" s="218"/>
      <c r="T6" s="219"/>
      <c r="U6" s="141"/>
      <c r="V6" s="114"/>
      <c r="W6" s="114"/>
      <c r="X6" s="112"/>
      <c r="Y6" s="113"/>
      <c r="Z6" s="115"/>
      <c r="AO6" s="113"/>
      <c r="AR6" s="117"/>
      <c r="AS6" s="117"/>
      <c r="AT6" s="118"/>
      <c r="AU6" s="118"/>
      <c r="AV6" s="119"/>
      <c r="AW6" s="112"/>
      <c r="AX6" s="120"/>
      <c r="AY6" s="120"/>
      <c r="AZ6" s="120"/>
      <c r="BA6" s="120"/>
      <c r="BB6" s="120"/>
      <c r="BC6" s="120"/>
      <c r="BD6" s="120"/>
      <c r="BE6" s="120"/>
      <c r="BF6" s="120"/>
      <c r="BI6" s="121"/>
      <c r="BJ6" s="117"/>
    </row>
    <row r="7" spans="1:62" s="116" customFormat="1" ht="7.5" customHeight="1" outlineLevel="1" x14ac:dyDescent="0.2">
      <c r="A7" s="154"/>
      <c r="B7" s="112"/>
      <c r="C7" s="108"/>
      <c r="D7" s="109"/>
      <c r="E7" s="110"/>
      <c r="F7" s="29"/>
      <c r="G7" s="111"/>
      <c r="H7" s="122"/>
      <c r="I7" s="122"/>
      <c r="J7" s="182" t="s">
        <v>0</v>
      </c>
      <c r="K7" s="211" t="s">
        <v>26</v>
      </c>
      <c r="L7" s="212"/>
      <c r="M7" s="212"/>
      <c r="N7" s="212"/>
      <c r="O7" s="213"/>
      <c r="P7" s="105"/>
      <c r="Q7" s="184" t="s">
        <v>130</v>
      </c>
      <c r="R7" s="185"/>
      <c r="S7" s="185"/>
      <c r="T7" s="186"/>
      <c r="U7" s="141"/>
      <c r="V7" s="114"/>
      <c r="W7" s="114"/>
      <c r="X7" s="112"/>
      <c r="Y7" s="113"/>
      <c r="Z7" s="115"/>
      <c r="AO7" s="113"/>
      <c r="AR7" s="117"/>
      <c r="AS7" s="117"/>
      <c r="AT7" s="118"/>
      <c r="AU7" s="118"/>
      <c r="AV7" s="119"/>
      <c r="AW7" s="112"/>
      <c r="AX7" s="120"/>
      <c r="AY7" s="120"/>
      <c r="AZ7" s="120"/>
      <c r="BA7" s="120"/>
      <c r="BB7" s="120"/>
      <c r="BC7" s="120"/>
      <c r="BD7" s="120"/>
      <c r="BE7" s="120"/>
      <c r="BF7" s="120"/>
      <c r="BI7" s="121"/>
      <c r="BJ7" s="117"/>
    </row>
    <row r="8" spans="1:62" s="116" customFormat="1" ht="7.5" customHeight="1" outlineLevel="1" thickBot="1" x14ac:dyDescent="0.25">
      <c r="A8" s="154"/>
      <c r="B8" s="112"/>
      <c r="C8" s="109"/>
      <c r="D8" s="109"/>
      <c r="E8" s="110"/>
      <c r="F8" s="30"/>
      <c r="G8" s="31"/>
      <c r="H8" s="31"/>
      <c r="I8" s="31"/>
      <c r="J8" s="183"/>
      <c r="K8" s="214"/>
      <c r="L8" s="215"/>
      <c r="M8" s="215"/>
      <c r="N8" s="215"/>
      <c r="O8" s="216"/>
      <c r="P8" s="106"/>
      <c r="Q8" s="187"/>
      <c r="R8" s="188"/>
      <c r="S8" s="188"/>
      <c r="T8" s="189"/>
      <c r="U8" s="141"/>
      <c r="V8" s="114"/>
      <c r="W8" s="114"/>
      <c r="X8" s="112"/>
      <c r="Y8" s="113"/>
      <c r="Z8" s="115"/>
      <c r="AO8" s="113"/>
      <c r="AR8" s="117"/>
      <c r="AS8" s="117"/>
      <c r="AT8" s="118"/>
      <c r="AU8" s="118"/>
      <c r="AV8" s="119"/>
      <c r="AW8" s="112"/>
      <c r="AX8" s="120"/>
      <c r="AY8" s="120"/>
      <c r="AZ8" s="120"/>
      <c r="BA8" s="120"/>
      <c r="BB8" s="120"/>
      <c r="BC8" s="120"/>
      <c r="BD8" s="120"/>
      <c r="BE8" s="120"/>
      <c r="BF8" s="120"/>
      <c r="BI8" s="121"/>
      <c r="BJ8" s="117"/>
    </row>
    <row r="9" spans="1:62" s="116" customFormat="1" ht="12.75" customHeight="1" outlineLevel="1" x14ac:dyDescent="0.2">
      <c r="A9" s="155"/>
      <c r="B9" s="112"/>
      <c r="C9" s="109"/>
      <c r="D9" s="109"/>
      <c r="E9" s="110"/>
      <c r="F9" s="123" t="s">
        <v>60</v>
      </c>
      <c r="G9" s="124"/>
      <c r="H9" s="124"/>
      <c r="I9" s="124"/>
      <c r="J9" s="125">
        <f>SUM(BI18:BI591)</f>
        <v>0</v>
      </c>
      <c r="K9" s="205">
        <v>0</v>
      </c>
      <c r="L9" s="206"/>
      <c r="M9" s="206"/>
      <c r="N9" s="206"/>
      <c r="O9" s="207"/>
      <c r="P9" s="73"/>
      <c r="Q9" s="193">
        <f>J9*(1-K9)</f>
        <v>0</v>
      </c>
      <c r="R9" s="194"/>
      <c r="S9" s="194"/>
      <c r="T9" s="195"/>
      <c r="U9" s="141"/>
      <c r="V9" s="114"/>
      <c r="W9" s="114"/>
      <c r="X9" s="112"/>
      <c r="Y9" s="113"/>
      <c r="Z9" s="115"/>
      <c r="AO9" s="113"/>
      <c r="AR9" s="117"/>
      <c r="AS9" s="117"/>
      <c r="AT9" s="118"/>
      <c r="AU9" s="118"/>
      <c r="AV9" s="119"/>
      <c r="AW9" s="112"/>
      <c r="AX9" s="120"/>
      <c r="AY9" s="120"/>
      <c r="AZ9" s="120"/>
      <c r="BA9" s="120"/>
      <c r="BB9" s="120"/>
      <c r="BC9" s="120"/>
      <c r="BD9" s="120"/>
      <c r="BE9" s="120"/>
      <c r="BF9" s="120"/>
      <c r="BI9" s="121"/>
      <c r="BJ9" s="117"/>
    </row>
    <row r="10" spans="1:62" s="116" customFormat="1" ht="12.75" customHeight="1" outlineLevel="1" thickBot="1" x14ac:dyDescent="0.25">
      <c r="A10" s="155"/>
      <c r="B10" s="112"/>
      <c r="C10" s="109"/>
      <c r="D10" s="109"/>
      <c r="E10" s="110"/>
      <c r="F10" s="126" t="s">
        <v>1</v>
      </c>
      <c r="G10" s="127"/>
      <c r="H10" s="127"/>
      <c r="I10" s="127"/>
      <c r="J10" s="128">
        <f t="array" ref="J10">SUM(IF(IF(C18:C591&gt;0,TRUE,FALSE)+IF(D18:D591&gt;0,TRUE,FALSE),1,0))</f>
        <v>0</v>
      </c>
      <c r="K10" s="208"/>
      <c r="L10" s="209"/>
      <c r="M10" s="209"/>
      <c r="N10" s="209"/>
      <c r="O10" s="210"/>
      <c r="P10" s="74"/>
      <c r="Q10" s="196"/>
      <c r="R10" s="197"/>
      <c r="S10" s="197"/>
      <c r="T10" s="198"/>
      <c r="U10" s="141"/>
      <c r="V10" s="114"/>
      <c r="W10" s="114"/>
      <c r="X10" s="112"/>
      <c r="Y10" s="113"/>
      <c r="Z10" s="115"/>
      <c r="AO10" s="113"/>
      <c r="AR10" s="117"/>
      <c r="AS10" s="117"/>
      <c r="AT10" s="118"/>
      <c r="AU10" s="118"/>
      <c r="AV10" s="119"/>
      <c r="AW10" s="112"/>
      <c r="AX10" s="120"/>
      <c r="AY10" s="120"/>
      <c r="AZ10" s="120"/>
      <c r="BA10" s="120"/>
      <c r="BB10" s="120"/>
      <c r="BC10" s="120"/>
      <c r="BD10" s="120"/>
      <c r="BE10" s="120"/>
      <c r="BF10" s="120"/>
      <c r="BI10" s="121"/>
      <c r="BJ10" s="117"/>
    </row>
    <row r="11" spans="1:62" s="116" customFormat="1" ht="12.75" customHeight="1" outlineLevel="1" x14ac:dyDescent="0.2">
      <c r="A11" s="155"/>
      <c r="B11" s="112"/>
      <c r="C11" s="109"/>
      <c r="D11" s="109"/>
      <c r="E11" s="110"/>
      <c r="F11" s="126" t="s">
        <v>2</v>
      </c>
      <c r="G11" s="127"/>
      <c r="H11" s="127"/>
      <c r="I11" s="127"/>
      <c r="J11" s="128">
        <f t="array" ref="J11">SUM(D18:D591)</f>
        <v>0</v>
      </c>
      <c r="K11" s="199" t="s">
        <v>129</v>
      </c>
      <c r="L11" s="200"/>
      <c r="M11" s="200"/>
      <c r="N11" s="200"/>
      <c r="O11" s="200"/>
      <c r="P11" s="200"/>
      <c r="Q11" s="200"/>
      <c r="R11" s="200"/>
      <c r="S11" s="200"/>
      <c r="T11" s="201"/>
      <c r="U11" s="141"/>
      <c r="V11" s="114"/>
      <c r="W11" s="114"/>
      <c r="X11" s="112"/>
      <c r="Y11" s="113"/>
      <c r="Z11" s="115"/>
      <c r="AO11" s="113"/>
      <c r="AT11" s="119"/>
      <c r="AU11" s="119"/>
      <c r="AV11" s="119"/>
      <c r="AW11" s="112"/>
      <c r="AX11" s="120"/>
      <c r="AY11" s="120"/>
      <c r="AZ11" s="120"/>
      <c r="BA11" s="120"/>
      <c r="BB11" s="120"/>
      <c r="BC11" s="120"/>
      <c r="BD11" s="120"/>
      <c r="BE11" s="120"/>
      <c r="BF11" s="120"/>
      <c r="BI11" s="121"/>
      <c r="BJ11" s="117"/>
    </row>
    <row r="12" spans="1:62" s="116" customFormat="1" ht="12.75" customHeight="1" outlineLevel="1" x14ac:dyDescent="0.2">
      <c r="A12" s="155"/>
      <c r="B12" s="112"/>
      <c r="C12" s="37"/>
      <c r="D12" s="37"/>
      <c r="E12" s="41"/>
      <c r="F12" s="126" t="s">
        <v>3</v>
      </c>
      <c r="G12" s="127"/>
      <c r="H12" s="127"/>
      <c r="I12" s="127"/>
      <c r="J12" s="128">
        <f t="array" ref="J12">SUM(C18:C591)</f>
        <v>0</v>
      </c>
      <c r="K12" s="199"/>
      <c r="L12" s="200"/>
      <c r="M12" s="200"/>
      <c r="N12" s="200"/>
      <c r="O12" s="200"/>
      <c r="P12" s="200"/>
      <c r="Q12" s="200"/>
      <c r="R12" s="200"/>
      <c r="S12" s="200"/>
      <c r="T12" s="201"/>
      <c r="U12" s="141"/>
      <c r="V12" s="114"/>
      <c r="W12" s="114"/>
      <c r="X12" s="112"/>
      <c r="Y12" s="113"/>
      <c r="Z12" s="115"/>
      <c r="AO12" s="113"/>
      <c r="AT12" s="119"/>
      <c r="AU12" s="119"/>
      <c r="AV12" s="119"/>
      <c r="AW12" s="112"/>
      <c r="AX12" s="120"/>
      <c r="AY12" s="120"/>
      <c r="AZ12" s="120"/>
      <c r="BA12" s="120"/>
      <c r="BB12" s="120"/>
      <c r="BC12" s="120"/>
      <c r="BD12" s="120"/>
      <c r="BE12" s="120"/>
      <c r="BF12" s="120"/>
      <c r="BI12" s="121"/>
      <c r="BJ12" s="117"/>
    </row>
    <row r="13" spans="1:62" s="116" customFormat="1" ht="12.75" customHeight="1" outlineLevel="1" x14ac:dyDescent="0.2">
      <c r="A13" s="155"/>
      <c r="B13" s="112"/>
      <c r="C13" s="37"/>
      <c r="D13" s="37"/>
      <c r="E13" s="41"/>
      <c r="F13" s="126" t="s">
        <v>4</v>
      </c>
      <c r="G13" s="127"/>
      <c r="H13" s="127"/>
      <c r="I13" s="127"/>
      <c r="J13" s="128">
        <f t="array" ref="J13">SUM(C18:C591+IF(U18:U591&gt;0,D18:D591/U18:U591,0))</f>
        <v>0</v>
      </c>
      <c r="K13" s="199"/>
      <c r="L13" s="200"/>
      <c r="M13" s="200"/>
      <c r="N13" s="200"/>
      <c r="O13" s="200"/>
      <c r="P13" s="200"/>
      <c r="Q13" s="200"/>
      <c r="R13" s="200"/>
      <c r="S13" s="200"/>
      <c r="T13" s="201"/>
      <c r="U13" s="141"/>
      <c r="V13" s="114"/>
      <c r="W13" s="114"/>
      <c r="X13" s="112"/>
      <c r="Y13" s="113"/>
      <c r="Z13" s="115"/>
      <c r="AO13" s="113"/>
      <c r="AT13" s="119"/>
      <c r="AU13" s="119"/>
      <c r="AV13" s="119"/>
      <c r="AW13" s="112"/>
      <c r="AX13" s="120"/>
      <c r="AY13" s="120"/>
      <c r="AZ13" s="120"/>
      <c r="BA13" s="120"/>
      <c r="BB13" s="120"/>
      <c r="BC13" s="120"/>
      <c r="BD13" s="120"/>
      <c r="BE13" s="120"/>
      <c r="BF13" s="120"/>
      <c r="BI13" s="121"/>
      <c r="BJ13" s="117"/>
    </row>
    <row r="14" spans="1:62" s="116" customFormat="1" ht="12.75" customHeight="1" outlineLevel="1" x14ac:dyDescent="0.2">
      <c r="A14" s="155"/>
      <c r="B14" s="112"/>
      <c r="C14" s="109"/>
      <c r="D14" s="109"/>
      <c r="E14" s="110"/>
      <c r="F14" s="126" t="s">
        <v>5</v>
      </c>
      <c r="G14" s="127"/>
      <c r="H14" s="127"/>
      <c r="I14" s="127"/>
      <c r="J14" s="128">
        <f t="array" ref="J14">SUM(AO18:AO591)</f>
        <v>0</v>
      </c>
      <c r="K14" s="199"/>
      <c r="L14" s="200"/>
      <c r="M14" s="200"/>
      <c r="N14" s="200"/>
      <c r="O14" s="200"/>
      <c r="P14" s="200"/>
      <c r="Q14" s="200"/>
      <c r="R14" s="200"/>
      <c r="S14" s="200"/>
      <c r="T14" s="201"/>
      <c r="U14" s="141"/>
      <c r="V14" s="114"/>
      <c r="W14" s="114"/>
      <c r="X14" s="112"/>
      <c r="Y14" s="113"/>
      <c r="Z14" s="115"/>
      <c r="AO14" s="113"/>
      <c r="AT14" s="119"/>
      <c r="AU14" s="119"/>
      <c r="AV14" s="119"/>
      <c r="AW14" s="112"/>
      <c r="AX14" s="120"/>
      <c r="AY14" s="120"/>
      <c r="AZ14" s="120"/>
      <c r="BA14" s="120"/>
      <c r="BB14" s="120"/>
      <c r="BC14" s="120"/>
      <c r="BD14" s="120"/>
      <c r="BE14" s="120"/>
      <c r="BF14" s="120"/>
      <c r="BI14" s="121"/>
      <c r="BJ14" s="117"/>
    </row>
    <row r="15" spans="1:62" s="116" customFormat="1" ht="12.75" customHeight="1" outlineLevel="1" thickBot="1" x14ac:dyDescent="0.25">
      <c r="A15" s="155"/>
      <c r="B15" s="112"/>
      <c r="C15" s="109"/>
      <c r="D15" s="109"/>
      <c r="E15" s="110"/>
      <c r="F15" s="129" t="s">
        <v>6</v>
      </c>
      <c r="G15" s="130"/>
      <c r="H15" s="130"/>
      <c r="I15" s="130"/>
      <c r="J15" s="131">
        <f>SUM(BJ18:BJ591)</f>
        <v>0</v>
      </c>
      <c r="K15" s="202"/>
      <c r="L15" s="203"/>
      <c r="M15" s="203"/>
      <c r="N15" s="203"/>
      <c r="O15" s="203"/>
      <c r="P15" s="203"/>
      <c r="Q15" s="203"/>
      <c r="R15" s="203"/>
      <c r="S15" s="203"/>
      <c r="T15" s="204"/>
      <c r="U15" s="141"/>
      <c r="V15" s="114"/>
      <c r="W15" s="114"/>
      <c r="X15" s="112"/>
      <c r="Y15" s="113"/>
      <c r="Z15" s="115"/>
      <c r="AO15" s="113"/>
      <c r="AT15" s="119"/>
      <c r="AU15" s="119"/>
      <c r="AV15" s="119"/>
      <c r="AW15" s="112"/>
      <c r="AX15" s="120"/>
      <c r="AY15" s="120"/>
      <c r="AZ15" s="120"/>
      <c r="BA15" s="120"/>
      <c r="BB15" s="120"/>
      <c r="BC15" s="120"/>
      <c r="BD15" s="120"/>
      <c r="BE15" s="120"/>
      <c r="BF15" s="120"/>
      <c r="BI15" s="121"/>
      <c r="BJ15" s="117"/>
    </row>
    <row r="16" spans="1:62" s="3" customFormat="1" ht="4.5" customHeight="1" thickBot="1" x14ac:dyDescent="0.25">
      <c r="A16" s="154"/>
      <c r="B16" s="32"/>
      <c r="C16" s="34"/>
      <c r="D16" s="34"/>
      <c r="E16" s="39"/>
      <c r="F16" s="1"/>
      <c r="G16" s="1"/>
      <c r="H16" s="1"/>
      <c r="I16" s="18"/>
      <c r="J16" s="2"/>
      <c r="K16" s="70"/>
      <c r="L16" s="1"/>
      <c r="M16" s="1"/>
      <c r="N16" s="1"/>
      <c r="O16" s="2"/>
      <c r="P16" s="2"/>
      <c r="Q16" s="1"/>
      <c r="R16" s="1"/>
      <c r="S16" s="2"/>
      <c r="T16" s="19"/>
      <c r="U16" s="19"/>
      <c r="V16" s="65"/>
      <c r="W16" s="66"/>
      <c r="X16" s="2"/>
      <c r="Y16" s="50"/>
      <c r="Z16" s="54"/>
      <c r="AA16" s="48"/>
      <c r="AB16" s="48"/>
      <c r="AC16" s="20"/>
      <c r="AD16" s="20"/>
      <c r="AE16" s="48"/>
      <c r="AF16" s="48"/>
      <c r="AG16" s="48"/>
      <c r="AH16" s="48"/>
      <c r="AI16" s="48"/>
      <c r="AJ16" s="48"/>
      <c r="AK16" s="48"/>
      <c r="AL16" s="48"/>
      <c r="AM16" s="48"/>
      <c r="AN16" s="48"/>
      <c r="AO16" s="148"/>
      <c r="AT16" s="57"/>
      <c r="AU16" s="57"/>
      <c r="AV16" s="107"/>
      <c r="AW16" s="58"/>
      <c r="AX16" s="1"/>
      <c r="AY16" s="1"/>
      <c r="AZ16" s="1"/>
      <c r="BA16" s="1"/>
      <c r="BB16" s="1"/>
      <c r="BC16" s="1"/>
      <c r="BD16" s="1"/>
      <c r="BE16" s="1"/>
      <c r="BF16" s="1"/>
      <c r="BI16" s="45"/>
      <c r="BJ16" s="43"/>
    </row>
    <row r="17" spans="1:62" s="145" customFormat="1" ht="39" customHeight="1" thickBot="1" x14ac:dyDescent="0.25">
      <c r="A17" s="21" t="s">
        <v>137</v>
      </c>
      <c r="B17" s="21" t="s">
        <v>127</v>
      </c>
      <c r="C17" s="136" t="s">
        <v>7</v>
      </c>
      <c r="D17" s="136" t="s">
        <v>8</v>
      </c>
      <c r="E17" s="137" t="s">
        <v>122</v>
      </c>
      <c r="F17" s="21" t="s">
        <v>9</v>
      </c>
      <c r="G17" s="21" t="s">
        <v>10</v>
      </c>
      <c r="H17" s="21" t="s">
        <v>11</v>
      </c>
      <c r="I17" s="151" t="s">
        <v>50</v>
      </c>
      <c r="J17" s="152" t="s">
        <v>107</v>
      </c>
      <c r="K17" s="160" t="s">
        <v>51</v>
      </c>
      <c r="L17" s="161" t="s">
        <v>62</v>
      </c>
      <c r="M17" s="22" t="s">
        <v>59</v>
      </c>
      <c r="N17" s="22" t="s">
        <v>69</v>
      </c>
      <c r="O17" s="22" t="s">
        <v>21</v>
      </c>
      <c r="P17" s="22" t="s">
        <v>58</v>
      </c>
      <c r="Q17" s="21" t="s">
        <v>29</v>
      </c>
      <c r="R17" s="21" t="s">
        <v>68</v>
      </c>
      <c r="S17" s="22" t="s">
        <v>12</v>
      </c>
      <c r="T17" s="22" t="s">
        <v>47</v>
      </c>
      <c r="U17" s="38" t="s">
        <v>115</v>
      </c>
      <c r="V17" s="158" t="s">
        <v>13</v>
      </c>
      <c r="W17" s="67" t="s">
        <v>14</v>
      </c>
      <c r="X17" s="22" t="s">
        <v>15</v>
      </c>
      <c r="Y17" s="51" t="s">
        <v>16</v>
      </c>
      <c r="Z17" s="55" t="s">
        <v>17</v>
      </c>
      <c r="AA17" s="22" t="s">
        <v>63</v>
      </c>
      <c r="AB17" s="22" t="s">
        <v>64</v>
      </c>
      <c r="AC17" s="22" t="s">
        <v>18</v>
      </c>
      <c r="AD17" s="22" t="s">
        <v>19</v>
      </c>
      <c r="AE17" s="138" t="s">
        <v>131</v>
      </c>
      <c r="AF17" s="22" t="s">
        <v>180</v>
      </c>
      <c r="AG17" s="161" t="s">
        <v>65</v>
      </c>
      <c r="AH17" s="161" t="s">
        <v>66</v>
      </c>
      <c r="AI17" s="22" t="s">
        <v>124</v>
      </c>
      <c r="AJ17" s="22" t="s">
        <v>123</v>
      </c>
      <c r="AK17" s="22" t="s">
        <v>67</v>
      </c>
      <c r="AL17" s="165" t="s">
        <v>49</v>
      </c>
      <c r="AM17" s="22" t="s">
        <v>117</v>
      </c>
      <c r="AN17" s="22" t="s">
        <v>132</v>
      </c>
      <c r="AO17" s="144" t="s">
        <v>61</v>
      </c>
      <c r="AP17" s="164" t="s">
        <v>114</v>
      </c>
      <c r="AQ17" s="22" t="s">
        <v>118</v>
      </c>
      <c r="AR17" s="161" t="s">
        <v>22</v>
      </c>
      <c r="AS17" s="161" t="s">
        <v>23</v>
      </c>
      <c r="AT17" s="161" t="s">
        <v>24</v>
      </c>
      <c r="AU17" s="162" t="s">
        <v>25</v>
      </c>
      <c r="AV17" s="138" t="s">
        <v>121</v>
      </c>
      <c r="AW17" s="166" t="s">
        <v>119</v>
      </c>
      <c r="AX17" s="139" t="s">
        <v>52</v>
      </c>
      <c r="AY17" s="139" t="s">
        <v>53</v>
      </c>
      <c r="AZ17" s="140" t="s">
        <v>120</v>
      </c>
      <c r="BA17" s="161" t="s">
        <v>54</v>
      </c>
      <c r="BB17" s="161" t="s">
        <v>50</v>
      </c>
      <c r="BC17" s="161" t="s">
        <v>55</v>
      </c>
      <c r="BD17" s="161" t="s">
        <v>56</v>
      </c>
      <c r="BE17" s="161" t="s">
        <v>57</v>
      </c>
      <c r="BF17" s="167" t="s">
        <v>126</v>
      </c>
      <c r="BI17" s="146"/>
      <c r="BJ17" s="147"/>
    </row>
    <row r="18" spans="1:62" ht="120" customHeight="1" x14ac:dyDescent="0.2">
      <c r="A18" s="170" t="s">
        <v>179</v>
      </c>
      <c r="B18" s="132"/>
      <c r="C18" s="150">
        <v>0</v>
      </c>
      <c r="D18" s="150">
        <v>0</v>
      </c>
      <c r="E18" s="133">
        <v>472.5</v>
      </c>
      <c r="F18" s="134" t="s">
        <v>714</v>
      </c>
      <c r="G18" s="86" t="s">
        <v>715</v>
      </c>
      <c r="H18" s="86" t="s">
        <v>716</v>
      </c>
      <c r="I18" s="89"/>
      <c r="J18" s="90" t="s">
        <v>194</v>
      </c>
      <c r="K18" s="86"/>
      <c r="L18" s="86"/>
      <c r="M18" s="92" t="s">
        <v>138</v>
      </c>
      <c r="N18" s="86" t="s">
        <v>108</v>
      </c>
      <c r="O18" s="163" t="s">
        <v>148</v>
      </c>
      <c r="P18" s="163" t="s">
        <v>336</v>
      </c>
      <c r="Q18" s="91" t="s">
        <v>109</v>
      </c>
      <c r="R18" s="91" t="s">
        <v>205</v>
      </c>
      <c r="S18" s="91" t="s">
        <v>717</v>
      </c>
      <c r="T18" s="92">
        <v>10</v>
      </c>
      <c r="U18" s="93">
        <v>20</v>
      </c>
      <c r="V18" s="94">
        <v>46150</v>
      </c>
      <c r="W18" s="94">
        <v>46150</v>
      </c>
      <c r="X18" s="95">
        <v>9785171840983</v>
      </c>
      <c r="Y18" s="96">
        <v>224</v>
      </c>
      <c r="Z18" s="97">
        <v>0.21199999999999999</v>
      </c>
      <c r="AA18" s="98" t="s">
        <v>145</v>
      </c>
      <c r="AB18" s="98" t="s">
        <v>136</v>
      </c>
      <c r="AC18" s="98" t="s">
        <v>146</v>
      </c>
      <c r="AD18" s="91">
        <v>3</v>
      </c>
      <c r="AE18" s="169" t="s">
        <v>195</v>
      </c>
      <c r="AF18" s="168"/>
      <c r="AG18" s="98" t="s">
        <v>669</v>
      </c>
      <c r="AH18" s="98"/>
      <c r="AI18" s="86" t="s">
        <v>718</v>
      </c>
      <c r="AJ18" s="101" t="s">
        <v>149</v>
      </c>
      <c r="AK18" s="91"/>
      <c r="AL18" s="100" t="s">
        <v>719</v>
      </c>
      <c r="AM18" s="86" t="s">
        <v>309</v>
      </c>
      <c r="AN18" s="86" t="s">
        <v>142</v>
      </c>
      <c r="AO18" s="143">
        <f t="shared" ref="AO18:AO81" si="0">C18*U18+D18</f>
        <v>0</v>
      </c>
      <c r="AP18" s="85" t="s">
        <v>720</v>
      </c>
      <c r="AQ18" s="100" t="s">
        <v>157</v>
      </c>
      <c r="AR18" s="97" t="s">
        <v>125</v>
      </c>
      <c r="AV18" s="99"/>
      <c r="AW18" s="159" t="s">
        <v>721</v>
      </c>
      <c r="AX18" s="102" t="s">
        <v>722</v>
      </c>
      <c r="AY18" s="157" t="s">
        <v>723</v>
      </c>
      <c r="AZ18" s="159"/>
      <c r="BF18" s="103">
        <v>46155</v>
      </c>
      <c r="BG18" s="46"/>
      <c r="BH18" s="46"/>
      <c r="BI18" s="46">
        <f t="shared" ref="BI18:BI81" si="1">AO18*E18</f>
        <v>0</v>
      </c>
      <c r="BJ18" s="46">
        <f t="shared" ref="BJ18:BJ81" si="2">AO18*Z18</f>
        <v>0</v>
      </c>
    </row>
    <row r="19" spans="1:62" ht="120" customHeight="1" x14ac:dyDescent="0.2">
      <c r="A19" s="170" t="s">
        <v>179</v>
      </c>
      <c r="B19" s="132"/>
      <c r="C19" s="150">
        <v>0</v>
      </c>
      <c r="D19" s="150">
        <v>0</v>
      </c>
      <c r="E19" s="133">
        <v>957.6</v>
      </c>
      <c r="F19" s="134" t="s">
        <v>1317</v>
      </c>
      <c r="G19" s="86" t="s">
        <v>474</v>
      </c>
      <c r="H19" s="86" t="s">
        <v>1318</v>
      </c>
      <c r="I19" s="89"/>
      <c r="J19" s="90">
        <v>6</v>
      </c>
      <c r="K19" s="86"/>
      <c r="L19" s="86"/>
      <c r="M19" s="92" t="s">
        <v>138</v>
      </c>
      <c r="N19" s="86" t="s">
        <v>108</v>
      </c>
      <c r="O19" s="163" t="s">
        <v>224</v>
      </c>
      <c r="P19" s="163" t="s">
        <v>331</v>
      </c>
      <c r="Q19" s="91" t="s">
        <v>109</v>
      </c>
      <c r="R19" s="91" t="s">
        <v>205</v>
      </c>
      <c r="S19" s="91" t="s">
        <v>1319</v>
      </c>
      <c r="T19" s="92">
        <v>10</v>
      </c>
      <c r="U19" s="93">
        <v>7</v>
      </c>
      <c r="V19" s="94">
        <v>45736</v>
      </c>
      <c r="W19" s="94">
        <v>46150</v>
      </c>
      <c r="X19" s="95">
        <v>9785171740573</v>
      </c>
      <c r="Y19" s="96">
        <v>224</v>
      </c>
      <c r="Z19" s="97">
        <v>0.64500000000000002</v>
      </c>
      <c r="AA19" s="98" t="s">
        <v>1320</v>
      </c>
      <c r="AB19" s="98" t="s">
        <v>159</v>
      </c>
      <c r="AC19" s="98" t="s">
        <v>1321</v>
      </c>
      <c r="AD19" s="91" t="s">
        <v>110</v>
      </c>
      <c r="AE19" s="135" t="s">
        <v>116</v>
      </c>
      <c r="AF19" s="168"/>
      <c r="AG19" s="98" t="s">
        <v>707</v>
      </c>
      <c r="AH19" s="98"/>
      <c r="AI19" s="86" t="s">
        <v>1322</v>
      </c>
      <c r="AJ19" s="101" t="s">
        <v>149</v>
      </c>
      <c r="AK19" s="91"/>
      <c r="AL19" s="100" t="s">
        <v>1323</v>
      </c>
      <c r="AM19" s="86" t="s">
        <v>225</v>
      </c>
      <c r="AN19" s="86" t="s">
        <v>142</v>
      </c>
      <c r="AO19" s="143">
        <f t="shared" si="0"/>
        <v>0</v>
      </c>
      <c r="AP19" s="85" t="s">
        <v>1324</v>
      </c>
      <c r="AQ19" s="100" t="s">
        <v>143</v>
      </c>
      <c r="AR19" s="97" t="s">
        <v>125</v>
      </c>
      <c r="AV19" s="99"/>
      <c r="AW19" s="159" t="s">
        <v>1325</v>
      </c>
      <c r="AX19" s="102"/>
      <c r="AY19" s="157" t="s">
        <v>1326</v>
      </c>
      <c r="AZ19" s="159"/>
      <c r="BF19" s="103">
        <v>46156</v>
      </c>
      <c r="BG19" s="46"/>
      <c r="BH19" s="46"/>
      <c r="BI19" s="46">
        <f t="shared" si="1"/>
        <v>0</v>
      </c>
      <c r="BJ19" s="46">
        <f t="shared" si="2"/>
        <v>0</v>
      </c>
    </row>
    <row r="20" spans="1:62" ht="120" customHeight="1" x14ac:dyDescent="0.2">
      <c r="A20" s="170" t="s">
        <v>179</v>
      </c>
      <c r="B20" s="132"/>
      <c r="C20" s="150">
        <v>0</v>
      </c>
      <c r="D20" s="150">
        <v>0</v>
      </c>
      <c r="E20" s="133">
        <v>332.85</v>
      </c>
      <c r="F20" s="134" t="s">
        <v>2215</v>
      </c>
      <c r="G20" s="86" t="s">
        <v>206</v>
      </c>
      <c r="H20" s="86" t="s">
        <v>2216</v>
      </c>
      <c r="I20" s="89"/>
      <c r="J20" s="90">
        <v>5</v>
      </c>
      <c r="K20" s="86"/>
      <c r="L20" s="86"/>
      <c r="M20" s="92" t="s">
        <v>144</v>
      </c>
      <c r="N20" s="86" t="s">
        <v>108</v>
      </c>
      <c r="O20" s="163" t="s">
        <v>176</v>
      </c>
      <c r="P20" s="163" t="s">
        <v>189</v>
      </c>
      <c r="Q20" s="91" t="s">
        <v>109</v>
      </c>
      <c r="R20" s="91" t="s">
        <v>205</v>
      </c>
      <c r="S20" s="91" t="s">
        <v>2217</v>
      </c>
      <c r="T20" s="92">
        <v>10</v>
      </c>
      <c r="U20" s="93">
        <v>20</v>
      </c>
      <c r="V20" s="94">
        <v>45649</v>
      </c>
      <c r="W20" s="94">
        <v>46156</v>
      </c>
      <c r="X20" s="95">
        <v>9785171690533</v>
      </c>
      <c r="Y20" s="96">
        <v>288</v>
      </c>
      <c r="Z20" s="97">
        <v>0.16700000000000001</v>
      </c>
      <c r="AA20" s="98" t="s">
        <v>279</v>
      </c>
      <c r="AB20" s="98" t="s">
        <v>164</v>
      </c>
      <c r="AC20" s="98" t="s">
        <v>280</v>
      </c>
      <c r="AD20" s="91">
        <v>3</v>
      </c>
      <c r="AE20" s="135" t="s">
        <v>116</v>
      </c>
      <c r="AF20" s="168"/>
      <c r="AG20" s="98" t="s">
        <v>295</v>
      </c>
      <c r="AH20" s="98"/>
      <c r="AI20" s="86" t="s">
        <v>2216</v>
      </c>
      <c r="AJ20" s="101"/>
      <c r="AK20" s="91"/>
      <c r="AL20" s="100" t="s">
        <v>2218</v>
      </c>
      <c r="AM20" s="86" t="s">
        <v>263</v>
      </c>
      <c r="AN20" s="86" t="s">
        <v>231</v>
      </c>
      <c r="AO20" s="143">
        <f t="shared" si="0"/>
        <v>0</v>
      </c>
      <c r="AP20" s="85" t="s">
        <v>2219</v>
      </c>
      <c r="AQ20" s="100" t="s">
        <v>157</v>
      </c>
      <c r="AR20" s="97" t="s">
        <v>125</v>
      </c>
      <c r="AV20" s="99"/>
      <c r="AW20" s="159" t="s">
        <v>2220</v>
      </c>
      <c r="AX20" s="102"/>
      <c r="AY20" s="157" t="s">
        <v>2221</v>
      </c>
      <c r="AZ20" s="159"/>
      <c r="BF20" s="103">
        <v>46160</v>
      </c>
      <c r="BG20" s="46"/>
      <c r="BH20" s="46"/>
      <c r="BI20" s="46">
        <f t="shared" si="1"/>
        <v>0</v>
      </c>
      <c r="BJ20" s="46">
        <f t="shared" si="2"/>
        <v>0</v>
      </c>
    </row>
    <row r="21" spans="1:62" ht="120" customHeight="1" x14ac:dyDescent="0.2">
      <c r="A21" s="170" t="s">
        <v>179</v>
      </c>
      <c r="B21" s="132"/>
      <c r="C21" s="150">
        <v>0</v>
      </c>
      <c r="D21" s="150">
        <v>0</v>
      </c>
      <c r="E21" s="133">
        <v>363.3</v>
      </c>
      <c r="F21" s="134" t="s">
        <v>2222</v>
      </c>
      <c r="G21" s="86" t="s">
        <v>2223</v>
      </c>
      <c r="H21" s="86" t="s">
        <v>2216</v>
      </c>
      <c r="I21" s="89"/>
      <c r="J21" s="90">
        <v>7</v>
      </c>
      <c r="K21" s="86"/>
      <c r="L21" s="86"/>
      <c r="M21" s="92" t="s">
        <v>144</v>
      </c>
      <c r="N21" s="86" t="s">
        <v>108</v>
      </c>
      <c r="O21" s="163" t="s">
        <v>176</v>
      </c>
      <c r="P21" s="163" t="s">
        <v>189</v>
      </c>
      <c r="Q21" s="91" t="s">
        <v>109</v>
      </c>
      <c r="R21" s="91" t="s">
        <v>205</v>
      </c>
      <c r="S21" s="91" t="s">
        <v>2224</v>
      </c>
      <c r="T21" s="92">
        <v>10</v>
      </c>
      <c r="U21" s="93">
        <v>20</v>
      </c>
      <c r="V21" s="94">
        <v>45602</v>
      </c>
      <c r="W21" s="94">
        <v>46156</v>
      </c>
      <c r="X21" s="95">
        <v>9785171690212</v>
      </c>
      <c r="Y21" s="96">
        <v>288</v>
      </c>
      <c r="Z21" s="97">
        <v>0.16600000000000001</v>
      </c>
      <c r="AA21" s="98" t="s">
        <v>279</v>
      </c>
      <c r="AB21" s="98" t="s">
        <v>164</v>
      </c>
      <c r="AC21" s="98" t="s">
        <v>280</v>
      </c>
      <c r="AD21" s="91">
        <v>3</v>
      </c>
      <c r="AE21" s="135" t="s">
        <v>116</v>
      </c>
      <c r="AF21" s="168"/>
      <c r="AG21" s="98" t="s">
        <v>2225</v>
      </c>
      <c r="AH21" s="98"/>
      <c r="AI21" s="86" t="s">
        <v>2216</v>
      </c>
      <c r="AJ21" s="101"/>
      <c r="AK21" s="91"/>
      <c r="AL21" s="100" t="s">
        <v>2226</v>
      </c>
      <c r="AM21" s="86" t="s">
        <v>263</v>
      </c>
      <c r="AN21" s="86" t="s">
        <v>231</v>
      </c>
      <c r="AO21" s="143">
        <f t="shared" si="0"/>
        <v>0</v>
      </c>
      <c r="AP21" s="85" t="s">
        <v>2227</v>
      </c>
      <c r="AQ21" s="100" t="s">
        <v>143</v>
      </c>
      <c r="AR21" s="97" t="s">
        <v>125</v>
      </c>
      <c r="AV21" s="99"/>
      <c r="AW21" s="159" t="s">
        <v>2228</v>
      </c>
      <c r="AX21" s="102"/>
      <c r="AY21" s="157" t="s">
        <v>2229</v>
      </c>
      <c r="AZ21" s="159"/>
      <c r="BF21" s="103">
        <v>46160</v>
      </c>
      <c r="BG21" s="46"/>
      <c r="BH21" s="46"/>
      <c r="BI21" s="46">
        <f t="shared" si="1"/>
        <v>0</v>
      </c>
      <c r="BJ21" s="46">
        <f t="shared" si="2"/>
        <v>0</v>
      </c>
    </row>
    <row r="22" spans="1:62" ht="120" customHeight="1" x14ac:dyDescent="0.2">
      <c r="A22" s="170" t="s">
        <v>179</v>
      </c>
      <c r="B22" s="132"/>
      <c r="C22" s="150">
        <v>0</v>
      </c>
      <c r="D22" s="150">
        <v>0</v>
      </c>
      <c r="E22" s="133">
        <v>382.2</v>
      </c>
      <c r="F22" s="134" t="s">
        <v>2230</v>
      </c>
      <c r="G22" s="86" t="s">
        <v>239</v>
      </c>
      <c r="H22" s="86" t="s">
        <v>2231</v>
      </c>
      <c r="I22" s="89"/>
      <c r="J22" s="90">
        <v>5</v>
      </c>
      <c r="K22" s="86"/>
      <c r="L22" s="86"/>
      <c r="M22" s="92" t="s">
        <v>138</v>
      </c>
      <c r="N22" s="86" t="s">
        <v>108</v>
      </c>
      <c r="O22" s="163" t="s">
        <v>240</v>
      </c>
      <c r="P22" s="163" t="s">
        <v>2232</v>
      </c>
      <c r="Q22" s="91" t="s">
        <v>109</v>
      </c>
      <c r="R22" s="91" t="s">
        <v>205</v>
      </c>
      <c r="S22" s="91" t="s">
        <v>2233</v>
      </c>
      <c r="T22" s="92">
        <v>10</v>
      </c>
      <c r="U22" s="93">
        <v>10</v>
      </c>
      <c r="V22" s="94">
        <v>45580</v>
      </c>
      <c r="W22" s="94">
        <v>46157</v>
      </c>
      <c r="X22" s="95">
        <v>9785171686345</v>
      </c>
      <c r="Y22" s="96">
        <v>80</v>
      </c>
      <c r="Z22" s="97">
        <v>0.24</v>
      </c>
      <c r="AA22" s="98" t="s">
        <v>155</v>
      </c>
      <c r="AB22" s="98" t="s">
        <v>159</v>
      </c>
      <c r="AC22" s="98" t="s">
        <v>156</v>
      </c>
      <c r="AD22" s="91">
        <v>3</v>
      </c>
      <c r="AE22" s="135" t="s">
        <v>116</v>
      </c>
      <c r="AF22" s="168"/>
      <c r="AG22" s="98" t="s">
        <v>441</v>
      </c>
      <c r="AH22" s="98"/>
      <c r="AI22" s="86" t="s">
        <v>2231</v>
      </c>
      <c r="AJ22" s="101" t="s">
        <v>162</v>
      </c>
      <c r="AK22" s="91"/>
      <c r="AL22" s="100" t="s">
        <v>2234</v>
      </c>
      <c r="AM22" s="86" t="s">
        <v>183</v>
      </c>
      <c r="AN22" s="86" t="s">
        <v>142</v>
      </c>
      <c r="AO22" s="143">
        <f t="shared" si="0"/>
        <v>0</v>
      </c>
      <c r="AP22" s="85" t="s">
        <v>2235</v>
      </c>
      <c r="AQ22" s="100" t="s">
        <v>143</v>
      </c>
      <c r="AR22" s="97" t="s">
        <v>125</v>
      </c>
      <c r="AV22" s="99"/>
      <c r="AW22" s="159" t="s">
        <v>2236</v>
      </c>
      <c r="AX22" s="102" t="s">
        <v>2237</v>
      </c>
      <c r="AY22" s="157" t="s">
        <v>2238</v>
      </c>
      <c r="AZ22" s="159"/>
      <c r="BF22" s="103">
        <v>46160</v>
      </c>
      <c r="BG22" s="46"/>
      <c r="BH22" s="46"/>
      <c r="BI22" s="46">
        <f t="shared" si="1"/>
        <v>0</v>
      </c>
      <c r="BJ22" s="46">
        <f t="shared" si="2"/>
        <v>0</v>
      </c>
    </row>
    <row r="23" spans="1:62" ht="120" customHeight="1" x14ac:dyDescent="0.2">
      <c r="A23" s="170" t="s">
        <v>179</v>
      </c>
      <c r="B23" s="132"/>
      <c r="C23" s="150">
        <v>0</v>
      </c>
      <c r="D23" s="150">
        <v>0</v>
      </c>
      <c r="E23" s="133">
        <v>363.3</v>
      </c>
      <c r="F23" s="134" t="s">
        <v>2239</v>
      </c>
      <c r="G23" s="86" t="s">
        <v>239</v>
      </c>
      <c r="H23" s="86" t="s">
        <v>2231</v>
      </c>
      <c r="I23" s="89"/>
      <c r="J23" s="90">
        <v>3</v>
      </c>
      <c r="K23" s="86"/>
      <c r="L23" s="86"/>
      <c r="M23" s="92" t="s">
        <v>138</v>
      </c>
      <c r="N23" s="86" t="s">
        <v>108</v>
      </c>
      <c r="O23" s="163" t="s">
        <v>240</v>
      </c>
      <c r="P23" s="163" t="s">
        <v>2232</v>
      </c>
      <c r="Q23" s="91" t="s">
        <v>109</v>
      </c>
      <c r="R23" s="91" t="s">
        <v>205</v>
      </c>
      <c r="S23" s="91" t="s">
        <v>2240</v>
      </c>
      <c r="T23" s="92">
        <v>10</v>
      </c>
      <c r="U23" s="93">
        <v>10</v>
      </c>
      <c r="V23" s="94">
        <v>44851</v>
      </c>
      <c r="W23" s="94">
        <v>46157</v>
      </c>
      <c r="X23" s="95">
        <v>9785171483814</v>
      </c>
      <c r="Y23" s="96">
        <v>80</v>
      </c>
      <c r="Z23" s="97">
        <v>0.22800000000000001</v>
      </c>
      <c r="AA23" s="98" t="s">
        <v>155</v>
      </c>
      <c r="AB23" s="98" t="s">
        <v>159</v>
      </c>
      <c r="AC23" s="98" t="s">
        <v>156</v>
      </c>
      <c r="AD23" s="91">
        <v>3</v>
      </c>
      <c r="AE23" s="135" t="s">
        <v>116</v>
      </c>
      <c r="AF23" s="168"/>
      <c r="AG23" s="98" t="s">
        <v>271</v>
      </c>
      <c r="AH23" s="98"/>
      <c r="AI23" s="86" t="s">
        <v>2231</v>
      </c>
      <c r="AJ23" s="101" t="s">
        <v>167</v>
      </c>
      <c r="AK23" s="91"/>
      <c r="AL23" s="100" t="s">
        <v>2241</v>
      </c>
      <c r="AM23" s="86" t="s">
        <v>183</v>
      </c>
      <c r="AN23" s="86" t="s">
        <v>142</v>
      </c>
      <c r="AO23" s="143">
        <f t="shared" si="0"/>
        <v>0</v>
      </c>
      <c r="AP23" s="85" t="s">
        <v>2242</v>
      </c>
      <c r="AQ23" s="100" t="s">
        <v>143</v>
      </c>
      <c r="AR23" s="97" t="s">
        <v>125</v>
      </c>
      <c r="AV23" s="99"/>
      <c r="AW23" s="159" t="s">
        <v>2243</v>
      </c>
      <c r="AX23" s="102" t="s">
        <v>2244</v>
      </c>
      <c r="AY23" s="157" t="s">
        <v>2245</v>
      </c>
      <c r="AZ23" s="159"/>
      <c r="BF23" s="103">
        <v>46160</v>
      </c>
      <c r="BG23" s="46"/>
      <c r="BH23" s="46"/>
      <c r="BI23" s="46">
        <f t="shared" si="1"/>
        <v>0</v>
      </c>
      <c r="BJ23" s="46">
        <f t="shared" si="2"/>
        <v>0</v>
      </c>
    </row>
    <row r="24" spans="1:62" ht="120" customHeight="1" x14ac:dyDescent="0.2">
      <c r="A24" s="170" t="s">
        <v>179</v>
      </c>
      <c r="B24" s="132"/>
      <c r="C24" s="150">
        <v>0</v>
      </c>
      <c r="D24" s="150">
        <v>0</v>
      </c>
      <c r="E24" s="133">
        <v>220.5</v>
      </c>
      <c r="F24" s="134" t="s">
        <v>1327</v>
      </c>
      <c r="G24" s="86" t="s">
        <v>239</v>
      </c>
      <c r="H24" s="86" t="s">
        <v>1328</v>
      </c>
      <c r="I24" s="89"/>
      <c r="J24" s="90">
        <v>3</v>
      </c>
      <c r="K24" s="86"/>
      <c r="L24" s="86"/>
      <c r="M24" s="92" t="s">
        <v>138</v>
      </c>
      <c r="N24" s="86" t="s">
        <v>108</v>
      </c>
      <c r="O24" s="163" t="s">
        <v>240</v>
      </c>
      <c r="P24" s="163" t="s">
        <v>346</v>
      </c>
      <c r="Q24" s="91" t="s">
        <v>109</v>
      </c>
      <c r="R24" s="91" t="s">
        <v>205</v>
      </c>
      <c r="S24" s="91" t="s">
        <v>1329</v>
      </c>
      <c r="T24" s="92">
        <v>10</v>
      </c>
      <c r="U24" s="93">
        <v>50</v>
      </c>
      <c r="V24" s="94">
        <v>45666</v>
      </c>
      <c r="W24" s="94">
        <v>46146</v>
      </c>
      <c r="X24" s="95">
        <v>9785171667931</v>
      </c>
      <c r="Y24" s="96">
        <v>16</v>
      </c>
      <c r="Z24" s="97">
        <v>7.5999999999999998E-2</v>
      </c>
      <c r="AA24" s="98" t="s">
        <v>155</v>
      </c>
      <c r="AB24" s="98" t="s">
        <v>159</v>
      </c>
      <c r="AC24" s="98" t="s">
        <v>156</v>
      </c>
      <c r="AD24" s="91">
        <v>3</v>
      </c>
      <c r="AE24" s="135" t="s">
        <v>116</v>
      </c>
      <c r="AF24" s="168"/>
      <c r="AG24" s="98" t="s">
        <v>271</v>
      </c>
      <c r="AH24" s="98"/>
      <c r="AI24" s="86" t="s">
        <v>1330</v>
      </c>
      <c r="AJ24" s="101" t="s">
        <v>497</v>
      </c>
      <c r="AK24" s="91"/>
      <c r="AL24" s="100" t="s">
        <v>1331</v>
      </c>
      <c r="AM24" s="86" t="s">
        <v>183</v>
      </c>
      <c r="AN24" s="86" t="s">
        <v>142</v>
      </c>
      <c r="AO24" s="143">
        <f t="shared" si="0"/>
        <v>0</v>
      </c>
      <c r="AP24" s="85" t="s">
        <v>1332</v>
      </c>
      <c r="AQ24" s="100" t="s">
        <v>143</v>
      </c>
      <c r="AR24" s="97" t="s">
        <v>125</v>
      </c>
      <c r="AV24" s="99"/>
      <c r="AW24" s="159" t="s">
        <v>1333</v>
      </c>
      <c r="AX24" s="102" t="s">
        <v>1334</v>
      </c>
      <c r="AY24" s="157" t="s">
        <v>1335</v>
      </c>
      <c r="AZ24" s="159"/>
      <c r="BF24" s="103">
        <v>46156</v>
      </c>
      <c r="BG24" s="46"/>
      <c r="BH24" s="46"/>
      <c r="BI24" s="46">
        <f t="shared" si="1"/>
        <v>0</v>
      </c>
      <c r="BJ24" s="46">
        <f t="shared" si="2"/>
        <v>0</v>
      </c>
    </row>
    <row r="25" spans="1:62" ht="120" customHeight="1" x14ac:dyDescent="0.2">
      <c r="A25" s="170" t="s">
        <v>179</v>
      </c>
      <c r="B25" s="132"/>
      <c r="C25" s="150">
        <v>0</v>
      </c>
      <c r="D25" s="150">
        <v>0</v>
      </c>
      <c r="E25" s="133">
        <v>201.60000000000002</v>
      </c>
      <c r="F25" s="134" t="s">
        <v>1894</v>
      </c>
      <c r="G25" s="86" t="s">
        <v>239</v>
      </c>
      <c r="H25" s="86" t="s">
        <v>1895</v>
      </c>
      <c r="I25" s="89"/>
      <c r="J25" s="90">
        <v>7</v>
      </c>
      <c r="K25" s="86"/>
      <c r="L25" s="86"/>
      <c r="M25" s="92" t="s">
        <v>138</v>
      </c>
      <c r="N25" s="86" t="s">
        <v>108</v>
      </c>
      <c r="O25" s="163" t="s">
        <v>240</v>
      </c>
      <c r="P25" s="163" t="s">
        <v>284</v>
      </c>
      <c r="Q25" s="91" t="s">
        <v>109</v>
      </c>
      <c r="R25" s="91" t="s">
        <v>205</v>
      </c>
      <c r="S25" s="91" t="s">
        <v>1896</v>
      </c>
      <c r="T25" s="92">
        <v>10</v>
      </c>
      <c r="U25" s="93">
        <v>30</v>
      </c>
      <c r="V25" s="94">
        <v>44768</v>
      </c>
      <c r="W25" s="94">
        <v>46155</v>
      </c>
      <c r="X25" s="95">
        <v>9785171500115</v>
      </c>
      <c r="Y25" s="96">
        <v>48</v>
      </c>
      <c r="Z25" s="97">
        <v>0.14299999999999999</v>
      </c>
      <c r="AA25" s="98" t="s">
        <v>648</v>
      </c>
      <c r="AB25" s="98" t="s">
        <v>159</v>
      </c>
      <c r="AC25" s="98" t="s">
        <v>156</v>
      </c>
      <c r="AD25" s="91">
        <v>3</v>
      </c>
      <c r="AE25" s="135" t="s">
        <v>116</v>
      </c>
      <c r="AF25" s="168"/>
      <c r="AG25" s="98" t="s">
        <v>340</v>
      </c>
      <c r="AH25" s="98"/>
      <c r="AI25" s="86" t="s">
        <v>1897</v>
      </c>
      <c r="AJ25" s="101" t="s">
        <v>162</v>
      </c>
      <c r="AK25" s="91"/>
      <c r="AL25" s="100" t="s">
        <v>1898</v>
      </c>
      <c r="AM25" s="86" t="s">
        <v>183</v>
      </c>
      <c r="AN25" s="86" t="s">
        <v>142</v>
      </c>
      <c r="AO25" s="143">
        <f t="shared" si="0"/>
        <v>0</v>
      </c>
      <c r="AP25" s="85" t="s">
        <v>1899</v>
      </c>
      <c r="AQ25" s="100" t="s">
        <v>143</v>
      </c>
      <c r="AR25" s="97" t="s">
        <v>125</v>
      </c>
      <c r="AV25" s="99"/>
      <c r="AW25" s="159" t="s">
        <v>1900</v>
      </c>
      <c r="AX25" s="102" t="s">
        <v>1901</v>
      </c>
      <c r="AY25" s="157" t="s">
        <v>1902</v>
      </c>
      <c r="AZ25" s="159"/>
      <c r="BF25" s="103">
        <v>46157</v>
      </c>
      <c r="BG25" s="46"/>
      <c r="BH25" s="46"/>
      <c r="BI25" s="46">
        <f t="shared" si="1"/>
        <v>0</v>
      </c>
      <c r="BJ25" s="46">
        <f t="shared" si="2"/>
        <v>0</v>
      </c>
    </row>
    <row r="26" spans="1:62" ht="120" customHeight="1" x14ac:dyDescent="0.2">
      <c r="A26" s="170" t="s">
        <v>179</v>
      </c>
      <c r="B26" s="132"/>
      <c r="C26" s="150">
        <v>0</v>
      </c>
      <c r="D26" s="150">
        <v>0</v>
      </c>
      <c r="E26" s="133">
        <v>1316.7</v>
      </c>
      <c r="F26" s="134" t="s">
        <v>5170</v>
      </c>
      <c r="G26" s="86" t="s">
        <v>5117</v>
      </c>
      <c r="H26" s="86" t="s">
        <v>676</v>
      </c>
      <c r="I26" s="89"/>
      <c r="J26" s="90">
        <v>3</v>
      </c>
      <c r="K26" s="86"/>
      <c r="L26" s="86"/>
      <c r="M26" s="92" t="s">
        <v>151</v>
      </c>
      <c r="N26" s="86" t="s">
        <v>108</v>
      </c>
      <c r="O26" s="163" t="s">
        <v>161</v>
      </c>
      <c r="P26" s="163" t="s">
        <v>161</v>
      </c>
      <c r="Q26" s="91" t="s">
        <v>109</v>
      </c>
      <c r="R26" s="91" t="s">
        <v>205</v>
      </c>
      <c r="S26" s="91" t="s">
        <v>5171</v>
      </c>
      <c r="T26" s="92">
        <v>10</v>
      </c>
      <c r="U26" s="93">
        <v>6</v>
      </c>
      <c r="V26" s="94">
        <v>45362</v>
      </c>
      <c r="W26" s="94">
        <v>46163</v>
      </c>
      <c r="X26" s="95">
        <v>9785171559557</v>
      </c>
      <c r="Y26" s="96">
        <v>400</v>
      </c>
      <c r="Z26" s="97">
        <v>0.753</v>
      </c>
      <c r="AA26" s="98" t="s">
        <v>186</v>
      </c>
      <c r="AB26" s="98" t="s">
        <v>190</v>
      </c>
      <c r="AC26" s="98" t="s">
        <v>187</v>
      </c>
      <c r="AD26" s="91" t="s">
        <v>110</v>
      </c>
      <c r="AE26" s="135" t="s">
        <v>116</v>
      </c>
      <c r="AF26" s="168"/>
      <c r="AG26" s="98" t="s">
        <v>515</v>
      </c>
      <c r="AH26" s="98"/>
      <c r="AI26" s="86" t="s">
        <v>677</v>
      </c>
      <c r="AJ26" s="101"/>
      <c r="AK26" s="91"/>
      <c r="AL26" s="100" t="s">
        <v>5172</v>
      </c>
      <c r="AM26" s="86" t="s">
        <v>262</v>
      </c>
      <c r="AN26" s="86" t="s">
        <v>231</v>
      </c>
      <c r="AO26" s="143">
        <f t="shared" si="0"/>
        <v>0</v>
      </c>
      <c r="AP26" s="85" t="s">
        <v>5173</v>
      </c>
      <c r="AQ26" s="100" t="s">
        <v>111</v>
      </c>
      <c r="AR26" s="97" t="s">
        <v>125</v>
      </c>
      <c r="AV26" s="99"/>
      <c r="AW26" s="159" t="s">
        <v>5174</v>
      </c>
      <c r="AX26" s="102"/>
      <c r="AY26" s="157" t="s">
        <v>5175</v>
      </c>
      <c r="AZ26" s="159"/>
      <c r="BF26" s="103">
        <v>46168</v>
      </c>
      <c r="BG26" s="46"/>
      <c r="BH26" s="46"/>
      <c r="BI26" s="46">
        <f t="shared" si="1"/>
        <v>0</v>
      </c>
      <c r="BJ26" s="46">
        <f t="shared" si="2"/>
        <v>0</v>
      </c>
    </row>
    <row r="27" spans="1:62" ht="120" customHeight="1" x14ac:dyDescent="0.2">
      <c r="A27" s="170" t="s">
        <v>179</v>
      </c>
      <c r="B27" s="132"/>
      <c r="C27" s="150">
        <v>0</v>
      </c>
      <c r="D27" s="150">
        <v>0</v>
      </c>
      <c r="E27" s="133">
        <v>1316.7</v>
      </c>
      <c r="F27" s="134" t="s">
        <v>5176</v>
      </c>
      <c r="G27" s="86" t="s">
        <v>5177</v>
      </c>
      <c r="H27" s="86" t="s">
        <v>676</v>
      </c>
      <c r="I27" s="89"/>
      <c r="J27" s="90" t="s">
        <v>194</v>
      </c>
      <c r="K27" s="86"/>
      <c r="L27" s="86"/>
      <c r="M27" s="92" t="s">
        <v>151</v>
      </c>
      <c r="N27" s="86" t="s">
        <v>108</v>
      </c>
      <c r="O27" s="163" t="s">
        <v>161</v>
      </c>
      <c r="P27" s="163" t="s">
        <v>161</v>
      </c>
      <c r="Q27" s="91" t="s">
        <v>109</v>
      </c>
      <c r="R27" s="91" t="s">
        <v>205</v>
      </c>
      <c r="S27" s="91" t="s">
        <v>5178</v>
      </c>
      <c r="T27" s="92">
        <v>10</v>
      </c>
      <c r="U27" s="93">
        <v>6</v>
      </c>
      <c r="V27" s="94">
        <v>46157</v>
      </c>
      <c r="W27" s="94">
        <v>46157</v>
      </c>
      <c r="X27" s="95">
        <v>9785171736194</v>
      </c>
      <c r="Y27" s="96">
        <v>512</v>
      </c>
      <c r="Z27" s="97">
        <v>0.95299999999999996</v>
      </c>
      <c r="AA27" s="98" t="s">
        <v>186</v>
      </c>
      <c r="AB27" s="98" t="s">
        <v>190</v>
      </c>
      <c r="AC27" s="98" t="s">
        <v>187</v>
      </c>
      <c r="AD27" s="91" t="s">
        <v>110</v>
      </c>
      <c r="AE27" s="169" t="s">
        <v>195</v>
      </c>
      <c r="AF27" s="168"/>
      <c r="AG27" s="98" t="s">
        <v>515</v>
      </c>
      <c r="AH27" s="98"/>
      <c r="AI27" s="86" t="s">
        <v>677</v>
      </c>
      <c r="AJ27" s="101"/>
      <c r="AK27" s="91"/>
      <c r="AL27" s="100" t="s">
        <v>5179</v>
      </c>
      <c r="AM27" s="86" t="s">
        <v>262</v>
      </c>
      <c r="AN27" s="86" t="s">
        <v>231</v>
      </c>
      <c r="AO27" s="143">
        <f t="shared" si="0"/>
        <v>0</v>
      </c>
      <c r="AP27" s="85" t="s">
        <v>5180</v>
      </c>
      <c r="AQ27" s="100" t="s">
        <v>157</v>
      </c>
      <c r="AR27" s="97" t="s">
        <v>125</v>
      </c>
      <c r="AV27" s="99"/>
      <c r="AW27" s="159" t="s">
        <v>5181</v>
      </c>
      <c r="AX27" s="102"/>
      <c r="AY27" s="157" t="s">
        <v>5182</v>
      </c>
      <c r="AZ27" s="159"/>
      <c r="BF27" s="103">
        <v>46168</v>
      </c>
      <c r="BG27" s="46"/>
      <c r="BH27" s="46"/>
      <c r="BI27" s="46">
        <f t="shared" si="1"/>
        <v>0</v>
      </c>
      <c r="BJ27" s="46">
        <f t="shared" si="2"/>
        <v>0</v>
      </c>
    </row>
    <row r="28" spans="1:62" ht="120" customHeight="1" x14ac:dyDescent="0.2">
      <c r="A28" s="170" t="s">
        <v>179</v>
      </c>
      <c r="B28" s="132"/>
      <c r="C28" s="150">
        <v>0</v>
      </c>
      <c r="D28" s="150">
        <v>0</v>
      </c>
      <c r="E28" s="133">
        <v>1367.1000000000001</v>
      </c>
      <c r="F28" s="134" t="s">
        <v>1336</v>
      </c>
      <c r="G28" s="86" t="s">
        <v>1337</v>
      </c>
      <c r="H28" s="86" t="s">
        <v>517</v>
      </c>
      <c r="I28" s="89"/>
      <c r="J28" s="90" t="s">
        <v>196</v>
      </c>
      <c r="K28" s="86"/>
      <c r="L28" s="86"/>
      <c r="M28" s="92" t="s">
        <v>151</v>
      </c>
      <c r="N28" s="86" t="s">
        <v>108</v>
      </c>
      <c r="O28" s="163" t="s">
        <v>216</v>
      </c>
      <c r="P28" s="163" t="s">
        <v>216</v>
      </c>
      <c r="Q28" s="91" t="s">
        <v>109</v>
      </c>
      <c r="R28" s="91" t="s">
        <v>205</v>
      </c>
      <c r="S28" s="91" t="s">
        <v>1338</v>
      </c>
      <c r="T28" s="92">
        <v>22</v>
      </c>
      <c r="U28" s="93">
        <v>6</v>
      </c>
      <c r="V28" s="94">
        <v>46142</v>
      </c>
      <c r="W28" s="94">
        <v>46142</v>
      </c>
      <c r="X28" s="95">
        <v>9785171812713</v>
      </c>
      <c r="Y28" s="96">
        <v>544</v>
      </c>
      <c r="Z28" s="97">
        <v>0.55000000000000004</v>
      </c>
      <c r="AA28" s="98" t="s">
        <v>145</v>
      </c>
      <c r="AB28" s="98" t="s">
        <v>223</v>
      </c>
      <c r="AC28" s="98" t="s">
        <v>146</v>
      </c>
      <c r="AD28" s="91" t="s">
        <v>110</v>
      </c>
      <c r="AE28" s="169" t="s">
        <v>195</v>
      </c>
      <c r="AF28" s="168"/>
      <c r="AG28" s="98" t="s">
        <v>330</v>
      </c>
      <c r="AH28" s="98"/>
      <c r="AI28" s="86" t="s">
        <v>517</v>
      </c>
      <c r="AJ28" s="101"/>
      <c r="AK28" s="91" t="s">
        <v>1339</v>
      </c>
      <c r="AL28" s="100" t="s">
        <v>1340</v>
      </c>
      <c r="AM28" s="86" t="s">
        <v>217</v>
      </c>
      <c r="AN28" s="86" t="s">
        <v>153</v>
      </c>
      <c r="AO28" s="143">
        <f t="shared" si="0"/>
        <v>0</v>
      </c>
      <c r="AP28" s="85" t="s">
        <v>1341</v>
      </c>
      <c r="AQ28" s="100" t="s">
        <v>154</v>
      </c>
      <c r="AR28" s="97" t="s">
        <v>125</v>
      </c>
      <c r="AV28" s="99" t="s">
        <v>121</v>
      </c>
      <c r="AW28" s="159" t="s">
        <v>1342</v>
      </c>
      <c r="AX28" s="102"/>
      <c r="AY28" s="157" t="s">
        <v>1343</v>
      </c>
      <c r="AZ28" s="159"/>
      <c r="BF28" s="103">
        <v>46156</v>
      </c>
      <c r="BG28" s="46"/>
      <c r="BH28" s="46"/>
      <c r="BI28" s="46">
        <f t="shared" si="1"/>
        <v>0</v>
      </c>
      <c r="BJ28" s="46">
        <f t="shared" si="2"/>
        <v>0</v>
      </c>
    </row>
    <row r="29" spans="1:62" ht="120" customHeight="1" x14ac:dyDescent="0.2">
      <c r="A29" s="170" t="s">
        <v>179</v>
      </c>
      <c r="B29" s="132"/>
      <c r="C29" s="150">
        <v>0</v>
      </c>
      <c r="D29" s="150">
        <v>0</v>
      </c>
      <c r="E29" s="133">
        <v>693</v>
      </c>
      <c r="F29" s="134" t="s">
        <v>2246</v>
      </c>
      <c r="G29" s="86" t="s">
        <v>2247</v>
      </c>
      <c r="H29" s="86" t="s">
        <v>592</v>
      </c>
      <c r="I29" s="89"/>
      <c r="J29" s="90">
        <v>6</v>
      </c>
      <c r="K29" s="86"/>
      <c r="L29" s="86"/>
      <c r="M29" s="92" t="s">
        <v>151</v>
      </c>
      <c r="N29" s="86" t="s">
        <v>108</v>
      </c>
      <c r="O29" s="163" t="s">
        <v>251</v>
      </c>
      <c r="P29" s="163" t="s">
        <v>251</v>
      </c>
      <c r="Q29" s="91" t="s">
        <v>109</v>
      </c>
      <c r="R29" s="91" t="s">
        <v>205</v>
      </c>
      <c r="S29" s="91" t="s">
        <v>2248</v>
      </c>
      <c r="T29" s="92">
        <v>22</v>
      </c>
      <c r="U29" s="93">
        <v>10</v>
      </c>
      <c r="V29" s="94">
        <v>46036</v>
      </c>
      <c r="W29" s="94">
        <v>46155</v>
      </c>
      <c r="X29" s="95">
        <v>9785171778514</v>
      </c>
      <c r="Y29" s="96">
        <v>192</v>
      </c>
      <c r="Z29" s="97">
        <v>0.23799999999999999</v>
      </c>
      <c r="AA29" s="98" t="s">
        <v>145</v>
      </c>
      <c r="AB29" s="98" t="s">
        <v>238</v>
      </c>
      <c r="AC29" s="98" t="s">
        <v>146</v>
      </c>
      <c r="AD29" s="91" t="s">
        <v>110</v>
      </c>
      <c r="AE29" s="135" t="s">
        <v>116</v>
      </c>
      <c r="AF29" s="168"/>
      <c r="AG29" s="98" t="s">
        <v>387</v>
      </c>
      <c r="AH29" s="98"/>
      <c r="AI29" s="86" t="s">
        <v>592</v>
      </c>
      <c r="AJ29" s="101"/>
      <c r="AK29" s="91" t="s">
        <v>2249</v>
      </c>
      <c r="AL29" s="100" t="s">
        <v>2250</v>
      </c>
      <c r="AM29" s="86" t="s">
        <v>209</v>
      </c>
      <c r="AN29" s="86" t="s">
        <v>153</v>
      </c>
      <c r="AO29" s="143">
        <f t="shared" si="0"/>
        <v>0</v>
      </c>
      <c r="AP29" s="85" t="s">
        <v>2251</v>
      </c>
      <c r="AQ29" s="100" t="s">
        <v>154</v>
      </c>
      <c r="AR29" s="97" t="s">
        <v>125</v>
      </c>
      <c r="AV29" s="99"/>
      <c r="AW29" s="159" t="s">
        <v>2252</v>
      </c>
      <c r="AX29" s="102" t="s">
        <v>2253</v>
      </c>
      <c r="AY29" s="157" t="s">
        <v>2254</v>
      </c>
      <c r="AZ29" s="159"/>
      <c r="BF29" s="103">
        <v>46160</v>
      </c>
      <c r="BG29" s="46"/>
      <c r="BH29" s="46"/>
      <c r="BI29" s="46">
        <f t="shared" si="1"/>
        <v>0</v>
      </c>
      <c r="BJ29" s="46">
        <f t="shared" si="2"/>
        <v>0</v>
      </c>
    </row>
    <row r="30" spans="1:62" ht="120" customHeight="1" x14ac:dyDescent="0.2">
      <c r="A30" s="170" t="s">
        <v>179</v>
      </c>
      <c r="B30" s="132"/>
      <c r="C30" s="150">
        <v>0</v>
      </c>
      <c r="D30" s="150">
        <v>0</v>
      </c>
      <c r="E30" s="133">
        <v>875.7</v>
      </c>
      <c r="F30" s="134" t="s">
        <v>4067</v>
      </c>
      <c r="G30" s="86" t="s">
        <v>4068</v>
      </c>
      <c r="H30" s="86" t="s">
        <v>592</v>
      </c>
      <c r="I30" s="89"/>
      <c r="J30" s="90" t="s">
        <v>194</v>
      </c>
      <c r="K30" s="86" t="s">
        <v>4069</v>
      </c>
      <c r="L30" s="86"/>
      <c r="M30" s="92" t="s">
        <v>151</v>
      </c>
      <c r="N30" s="86" t="s">
        <v>108</v>
      </c>
      <c r="O30" s="163" t="s">
        <v>251</v>
      </c>
      <c r="P30" s="163" t="s">
        <v>251</v>
      </c>
      <c r="Q30" s="91" t="s">
        <v>109</v>
      </c>
      <c r="R30" s="91" t="s">
        <v>205</v>
      </c>
      <c r="S30" s="91" t="s">
        <v>4070</v>
      </c>
      <c r="T30" s="92">
        <v>22</v>
      </c>
      <c r="U30" s="93">
        <v>6</v>
      </c>
      <c r="V30" s="94">
        <v>46155</v>
      </c>
      <c r="W30" s="94">
        <v>46155</v>
      </c>
      <c r="X30" s="95">
        <v>9785171790714</v>
      </c>
      <c r="Y30" s="96">
        <v>304</v>
      </c>
      <c r="Z30" s="97">
        <v>0.378</v>
      </c>
      <c r="AA30" s="98" t="s">
        <v>134</v>
      </c>
      <c r="AB30" s="98" t="s">
        <v>238</v>
      </c>
      <c r="AC30" s="98" t="s">
        <v>135</v>
      </c>
      <c r="AD30" s="91" t="s">
        <v>110</v>
      </c>
      <c r="AE30" s="169" t="s">
        <v>195</v>
      </c>
      <c r="AF30" s="168"/>
      <c r="AG30" s="98" t="s">
        <v>387</v>
      </c>
      <c r="AH30" s="98"/>
      <c r="AI30" s="86" t="s">
        <v>592</v>
      </c>
      <c r="AJ30" s="101"/>
      <c r="AK30" s="91" t="s">
        <v>4071</v>
      </c>
      <c r="AL30" s="100" t="s">
        <v>4072</v>
      </c>
      <c r="AM30" s="86" t="s">
        <v>209</v>
      </c>
      <c r="AN30" s="86" t="s">
        <v>153</v>
      </c>
      <c r="AO30" s="143">
        <f t="shared" si="0"/>
        <v>0</v>
      </c>
      <c r="AP30" s="85" t="s">
        <v>4073</v>
      </c>
      <c r="AQ30" s="100" t="s">
        <v>154</v>
      </c>
      <c r="AR30" s="97" t="s">
        <v>125</v>
      </c>
      <c r="AV30" s="99"/>
      <c r="AW30" s="159" t="s">
        <v>4074</v>
      </c>
      <c r="AX30" s="102" t="s">
        <v>4075</v>
      </c>
      <c r="AY30" s="157" t="s">
        <v>4076</v>
      </c>
      <c r="AZ30" s="159"/>
      <c r="BF30" s="103">
        <v>46164</v>
      </c>
      <c r="BG30" s="46"/>
      <c r="BH30" s="46"/>
      <c r="BI30" s="46">
        <f t="shared" si="1"/>
        <v>0</v>
      </c>
      <c r="BJ30" s="46">
        <f t="shared" si="2"/>
        <v>0</v>
      </c>
    </row>
    <row r="31" spans="1:62" ht="120" customHeight="1" x14ac:dyDescent="0.2">
      <c r="A31" s="170" t="s">
        <v>179</v>
      </c>
      <c r="B31" s="132"/>
      <c r="C31" s="150">
        <v>0</v>
      </c>
      <c r="D31" s="150">
        <v>0</v>
      </c>
      <c r="E31" s="133">
        <v>875.7</v>
      </c>
      <c r="F31" s="134" t="s">
        <v>4588</v>
      </c>
      <c r="G31" s="86" t="s">
        <v>4589</v>
      </c>
      <c r="H31" s="86" t="s">
        <v>4590</v>
      </c>
      <c r="I31" s="89"/>
      <c r="J31" s="90" t="s">
        <v>194</v>
      </c>
      <c r="K31" s="86"/>
      <c r="L31" s="86"/>
      <c r="M31" s="92" t="s">
        <v>133</v>
      </c>
      <c r="N31" s="86" t="s">
        <v>108</v>
      </c>
      <c r="O31" s="163" t="s">
        <v>172</v>
      </c>
      <c r="P31" s="163" t="s">
        <v>188</v>
      </c>
      <c r="Q31" s="91" t="s">
        <v>109</v>
      </c>
      <c r="R31" s="91" t="s">
        <v>205</v>
      </c>
      <c r="S31" s="91" t="s">
        <v>4591</v>
      </c>
      <c r="T31" s="92">
        <v>22</v>
      </c>
      <c r="U31" s="93">
        <v>33</v>
      </c>
      <c r="V31" s="94">
        <v>46162</v>
      </c>
      <c r="W31" s="94">
        <v>46162</v>
      </c>
      <c r="X31" s="95">
        <v>9785171587932</v>
      </c>
      <c r="Y31" s="96">
        <v>100</v>
      </c>
      <c r="Z31" s="97">
        <v>0.16900000000000001</v>
      </c>
      <c r="AA31" s="98" t="s">
        <v>611</v>
      </c>
      <c r="AB31" s="98"/>
      <c r="AC31" s="98" t="s">
        <v>612</v>
      </c>
      <c r="AD31" s="91" t="s">
        <v>399</v>
      </c>
      <c r="AE31" s="169" t="s">
        <v>195</v>
      </c>
      <c r="AF31" s="168"/>
      <c r="AG31" s="98" t="s">
        <v>1643</v>
      </c>
      <c r="AH31" s="98"/>
      <c r="AI31" s="86" t="s">
        <v>4592</v>
      </c>
      <c r="AJ31" s="101"/>
      <c r="AK31" s="91"/>
      <c r="AL31" s="100" t="s">
        <v>4593</v>
      </c>
      <c r="AM31" s="86" t="s">
        <v>421</v>
      </c>
      <c r="AN31" s="86" t="s">
        <v>231</v>
      </c>
      <c r="AO31" s="143">
        <f t="shared" si="0"/>
        <v>0</v>
      </c>
      <c r="AP31" s="85" t="s">
        <v>4594</v>
      </c>
      <c r="AQ31" s="100" t="s">
        <v>111</v>
      </c>
      <c r="AR31" s="97" t="s">
        <v>125</v>
      </c>
      <c r="AS31" s="26" t="s">
        <v>4595</v>
      </c>
      <c r="AV31" s="99"/>
      <c r="AW31" s="159" t="s">
        <v>4596</v>
      </c>
      <c r="AX31" s="102" t="s">
        <v>4597</v>
      </c>
      <c r="AY31" s="157" t="s">
        <v>4597</v>
      </c>
      <c r="AZ31" s="159"/>
      <c r="BF31" s="103">
        <v>46167</v>
      </c>
      <c r="BG31" s="46"/>
      <c r="BH31" s="46"/>
      <c r="BI31" s="46">
        <f t="shared" si="1"/>
        <v>0</v>
      </c>
      <c r="BJ31" s="46">
        <f t="shared" si="2"/>
        <v>0</v>
      </c>
    </row>
    <row r="32" spans="1:62" ht="120" customHeight="1" x14ac:dyDescent="0.2">
      <c r="A32" s="170" t="s">
        <v>179</v>
      </c>
      <c r="B32" s="132"/>
      <c r="C32" s="150">
        <v>0</v>
      </c>
      <c r="D32" s="150">
        <v>0</v>
      </c>
      <c r="E32" s="133">
        <v>693</v>
      </c>
      <c r="F32" s="134" t="s">
        <v>3266</v>
      </c>
      <c r="G32" s="86" t="s">
        <v>435</v>
      </c>
      <c r="H32" s="86" t="s">
        <v>436</v>
      </c>
      <c r="I32" s="89"/>
      <c r="J32" s="90">
        <v>4</v>
      </c>
      <c r="K32" s="86"/>
      <c r="L32" s="86"/>
      <c r="M32" s="92" t="s">
        <v>151</v>
      </c>
      <c r="N32" s="86" t="s">
        <v>108</v>
      </c>
      <c r="O32" s="163" t="s">
        <v>251</v>
      </c>
      <c r="P32" s="163" t="s">
        <v>251</v>
      </c>
      <c r="Q32" s="91" t="s">
        <v>109</v>
      </c>
      <c r="R32" s="91" t="s">
        <v>205</v>
      </c>
      <c r="S32" s="91" t="s">
        <v>3267</v>
      </c>
      <c r="T32" s="92">
        <v>22</v>
      </c>
      <c r="U32" s="93">
        <v>6</v>
      </c>
      <c r="V32" s="94">
        <v>45751</v>
      </c>
      <c r="W32" s="94">
        <v>46159</v>
      </c>
      <c r="X32" s="95">
        <v>9785171682279</v>
      </c>
      <c r="Y32" s="96">
        <v>352</v>
      </c>
      <c r="Z32" s="97">
        <v>0.38800000000000001</v>
      </c>
      <c r="AA32" s="98" t="s">
        <v>145</v>
      </c>
      <c r="AB32" s="98" t="s">
        <v>136</v>
      </c>
      <c r="AC32" s="98" t="s">
        <v>146</v>
      </c>
      <c r="AD32" s="91" t="s">
        <v>110</v>
      </c>
      <c r="AE32" s="135" t="s">
        <v>116</v>
      </c>
      <c r="AF32" s="168"/>
      <c r="AG32" s="98" t="s">
        <v>283</v>
      </c>
      <c r="AH32" s="98"/>
      <c r="AI32" s="86" t="s">
        <v>437</v>
      </c>
      <c r="AJ32" s="101"/>
      <c r="AK32" s="91" t="s">
        <v>3268</v>
      </c>
      <c r="AL32" s="100" t="s">
        <v>3269</v>
      </c>
      <c r="AM32" s="86" t="s">
        <v>217</v>
      </c>
      <c r="AN32" s="86" t="s">
        <v>153</v>
      </c>
      <c r="AO32" s="143">
        <f t="shared" si="0"/>
        <v>0</v>
      </c>
      <c r="AP32" s="85" t="s">
        <v>3270</v>
      </c>
      <c r="AQ32" s="100" t="s">
        <v>154</v>
      </c>
      <c r="AR32" s="97" t="s">
        <v>125</v>
      </c>
      <c r="AV32" s="99"/>
      <c r="AW32" s="159" t="s">
        <v>3271</v>
      </c>
      <c r="AX32" s="102" t="s">
        <v>3272</v>
      </c>
      <c r="AY32" s="157" t="s">
        <v>3273</v>
      </c>
      <c r="AZ32" s="159"/>
      <c r="BF32" s="103">
        <v>46162</v>
      </c>
      <c r="BG32" s="46"/>
      <c r="BH32" s="46"/>
      <c r="BI32" s="46">
        <f t="shared" si="1"/>
        <v>0</v>
      </c>
      <c r="BJ32" s="46">
        <f t="shared" si="2"/>
        <v>0</v>
      </c>
    </row>
    <row r="33" spans="1:62" ht="120" customHeight="1" x14ac:dyDescent="0.2">
      <c r="A33" s="170" t="s">
        <v>179</v>
      </c>
      <c r="B33" s="132"/>
      <c r="C33" s="150">
        <v>0</v>
      </c>
      <c r="D33" s="150">
        <v>0</v>
      </c>
      <c r="E33" s="133">
        <v>781.2</v>
      </c>
      <c r="F33" s="134" t="s">
        <v>1344</v>
      </c>
      <c r="G33" s="86" t="s">
        <v>1345</v>
      </c>
      <c r="H33" s="86" t="s">
        <v>436</v>
      </c>
      <c r="I33" s="89"/>
      <c r="J33" s="90" t="s">
        <v>194</v>
      </c>
      <c r="K33" s="86"/>
      <c r="L33" s="86"/>
      <c r="M33" s="92" t="s">
        <v>151</v>
      </c>
      <c r="N33" s="86" t="s">
        <v>108</v>
      </c>
      <c r="O33" s="163" t="s">
        <v>251</v>
      </c>
      <c r="P33" s="163" t="s">
        <v>251</v>
      </c>
      <c r="Q33" s="91" t="s">
        <v>109</v>
      </c>
      <c r="R33" s="91" t="s">
        <v>205</v>
      </c>
      <c r="S33" s="91" t="s">
        <v>1346</v>
      </c>
      <c r="T33" s="92">
        <v>22</v>
      </c>
      <c r="U33" s="93">
        <v>4</v>
      </c>
      <c r="V33" s="94">
        <v>46154</v>
      </c>
      <c r="W33" s="94">
        <v>46154</v>
      </c>
      <c r="X33" s="95">
        <v>9785171847777</v>
      </c>
      <c r="Y33" s="96">
        <v>512</v>
      </c>
      <c r="Z33" s="97">
        <v>0.45500000000000002</v>
      </c>
      <c r="AA33" s="98" t="s">
        <v>145</v>
      </c>
      <c r="AB33" s="98" t="s">
        <v>191</v>
      </c>
      <c r="AC33" s="98" t="s">
        <v>146</v>
      </c>
      <c r="AD33" s="91" t="s">
        <v>110</v>
      </c>
      <c r="AE33" s="169" t="s">
        <v>195</v>
      </c>
      <c r="AF33" s="168"/>
      <c r="AG33" s="98" t="s">
        <v>562</v>
      </c>
      <c r="AH33" s="98"/>
      <c r="AI33" s="86" t="s">
        <v>437</v>
      </c>
      <c r="AJ33" s="101"/>
      <c r="AK33" s="91" t="s">
        <v>1347</v>
      </c>
      <c r="AL33" s="100" t="s">
        <v>1348</v>
      </c>
      <c r="AM33" s="86" t="s">
        <v>217</v>
      </c>
      <c r="AN33" s="86" t="s">
        <v>153</v>
      </c>
      <c r="AO33" s="143">
        <f t="shared" si="0"/>
        <v>0</v>
      </c>
      <c r="AP33" s="85" t="s">
        <v>1349</v>
      </c>
      <c r="AQ33" s="100" t="s">
        <v>154</v>
      </c>
      <c r="AR33" s="97" t="s">
        <v>125</v>
      </c>
      <c r="AV33" s="99"/>
      <c r="AW33" s="159" t="s">
        <v>1350</v>
      </c>
      <c r="AX33" s="102"/>
      <c r="AY33" s="157" t="s">
        <v>1351</v>
      </c>
      <c r="AZ33" s="159"/>
      <c r="BF33" s="103">
        <v>46156</v>
      </c>
      <c r="BG33" s="46"/>
      <c r="BH33" s="46"/>
      <c r="BI33" s="46">
        <f t="shared" si="1"/>
        <v>0</v>
      </c>
      <c r="BJ33" s="46">
        <f t="shared" si="2"/>
        <v>0</v>
      </c>
    </row>
    <row r="34" spans="1:62" ht="120" customHeight="1" x14ac:dyDescent="0.2">
      <c r="A34" s="170" t="s">
        <v>179</v>
      </c>
      <c r="B34" s="132"/>
      <c r="C34" s="150">
        <v>0</v>
      </c>
      <c r="D34" s="150">
        <v>0</v>
      </c>
      <c r="E34" s="133">
        <v>875.7</v>
      </c>
      <c r="F34" s="134" t="s">
        <v>1903</v>
      </c>
      <c r="G34" s="86" t="s">
        <v>679</v>
      </c>
      <c r="H34" s="86" t="s">
        <v>460</v>
      </c>
      <c r="I34" s="89"/>
      <c r="J34" s="90">
        <v>2</v>
      </c>
      <c r="K34" s="86"/>
      <c r="L34" s="86"/>
      <c r="M34" s="92" t="s">
        <v>151</v>
      </c>
      <c r="N34" s="86" t="s">
        <v>108</v>
      </c>
      <c r="O34" s="163" t="s">
        <v>218</v>
      </c>
      <c r="P34" s="163" t="s">
        <v>218</v>
      </c>
      <c r="Q34" s="91" t="s">
        <v>109</v>
      </c>
      <c r="R34" s="91" t="s">
        <v>205</v>
      </c>
      <c r="S34" s="91" t="s">
        <v>1904</v>
      </c>
      <c r="T34" s="92">
        <v>22</v>
      </c>
      <c r="U34" s="93">
        <v>4</v>
      </c>
      <c r="V34" s="94">
        <v>45488</v>
      </c>
      <c r="W34" s="94">
        <v>46154</v>
      </c>
      <c r="X34" s="95">
        <v>9785171608545</v>
      </c>
      <c r="Y34" s="96">
        <v>640</v>
      </c>
      <c r="Z34" s="97">
        <v>0.625</v>
      </c>
      <c r="AA34" s="98" t="s">
        <v>145</v>
      </c>
      <c r="AB34" s="98" t="s">
        <v>164</v>
      </c>
      <c r="AC34" s="98" t="s">
        <v>146</v>
      </c>
      <c r="AD34" s="91" t="s">
        <v>110</v>
      </c>
      <c r="AE34" s="135" t="s">
        <v>116</v>
      </c>
      <c r="AF34" s="168"/>
      <c r="AG34" s="98" t="s">
        <v>286</v>
      </c>
      <c r="AH34" s="98"/>
      <c r="AI34" s="86" t="s">
        <v>461</v>
      </c>
      <c r="AJ34" s="101"/>
      <c r="AK34" s="91"/>
      <c r="AL34" s="100" t="s">
        <v>1905</v>
      </c>
      <c r="AM34" s="86" t="s">
        <v>217</v>
      </c>
      <c r="AN34" s="86" t="s">
        <v>153</v>
      </c>
      <c r="AO34" s="143">
        <f t="shared" si="0"/>
        <v>0</v>
      </c>
      <c r="AP34" s="85" t="s">
        <v>1906</v>
      </c>
      <c r="AQ34" s="100" t="s">
        <v>154</v>
      </c>
      <c r="AR34" s="97" t="s">
        <v>125</v>
      </c>
      <c r="AV34" s="99"/>
      <c r="AW34" s="159" t="s">
        <v>1907</v>
      </c>
      <c r="AX34" s="102" t="s">
        <v>1908</v>
      </c>
      <c r="AY34" s="157" t="s">
        <v>1909</v>
      </c>
      <c r="AZ34" s="159"/>
      <c r="BF34" s="103">
        <v>46157</v>
      </c>
      <c r="BG34" s="46"/>
      <c r="BH34" s="46"/>
      <c r="BI34" s="46">
        <f t="shared" si="1"/>
        <v>0</v>
      </c>
      <c r="BJ34" s="46">
        <f t="shared" si="2"/>
        <v>0</v>
      </c>
    </row>
    <row r="35" spans="1:62" ht="120" customHeight="1" x14ac:dyDescent="0.2">
      <c r="A35" s="170" t="s">
        <v>179</v>
      </c>
      <c r="B35" s="132"/>
      <c r="C35" s="150">
        <v>0</v>
      </c>
      <c r="D35" s="150">
        <v>0</v>
      </c>
      <c r="E35" s="133">
        <v>693</v>
      </c>
      <c r="F35" s="134" t="s">
        <v>724</v>
      </c>
      <c r="G35" s="86" t="s">
        <v>725</v>
      </c>
      <c r="H35" s="86" t="s">
        <v>460</v>
      </c>
      <c r="I35" s="89"/>
      <c r="J35" s="90">
        <v>8</v>
      </c>
      <c r="K35" s="86"/>
      <c r="L35" s="86"/>
      <c r="M35" s="92" t="s">
        <v>151</v>
      </c>
      <c r="N35" s="86" t="s">
        <v>108</v>
      </c>
      <c r="O35" s="163" t="s">
        <v>218</v>
      </c>
      <c r="P35" s="163" t="s">
        <v>218</v>
      </c>
      <c r="Q35" s="91" t="s">
        <v>109</v>
      </c>
      <c r="R35" s="91" t="s">
        <v>205</v>
      </c>
      <c r="S35" s="91" t="s">
        <v>726</v>
      </c>
      <c r="T35" s="92">
        <v>22</v>
      </c>
      <c r="U35" s="93">
        <v>12</v>
      </c>
      <c r="V35" s="94">
        <v>45742</v>
      </c>
      <c r="W35" s="94">
        <v>46153</v>
      </c>
      <c r="X35" s="95">
        <v>9785171687168</v>
      </c>
      <c r="Y35" s="96">
        <v>384</v>
      </c>
      <c r="Z35" s="97">
        <v>0.38500000000000001</v>
      </c>
      <c r="AA35" s="98" t="s">
        <v>145</v>
      </c>
      <c r="AB35" s="98" t="s">
        <v>164</v>
      </c>
      <c r="AC35" s="98" t="s">
        <v>146</v>
      </c>
      <c r="AD35" s="91" t="s">
        <v>110</v>
      </c>
      <c r="AE35" s="135" t="s">
        <v>116</v>
      </c>
      <c r="AF35" s="168"/>
      <c r="AG35" s="98" t="s">
        <v>286</v>
      </c>
      <c r="AH35" s="98"/>
      <c r="AI35" s="86" t="s">
        <v>461</v>
      </c>
      <c r="AJ35" s="101"/>
      <c r="AK35" s="91" t="s">
        <v>727</v>
      </c>
      <c r="AL35" s="100" t="s">
        <v>728</v>
      </c>
      <c r="AM35" s="86" t="s">
        <v>217</v>
      </c>
      <c r="AN35" s="86" t="s">
        <v>153</v>
      </c>
      <c r="AO35" s="143">
        <f t="shared" si="0"/>
        <v>0</v>
      </c>
      <c r="AP35" s="85" t="s">
        <v>729</v>
      </c>
      <c r="AQ35" s="100" t="s">
        <v>154</v>
      </c>
      <c r="AR35" s="97" t="s">
        <v>125</v>
      </c>
      <c r="AV35" s="99"/>
      <c r="AW35" s="159" t="s">
        <v>730</v>
      </c>
      <c r="AX35" s="102" t="s">
        <v>731</v>
      </c>
      <c r="AY35" s="157" t="s">
        <v>732</v>
      </c>
      <c r="AZ35" s="159"/>
      <c r="BF35" s="103">
        <v>46155</v>
      </c>
      <c r="BG35" s="46"/>
      <c r="BH35" s="46"/>
      <c r="BI35" s="46">
        <f t="shared" si="1"/>
        <v>0</v>
      </c>
      <c r="BJ35" s="46">
        <f t="shared" si="2"/>
        <v>0</v>
      </c>
    </row>
    <row r="36" spans="1:62" ht="120" customHeight="1" x14ac:dyDescent="0.2">
      <c r="A36" s="170" t="s">
        <v>179</v>
      </c>
      <c r="B36" s="132"/>
      <c r="C36" s="150">
        <v>0</v>
      </c>
      <c r="D36" s="150">
        <v>0</v>
      </c>
      <c r="E36" s="133">
        <v>648.9</v>
      </c>
      <c r="F36" s="134" t="s">
        <v>4598</v>
      </c>
      <c r="G36" s="86" t="s">
        <v>4599</v>
      </c>
      <c r="H36" s="86" t="s">
        <v>735</v>
      </c>
      <c r="I36" s="89"/>
      <c r="J36" s="90" t="s">
        <v>196</v>
      </c>
      <c r="K36" s="86"/>
      <c r="L36" s="86"/>
      <c r="M36" s="92" t="s">
        <v>151</v>
      </c>
      <c r="N36" s="86" t="s">
        <v>108</v>
      </c>
      <c r="O36" s="163" t="s">
        <v>207</v>
      </c>
      <c r="P36" s="163" t="s">
        <v>207</v>
      </c>
      <c r="Q36" s="91" t="s">
        <v>109</v>
      </c>
      <c r="R36" s="91" t="s">
        <v>205</v>
      </c>
      <c r="S36" s="91" t="s">
        <v>4600</v>
      </c>
      <c r="T36" s="92">
        <v>22</v>
      </c>
      <c r="U36" s="93">
        <v>6</v>
      </c>
      <c r="V36" s="94">
        <v>46159</v>
      </c>
      <c r="W36" s="94">
        <v>46159</v>
      </c>
      <c r="X36" s="95">
        <v>9785171860882</v>
      </c>
      <c r="Y36" s="96">
        <v>384</v>
      </c>
      <c r="Z36" s="97">
        <v>0.4</v>
      </c>
      <c r="AA36" s="98" t="s">
        <v>145</v>
      </c>
      <c r="AB36" s="98" t="s">
        <v>191</v>
      </c>
      <c r="AC36" s="98" t="s">
        <v>146</v>
      </c>
      <c r="AD36" s="91" t="s">
        <v>110</v>
      </c>
      <c r="AE36" s="169" t="s">
        <v>195</v>
      </c>
      <c r="AF36" s="168"/>
      <c r="AG36" s="98" t="s">
        <v>4601</v>
      </c>
      <c r="AH36" s="98"/>
      <c r="AI36" s="86" t="s">
        <v>737</v>
      </c>
      <c r="AJ36" s="101"/>
      <c r="AK36" s="91"/>
      <c r="AL36" s="100" t="s">
        <v>4602</v>
      </c>
      <c r="AM36" s="86" t="s">
        <v>217</v>
      </c>
      <c r="AN36" s="86" t="s">
        <v>153</v>
      </c>
      <c r="AO36" s="143">
        <f t="shared" si="0"/>
        <v>0</v>
      </c>
      <c r="AP36" s="85" t="s">
        <v>4603</v>
      </c>
      <c r="AQ36" s="100" t="s">
        <v>154</v>
      </c>
      <c r="AR36" s="97" t="s">
        <v>125</v>
      </c>
      <c r="AS36" s="26" t="s">
        <v>4595</v>
      </c>
      <c r="AV36" s="99"/>
      <c r="AW36" s="159" t="s">
        <v>4604</v>
      </c>
      <c r="AX36" s="102"/>
      <c r="AY36" s="157" t="s">
        <v>4605</v>
      </c>
      <c r="AZ36" s="159"/>
      <c r="BF36" s="103">
        <v>46167</v>
      </c>
      <c r="BG36" s="46"/>
      <c r="BH36" s="46"/>
      <c r="BI36" s="46">
        <f t="shared" si="1"/>
        <v>0</v>
      </c>
      <c r="BJ36" s="46">
        <f t="shared" si="2"/>
        <v>0</v>
      </c>
    </row>
    <row r="37" spans="1:62" ht="120" customHeight="1" x14ac:dyDescent="0.2">
      <c r="A37" s="170"/>
      <c r="B37" s="132"/>
      <c r="C37" s="150">
        <v>0</v>
      </c>
      <c r="D37" s="150">
        <v>0</v>
      </c>
      <c r="E37" s="133">
        <v>648.9</v>
      </c>
      <c r="F37" s="134" t="s">
        <v>2902</v>
      </c>
      <c r="G37" s="86" t="s">
        <v>2903</v>
      </c>
      <c r="H37" s="86" t="s">
        <v>735</v>
      </c>
      <c r="I37" s="89"/>
      <c r="J37" s="90">
        <v>3</v>
      </c>
      <c r="K37" s="86"/>
      <c r="L37" s="86"/>
      <c r="M37" s="92" t="s">
        <v>151</v>
      </c>
      <c r="N37" s="86" t="s">
        <v>108</v>
      </c>
      <c r="O37" s="163" t="s">
        <v>207</v>
      </c>
      <c r="P37" s="163" t="s">
        <v>207</v>
      </c>
      <c r="Q37" s="91" t="s">
        <v>109</v>
      </c>
      <c r="R37" s="91" t="s">
        <v>205</v>
      </c>
      <c r="S37" s="91" t="s">
        <v>2904</v>
      </c>
      <c r="T37" s="92">
        <v>22</v>
      </c>
      <c r="U37" s="93">
        <v>6</v>
      </c>
      <c r="V37" s="94">
        <v>45950</v>
      </c>
      <c r="W37" s="94">
        <v>46157</v>
      </c>
      <c r="X37" s="95">
        <v>9785171796754</v>
      </c>
      <c r="Y37" s="96">
        <v>416</v>
      </c>
      <c r="Z37" s="97">
        <v>0.442</v>
      </c>
      <c r="AA37" s="98" t="s">
        <v>145</v>
      </c>
      <c r="AB37" s="98" t="s">
        <v>160</v>
      </c>
      <c r="AC37" s="98" t="s">
        <v>146</v>
      </c>
      <c r="AD37" s="91" t="s">
        <v>110</v>
      </c>
      <c r="AE37" s="135" t="s">
        <v>116</v>
      </c>
      <c r="AF37" s="168"/>
      <c r="AG37" s="98" t="s">
        <v>283</v>
      </c>
      <c r="AH37" s="98"/>
      <c r="AI37" s="86" t="s">
        <v>737</v>
      </c>
      <c r="AJ37" s="101"/>
      <c r="AK37" s="91"/>
      <c r="AL37" s="100" t="s">
        <v>2905</v>
      </c>
      <c r="AM37" s="86" t="s">
        <v>217</v>
      </c>
      <c r="AN37" s="86" t="s">
        <v>153</v>
      </c>
      <c r="AO37" s="143">
        <f t="shared" si="0"/>
        <v>0</v>
      </c>
      <c r="AP37" s="85" t="s">
        <v>2906</v>
      </c>
      <c r="AQ37" s="100" t="s">
        <v>154</v>
      </c>
      <c r="AR37" s="97" t="s">
        <v>125</v>
      </c>
      <c r="AV37" s="99"/>
      <c r="AW37" s="159" t="s">
        <v>2907</v>
      </c>
      <c r="AX37" s="102" t="s">
        <v>2908</v>
      </c>
      <c r="AY37" s="157" t="s">
        <v>2909</v>
      </c>
      <c r="AZ37" s="159"/>
      <c r="BF37" s="103">
        <v>46161</v>
      </c>
      <c r="BG37" s="46"/>
      <c r="BH37" s="46"/>
      <c r="BI37" s="46">
        <f t="shared" si="1"/>
        <v>0</v>
      </c>
      <c r="BJ37" s="46">
        <f t="shared" si="2"/>
        <v>0</v>
      </c>
    </row>
    <row r="38" spans="1:62" ht="120" customHeight="1" x14ac:dyDescent="0.2">
      <c r="A38" s="170" t="s">
        <v>179</v>
      </c>
      <c r="B38" s="132"/>
      <c r="C38" s="150">
        <v>0</v>
      </c>
      <c r="D38" s="150">
        <v>0</v>
      </c>
      <c r="E38" s="133">
        <v>693</v>
      </c>
      <c r="F38" s="134" t="s">
        <v>733</v>
      </c>
      <c r="G38" s="86" t="s">
        <v>734</v>
      </c>
      <c r="H38" s="86" t="s">
        <v>735</v>
      </c>
      <c r="I38" s="89"/>
      <c r="J38" s="90">
        <v>6</v>
      </c>
      <c r="K38" s="86"/>
      <c r="L38" s="86"/>
      <c r="M38" s="92" t="s">
        <v>151</v>
      </c>
      <c r="N38" s="86" t="s">
        <v>108</v>
      </c>
      <c r="O38" s="163" t="s">
        <v>252</v>
      </c>
      <c r="P38" s="163" t="s">
        <v>252</v>
      </c>
      <c r="Q38" s="91" t="s">
        <v>109</v>
      </c>
      <c r="R38" s="91" t="s">
        <v>205</v>
      </c>
      <c r="S38" s="91" t="s">
        <v>736</v>
      </c>
      <c r="T38" s="92">
        <v>10</v>
      </c>
      <c r="U38" s="93">
        <v>4</v>
      </c>
      <c r="V38" s="94">
        <v>45780</v>
      </c>
      <c r="W38" s="94">
        <v>46154</v>
      </c>
      <c r="X38" s="95">
        <v>9785171629687</v>
      </c>
      <c r="Y38" s="96">
        <v>384</v>
      </c>
      <c r="Z38" s="97">
        <v>0.39500000000000002</v>
      </c>
      <c r="AA38" s="98" t="s">
        <v>145</v>
      </c>
      <c r="AB38" s="98" t="s">
        <v>160</v>
      </c>
      <c r="AC38" s="98" t="s">
        <v>146</v>
      </c>
      <c r="AD38" s="91" t="s">
        <v>110</v>
      </c>
      <c r="AE38" s="135" t="s">
        <v>116</v>
      </c>
      <c r="AF38" s="168"/>
      <c r="AG38" s="98" t="s">
        <v>598</v>
      </c>
      <c r="AH38" s="98"/>
      <c r="AI38" s="86" t="s">
        <v>737</v>
      </c>
      <c r="AJ38" s="101"/>
      <c r="AK38" s="91"/>
      <c r="AL38" s="100" t="s">
        <v>738</v>
      </c>
      <c r="AM38" s="86" t="s">
        <v>217</v>
      </c>
      <c r="AN38" s="86" t="s">
        <v>153</v>
      </c>
      <c r="AO38" s="143">
        <f t="shared" si="0"/>
        <v>0</v>
      </c>
      <c r="AP38" s="85" t="s">
        <v>739</v>
      </c>
      <c r="AQ38" s="100" t="s">
        <v>154</v>
      </c>
      <c r="AR38" s="97" t="s">
        <v>125</v>
      </c>
      <c r="AV38" s="99"/>
      <c r="AW38" s="159" t="s">
        <v>740</v>
      </c>
      <c r="AX38" s="102" t="s">
        <v>741</v>
      </c>
      <c r="AY38" s="157" t="s">
        <v>742</v>
      </c>
      <c r="AZ38" s="159"/>
      <c r="BF38" s="103">
        <v>46155</v>
      </c>
      <c r="BG38" s="46"/>
      <c r="BH38" s="46"/>
      <c r="BI38" s="46">
        <f t="shared" si="1"/>
        <v>0</v>
      </c>
      <c r="BJ38" s="46">
        <f t="shared" si="2"/>
        <v>0</v>
      </c>
    </row>
    <row r="39" spans="1:62" ht="120" customHeight="1" x14ac:dyDescent="0.2">
      <c r="A39" s="170" t="s">
        <v>179</v>
      </c>
      <c r="B39" s="132"/>
      <c r="C39" s="150">
        <v>0</v>
      </c>
      <c r="D39" s="150">
        <v>0</v>
      </c>
      <c r="E39" s="133">
        <v>1159.2</v>
      </c>
      <c r="F39" s="134" t="s">
        <v>3628</v>
      </c>
      <c r="G39" s="86" t="s">
        <v>679</v>
      </c>
      <c r="H39" s="86" t="s">
        <v>460</v>
      </c>
      <c r="I39" s="89"/>
      <c r="J39" s="90">
        <v>4</v>
      </c>
      <c r="K39" s="86"/>
      <c r="L39" s="86"/>
      <c r="M39" s="92" t="s">
        <v>151</v>
      </c>
      <c r="N39" s="86" t="s">
        <v>108</v>
      </c>
      <c r="O39" s="163" t="s">
        <v>218</v>
      </c>
      <c r="P39" s="163" t="s">
        <v>218</v>
      </c>
      <c r="Q39" s="91" t="s">
        <v>109</v>
      </c>
      <c r="R39" s="91" t="s">
        <v>205</v>
      </c>
      <c r="S39" s="91" t="s">
        <v>3629</v>
      </c>
      <c r="T39" s="92">
        <v>10</v>
      </c>
      <c r="U39" s="93">
        <v>4</v>
      </c>
      <c r="V39" s="94">
        <v>45348</v>
      </c>
      <c r="W39" s="94">
        <v>46161</v>
      </c>
      <c r="X39" s="95">
        <v>9785171628574</v>
      </c>
      <c r="Y39" s="96">
        <v>640</v>
      </c>
      <c r="Z39" s="97">
        <v>0.62</v>
      </c>
      <c r="AA39" s="98" t="s">
        <v>145</v>
      </c>
      <c r="AB39" s="98" t="s">
        <v>164</v>
      </c>
      <c r="AC39" s="98" t="s">
        <v>146</v>
      </c>
      <c r="AD39" s="91" t="s">
        <v>110</v>
      </c>
      <c r="AE39" s="135" t="s">
        <v>116</v>
      </c>
      <c r="AF39" s="168"/>
      <c r="AG39" s="98" t="s">
        <v>286</v>
      </c>
      <c r="AH39" s="98"/>
      <c r="AI39" s="86" t="s">
        <v>461</v>
      </c>
      <c r="AJ39" s="101"/>
      <c r="AK39" s="91" t="s">
        <v>680</v>
      </c>
      <c r="AL39" s="100" t="s">
        <v>3630</v>
      </c>
      <c r="AM39" s="86" t="s">
        <v>217</v>
      </c>
      <c r="AN39" s="86" t="s">
        <v>153</v>
      </c>
      <c r="AO39" s="143">
        <f t="shared" si="0"/>
        <v>0</v>
      </c>
      <c r="AP39" s="85" t="s">
        <v>3631</v>
      </c>
      <c r="AQ39" s="100" t="s">
        <v>154</v>
      </c>
      <c r="AR39" s="97" t="s">
        <v>125</v>
      </c>
      <c r="AV39" s="99"/>
      <c r="AW39" s="159" t="s">
        <v>3632</v>
      </c>
      <c r="AX39" s="102" t="s">
        <v>3633</v>
      </c>
      <c r="AY39" s="157" t="s">
        <v>3634</v>
      </c>
      <c r="AZ39" s="159"/>
      <c r="BF39" s="103">
        <v>46163</v>
      </c>
      <c r="BG39" s="46"/>
      <c r="BH39" s="46"/>
      <c r="BI39" s="46">
        <f t="shared" si="1"/>
        <v>0</v>
      </c>
      <c r="BJ39" s="46">
        <f t="shared" si="2"/>
        <v>0</v>
      </c>
    </row>
    <row r="40" spans="1:62" ht="120" customHeight="1" x14ac:dyDescent="0.2">
      <c r="A40" s="170" t="s">
        <v>179</v>
      </c>
      <c r="B40" s="132"/>
      <c r="C40" s="150">
        <v>0</v>
      </c>
      <c r="D40" s="150">
        <v>0</v>
      </c>
      <c r="E40" s="133">
        <v>648.9</v>
      </c>
      <c r="F40" s="134" t="s">
        <v>2910</v>
      </c>
      <c r="G40" s="86" t="s">
        <v>2911</v>
      </c>
      <c r="H40" s="86" t="s">
        <v>593</v>
      </c>
      <c r="I40" s="89"/>
      <c r="J40" s="90">
        <v>7</v>
      </c>
      <c r="K40" s="86"/>
      <c r="L40" s="86"/>
      <c r="M40" s="92" t="s">
        <v>151</v>
      </c>
      <c r="N40" s="86" t="s">
        <v>108</v>
      </c>
      <c r="O40" s="163" t="s">
        <v>252</v>
      </c>
      <c r="P40" s="163" t="s">
        <v>252</v>
      </c>
      <c r="Q40" s="91" t="s">
        <v>109</v>
      </c>
      <c r="R40" s="91" t="s">
        <v>205</v>
      </c>
      <c r="S40" s="91" t="s">
        <v>2912</v>
      </c>
      <c r="T40" s="92">
        <v>22</v>
      </c>
      <c r="U40" s="93">
        <v>6</v>
      </c>
      <c r="V40" s="94">
        <v>45567</v>
      </c>
      <c r="W40" s="94">
        <v>46158</v>
      </c>
      <c r="X40" s="95">
        <v>9785171633516</v>
      </c>
      <c r="Y40" s="96">
        <v>544</v>
      </c>
      <c r="Z40" s="97">
        <v>0.52300000000000002</v>
      </c>
      <c r="AA40" s="98" t="s">
        <v>134</v>
      </c>
      <c r="AB40" s="98" t="s">
        <v>160</v>
      </c>
      <c r="AC40" s="98" t="s">
        <v>135</v>
      </c>
      <c r="AD40" s="91">
        <v>3</v>
      </c>
      <c r="AE40" s="135" t="s">
        <v>116</v>
      </c>
      <c r="AF40" s="168"/>
      <c r="AG40" s="98" t="s">
        <v>330</v>
      </c>
      <c r="AH40" s="98"/>
      <c r="AI40" s="86" t="s">
        <v>594</v>
      </c>
      <c r="AJ40" s="101"/>
      <c r="AK40" s="91"/>
      <c r="AL40" s="100" t="s">
        <v>2913</v>
      </c>
      <c r="AM40" s="86" t="s">
        <v>217</v>
      </c>
      <c r="AN40" s="86" t="s">
        <v>153</v>
      </c>
      <c r="AO40" s="143">
        <f t="shared" si="0"/>
        <v>0</v>
      </c>
      <c r="AP40" s="85" t="s">
        <v>2914</v>
      </c>
      <c r="AQ40" s="100" t="s">
        <v>154</v>
      </c>
      <c r="AR40" s="97" t="s">
        <v>125</v>
      </c>
      <c r="AV40" s="99"/>
      <c r="AW40" s="159" t="s">
        <v>2915</v>
      </c>
      <c r="AX40" s="102" t="s">
        <v>2916</v>
      </c>
      <c r="AY40" s="157" t="s">
        <v>2917</v>
      </c>
      <c r="AZ40" s="159"/>
      <c r="BF40" s="103">
        <v>46161</v>
      </c>
      <c r="BG40" s="46"/>
      <c r="BH40" s="46"/>
      <c r="BI40" s="46">
        <f t="shared" si="1"/>
        <v>0</v>
      </c>
      <c r="BJ40" s="46">
        <f t="shared" si="2"/>
        <v>0</v>
      </c>
    </row>
    <row r="41" spans="1:62" ht="120" customHeight="1" x14ac:dyDescent="0.2">
      <c r="A41" s="170" t="s">
        <v>179</v>
      </c>
      <c r="B41" s="132"/>
      <c r="C41" s="150">
        <v>0</v>
      </c>
      <c r="D41" s="150">
        <v>0</v>
      </c>
      <c r="E41" s="133">
        <v>1052.1000000000001</v>
      </c>
      <c r="F41" s="134" t="s">
        <v>1352</v>
      </c>
      <c r="G41" s="86" t="s">
        <v>1353</v>
      </c>
      <c r="H41" s="86" t="s">
        <v>1354</v>
      </c>
      <c r="I41" s="89"/>
      <c r="J41" s="90">
        <v>9</v>
      </c>
      <c r="K41" s="86"/>
      <c r="L41" s="86"/>
      <c r="M41" s="92" t="s">
        <v>151</v>
      </c>
      <c r="N41" s="86" t="s">
        <v>108</v>
      </c>
      <c r="O41" s="163" t="s">
        <v>216</v>
      </c>
      <c r="P41" s="163" t="s">
        <v>216</v>
      </c>
      <c r="Q41" s="91" t="s">
        <v>109</v>
      </c>
      <c r="R41" s="91" t="s">
        <v>205</v>
      </c>
      <c r="S41" s="91" t="s">
        <v>1355</v>
      </c>
      <c r="T41" s="92">
        <v>10</v>
      </c>
      <c r="U41" s="93">
        <v>4</v>
      </c>
      <c r="V41" s="94">
        <v>43908</v>
      </c>
      <c r="W41" s="94">
        <v>46154</v>
      </c>
      <c r="X41" s="95">
        <v>9785171211417</v>
      </c>
      <c r="Y41" s="96">
        <v>640</v>
      </c>
      <c r="Z41" s="97">
        <v>0.59</v>
      </c>
      <c r="AA41" s="98" t="s">
        <v>145</v>
      </c>
      <c r="AB41" s="98" t="s">
        <v>164</v>
      </c>
      <c r="AC41" s="98" t="s">
        <v>146</v>
      </c>
      <c r="AD41" s="91" t="s">
        <v>110</v>
      </c>
      <c r="AE41" s="135" t="s">
        <v>116</v>
      </c>
      <c r="AF41" s="168"/>
      <c r="AG41" s="98" t="s">
        <v>286</v>
      </c>
      <c r="AH41" s="98"/>
      <c r="AI41" s="86" t="s">
        <v>1356</v>
      </c>
      <c r="AJ41" s="101"/>
      <c r="AK41" s="91"/>
      <c r="AL41" s="100" t="s">
        <v>1357</v>
      </c>
      <c r="AM41" s="86" t="s">
        <v>217</v>
      </c>
      <c r="AN41" s="86" t="s">
        <v>153</v>
      </c>
      <c r="AO41" s="143">
        <f t="shared" si="0"/>
        <v>0</v>
      </c>
      <c r="AP41" s="85" t="s">
        <v>1358</v>
      </c>
      <c r="AQ41" s="100" t="s">
        <v>154</v>
      </c>
      <c r="AR41" s="97" t="s">
        <v>125</v>
      </c>
      <c r="AV41" s="99"/>
      <c r="AW41" s="159" t="s">
        <v>1359</v>
      </c>
      <c r="AX41" s="102" t="s">
        <v>1360</v>
      </c>
      <c r="AY41" s="157" t="s">
        <v>1361</v>
      </c>
      <c r="AZ41" s="159"/>
      <c r="BF41" s="103">
        <v>46156</v>
      </c>
      <c r="BG41" s="46"/>
      <c r="BH41" s="46"/>
      <c r="BI41" s="46">
        <f t="shared" si="1"/>
        <v>0</v>
      </c>
      <c r="BJ41" s="46">
        <f t="shared" si="2"/>
        <v>0</v>
      </c>
    </row>
    <row r="42" spans="1:62" ht="120" customHeight="1" x14ac:dyDescent="0.2">
      <c r="A42" s="170" t="s">
        <v>179</v>
      </c>
      <c r="B42" s="132"/>
      <c r="C42" s="150">
        <v>0</v>
      </c>
      <c r="D42" s="150">
        <v>0</v>
      </c>
      <c r="E42" s="133">
        <v>693</v>
      </c>
      <c r="F42" s="134" t="s">
        <v>3274</v>
      </c>
      <c r="G42" s="86" t="s">
        <v>3275</v>
      </c>
      <c r="H42" s="86" t="s">
        <v>3276</v>
      </c>
      <c r="I42" s="89"/>
      <c r="J42" s="90">
        <v>6</v>
      </c>
      <c r="K42" s="86"/>
      <c r="L42" s="86"/>
      <c r="M42" s="92" t="s">
        <v>151</v>
      </c>
      <c r="N42" s="86" t="s">
        <v>108</v>
      </c>
      <c r="O42" s="163" t="s">
        <v>163</v>
      </c>
      <c r="P42" s="163" t="s">
        <v>163</v>
      </c>
      <c r="Q42" s="91" t="s">
        <v>109</v>
      </c>
      <c r="R42" s="91" t="s">
        <v>205</v>
      </c>
      <c r="S42" s="91" t="s">
        <v>3277</v>
      </c>
      <c r="T42" s="92">
        <v>10</v>
      </c>
      <c r="U42" s="93">
        <v>14</v>
      </c>
      <c r="V42" s="94">
        <v>44357</v>
      </c>
      <c r="W42" s="94">
        <v>46159</v>
      </c>
      <c r="X42" s="95">
        <v>9785171358099</v>
      </c>
      <c r="Y42" s="96">
        <v>256</v>
      </c>
      <c r="Z42" s="97">
        <v>0.28999999999999998</v>
      </c>
      <c r="AA42" s="98" t="s">
        <v>145</v>
      </c>
      <c r="AB42" s="98" t="s">
        <v>160</v>
      </c>
      <c r="AC42" s="98" t="s">
        <v>146</v>
      </c>
      <c r="AD42" s="91" t="s">
        <v>110</v>
      </c>
      <c r="AE42" s="135" t="s">
        <v>116</v>
      </c>
      <c r="AF42" s="168"/>
      <c r="AG42" s="98" t="s">
        <v>391</v>
      </c>
      <c r="AH42" s="98"/>
      <c r="AI42" s="86" t="s">
        <v>3278</v>
      </c>
      <c r="AJ42" s="101" t="s">
        <v>111</v>
      </c>
      <c r="AK42" s="91"/>
      <c r="AL42" s="100" t="s">
        <v>3279</v>
      </c>
      <c r="AM42" s="86" t="s">
        <v>285</v>
      </c>
      <c r="AN42" s="86" t="s">
        <v>142</v>
      </c>
      <c r="AO42" s="143">
        <f t="shared" si="0"/>
        <v>0</v>
      </c>
      <c r="AP42" s="85" t="s">
        <v>3280</v>
      </c>
      <c r="AQ42" s="100" t="s">
        <v>111</v>
      </c>
      <c r="AR42" s="97" t="s">
        <v>125</v>
      </c>
      <c r="AV42" s="99"/>
      <c r="AW42" s="159" t="s">
        <v>3281</v>
      </c>
      <c r="AX42" s="102"/>
      <c r="AY42" s="157" t="s">
        <v>3282</v>
      </c>
      <c r="AZ42" s="159"/>
      <c r="BF42" s="103">
        <v>46162</v>
      </c>
      <c r="BG42" s="46"/>
      <c r="BH42" s="46"/>
      <c r="BI42" s="46">
        <f t="shared" si="1"/>
        <v>0</v>
      </c>
      <c r="BJ42" s="46">
        <f t="shared" si="2"/>
        <v>0</v>
      </c>
    </row>
    <row r="43" spans="1:62" ht="120" customHeight="1" x14ac:dyDescent="0.2">
      <c r="A43" s="170" t="s">
        <v>179</v>
      </c>
      <c r="B43" s="132"/>
      <c r="C43" s="150">
        <v>0</v>
      </c>
      <c r="D43" s="150">
        <v>0</v>
      </c>
      <c r="E43" s="133">
        <v>875.7</v>
      </c>
      <c r="F43" s="134" t="s">
        <v>2918</v>
      </c>
      <c r="G43" s="86" t="s">
        <v>2919</v>
      </c>
      <c r="H43" s="86" t="s">
        <v>2920</v>
      </c>
      <c r="I43" s="89"/>
      <c r="J43" s="90" t="s">
        <v>196</v>
      </c>
      <c r="K43" s="86"/>
      <c r="L43" s="86"/>
      <c r="M43" s="92" t="s">
        <v>151</v>
      </c>
      <c r="N43" s="86" t="s">
        <v>108</v>
      </c>
      <c r="O43" s="163" t="s">
        <v>185</v>
      </c>
      <c r="P43" s="163" t="s">
        <v>185</v>
      </c>
      <c r="Q43" s="91" t="s">
        <v>109</v>
      </c>
      <c r="R43" s="91" t="s">
        <v>205</v>
      </c>
      <c r="S43" s="91" t="s">
        <v>2921</v>
      </c>
      <c r="T43" s="92">
        <v>10</v>
      </c>
      <c r="U43" s="93">
        <v>10</v>
      </c>
      <c r="V43" s="94">
        <v>46155</v>
      </c>
      <c r="W43" s="94">
        <v>46155</v>
      </c>
      <c r="X43" s="95">
        <v>9785171852962</v>
      </c>
      <c r="Y43" s="96">
        <v>240</v>
      </c>
      <c r="Z43" s="97">
        <v>0.46</v>
      </c>
      <c r="AA43" s="98" t="s">
        <v>174</v>
      </c>
      <c r="AB43" s="98" t="s">
        <v>190</v>
      </c>
      <c r="AC43" s="98" t="s">
        <v>175</v>
      </c>
      <c r="AD43" s="91" t="s">
        <v>110</v>
      </c>
      <c r="AE43" s="169" t="s">
        <v>195</v>
      </c>
      <c r="AF43" s="168"/>
      <c r="AG43" s="98" t="s">
        <v>600</v>
      </c>
      <c r="AH43" s="98"/>
      <c r="AI43" s="86" t="s">
        <v>2920</v>
      </c>
      <c r="AJ43" s="101"/>
      <c r="AK43" s="91"/>
      <c r="AL43" s="100" t="s">
        <v>2922</v>
      </c>
      <c r="AM43" s="86" t="s">
        <v>421</v>
      </c>
      <c r="AN43" s="86" t="s">
        <v>231</v>
      </c>
      <c r="AO43" s="143">
        <f t="shared" si="0"/>
        <v>0</v>
      </c>
      <c r="AP43" s="85" t="s">
        <v>2923</v>
      </c>
      <c r="AQ43" s="100" t="s">
        <v>111</v>
      </c>
      <c r="AR43" s="97" t="s">
        <v>125</v>
      </c>
      <c r="AV43" s="99"/>
      <c r="AW43" s="159" t="s">
        <v>2924</v>
      </c>
      <c r="AX43" s="102"/>
      <c r="AY43" s="157" t="s">
        <v>2925</v>
      </c>
      <c r="AZ43" s="159"/>
      <c r="BF43" s="103">
        <v>46161</v>
      </c>
      <c r="BG43" s="46"/>
      <c r="BH43" s="46"/>
      <c r="BI43" s="46">
        <f t="shared" si="1"/>
        <v>0</v>
      </c>
      <c r="BJ43" s="46">
        <f t="shared" si="2"/>
        <v>0</v>
      </c>
    </row>
    <row r="44" spans="1:62" ht="120" customHeight="1" x14ac:dyDescent="0.2">
      <c r="A44" s="170" t="s">
        <v>179</v>
      </c>
      <c r="B44" s="132"/>
      <c r="C44" s="150">
        <v>0</v>
      </c>
      <c r="D44" s="150">
        <v>0</v>
      </c>
      <c r="E44" s="133">
        <v>737.1</v>
      </c>
      <c r="F44" s="134" t="s">
        <v>1910</v>
      </c>
      <c r="G44" s="86" t="s">
        <v>1911</v>
      </c>
      <c r="H44" s="86" t="s">
        <v>1912</v>
      </c>
      <c r="I44" s="89"/>
      <c r="J44" s="90" t="s">
        <v>194</v>
      </c>
      <c r="K44" s="86"/>
      <c r="L44" s="86"/>
      <c r="M44" s="92" t="s">
        <v>151</v>
      </c>
      <c r="N44" s="86" t="s">
        <v>108</v>
      </c>
      <c r="O44" s="163" t="s">
        <v>161</v>
      </c>
      <c r="P44" s="163" t="s">
        <v>161</v>
      </c>
      <c r="Q44" s="91" t="s">
        <v>109</v>
      </c>
      <c r="R44" s="91" t="s">
        <v>205</v>
      </c>
      <c r="S44" s="91" t="s">
        <v>1913</v>
      </c>
      <c r="T44" s="92">
        <v>10</v>
      </c>
      <c r="U44" s="93">
        <v>8</v>
      </c>
      <c r="V44" s="94">
        <v>46154</v>
      </c>
      <c r="W44" s="94">
        <v>46154</v>
      </c>
      <c r="X44" s="95">
        <v>9785171782498</v>
      </c>
      <c r="Y44" s="96">
        <v>448</v>
      </c>
      <c r="Z44" s="97">
        <v>0.41299999999999998</v>
      </c>
      <c r="AA44" s="98" t="s">
        <v>145</v>
      </c>
      <c r="AB44" s="98" t="s">
        <v>152</v>
      </c>
      <c r="AC44" s="98" t="s">
        <v>146</v>
      </c>
      <c r="AD44" s="91" t="s">
        <v>110</v>
      </c>
      <c r="AE44" s="169" t="s">
        <v>195</v>
      </c>
      <c r="AF44" s="168"/>
      <c r="AG44" s="98" t="s">
        <v>260</v>
      </c>
      <c r="AH44" s="98"/>
      <c r="AI44" s="86" t="s">
        <v>1914</v>
      </c>
      <c r="AJ44" s="101"/>
      <c r="AK44" s="91" t="s">
        <v>1915</v>
      </c>
      <c r="AL44" s="100" t="s">
        <v>1916</v>
      </c>
      <c r="AM44" s="86" t="s">
        <v>267</v>
      </c>
      <c r="AN44" s="86" t="s">
        <v>153</v>
      </c>
      <c r="AO44" s="143">
        <f t="shared" si="0"/>
        <v>0</v>
      </c>
      <c r="AP44" s="85" t="s">
        <v>1917</v>
      </c>
      <c r="AQ44" s="100" t="s">
        <v>111</v>
      </c>
      <c r="AR44" s="97" t="s">
        <v>125</v>
      </c>
      <c r="AV44" s="99"/>
      <c r="AW44" s="159" t="s">
        <v>1918</v>
      </c>
      <c r="AX44" s="102"/>
      <c r="AY44" s="157" t="s">
        <v>1919</v>
      </c>
      <c r="AZ44" s="159"/>
      <c r="BF44" s="103">
        <v>46157</v>
      </c>
      <c r="BG44" s="46"/>
      <c r="BH44" s="46"/>
      <c r="BI44" s="46">
        <f t="shared" si="1"/>
        <v>0</v>
      </c>
      <c r="BJ44" s="46">
        <f t="shared" si="2"/>
        <v>0</v>
      </c>
    </row>
    <row r="45" spans="1:62" ht="120" customHeight="1" x14ac:dyDescent="0.2">
      <c r="A45" s="170" t="s">
        <v>179</v>
      </c>
      <c r="B45" s="132"/>
      <c r="C45" s="150">
        <v>0</v>
      </c>
      <c r="D45" s="150">
        <v>0</v>
      </c>
      <c r="E45" s="133">
        <v>560.70000000000005</v>
      </c>
      <c r="F45" s="134" t="s">
        <v>1920</v>
      </c>
      <c r="G45" s="86" t="s">
        <v>1921</v>
      </c>
      <c r="H45" s="86" t="s">
        <v>477</v>
      </c>
      <c r="I45" s="89"/>
      <c r="J45" s="90" t="s">
        <v>194</v>
      </c>
      <c r="K45" s="86"/>
      <c r="L45" s="86"/>
      <c r="M45" s="92" t="s">
        <v>144</v>
      </c>
      <c r="N45" s="86" t="s">
        <v>108</v>
      </c>
      <c r="O45" s="163" t="s">
        <v>232</v>
      </c>
      <c r="P45" s="163" t="s">
        <v>255</v>
      </c>
      <c r="Q45" s="91" t="s">
        <v>109</v>
      </c>
      <c r="R45" s="91" t="s">
        <v>205</v>
      </c>
      <c r="S45" s="91" t="s">
        <v>1922</v>
      </c>
      <c r="T45" s="92">
        <v>10</v>
      </c>
      <c r="U45" s="93">
        <v>14</v>
      </c>
      <c r="V45" s="94">
        <v>46153</v>
      </c>
      <c r="W45" s="94">
        <v>46153</v>
      </c>
      <c r="X45" s="95">
        <v>9785171618858</v>
      </c>
      <c r="Y45" s="96">
        <v>256</v>
      </c>
      <c r="Z45" s="97">
        <v>0.28999999999999998</v>
      </c>
      <c r="AA45" s="98" t="s">
        <v>145</v>
      </c>
      <c r="AB45" s="98" t="s">
        <v>160</v>
      </c>
      <c r="AC45" s="98" t="s">
        <v>146</v>
      </c>
      <c r="AD45" s="91" t="s">
        <v>110</v>
      </c>
      <c r="AE45" s="169" t="s">
        <v>195</v>
      </c>
      <c r="AF45" s="168"/>
      <c r="AG45" s="98" t="s">
        <v>237</v>
      </c>
      <c r="AH45" s="98"/>
      <c r="AI45" s="86" t="s">
        <v>478</v>
      </c>
      <c r="AJ45" s="101"/>
      <c r="AK45" s="91" t="s">
        <v>1923</v>
      </c>
      <c r="AL45" s="100" t="s">
        <v>1924</v>
      </c>
      <c r="AM45" s="86" t="s">
        <v>268</v>
      </c>
      <c r="AN45" s="86" t="s">
        <v>153</v>
      </c>
      <c r="AO45" s="143">
        <f t="shared" si="0"/>
        <v>0</v>
      </c>
      <c r="AP45" s="85" t="s">
        <v>1925</v>
      </c>
      <c r="AQ45" s="100" t="s">
        <v>111</v>
      </c>
      <c r="AR45" s="97" t="s">
        <v>125</v>
      </c>
      <c r="AV45" s="99"/>
      <c r="AW45" s="159" t="s">
        <v>1926</v>
      </c>
      <c r="AX45" s="102"/>
      <c r="AY45" s="157" t="s">
        <v>1927</v>
      </c>
      <c r="AZ45" s="159"/>
      <c r="BF45" s="103">
        <v>46157</v>
      </c>
      <c r="BG45" s="46"/>
      <c r="BH45" s="46"/>
      <c r="BI45" s="46">
        <f t="shared" si="1"/>
        <v>0</v>
      </c>
      <c r="BJ45" s="46">
        <f t="shared" si="2"/>
        <v>0</v>
      </c>
    </row>
    <row r="46" spans="1:62" ht="120" customHeight="1" x14ac:dyDescent="0.2">
      <c r="A46" s="170" t="s">
        <v>179</v>
      </c>
      <c r="B46" s="132"/>
      <c r="C46" s="150">
        <v>0</v>
      </c>
      <c r="D46" s="150">
        <v>0</v>
      </c>
      <c r="E46" s="133">
        <v>604.80000000000007</v>
      </c>
      <c r="F46" s="134" t="s">
        <v>743</v>
      </c>
      <c r="G46" s="86" t="s">
        <v>621</v>
      </c>
      <c r="H46" s="86" t="s">
        <v>477</v>
      </c>
      <c r="I46" s="89"/>
      <c r="J46" s="90">
        <v>6</v>
      </c>
      <c r="K46" s="86"/>
      <c r="L46" s="86"/>
      <c r="M46" s="92" t="s">
        <v>144</v>
      </c>
      <c r="N46" s="86" t="s">
        <v>108</v>
      </c>
      <c r="O46" s="163" t="s">
        <v>232</v>
      </c>
      <c r="P46" s="163" t="s">
        <v>241</v>
      </c>
      <c r="Q46" s="91" t="s">
        <v>109</v>
      </c>
      <c r="R46" s="91" t="s">
        <v>205</v>
      </c>
      <c r="S46" s="91" t="s">
        <v>744</v>
      </c>
      <c r="T46" s="92">
        <v>10</v>
      </c>
      <c r="U46" s="93">
        <v>10</v>
      </c>
      <c r="V46" s="94">
        <v>45183</v>
      </c>
      <c r="W46" s="94">
        <v>46149</v>
      </c>
      <c r="X46" s="95">
        <v>9785171564117</v>
      </c>
      <c r="Y46" s="96">
        <v>368</v>
      </c>
      <c r="Z46" s="97">
        <v>0.35599999999999998</v>
      </c>
      <c r="AA46" s="98" t="s">
        <v>145</v>
      </c>
      <c r="AB46" s="98" t="s">
        <v>152</v>
      </c>
      <c r="AC46" s="98" t="s">
        <v>146</v>
      </c>
      <c r="AD46" s="91" t="s">
        <v>110</v>
      </c>
      <c r="AE46" s="135" t="s">
        <v>116</v>
      </c>
      <c r="AF46" s="168"/>
      <c r="AG46" s="98" t="s">
        <v>237</v>
      </c>
      <c r="AH46" s="98"/>
      <c r="AI46" s="86" t="s">
        <v>478</v>
      </c>
      <c r="AJ46" s="101"/>
      <c r="AK46" s="91" t="s">
        <v>745</v>
      </c>
      <c r="AL46" s="100" t="s">
        <v>746</v>
      </c>
      <c r="AM46" s="86" t="s">
        <v>268</v>
      </c>
      <c r="AN46" s="86" t="s">
        <v>153</v>
      </c>
      <c r="AO46" s="143">
        <f t="shared" si="0"/>
        <v>0</v>
      </c>
      <c r="AP46" s="85" t="s">
        <v>747</v>
      </c>
      <c r="AQ46" s="100" t="s">
        <v>111</v>
      </c>
      <c r="AR46" s="97" t="s">
        <v>125</v>
      </c>
      <c r="AV46" s="99"/>
      <c r="AW46" s="159" t="s">
        <v>748</v>
      </c>
      <c r="AX46" s="102"/>
      <c r="AY46" s="157" t="s">
        <v>749</v>
      </c>
      <c r="AZ46" s="159"/>
      <c r="BF46" s="103">
        <v>46155</v>
      </c>
      <c r="BG46" s="46"/>
      <c r="BH46" s="46"/>
      <c r="BI46" s="46">
        <f t="shared" si="1"/>
        <v>0</v>
      </c>
      <c r="BJ46" s="46">
        <f t="shared" si="2"/>
        <v>0</v>
      </c>
    </row>
    <row r="47" spans="1:62" ht="120" customHeight="1" x14ac:dyDescent="0.2">
      <c r="A47" s="170" t="s">
        <v>179</v>
      </c>
      <c r="B47" s="132"/>
      <c r="C47" s="150">
        <v>0</v>
      </c>
      <c r="D47" s="150">
        <v>0</v>
      </c>
      <c r="E47" s="133">
        <v>781.2</v>
      </c>
      <c r="F47" s="134" t="s">
        <v>3635</v>
      </c>
      <c r="G47" s="86" t="s">
        <v>3636</v>
      </c>
      <c r="H47" s="86" t="s">
        <v>518</v>
      </c>
      <c r="I47" s="89"/>
      <c r="J47" s="90" t="s">
        <v>194</v>
      </c>
      <c r="K47" s="86"/>
      <c r="L47" s="86"/>
      <c r="M47" s="92" t="s">
        <v>133</v>
      </c>
      <c r="N47" s="86" t="s">
        <v>108</v>
      </c>
      <c r="O47" s="163" t="s">
        <v>172</v>
      </c>
      <c r="P47" s="163" t="s">
        <v>274</v>
      </c>
      <c r="Q47" s="91" t="s">
        <v>109</v>
      </c>
      <c r="R47" s="91" t="s">
        <v>205</v>
      </c>
      <c r="S47" s="91" t="s">
        <v>3637</v>
      </c>
      <c r="T47" s="92">
        <v>10</v>
      </c>
      <c r="U47" s="93">
        <v>8</v>
      </c>
      <c r="V47" s="94">
        <v>46157</v>
      </c>
      <c r="W47" s="94">
        <v>46157</v>
      </c>
      <c r="X47" s="95">
        <v>9785171827014</v>
      </c>
      <c r="Y47" s="96">
        <v>288</v>
      </c>
      <c r="Z47" s="97">
        <v>0.373</v>
      </c>
      <c r="AA47" s="98" t="s">
        <v>134</v>
      </c>
      <c r="AB47" s="98" t="s">
        <v>223</v>
      </c>
      <c r="AC47" s="98" t="s">
        <v>135</v>
      </c>
      <c r="AD47" s="91" t="s">
        <v>110</v>
      </c>
      <c r="AE47" s="169" t="s">
        <v>195</v>
      </c>
      <c r="AF47" s="168"/>
      <c r="AG47" s="98" t="s">
        <v>3638</v>
      </c>
      <c r="AH47" s="98"/>
      <c r="AI47" s="86" t="s">
        <v>518</v>
      </c>
      <c r="AJ47" s="101"/>
      <c r="AK47" s="91"/>
      <c r="AL47" s="100" t="s">
        <v>3639</v>
      </c>
      <c r="AM47" s="86" t="s">
        <v>247</v>
      </c>
      <c r="AN47" s="86" t="s">
        <v>231</v>
      </c>
      <c r="AO47" s="143">
        <f t="shared" si="0"/>
        <v>0</v>
      </c>
      <c r="AP47" s="85" t="s">
        <v>3640</v>
      </c>
      <c r="AQ47" s="100" t="s">
        <v>111</v>
      </c>
      <c r="AR47" s="97" t="s">
        <v>125</v>
      </c>
      <c r="AV47" s="99"/>
      <c r="AW47" s="159" t="s">
        <v>3641</v>
      </c>
      <c r="AX47" s="102"/>
      <c r="AY47" s="157" t="s">
        <v>3642</v>
      </c>
      <c r="AZ47" s="159"/>
      <c r="BF47" s="103">
        <v>46163</v>
      </c>
      <c r="BG47" s="46"/>
      <c r="BH47" s="46"/>
      <c r="BI47" s="46">
        <f t="shared" si="1"/>
        <v>0</v>
      </c>
      <c r="BJ47" s="46">
        <f t="shared" si="2"/>
        <v>0</v>
      </c>
    </row>
    <row r="48" spans="1:62" ht="120" customHeight="1" x14ac:dyDescent="0.2">
      <c r="A48" s="170" t="s">
        <v>179</v>
      </c>
      <c r="B48" s="132"/>
      <c r="C48" s="150">
        <v>0</v>
      </c>
      <c r="D48" s="150">
        <v>0</v>
      </c>
      <c r="E48" s="133">
        <v>1001.7</v>
      </c>
      <c r="F48" s="134" t="s">
        <v>2255</v>
      </c>
      <c r="G48" s="86" t="s">
        <v>206</v>
      </c>
      <c r="H48" s="86" t="s">
        <v>2256</v>
      </c>
      <c r="I48" s="89"/>
      <c r="J48" s="90" t="s">
        <v>194</v>
      </c>
      <c r="K48" s="86"/>
      <c r="L48" s="86"/>
      <c r="M48" s="92" t="s">
        <v>144</v>
      </c>
      <c r="N48" s="86" t="s">
        <v>108</v>
      </c>
      <c r="O48" s="163" t="s">
        <v>176</v>
      </c>
      <c r="P48" s="163" t="s">
        <v>345</v>
      </c>
      <c r="Q48" s="91" t="s">
        <v>109</v>
      </c>
      <c r="R48" s="91" t="s">
        <v>205</v>
      </c>
      <c r="S48" s="91" t="s">
        <v>2257</v>
      </c>
      <c r="T48" s="92">
        <v>10</v>
      </c>
      <c r="U48" s="93">
        <v>16</v>
      </c>
      <c r="V48" s="94">
        <v>46155</v>
      </c>
      <c r="W48" s="94">
        <v>46155</v>
      </c>
      <c r="X48" s="95">
        <v>9785171709235</v>
      </c>
      <c r="Y48" s="96">
        <v>112</v>
      </c>
      <c r="Z48" s="97">
        <v>0.245</v>
      </c>
      <c r="AA48" s="98" t="s">
        <v>2258</v>
      </c>
      <c r="AB48" s="98" t="s">
        <v>190</v>
      </c>
      <c r="AC48" s="98" t="s">
        <v>2259</v>
      </c>
      <c r="AD48" s="91">
        <v>3</v>
      </c>
      <c r="AE48" s="169" t="s">
        <v>195</v>
      </c>
      <c r="AF48" s="168"/>
      <c r="AG48" s="98" t="s">
        <v>406</v>
      </c>
      <c r="AH48" s="98"/>
      <c r="AI48" s="86" t="s">
        <v>2260</v>
      </c>
      <c r="AJ48" s="101"/>
      <c r="AK48" s="91" t="s">
        <v>2261</v>
      </c>
      <c r="AL48" s="100" t="s">
        <v>2262</v>
      </c>
      <c r="AM48" s="86" t="s">
        <v>263</v>
      </c>
      <c r="AN48" s="86" t="s">
        <v>231</v>
      </c>
      <c r="AO48" s="143">
        <f t="shared" si="0"/>
        <v>0</v>
      </c>
      <c r="AP48" s="85" t="s">
        <v>2263</v>
      </c>
      <c r="AQ48" s="100" t="s">
        <v>157</v>
      </c>
      <c r="AR48" s="97" t="s">
        <v>125</v>
      </c>
      <c r="AV48" s="99"/>
      <c r="AW48" s="159" t="s">
        <v>2264</v>
      </c>
      <c r="AX48" s="102"/>
      <c r="AY48" s="157" t="s">
        <v>2265</v>
      </c>
      <c r="AZ48" s="159"/>
      <c r="BF48" s="103">
        <v>46160</v>
      </c>
      <c r="BG48" s="46"/>
      <c r="BH48" s="46"/>
      <c r="BI48" s="46">
        <f t="shared" si="1"/>
        <v>0</v>
      </c>
      <c r="BJ48" s="46">
        <f t="shared" si="2"/>
        <v>0</v>
      </c>
    </row>
    <row r="49" spans="1:62" ht="120" customHeight="1" x14ac:dyDescent="0.2">
      <c r="A49" s="170" t="s">
        <v>179</v>
      </c>
      <c r="B49" s="132"/>
      <c r="C49" s="150">
        <v>0</v>
      </c>
      <c r="D49" s="150">
        <v>0</v>
      </c>
      <c r="E49" s="133">
        <v>1001.7</v>
      </c>
      <c r="F49" s="134" t="s">
        <v>2266</v>
      </c>
      <c r="G49" s="86" t="s">
        <v>206</v>
      </c>
      <c r="H49" s="86" t="s">
        <v>2256</v>
      </c>
      <c r="I49" s="89"/>
      <c r="J49" s="90" t="s">
        <v>194</v>
      </c>
      <c r="K49" s="86"/>
      <c r="L49" s="86"/>
      <c r="M49" s="92" t="s">
        <v>144</v>
      </c>
      <c r="N49" s="86" t="s">
        <v>108</v>
      </c>
      <c r="O49" s="163" t="s">
        <v>176</v>
      </c>
      <c r="P49" s="163" t="s">
        <v>345</v>
      </c>
      <c r="Q49" s="91" t="s">
        <v>109</v>
      </c>
      <c r="R49" s="91" t="s">
        <v>205</v>
      </c>
      <c r="S49" s="91" t="s">
        <v>2267</v>
      </c>
      <c r="T49" s="92">
        <v>10</v>
      </c>
      <c r="U49" s="93">
        <v>16</v>
      </c>
      <c r="V49" s="94">
        <v>46155</v>
      </c>
      <c r="W49" s="94">
        <v>46155</v>
      </c>
      <c r="X49" s="95">
        <v>9785171709228</v>
      </c>
      <c r="Y49" s="96">
        <v>112</v>
      </c>
      <c r="Z49" s="97">
        <v>0.24399999999999999</v>
      </c>
      <c r="AA49" s="98" t="s">
        <v>2258</v>
      </c>
      <c r="AB49" s="98" t="s">
        <v>190</v>
      </c>
      <c r="AC49" s="98" t="s">
        <v>2259</v>
      </c>
      <c r="AD49" s="91">
        <v>3</v>
      </c>
      <c r="AE49" s="169" t="s">
        <v>195</v>
      </c>
      <c r="AF49" s="168"/>
      <c r="AG49" s="98" t="s">
        <v>406</v>
      </c>
      <c r="AH49" s="98"/>
      <c r="AI49" s="86" t="s">
        <v>2260</v>
      </c>
      <c r="AJ49" s="101"/>
      <c r="AK49" s="91" t="s">
        <v>2268</v>
      </c>
      <c r="AL49" s="100" t="s">
        <v>2269</v>
      </c>
      <c r="AM49" s="86" t="s">
        <v>263</v>
      </c>
      <c r="AN49" s="86" t="s">
        <v>231</v>
      </c>
      <c r="AO49" s="143">
        <f t="shared" si="0"/>
        <v>0</v>
      </c>
      <c r="AP49" s="85" t="s">
        <v>2270</v>
      </c>
      <c r="AQ49" s="100" t="s">
        <v>157</v>
      </c>
      <c r="AR49" s="97" t="s">
        <v>125</v>
      </c>
      <c r="AV49" s="99"/>
      <c r="AW49" s="159" t="s">
        <v>2271</v>
      </c>
      <c r="AX49" s="102"/>
      <c r="AY49" s="157" t="s">
        <v>2272</v>
      </c>
      <c r="AZ49" s="159"/>
      <c r="BF49" s="103">
        <v>46160</v>
      </c>
      <c r="BG49" s="46"/>
      <c r="BH49" s="46"/>
      <c r="BI49" s="46">
        <f t="shared" si="1"/>
        <v>0</v>
      </c>
      <c r="BJ49" s="46">
        <f t="shared" si="2"/>
        <v>0</v>
      </c>
    </row>
    <row r="50" spans="1:62" ht="120" customHeight="1" x14ac:dyDescent="0.2">
      <c r="A50" s="170" t="s">
        <v>179</v>
      </c>
      <c r="B50" s="132"/>
      <c r="C50" s="150">
        <v>0</v>
      </c>
      <c r="D50" s="150">
        <v>0</v>
      </c>
      <c r="E50" s="133">
        <v>957.6</v>
      </c>
      <c r="F50" s="134" t="s">
        <v>1362</v>
      </c>
      <c r="G50" s="86" t="s">
        <v>1363</v>
      </c>
      <c r="H50" s="86" t="s">
        <v>1364</v>
      </c>
      <c r="I50" s="89"/>
      <c r="J50" s="90">
        <v>4</v>
      </c>
      <c r="K50" s="86"/>
      <c r="L50" s="86"/>
      <c r="M50" s="92" t="s">
        <v>151</v>
      </c>
      <c r="N50" s="86" t="s">
        <v>108</v>
      </c>
      <c r="O50" s="163" t="s">
        <v>319</v>
      </c>
      <c r="P50" s="163" t="s">
        <v>319</v>
      </c>
      <c r="Q50" s="91" t="s">
        <v>109</v>
      </c>
      <c r="R50" s="91" t="s">
        <v>205</v>
      </c>
      <c r="S50" s="91" t="s">
        <v>1365</v>
      </c>
      <c r="T50" s="92">
        <v>10</v>
      </c>
      <c r="U50" s="93">
        <v>12</v>
      </c>
      <c r="V50" s="94">
        <v>43798</v>
      </c>
      <c r="W50" s="94">
        <v>46154</v>
      </c>
      <c r="X50" s="95">
        <v>9785171192563</v>
      </c>
      <c r="Y50" s="96">
        <v>104</v>
      </c>
      <c r="Z50" s="97">
        <v>0.47</v>
      </c>
      <c r="AA50" s="98" t="s">
        <v>637</v>
      </c>
      <c r="AB50" s="98" t="s">
        <v>200</v>
      </c>
      <c r="AC50" s="98" t="s">
        <v>638</v>
      </c>
      <c r="AD50" s="91" t="s">
        <v>110</v>
      </c>
      <c r="AE50" s="135" t="s">
        <v>116</v>
      </c>
      <c r="AF50" s="168"/>
      <c r="AG50" s="98" t="s">
        <v>378</v>
      </c>
      <c r="AH50" s="98"/>
      <c r="AI50" s="86" t="s">
        <v>1364</v>
      </c>
      <c r="AJ50" s="101"/>
      <c r="AK50" s="91"/>
      <c r="AL50" s="100" t="s">
        <v>1366</v>
      </c>
      <c r="AM50" s="86" t="s">
        <v>245</v>
      </c>
      <c r="AN50" s="86" t="s">
        <v>153</v>
      </c>
      <c r="AO50" s="143">
        <f t="shared" si="0"/>
        <v>0</v>
      </c>
      <c r="AP50" s="85" t="s">
        <v>1367</v>
      </c>
      <c r="AQ50" s="100" t="s">
        <v>154</v>
      </c>
      <c r="AR50" s="97" t="s">
        <v>125</v>
      </c>
      <c r="AV50" s="99"/>
      <c r="AW50" s="159" t="s">
        <v>1368</v>
      </c>
      <c r="AX50" s="102"/>
      <c r="AY50" s="157" t="s">
        <v>1369</v>
      </c>
      <c r="AZ50" s="159"/>
      <c r="BF50" s="103">
        <v>46156</v>
      </c>
      <c r="BG50" s="46"/>
      <c r="BH50" s="46"/>
      <c r="BI50" s="46">
        <f t="shared" si="1"/>
        <v>0</v>
      </c>
      <c r="BJ50" s="46">
        <f t="shared" si="2"/>
        <v>0</v>
      </c>
    </row>
    <row r="51" spans="1:62" ht="120" customHeight="1" x14ac:dyDescent="0.2">
      <c r="A51" s="170" t="s">
        <v>179</v>
      </c>
      <c r="B51" s="132"/>
      <c r="C51" s="150">
        <v>0</v>
      </c>
      <c r="D51" s="150">
        <v>0</v>
      </c>
      <c r="E51" s="133">
        <v>560.70000000000005</v>
      </c>
      <c r="F51" s="134" t="s">
        <v>4077</v>
      </c>
      <c r="G51" s="86" t="s">
        <v>4078</v>
      </c>
      <c r="H51" s="86" t="s">
        <v>2275</v>
      </c>
      <c r="I51" s="89"/>
      <c r="J51" s="90">
        <v>7</v>
      </c>
      <c r="K51" s="86" t="s">
        <v>4069</v>
      </c>
      <c r="L51" s="86"/>
      <c r="M51" s="92" t="s">
        <v>151</v>
      </c>
      <c r="N51" s="86" t="s">
        <v>108</v>
      </c>
      <c r="O51" s="163" t="s">
        <v>185</v>
      </c>
      <c r="P51" s="163" t="s">
        <v>185</v>
      </c>
      <c r="Q51" s="91" t="s">
        <v>109</v>
      </c>
      <c r="R51" s="91" t="s">
        <v>205</v>
      </c>
      <c r="S51" s="91" t="s">
        <v>4079</v>
      </c>
      <c r="T51" s="92">
        <v>10</v>
      </c>
      <c r="U51" s="93">
        <v>14</v>
      </c>
      <c r="V51" s="94">
        <v>45750</v>
      </c>
      <c r="W51" s="94">
        <v>46162</v>
      </c>
      <c r="X51" s="95">
        <v>9785171682767</v>
      </c>
      <c r="Y51" s="96">
        <v>256</v>
      </c>
      <c r="Z51" s="97">
        <v>0.28999999999999998</v>
      </c>
      <c r="AA51" s="98" t="s">
        <v>145</v>
      </c>
      <c r="AB51" s="98" t="s">
        <v>160</v>
      </c>
      <c r="AC51" s="98" t="s">
        <v>146</v>
      </c>
      <c r="AD51" s="91" t="s">
        <v>110</v>
      </c>
      <c r="AE51" s="135" t="s">
        <v>116</v>
      </c>
      <c r="AF51" s="168"/>
      <c r="AG51" s="98" t="s">
        <v>566</v>
      </c>
      <c r="AH51" s="98"/>
      <c r="AI51" s="86" t="s">
        <v>2278</v>
      </c>
      <c r="AJ51" s="101"/>
      <c r="AK51" s="91"/>
      <c r="AL51" s="100" t="s">
        <v>4080</v>
      </c>
      <c r="AM51" s="86" t="s">
        <v>567</v>
      </c>
      <c r="AN51" s="86" t="s">
        <v>153</v>
      </c>
      <c r="AO51" s="143">
        <f t="shared" si="0"/>
        <v>0</v>
      </c>
      <c r="AP51" s="85" t="s">
        <v>4081</v>
      </c>
      <c r="AQ51" s="100" t="s">
        <v>111</v>
      </c>
      <c r="AR51" s="97" t="s">
        <v>125</v>
      </c>
      <c r="AV51" s="99"/>
      <c r="AW51" s="159" t="s">
        <v>4082</v>
      </c>
      <c r="AX51" s="102" t="s">
        <v>4083</v>
      </c>
      <c r="AY51" s="157" t="s">
        <v>4084</v>
      </c>
      <c r="AZ51" s="159"/>
      <c r="BF51" s="103">
        <v>46164</v>
      </c>
      <c r="BG51" s="46"/>
      <c r="BH51" s="46"/>
      <c r="BI51" s="46">
        <f t="shared" si="1"/>
        <v>0</v>
      </c>
      <c r="BJ51" s="46">
        <f t="shared" si="2"/>
        <v>0</v>
      </c>
    </row>
    <row r="52" spans="1:62" ht="120" customHeight="1" x14ac:dyDescent="0.2">
      <c r="A52" s="170" t="s">
        <v>179</v>
      </c>
      <c r="B52" s="132"/>
      <c r="C52" s="150">
        <v>0</v>
      </c>
      <c r="D52" s="150">
        <v>0</v>
      </c>
      <c r="E52" s="133">
        <v>560.70000000000005</v>
      </c>
      <c r="F52" s="134" t="s">
        <v>2273</v>
      </c>
      <c r="G52" s="86" t="s">
        <v>2274</v>
      </c>
      <c r="H52" s="86" t="s">
        <v>2275</v>
      </c>
      <c r="I52" s="89"/>
      <c r="J52" s="90" t="s">
        <v>194</v>
      </c>
      <c r="K52" s="86"/>
      <c r="L52" s="86"/>
      <c r="M52" s="92" t="s">
        <v>151</v>
      </c>
      <c r="N52" s="86" t="s">
        <v>108</v>
      </c>
      <c r="O52" s="163" t="s">
        <v>185</v>
      </c>
      <c r="P52" s="163" t="s">
        <v>185</v>
      </c>
      <c r="Q52" s="91" t="s">
        <v>109</v>
      </c>
      <c r="R52" s="91" t="s">
        <v>205</v>
      </c>
      <c r="S52" s="91" t="s">
        <v>2276</v>
      </c>
      <c r="T52" s="92">
        <v>10</v>
      </c>
      <c r="U52" s="93">
        <v>12</v>
      </c>
      <c r="V52" s="94">
        <v>46156</v>
      </c>
      <c r="W52" s="94">
        <v>46156</v>
      </c>
      <c r="X52" s="95">
        <v>9785171840242</v>
      </c>
      <c r="Y52" s="96">
        <v>288</v>
      </c>
      <c r="Z52" s="97">
        <v>0.29699999999999999</v>
      </c>
      <c r="AA52" s="98" t="s">
        <v>145</v>
      </c>
      <c r="AB52" s="98" t="s">
        <v>160</v>
      </c>
      <c r="AC52" s="98" t="s">
        <v>146</v>
      </c>
      <c r="AD52" s="91" t="s">
        <v>110</v>
      </c>
      <c r="AE52" s="169" t="s">
        <v>195</v>
      </c>
      <c r="AF52" s="168"/>
      <c r="AG52" s="98" t="s">
        <v>2277</v>
      </c>
      <c r="AH52" s="98"/>
      <c r="AI52" s="86" t="s">
        <v>2278</v>
      </c>
      <c r="AJ52" s="101"/>
      <c r="AK52" s="91"/>
      <c r="AL52" s="100" t="s">
        <v>2279</v>
      </c>
      <c r="AM52" s="86" t="s">
        <v>567</v>
      </c>
      <c r="AN52" s="86" t="s">
        <v>153</v>
      </c>
      <c r="AO52" s="143">
        <f t="shared" si="0"/>
        <v>0</v>
      </c>
      <c r="AP52" s="85" t="s">
        <v>2280</v>
      </c>
      <c r="AQ52" s="100" t="s">
        <v>111</v>
      </c>
      <c r="AR52" s="97" t="s">
        <v>125</v>
      </c>
      <c r="AV52" s="99"/>
      <c r="AW52" s="159" t="s">
        <v>2281</v>
      </c>
      <c r="AX52" s="102"/>
      <c r="AY52" s="157" t="s">
        <v>2282</v>
      </c>
      <c r="AZ52" s="159"/>
      <c r="BF52" s="103">
        <v>46160</v>
      </c>
      <c r="BG52" s="46"/>
      <c r="BH52" s="46"/>
      <c r="BI52" s="46">
        <f t="shared" si="1"/>
        <v>0</v>
      </c>
      <c r="BJ52" s="46">
        <f t="shared" si="2"/>
        <v>0</v>
      </c>
    </row>
    <row r="53" spans="1:62" ht="120" customHeight="1" x14ac:dyDescent="0.2">
      <c r="A53" s="170" t="s">
        <v>179</v>
      </c>
      <c r="B53" s="132"/>
      <c r="C53" s="150">
        <v>0</v>
      </c>
      <c r="D53" s="150">
        <v>0</v>
      </c>
      <c r="E53" s="133">
        <v>142.80000000000001</v>
      </c>
      <c r="F53" s="134" t="s">
        <v>750</v>
      </c>
      <c r="G53" s="86" t="s">
        <v>211</v>
      </c>
      <c r="H53" s="86" t="s">
        <v>385</v>
      </c>
      <c r="I53" s="89"/>
      <c r="J53" s="90">
        <v>7</v>
      </c>
      <c r="K53" s="86"/>
      <c r="L53" s="86"/>
      <c r="M53" s="92" t="s">
        <v>212</v>
      </c>
      <c r="N53" s="86" t="s">
        <v>108</v>
      </c>
      <c r="O53" s="163" t="s">
        <v>213</v>
      </c>
      <c r="P53" s="163" t="s">
        <v>315</v>
      </c>
      <c r="Q53" s="91" t="s">
        <v>109</v>
      </c>
      <c r="R53" s="91" t="s">
        <v>205</v>
      </c>
      <c r="S53" s="91" t="s">
        <v>751</v>
      </c>
      <c r="T53" s="92">
        <v>10</v>
      </c>
      <c r="U53" s="93">
        <v>40</v>
      </c>
      <c r="V53" s="94">
        <v>42781</v>
      </c>
      <c r="W53" s="94">
        <v>46149</v>
      </c>
      <c r="X53" s="95">
        <v>9785171024512</v>
      </c>
      <c r="Y53" s="96">
        <v>16</v>
      </c>
      <c r="Z53" s="97">
        <v>5.6000000000000001E-2</v>
      </c>
      <c r="AA53" s="98" t="s">
        <v>139</v>
      </c>
      <c r="AB53" s="98" t="s">
        <v>191</v>
      </c>
      <c r="AC53" s="98" t="s">
        <v>140</v>
      </c>
      <c r="AD53" s="91">
        <v>3</v>
      </c>
      <c r="AE53" s="135" t="s">
        <v>116</v>
      </c>
      <c r="AF53" s="168"/>
      <c r="AG53" s="98" t="s">
        <v>275</v>
      </c>
      <c r="AH53" s="98"/>
      <c r="AI53" s="86" t="s">
        <v>386</v>
      </c>
      <c r="AJ53" s="101" t="s">
        <v>141</v>
      </c>
      <c r="AK53" s="91"/>
      <c r="AL53" s="100" t="s">
        <v>752</v>
      </c>
      <c r="AM53" s="86" t="s">
        <v>184</v>
      </c>
      <c r="AN53" s="86" t="s">
        <v>142</v>
      </c>
      <c r="AO53" s="143">
        <f t="shared" si="0"/>
        <v>0</v>
      </c>
      <c r="AP53" s="85" t="s">
        <v>753</v>
      </c>
      <c r="AQ53" s="100" t="s">
        <v>147</v>
      </c>
      <c r="AR53" s="97" t="s">
        <v>125</v>
      </c>
      <c r="AV53" s="99"/>
      <c r="AW53" s="159" t="s">
        <v>754</v>
      </c>
      <c r="AX53" s="102" t="s">
        <v>755</v>
      </c>
      <c r="AY53" s="157" t="s">
        <v>755</v>
      </c>
      <c r="AZ53" s="159"/>
      <c r="BF53" s="103">
        <v>46155</v>
      </c>
      <c r="BG53" s="46"/>
      <c r="BH53" s="46"/>
      <c r="BI53" s="46">
        <f t="shared" si="1"/>
        <v>0</v>
      </c>
      <c r="BJ53" s="46">
        <f t="shared" si="2"/>
        <v>0</v>
      </c>
    </row>
    <row r="54" spans="1:62" ht="120" customHeight="1" x14ac:dyDescent="0.2">
      <c r="A54" s="170" t="s">
        <v>179</v>
      </c>
      <c r="B54" s="132"/>
      <c r="C54" s="150">
        <v>0</v>
      </c>
      <c r="D54" s="150">
        <v>0</v>
      </c>
      <c r="E54" s="133">
        <v>142.80000000000001</v>
      </c>
      <c r="F54" s="134" t="s">
        <v>756</v>
      </c>
      <c r="G54" s="86" t="s">
        <v>211</v>
      </c>
      <c r="H54" s="86" t="s">
        <v>385</v>
      </c>
      <c r="I54" s="89"/>
      <c r="J54" s="90">
        <v>5</v>
      </c>
      <c r="K54" s="86"/>
      <c r="L54" s="86"/>
      <c r="M54" s="92" t="s">
        <v>212</v>
      </c>
      <c r="N54" s="86" t="s">
        <v>108</v>
      </c>
      <c r="O54" s="163" t="s">
        <v>213</v>
      </c>
      <c r="P54" s="163" t="s">
        <v>250</v>
      </c>
      <c r="Q54" s="91" t="s">
        <v>109</v>
      </c>
      <c r="R54" s="91" t="s">
        <v>205</v>
      </c>
      <c r="S54" s="91" t="s">
        <v>757</v>
      </c>
      <c r="T54" s="92">
        <v>10</v>
      </c>
      <c r="U54" s="93">
        <v>40</v>
      </c>
      <c r="V54" s="94">
        <v>42783</v>
      </c>
      <c r="W54" s="94">
        <v>46149</v>
      </c>
      <c r="X54" s="95">
        <v>9785171024529</v>
      </c>
      <c r="Y54" s="96">
        <v>16</v>
      </c>
      <c r="Z54" s="97">
        <v>5.5E-2</v>
      </c>
      <c r="AA54" s="98" t="s">
        <v>139</v>
      </c>
      <c r="AB54" s="98" t="s">
        <v>201</v>
      </c>
      <c r="AC54" s="98" t="s">
        <v>140</v>
      </c>
      <c r="AD54" s="91">
        <v>3</v>
      </c>
      <c r="AE54" s="135" t="s">
        <v>116</v>
      </c>
      <c r="AF54" s="168"/>
      <c r="AG54" s="98" t="s">
        <v>275</v>
      </c>
      <c r="AH54" s="98"/>
      <c r="AI54" s="86" t="s">
        <v>386</v>
      </c>
      <c r="AJ54" s="101" t="s">
        <v>141</v>
      </c>
      <c r="AK54" s="91"/>
      <c r="AL54" s="100" t="s">
        <v>758</v>
      </c>
      <c r="AM54" s="86" t="s">
        <v>184</v>
      </c>
      <c r="AN54" s="86" t="s">
        <v>142</v>
      </c>
      <c r="AO54" s="143">
        <f t="shared" si="0"/>
        <v>0</v>
      </c>
      <c r="AP54" s="85" t="s">
        <v>759</v>
      </c>
      <c r="AQ54" s="100" t="s">
        <v>147</v>
      </c>
      <c r="AR54" s="97" t="s">
        <v>125</v>
      </c>
      <c r="AV54" s="99"/>
      <c r="AW54" s="159" t="s">
        <v>760</v>
      </c>
      <c r="AX54" s="102" t="s">
        <v>761</v>
      </c>
      <c r="AY54" s="157" t="s">
        <v>761</v>
      </c>
      <c r="AZ54" s="159"/>
      <c r="BF54" s="103">
        <v>46155</v>
      </c>
      <c r="BG54" s="46"/>
      <c r="BH54" s="46"/>
      <c r="BI54" s="46">
        <f t="shared" si="1"/>
        <v>0</v>
      </c>
      <c r="BJ54" s="46">
        <f t="shared" si="2"/>
        <v>0</v>
      </c>
    </row>
    <row r="55" spans="1:62" ht="120" customHeight="1" x14ac:dyDescent="0.2">
      <c r="A55" s="170" t="s">
        <v>179</v>
      </c>
      <c r="B55" s="132"/>
      <c r="C55" s="150">
        <v>0</v>
      </c>
      <c r="D55" s="150">
        <v>0</v>
      </c>
      <c r="E55" s="133">
        <v>648.9</v>
      </c>
      <c r="F55" s="134" t="s">
        <v>1370</v>
      </c>
      <c r="G55" s="86" t="s">
        <v>1371</v>
      </c>
      <c r="H55" s="86" t="s">
        <v>1372</v>
      </c>
      <c r="I55" s="89"/>
      <c r="J55" s="90" t="s">
        <v>194</v>
      </c>
      <c r="K55" s="86"/>
      <c r="L55" s="86"/>
      <c r="M55" s="92" t="s">
        <v>151</v>
      </c>
      <c r="N55" s="86" t="s">
        <v>108</v>
      </c>
      <c r="O55" s="163" t="s">
        <v>252</v>
      </c>
      <c r="P55" s="163" t="s">
        <v>252</v>
      </c>
      <c r="Q55" s="91" t="s">
        <v>109</v>
      </c>
      <c r="R55" s="91" t="s">
        <v>205</v>
      </c>
      <c r="S55" s="91" t="s">
        <v>1373</v>
      </c>
      <c r="T55" s="92">
        <v>10</v>
      </c>
      <c r="U55" s="93">
        <v>12</v>
      </c>
      <c r="V55" s="94">
        <v>46150</v>
      </c>
      <c r="W55" s="94">
        <v>46150</v>
      </c>
      <c r="X55" s="95">
        <v>9785171766856</v>
      </c>
      <c r="Y55" s="96">
        <v>320</v>
      </c>
      <c r="Z55" s="97">
        <v>0.26700000000000002</v>
      </c>
      <c r="AA55" s="98" t="s">
        <v>145</v>
      </c>
      <c r="AB55" s="98" t="s">
        <v>173</v>
      </c>
      <c r="AC55" s="98" t="s">
        <v>146</v>
      </c>
      <c r="AD55" s="91" t="s">
        <v>110</v>
      </c>
      <c r="AE55" s="169" t="s">
        <v>195</v>
      </c>
      <c r="AF55" s="168"/>
      <c r="AG55" s="98" t="s">
        <v>401</v>
      </c>
      <c r="AH55" s="98"/>
      <c r="AI55" s="86" t="s">
        <v>1374</v>
      </c>
      <c r="AJ55" s="101"/>
      <c r="AK55" s="91"/>
      <c r="AL55" s="100" t="s">
        <v>1375</v>
      </c>
      <c r="AM55" s="86" t="s">
        <v>158</v>
      </c>
      <c r="AN55" s="86" t="s">
        <v>153</v>
      </c>
      <c r="AO55" s="143">
        <f t="shared" si="0"/>
        <v>0</v>
      </c>
      <c r="AP55" s="85" t="s">
        <v>1376</v>
      </c>
      <c r="AQ55" s="100" t="s">
        <v>111</v>
      </c>
      <c r="AR55" s="97" t="s">
        <v>125</v>
      </c>
      <c r="AV55" s="99"/>
      <c r="AW55" s="159" t="s">
        <v>1377</v>
      </c>
      <c r="AX55" s="102" t="s">
        <v>1378</v>
      </c>
      <c r="AY55" s="157" t="s">
        <v>1379</v>
      </c>
      <c r="AZ55" s="159"/>
      <c r="BF55" s="103">
        <v>46156</v>
      </c>
      <c r="BG55" s="46"/>
      <c r="BH55" s="46"/>
      <c r="BI55" s="46">
        <f t="shared" si="1"/>
        <v>0</v>
      </c>
      <c r="BJ55" s="46">
        <f t="shared" si="2"/>
        <v>0</v>
      </c>
    </row>
    <row r="56" spans="1:62" ht="120" customHeight="1" x14ac:dyDescent="0.2">
      <c r="A56" s="170" t="s">
        <v>179</v>
      </c>
      <c r="B56" s="132"/>
      <c r="C56" s="150">
        <v>0</v>
      </c>
      <c r="D56" s="150">
        <v>0</v>
      </c>
      <c r="E56" s="133">
        <v>269.85000000000002</v>
      </c>
      <c r="F56" s="134" t="s">
        <v>2926</v>
      </c>
      <c r="G56" s="86" t="s">
        <v>1371</v>
      </c>
      <c r="H56" s="86" t="s">
        <v>2927</v>
      </c>
      <c r="I56" s="89"/>
      <c r="J56" s="90" t="s">
        <v>194</v>
      </c>
      <c r="K56" s="86"/>
      <c r="L56" s="86"/>
      <c r="M56" s="92" t="s">
        <v>151</v>
      </c>
      <c r="N56" s="86" t="s">
        <v>108</v>
      </c>
      <c r="O56" s="163" t="s">
        <v>252</v>
      </c>
      <c r="P56" s="163" t="s">
        <v>252</v>
      </c>
      <c r="Q56" s="91" t="s">
        <v>109</v>
      </c>
      <c r="R56" s="91" t="s">
        <v>205</v>
      </c>
      <c r="S56" s="91" t="s">
        <v>2928</v>
      </c>
      <c r="T56" s="92">
        <v>10</v>
      </c>
      <c r="U56" s="93">
        <v>16</v>
      </c>
      <c r="V56" s="94">
        <v>46156</v>
      </c>
      <c r="W56" s="94">
        <v>46156</v>
      </c>
      <c r="X56" s="95">
        <v>9785171768812</v>
      </c>
      <c r="Y56" s="96">
        <v>320</v>
      </c>
      <c r="Z56" s="97">
        <v>0.13900000000000001</v>
      </c>
      <c r="AA56" s="98" t="s">
        <v>279</v>
      </c>
      <c r="AB56" s="98" t="s">
        <v>173</v>
      </c>
      <c r="AC56" s="98" t="s">
        <v>280</v>
      </c>
      <c r="AD56" s="91">
        <v>3</v>
      </c>
      <c r="AE56" s="169" t="s">
        <v>195</v>
      </c>
      <c r="AF56" s="168"/>
      <c r="AG56" s="98" t="s">
        <v>401</v>
      </c>
      <c r="AH56" s="98"/>
      <c r="AI56" s="86" t="s">
        <v>2927</v>
      </c>
      <c r="AJ56" s="101"/>
      <c r="AK56" s="91"/>
      <c r="AL56" s="100" t="s">
        <v>2929</v>
      </c>
      <c r="AM56" s="86" t="s">
        <v>158</v>
      </c>
      <c r="AN56" s="86" t="s">
        <v>153</v>
      </c>
      <c r="AO56" s="143">
        <f t="shared" si="0"/>
        <v>0</v>
      </c>
      <c r="AP56" s="85" t="s">
        <v>2930</v>
      </c>
      <c r="AQ56" s="100" t="s">
        <v>111</v>
      </c>
      <c r="AR56" s="97" t="s">
        <v>125</v>
      </c>
      <c r="AV56" s="99"/>
      <c r="AW56" s="159" t="s">
        <v>2931</v>
      </c>
      <c r="AX56" s="102"/>
      <c r="AY56" s="157" t="s">
        <v>2932</v>
      </c>
      <c r="AZ56" s="159"/>
      <c r="BF56" s="103">
        <v>46161</v>
      </c>
      <c r="BG56" s="46"/>
      <c r="BH56" s="46"/>
      <c r="BI56" s="46">
        <f t="shared" si="1"/>
        <v>0</v>
      </c>
      <c r="BJ56" s="46">
        <f t="shared" si="2"/>
        <v>0</v>
      </c>
    </row>
    <row r="57" spans="1:62" ht="120" customHeight="1" x14ac:dyDescent="0.2">
      <c r="A57" s="170" t="s">
        <v>179</v>
      </c>
      <c r="B57" s="132"/>
      <c r="C57" s="150">
        <v>0</v>
      </c>
      <c r="D57" s="150">
        <v>0</v>
      </c>
      <c r="E57" s="133">
        <v>825.30000000000007</v>
      </c>
      <c r="F57" s="134" t="s">
        <v>762</v>
      </c>
      <c r="G57" s="86" t="s">
        <v>763</v>
      </c>
      <c r="H57" s="86" t="s">
        <v>764</v>
      </c>
      <c r="I57" s="89"/>
      <c r="J57" s="90" t="s">
        <v>194</v>
      </c>
      <c r="K57" s="86"/>
      <c r="L57" s="86"/>
      <c r="M57" s="92" t="s">
        <v>133</v>
      </c>
      <c r="N57" s="86" t="s">
        <v>108</v>
      </c>
      <c r="O57" s="163" t="s">
        <v>219</v>
      </c>
      <c r="P57" s="163" t="s">
        <v>347</v>
      </c>
      <c r="Q57" s="91" t="s">
        <v>109</v>
      </c>
      <c r="R57" s="91" t="s">
        <v>205</v>
      </c>
      <c r="S57" s="91" t="s">
        <v>765</v>
      </c>
      <c r="T57" s="92">
        <v>22</v>
      </c>
      <c r="U57" s="93">
        <v>10</v>
      </c>
      <c r="V57" s="94">
        <v>46153</v>
      </c>
      <c r="W57" s="94">
        <v>46153</v>
      </c>
      <c r="X57" s="95">
        <v>9785171859114</v>
      </c>
      <c r="Y57" s="96">
        <v>672</v>
      </c>
      <c r="Z57" s="97">
        <v>0.47599999999999998</v>
      </c>
      <c r="AA57" s="98" t="s">
        <v>145</v>
      </c>
      <c r="AB57" s="98" t="s">
        <v>182</v>
      </c>
      <c r="AC57" s="98" t="s">
        <v>146</v>
      </c>
      <c r="AD57" s="91" t="s">
        <v>110</v>
      </c>
      <c r="AE57" s="169" t="s">
        <v>195</v>
      </c>
      <c r="AF57" s="168"/>
      <c r="AG57" s="98" t="s">
        <v>480</v>
      </c>
      <c r="AH57" s="98"/>
      <c r="AI57" s="86" t="s">
        <v>766</v>
      </c>
      <c r="AJ57" s="101"/>
      <c r="AK57" s="91" t="s">
        <v>767</v>
      </c>
      <c r="AL57" s="100" t="s">
        <v>768</v>
      </c>
      <c r="AM57" s="86" t="s">
        <v>311</v>
      </c>
      <c r="AN57" s="86" t="s">
        <v>231</v>
      </c>
      <c r="AO57" s="143">
        <f t="shared" si="0"/>
        <v>0</v>
      </c>
      <c r="AP57" s="85" t="s">
        <v>769</v>
      </c>
      <c r="AQ57" s="100" t="s">
        <v>111</v>
      </c>
      <c r="AR57" s="97" t="s">
        <v>125</v>
      </c>
      <c r="AV57" s="99"/>
      <c r="AW57" s="159" t="s">
        <v>770</v>
      </c>
      <c r="AX57" s="102"/>
      <c r="AY57" s="157" t="s">
        <v>771</v>
      </c>
      <c r="AZ57" s="159"/>
      <c r="BF57" s="103">
        <v>46155</v>
      </c>
      <c r="BG57" s="46"/>
      <c r="BH57" s="46"/>
      <c r="BI57" s="46">
        <f t="shared" si="1"/>
        <v>0</v>
      </c>
      <c r="BJ57" s="46">
        <f t="shared" si="2"/>
        <v>0</v>
      </c>
    </row>
    <row r="58" spans="1:62" ht="120" customHeight="1" x14ac:dyDescent="0.2">
      <c r="A58" s="170" t="s">
        <v>179</v>
      </c>
      <c r="B58" s="132"/>
      <c r="C58" s="150">
        <v>0</v>
      </c>
      <c r="D58" s="150">
        <v>0</v>
      </c>
      <c r="E58" s="133">
        <v>1650.6000000000001</v>
      </c>
      <c r="F58" s="134" t="s">
        <v>5183</v>
      </c>
      <c r="G58" s="86" t="s">
        <v>5184</v>
      </c>
      <c r="H58" s="86" t="s">
        <v>5185</v>
      </c>
      <c r="I58" s="89"/>
      <c r="J58" s="90" t="s">
        <v>194</v>
      </c>
      <c r="K58" s="86"/>
      <c r="L58" s="86"/>
      <c r="M58" s="92" t="s">
        <v>133</v>
      </c>
      <c r="N58" s="86" t="s">
        <v>108</v>
      </c>
      <c r="O58" s="163" t="s">
        <v>234</v>
      </c>
      <c r="P58" s="163" t="s">
        <v>254</v>
      </c>
      <c r="Q58" s="91" t="s">
        <v>109</v>
      </c>
      <c r="R58" s="91" t="s">
        <v>205</v>
      </c>
      <c r="S58" s="91" t="s">
        <v>5186</v>
      </c>
      <c r="T58" s="92">
        <v>22</v>
      </c>
      <c r="U58" s="93">
        <v>7</v>
      </c>
      <c r="V58" s="94">
        <v>46160</v>
      </c>
      <c r="W58" s="94">
        <v>46160</v>
      </c>
      <c r="X58" s="95">
        <v>9785171821401</v>
      </c>
      <c r="Y58" s="96">
        <v>240</v>
      </c>
      <c r="Z58" s="97">
        <v>0.9</v>
      </c>
      <c r="AA58" s="98" t="s">
        <v>155</v>
      </c>
      <c r="AB58" s="98" t="s">
        <v>5187</v>
      </c>
      <c r="AC58" s="98" t="s">
        <v>156</v>
      </c>
      <c r="AD58" s="91" t="s">
        <v>110</v>
      </c>
      <c r="AE58" s="169" t="s">
        <v>195</v>
      </c>
      <c r="AF58" s="168"/>
      <c r="AG58" s="98" t="s">
        <v>1679</v>
      </c>
      <c r="AH58" s="98"/>
      <c r="AI58" s="86" t="s">
        <v>5188</v>
      </c>
      <c r="AJ58" s="101"/>
      <c r="AK58" s="91"/>
      <c r="AL58" s="100" t="s">
        <v>5189</v>
      </c>
      <c r="AM58" s="86" t="s">
        <v>657</v>
      </c>
      <c r="AN58" s="86" t="s">
        <v>231</v>
      </c>
      <c r="AO58" s="143">
        <f t="shared" si="0"/>
        <v>0</v>
      </c>
      <c r="AP58" s="85" t="s">
        <v>5190</v>
      </c>
      <c r="AQ58" s="100" t="s">
        <v>154</v>
      </c>
      <c r="AR58" s="97" t="s">
        <v>125</v>
      </c>
      <c r="AV58" s="99"/>
      <c r="AW58" s="159" t="s">
        <v>5191</v>
      </c>
      <c r="AX58" s="102"/>
      <c r="AY58" s="157" t="s">
        <v>5192</v>
      </c>
      <c r="AZ58" s="159"/>
      <c r="BF58" s="103">
        <v>46168</v>
      </c>
      <c r="BG58" s="46"/>
      <c r="BH58" s="46"/>
      <c r="BI58" s="46">
        <f t="shared" si="1"/>
        <v>0</v>
      </c>
      <c r="BJ58" s="46">
        <f t="shared" si="2"/>
        <v>0</v>
      </c>
    </row>
    <row r="59" spans="1:62" ht="120" customHeight="1" x14ac:dyDescent="0.2">
      <c r="A59" s="170" t="s">
        <v>179</v>
      </c>
      <c r="B59" s="132"/>
      <c r="C59" s="150">
        <v>0</v>
      </c>
      <c r="D59" s="150">
        <v>0</v>
      </c>
      <c r="E59" s="133">
        <v>737.1</v>
      </c>
      <c r="F59" s="134" t="s">
        <v>5193</v>
      </c>
      <c r="G59" s="86" t="s">
        <v>5194</v>
      </c>
      <c r="H59" s="86" t="s">
        <v>5195</v>
      </c>
      <c r="I59" s="89"/>
      <c r="J59" s="90" t="s">
        <v>194</v>
      </c>
      <c r="K59" s="86"/>
      <c r="L59" s="86"/>
      <c r="M59" s="92" t="s">
        <v>151</v>
      </c>
      <c r="N59" s="86" t="s">
        <v>108</v>
      </c>
      <c r="O59" s="163" t="s">
        <v>185</v>
      </c>
      <c r="P59" s="163" t="s">
        <v>185</v>
      </c>
      <c r="Q59" s="91" t="s">
        <v>109</v>
      </c>
      <c r="R59" s="91" t="s">
        <v>205</v>
      </c>
      <c r="S59" s="91" t="s">
        <v>5196</v>
      </c>
      <c r="T59" s="92">
        <v>10</v>
      </c>
      <c r="U59" s="93">
        <v>12</v>
      </c>
      <c r="V59" s="94">
        <v>46164</v>
      </c>
      <c r="W59" s="94">
        <v>46164</v>
      </c>
      <c r="X59" s="95">
        <v>9785171836993</v>
      </c>
      <c r="Y59" s="96">
        <v>448</v>
      </c>
      <c r="Z59" s="97">
        <v>0.49299999999999999</v>
      </c>
      <c r="AA59" s="98" t="s">
        <v>145</v>
      </c>
      <c r="AB59" s="98" t="s">
        <v>164</v>
      </c>
      <c r="AC59" s="98" t="s">
        <v>146</v>
      </c>
      <c r="AD59" s="91" t="s">
        <v>110</v>
      </c>
      <c r="AE59" s="169" t="s">
        <v>195</v>
      </c>
      <c r="AF59" s="168"/>
      <c r="AG59" s="98" t="s">
        <v>850</v>
      </c>
      <c r="AH59" s="98"/>
      <c r="AI59" s="86" t="s">
        <v>5197</v>
      </c>
      <c r="AJ59" s="101"/>
      <c r="AK59" s="91"/>
      <c r="AL59" s="100" t="s">
        <v>5198</v>
      </c>
      <c r="AM59" s="86" t="s">
        <v>158</v>
      </c>
      <c r="AN59" s="86" t="s">
        <v>153</v>
      </c>
      <c r="AO59" s="143">
        <f t="shared" si="0"/>
        <v>0</v>
      </c>
      <c r="AP59" s="85" t="s">
        <v>5199</v>
      </c>
      <c r="AQ59" s="100" t="s">
        <v>111</v>
      </c>
      <c r="AR59" s="97" t="s">
        <v>125</v>
      </c>
      <c r="AV59" s="99"/>
      <c r="AW59" s="159" t="s">
        <v>5200</v>
      </c>
      <c r="AX59" s="102"/>
      <c r="AY59" s="157" t="s">
        <v>5201</v>
      </c>
      <c r="AZ59" s="159"/>
      <c r="BF59" s="103">
        <v>46168</v>
      </c>
      <c r="BG59" s="46"/>
      <c r="BH59" s="46"/>
      <c r="BI59" s="46">
        <f t="shared" si="1"/>
        <v>0</v>
      </c>
      <c r="BJ59" s="46">
        <f t="shared" si="2"/>
        <v>0</v>
      </c>
    </row>
    <row r="60" spans="1:62" ht="120" customHeight="1" x14ac:dyDescent="0.2">
      <c r="A60" s="170" t="s">
        <v>179</v>
      </c>
      <c r="B60" s="132"/>
      <c r="C60" s="150">
        <v>0</v>
      </c>
      <c r="D60" s="150">
        <v>0</v>
      </c>
      <c r="E60" s="133">
        <v>261.45</v>
      </c>
      <c r="F60" s="134" t="s">
        <v>2283</v>
      </c>
      <c r="G60" s="86" t="s">
        <v>206</v>
      </c>
      <c r="H60" s="86" t="s">
        <v>2284</v>
      </c>
      <c r="I60" s="89"/>
      <c r="J60" s="90">
        <v>5</v>
      </c>
      <c r="K60" s="86"/>
      <c r="L60" s="86"/>
      <c r="M60" s="92" t="s">
        <v>144</v>
      </c>
      <c r="N60" s="86" t="s">
        <v>108</v>
      </c>
      <c r="O60" s="163" t="s">
        <v>236</v>
      </c>
      <c r="P60" s="163" t="s">
        <v>333</v>
      </c>
      <c r="Q60" s="91" t="s">
        <v>109</v>
      </c>
      <c r="R60" s="91" t="s">
        <v>205</v>
      </c>
      <c r="S60" s="91" t="s">
        <v>2285</v>
      </c>
      <c r="T60" s="92">
        <v>10</v>
      </c>
      <c r="U60" s="93">
        <v>20</v>
      </c>
      <c r="V60" s="94">
        <v>45035</v>
      </c>
      <c r="W60" s="94">
        <v>46157</v>
      </c>
      <c r="X60" s="95">
        <v>9785171550950</v>
      </c>
      <c r="Y60" s="96">
        <v>72</v>
      </c>
      <c r="Z60" s="97">
        <v>7.8E-2</v>
      </c>
      <c r="AA60" s="98" t="s">
        <v>2286</v>
      </c>
      <c r="AB60" s="98" t="s">
        <v>190</v>
      </c>
      <c r="AC60" s="98" t="s">
        <v>2287</v>
      </c>
      <c r="AD60" s="91">
        <v>3</v>
      </c>
      <c r="AE60" s="135" t="s">
        <v>116</v>
      </c>
      <c r="AF60" s="168"/>
      <c r="AG60" s="98" t="s">
        <v>297</v>
      </c>
      <c r="AH60" s="98"/>
      <c r="AI60" s="86" t="s">
        <v>2288</v>
      </c>
      <c r="AJ60" s="101"/>
      <c r="AK60" s="91"/>
      <c r="AL60" s="100" t="s">
        <v>2289</v>
      </c>
      <c r="AM60" s="86" t="s">
        <v>298</v>
      </c>
      <c r="AN60" s="86" t="s">
        <v>231</v>
      </c>
      <c r="AO60" s="143">
        <f t="shared" si="0"/>
        <v>0</v>
      </c>
      <c r="AP60" s="85" t="s">
        <v>2290</v>
      </c>
      <c r="AQ60" s="100" t="s">
        <v>143</v>
      </c>
      <c r="AR60" s="97" t="s">
        <v>125</v>
      </c>
      <c r="AV60" s="99"/>
      <c r="AW60" s="159" t="s">
        <v>2291</v>
      </c>
      <c r="AX60" s="102" t="s">
        <v>2292</v>
      </c>
      <c r="AY60" s="157" t="s">
        <v>2292</v>
      </c>
      <c r="AZ60" s="159"/>
      <c r="BF60" s="103">
        <v>46160</v>
      </c>
      <c r="BG60" s="46"/>
      <c r="BH60" s="46"/>
      <c r="BI60" s="46">
        <f t="shared" si="1"/>
        <v>0</v>
      </c>
      <c r="BJ60" s="46">
        <f t="shared" si="2"/>
        <v>0</v>
      </c>
    </row>
    <row r="61" spans="1:62" ht="120" customHeight="1" x14ac:dyDescent="0.2">
      <c r="A61" s="170" t="s">
        <v>179</v>
      </c>
      <c r="B61" s="132"/>
      <c r="C61" s="150">
        <v>0</v>
      </c>
      <c r="D61" s="150">
        <v>0</v>
      </c>
      <c r="E61" s="133">
        <v>453.6</v>
      </c>
      <c r="F61" s="134" t="s">
        <v>3643</v>
      </c>
      <c r="G61" s="86" t="s">
        <v>206</v>
      </c>
      <c r="H61" s="86" t="s">
        <v>2284</v>
      </c>
      <c r="I61" s="89"/>
      <c r="J61" s="90" t="s">
        <v>194</v>
      </c>
      <c r="K61" s="86"/>
      <c r="L61" s="86"/>
      <c r="M61" s="92" t="s">
        <v>144</v>
      </c>
      <c r="N61" s="86" t="s">
        <v>108</v>
      </c>
      <c r="O61" s="163" t="s">
        <v>236</v>
      </c>
      <c r="P61" s="163" t="s">
        <v>333</v>
      </c>
      <c r="Q61" s="91" t="s">
        <v>109</v>
      </c>
      <c r="R61" s="91" t="s">
        <v>205</v>
      </c>
      <c r="S61" s="91" t="s">
        <v>3644</v>
      </c>
      <c r="T61" s="92">
        <v>10</v>
      </c>
      <c r="U61" s="93">
        <v>20</v>
      </c>
      <c r="V61" s="94">
        <v>46160</v>
      </c>
      <c r="W61" s="94">
        <v>46160</v>
      </c>
      <c r="X61" s="95">
        <v>9785171750251</v>
      </c>
      <c r="Y61" s="96">
        <v>72</v>
      </c>
      <c r="Z61" s="97">
        <v>0.16400000000000001</v>
      </c>
      <c r="AA61" s="98" t="s">
        <v>2286</v>
      </c>
      <c r="AB61" s="98" t="s">
        <v>190</v>
      </c>
      <c r="AC61" s="98" t="s">
        <v>2287</v>
      </c>
      <c r="AD61" s="91" t="s">
        <v>110</v>
      </c>
      <c r="AE61" s="169" t="s">
        <v>195</v>
      </c>
      <c r="AF61" s="168"/>
      <c r="AG61" s="98" t="s">
        <v>601</v>
      </c>
      <c r="AH61" s="98"/>
      <c r="AI61" s="86" t="s">
        <v>2288</v>
      </c>
      <c r="AJ61" s="101"/>
      <c r="AK61" s="91"/>
      <c r="AL61" s="100" t="s">
        <v>3645</v>
      </c>
      <c r="AM61" s="86" t="s">
        <v>298</v>
      </c>
      <c r="AN61" s="86" t="s">
        <v>231</v>
      </c>
      <c r="AO61" s="143">
        <f t="shared" si="0"/>
        <v>0</v>
      </c>
      <c r="AP61" s="85" t="s">
        <v>3646</v>
      </c>
      <c r="AQ61" s="100" t="s">
        <v>143</v>
      </c>
      <c r="AR61" s="97" t="s">
        <v>125</v>
      </c>
      <c r="AV61" s="99"/>
      <c r="AW61" s="159" t="s">
        <v>3647</v>
      </c>
      <c r="AX61" s="102" t="s">
        <v>3648</v>
      </c>
      <c r="AY61" s="157" t="s">
        <v>3648</v>
      </c>
      <c r="AZ61" s="159"/>
      <c r="BF61" s="103">
        <v>46163</v>
      </c>
      <c r="BG61" s="46"/>
      <c r="BH61" s="46"/>
      <c r="BI61" s="46">
        <f t="shared" si="1"/>
        <v>0</v>
      </c>
      <c r="BJ61" s="46">
        <f t="shared" si="2"/>
        <v>0</v>
      </c>
    </row>
    <row r="62" spans="1:62" ht="120" customHeight="1" x14ac:dyDescent="0.2">
      <c r="A62" s="170" t="s">
        <v>179</v>
      </c>
      <c r="B62" s="132"/>
      <c r="C62" s="150">
        <v>0</v>
      </c>
      <c r="D62" s="150">
        <v>0</v>
      </c>
      <c r="E62" s="133">
        <v>516.6</v>
      </c>
      <c r="F62" s="134" t="s">
        <v>4085</v>
      </c>
      <c r="G62" s="86" t="s">
        <v>206</v>
      </c>
      <c r="H62" s="86" t="s">
        <v>495</v>
      </c>
      <c r="I62" s="89"/>
      <c r="J62" s="90">
        <v>4</v>
      </c>
      <c r="K62" s="86" t="s">
        <v>4069</v>
      </c>
      <c r="L62" s="86"/>
      <c r="M62" s="92" t="s">
        <v>144</v>
      </c>
      <c r="N62" s="86" t="s">
        <v>108</v>
      </c>
      <c r="O62" s="163" t="s">
        <v>236</v>
      </c>
      <c r="P62" s="163" t="s">
        <v>333</v>
      </c>
      <c r="Q62" s="91" t="s">
        <v>109</v>
      </c>
      <c r="R62" s="91" t="s">
        <v>205</v>
      </c>
      <c r="S62" s="91" t="s">
        <v>4086</v>
      </c>
      <c r="T62" s="92">
        <v>10</v>
      </c>
      <c r="U62" s="93">
        <v>20</v>
      </c>
      <c r="V62" s="94">
        <v>45712</v>
      </c>
      <c r="W62" s="94">
        <v>46162</v>
      </c>
      <c r="X62" s="95">
        <v>9785171683382</v>
      </c>
      <c r="Y62" s="96">
        <v>72</v>
      </c>
      <c r="Z62" s="97">
        <v>0.251</v>
      </c>
      <c r="AA62" s="98" t="s">
        <v>139</v>
      </c>
      <c r="AB62" s="98" t="s">
        <v>159</v>
      </c>
      <c r="AC62" s="98" t="s">
        <v>140</v>
      </c>
      <c r="AD62" s="91">
        <v>3</v>
      </c>
      <c r="AE62" s="135" t="s">
        <v>116</v>
      </c>
      <c r="AF62" s="168"/>
      <c r="AG62" s="98" t="s">
        <v>297</v>
      </c>
      <c r="AH62" s="98"/>
      <c r="AI62" s="86" t="s">
        <v>496</v>
      </c>
      <c r="AJ62" s="101"/>
      <c r="AK62" s="91"/>
      <c r="AL62" s="100" t="s">
        <v>4087</v>
      </c>
      <c r="AM62" s="86" t="s">
        <v>298</v>
      </c>
      <c r="AN62" s="86" t="s">
        <v>231</v>
      </c>
      <c r="AO62" s="143">
        <f t="shared" si="0"/>
        <v>0</v>
      </c>
      <c r="AP62" s="85" t="s">
        <v>4088</v>
      </c>
      <c r="AQ62" s="100" t="s">
        <v>157</v>
      </c>
      <c r="AR62" s="97" t="s">
        <v>125</v>
      </c>
      <c r="AV62" s="99"/>
      <c r="AW62" s="159" t="s">
        <v>4089</v>
      </c>
      <c r="AX62" s="102" t="s">
        <v>1385</v>
      </c>
      <c r="AY62" s="157" t="s">
        <v>4090</v>
      </c>
      <c r="AZ62" s="159"/>
      <c r="BF62" s="103">
        <v>46164</v>
      </c>
      <c r="BG62" s="46"/>
      <c r="BH62" s="46"/>
      <c r="BI62" s="46">
        <f t="shared" si="1"/>
        <v>0</v>
      </c>
      <c r="BJ62" s="46">
        <f t="shared" si="2"/>
        <v>0</v>
      </c>
    </row>
    <row r="63" spans="1:62" ht="120" customHeight="1" x14ac:dyDescent="0.2">
      <c r="A63" s="170" t="s">
        <v>179</v>
      </c>
      <c r="B63" s="132"/>
      <c r="C63" s="150">
        <v>0</v>
      </c>
      <c r="D63" s="150">
        <v>0</v>
      </c>
      <c r="E63" s="133">
        <v>516.6</v>
      </c>
      <c r="F63" s="134" t="s">
        <v>4091</v>
      </c>
      <c r="G63" s="86" t="s">
        <v>206</v>
      </c>
      <c r="H63" s="86" t="s">
        <v>495</v>
      </c>
      <c r="I63" s="89"/>
      <c r="J63" s="90">
        <v>5</v>
      </c>
      <c r="K63" s="86" t="s">
        <v>4069</v>
      </c>
      <c r="L63" s="86"/>
      <c r="M63" s="92" t="s">
        <v>144</v>
      </c>
      <c r="N63" s="86" t="s">
        <v>108</v>
      </c>
      <c r="O63" s="163" t="s">
        <v>236</v>
      </c>
      <c r="P63" s="163" t="s">
        <v>333</v>
      </c>
      <c r="Q63" s="91" t="s">
        <v>109</v>
      </c>
      <c r="R63" s="91" t="s">
        <v>205</v>
      </c>
      <c r="S63" s="91" t="s">
        <v>4092</v>
      </c>
      <c r="T63" s="92">
        <v>10</v>
      </c>
      <c r="U63" s="93">
        <v>20</v>
      </c>
      <c r="V63" s="94">
        <v>45835</v>
      </c>
      <c r="W63" s="94">
        <v>46162</v>
      </c>
      <c r="X63" s="95">
        <v>9785171758394</v>
      </c>
      <c r="Y63" s="96">
        <v>72</v>
      </c>
      <c r="Z63" s="97">
        <v>0.35399999999999998</v>
      </c>
      <c r="AA63" s="98" t="s">
        <v>139</v>
      </c>
      <c r="AB63" s="98" t="s">
        <v>159</v>
      </c>
      <c r="AC63" s="98" t="s">
        <v>140</v>
      </c>
      <c r="AD63" s="91">
        <v>3</v>
      </c>
      <c r="AE63" s="135" t="s">
        <v>116</v>
      </c>
      <c r="AF63" s="168"/>
      <c r="AG63" s="98" t="s">
        <v>297</v>
      </c>
      <c r="AH63" s="98"/>
      <c r="AI63" s="86" t="s">
        <v>496</v>
      </c>
      <c r="AJ63" s="101"/>
      <c r="AK63" s="91"/>
      <c r="AL63" s="100" t="s">
        <v>4093</v>
      </c>
      <c r="AM63" s="86" t="s">
        <v>298</v>
      </c>
      <c r="AN63" s="86" t="s">
        <v>231</v>
      </c>
      <c r="AO63" s="143">
        <f t="shared" si="0"/>
        <v>0</v>
      </c>
      <c r="AP63" s="85" t="s">
        <v>4094</v>
      </c>
      <c r="AQ63" s="100" t="s">
        <v>157</v>
      </c>
      <c r="AR63" s="97" t="s">
        <v>125</v>
      </c>
      <c r="AV63" s="99"/>
      <c r="AW63" s="159" t="s">
        <v>4095</v>
      </c>
      <c r="AX63" s="102" t="s">
        <v>4096</v>
      </c>
      <c r="AY63" s="157" t="s">
        <v>4096</v>
      </c>
      <c r="AZ63" s="159"/>
      <c r="BF63" s="103">
        <v>46164</v>
      </c>
      <c r="BG63" s="46"/>
      <c r="BH63" s="46"/>
      <c r="BI63" s="46">
        <f t="shared" si="1"/>
        <v>0</v>
      </c>
      <c r="BJ63" s="46">
        <f t="shared" si="2"/>
        <v>0</v>
      </c>
    </row>
    <row r="64" spans="1:62" ht="120" customHeight="1" x14ac:dyDescent="0.2">
      <c r="A64" s="170" t="s">
        <v>179</v>
      </c>
      <c r="B64" s="132"/>
      <c r="C64" s="150">
        <v>0</v>
      </c>
      <c r="D64" s="150">
        <v>0</v>
      </c>
      <c r="E64" s="133">
        <v>648.9</v>
      </c>
      <c r="F64" s="134" t="s">
        <v>1380</v>
      </c>
      <c r="G64" s="86" t="s">
        <v>206</v>
      </c>
      <c r="H64" s="86" t="s">
        <v>495</v>
      </c>
      <c r="I64" s="89"/>
      <c r="J64" s="90">
        <v>3</v>
      </c>
      <c r="K64" s="86"/>
      <c r="L64" s="86"/>
      <c r="M64" s="92" t="s">
        <v>144</v>
      </c>
      <c r="N64" s="86" t="s">
        <v>108</v>
      </c>
      <c r="O64" s="163" t="s">
        <v>236</v>
      </c>
      <c r="P64" s="163" t="s">
        <v>333</v>
      </c>
      <c r="Q64" s="91" t="s">
        <v>109</v>
      </c>
      <c r="R64" s="91" t="s">
        <v>205</v>
      </c>
      <c r="S64" s="91" t="s">
        <v>1381</v>
      </c>
      <c r="T64" s="92">
        <v>10</v>
      </c>
      <c r="U64" s="93">
        <v>12</v>
      </c>
      <c r="V64" s="94">
        <v>45714</v>
      </c>
      <c r="W64" s="94">
        <v>46154</v>
      </c>
      <c r="X64" s="95">
        <v>9785171683375</v>
      </c>
      <c r="Y64" s="96">
        <v>72</v>
      </c>
      <c r="Z64" s="97">
        <v>0.44500000000000001</v>
      </c>
      <c r="AA64" s="98" t="s">
        <v>139</v>
      </c>
      <c r="AB64" s="98" t="s">
        <v>159</v>
      </c>
      <c r="AC64" s="98" t="s">
        <v>140</v>
      </c>
      <c r="AD64" s="91" t="s">
        <v>110</v>
      </c>
      <c r="AE64" s="135" t="s">
        <v>116</v>
      </c>
      <c r="AF64" s="168"/>
      <c r="AG64" s="98" t="s">
        <v>297</v>
      </c>
      <c r="AH64" s="98"/>
      <c r="AI64" s="86" t="s">
        <v>496</v>
      </c>
      <c r="AJ64" s="101"/>
      <c r="AK64" s="91"/>
      <c r="AL64" s="100" t="s">
        <v>1382</v>
      </c>
      <c r="AM64" s="86" t="s">
        <v>298</v>
      </c>
      <c r="AN64" s="86" t="s">
        <v>231</v>
      </c>
      <c r="AO64" s="143">
        <f t="shared" si="0"/>
        <v>0</v>
      </c>
      <c r="AP64" s="85" t="s">
        <v>1383</v>
      </c>
      <c r="AQ64" s="100" t="s">
        <v>157</v>
      </c>
      <c r="AR64" s="97" t="s">
        <v>125</v>
      </c>
      <c r="AV64" s="99"/>
      <c r="AW64" s="159" t="s">
        <v>1384</v>
      </c>
      <c r="AX64" s="102" t="s">
        <v>1385</v>
      </c>
      <c r="AY64" s="157" t="s">
        <v>1386</v>
      </c>
      <c r="AZ64" s="159"/>
      <c r="BF64" s="103">
        <v>46156</v>
      </c>
      <c r="BG64" s="46"/>
      <c r="BH64" s="46"/>
      <c r="BI64" s="46">
        <f t="shared" si="1"/>
        <v>0</v>
      </c>
      <c r="BJ64" s="46">
        <f t="shared" si="2"/>
        <v>0</v>
      </c>
    </row>
    <row r="65" spans="1:62" ht="120" customHeight="1" x14ac:dyDescent="0.2">
      <c r="A65" s="170" t="s">
        <v>179</v>
      </c>
      <c r="B65" s="132"/>
      <c r="C65" s="150">
        <v>0</v>
      </c>
      <c r="D65" s="150">
        <v>0</v>
      </c>
      <c r="E65" s="133">
        <v>781.2</v>
      </c>
      <c r="F65" s="134" t="s">
        <v>595</v>
      </c>
      <c r="G65" s="86" t="s">
        <v>596</v>
      </c>
      <c r="H65" s="86" t="s">
        <v>2933</v>
      </c>
      <c r="I65" s="89"/>
      <c r="J65" s="90">
        <v>3</v>
      </c>
      <c r="K65" s="86"/>
      <c r="L65" s="86"/>
      <c r="M65" s="92" t="s">
        <v>151</v>
      </c>
      <c r="N65" s="86" t="s">
        <v>108</v>
      </c>
      <c r="O65" s="163" t="s">
        <v>216</v>
      </c>
      <c r="P65" s="163" t="s">
        <v>216</v>
      </c>
      <c r="Q65" s="91" t="s">
        <v>109</v>
      </c>
      <c r="R65" s="91" t="s">
        <v>205</v>
      </c>
      <c r="S65" s="91" t="s">
        <v>2934</v>
      </c>
      <c r="T65" s="92">
        <v>10</v>
      </c>
      <c r="U65" s="93">
        <v>4</v>
      </c>
      <c r="V65" s="94">
        <v>43194</v>
      </c>
      <c r="W65" s="94">
        <v>46157</v>
      </c>
      <c r="X65" s="95">
        <v>9785171089108</v>
      </c>
      <c r="Y65" s="96">
        <v>672</v>
      </c>
      <c r="Z65" s="97">
        <v>0.56999999999999995</v>
      </c>
      <c r="AA65" s="98" t="s">
        <v>145</v>
      </c>
      <c r="AB65" s="98" t="s">
        <v>152</v>
      </c>
      <c r="AC65" s="98" t="s">
        <v>146</v>
      </c>
      <c r="AD65" s="91" t="s">
        <v>110</v>
      </c>
      <c r="AE65" s="135" t="s">
        <v>116</v>
      </c>
      <c r="AF65" s="168"/>
      <c r="AG65" s="98" t="s">
        <v>330</v>
      </c>
      <c r="AH65" s="98"/>
      <c r="AI65" s="86" t="s">
        <v>2935</v>
      </c>
      <c r="AJ65" s="101"/>
      <c r="AK65" s="91"/>
      <c r="AL65" s="100" t="s">
        <v>2936</v>
      </c>
      <c r="AM65" s="86" t="s">
        <v>217</v>
      </c>
      <c r="AN65" s="86" t="s">
        <v>153</v>
      </c>
      <c r="AO65" s="143">
        <f t="shared" si="0"/>
        <v>0</v>
      </c>
      <c r="AP65" s="85" t="s">
        <v>2937</v>
      </c>
      <c r="AQ65" s="100" t="s">
        <v>154</v>
      </c>
      <c r="AR65" s="97" t="s">
        <v>125</v>
      </c>
      <c r="AV65" s="99"/>
      <c r="AW65" s="159" t="s">
        <v>2938</v>
      </c>
      <c r="AX65" s="102" t="s">
        <v>2939</v>
      </c>
      <c r="AY65" s="157" t="s">
        <v>2940</v>
      </c>
      <c r="AZ65" s="159"/>
      <c r="BF65" s="103">
        <v>46161</v>
      </c>
      <c r="BG65" s="46"/>
      <c r="BH65" s="46"/>
      <c r="BI65" s="46">
        <f t="shared" si="1"/>
        <v>0</v>
      </c>
      <c r="BJ65" s="46">
        <f t="shared" si="2"/>
        <v>0</v>
      </c>
    </row>
    <row r="66" spans="1:62" ht="120" customHeight="1" x14ac:dyDescent="0.2">
      <c r="A66" s="170" t="s">
        <v>179</v>
      </c>
      <c r="B66" s="132"/>
      <c r="C66" s="150">
        <v>0</v>
      </c>
      <c r="D66" s="150">
        <v>0</v>
      </c>
      <c r="E66" s="133">
        <v>325.5</v>
      </c>
      <c r="F66" s="134" t="s">
        <v>2293</v>
      </c>
      <c r="G66" s="86" t="s">
        <v>462</v>
      </c>
      <c r="H66" s="86" t="s">
        <v>653</v>
      </c>
      <c r="I66" s="89"/>
      <c r="J66" s="90">
        <v>2</v>
      </c>
      <c r="K66" s="86"/>
      <c r="L66" s="86"/>
      <c r="M66" s="92" t="s">
        <v>138</v>
      </c>
      <c r="N66" s="86" t="s">
        <v>108</v>
      </c>
      <c r="O66" s="163" t="s">
        <v>165</v>
      </c>
      <c r="P66" s="163" t="s">
        <v>166</v>
      </c>
      <c r="Q66" s="91" t="s">
        <v>109</v>
      </c>
      <c r="R66" s="91" t="s">
        <v>205</v>
      </c>
      <c r="S66" s="91" t="s">
        <v>2294</v>
      </c>
      <c r="T66" s="92">
        <v>10</v>
      </c>
      <c r="U66" s="93">
        <v>32</v>
      </c>
      <c r="V66" s="94">
        <v>45307</v>
      </c>
      <c r="W66" s="94">
        <v>46155</v>
      </c>
      <c r="X66" s="95">
        <v>9785171617790</v>
      </c>
      <c r="Y66" s="96">
        <v>64</v>
      </c>
      <c r="Z66" s="97">
        <v>0.18099999999999999</v>
      </c>
      <c r="AA66" s="98" t="s">
        <v>301</v>
      </c>
      <c r="AB66" s="98" t="s">
        <v>190</v>
      </c>
      <c r="AC66" s="98" t="s">
        <v>135</v>
      </c>
      <c r="AD66" s="91" t="s">
        <v>110</v>
      </c>
      <c r="AE66" s="135" t="s">
        <v>116</v>
      </c>
      <c r="AF66" s="168"/>
      <c r="AG66" s="98" t="s">
        <v>388</v>
      </c>
      <c r="AH66" s="98"/>
      <c r="AI66" s="86" t="s">
        <v>655</v>
      </c>
      <c r="AJ66" s="101" t="s">
        <v>162</v>
      </c>
      <c r="AK66" s="91"/>
      <c r="AL66" s="100" t="s">
        <v>2295</v>
      </c>
      <c r="AM66" s="86" t="s">
        <v>150</v>
      </c>
      <c r="AN66" s="86" t="s">
        <v>142</v>
      </c>
      <c r="AO66" s="143">
        <f t="shared" si="0"/>
        <v>0</v>
      </c>
      <c r="AP66" s="85" t="s">
        <v>2296</v>
      </c>
      <c r="AQ66" s="100" t="s">
        <v>143</v>
      </c>
      <c r="AR66" s="97" t="s">
        <v>125</v>
      </c>
      <c r="AV66" s="99"/>
      <c r="AW66" s="159" t="s">
        <v>2297</v>
      </c>
      <c r="AX66" s="102" t="s">
        <v>2298</v>
      </c>
      <c r="AY66" s="157" t="s">
        <v>2299</v>
      </c>
      <c r="AZ66" s="159"/>
      <c r="BF66" s="103">
        <v>46160</v>
      </c>
      <c r="BG66" s="46"/>
      <c r="BH66" s="46"/>
      <c r="BI66" s="46">
        <f t="shared" si="1"/>
        <v>0</v>
      </c>
      <c r="BJ66" s="46">
        <f t="shared" si="2"/>
        <v>0</v>
      </c>
    </row>
    <row r="67" spans="1:62" ht="120" customHeight="1" x14ac:dyDescent="0.2">
      <c r="A67" s="170" t="s">
        <v>179</v>
      </c>
      <c r="B67" s="132"/>
      <c r="C67" s="150">
        <v>0</v>
      </c>
      <c r="D67" s="150">
        <v>0</v>
      </c>
      <c r="E67" s="133">
        <v>299.25</v>
      </c>
      <c r="F67" s="134" t="s">
        <v>3649</v>
      </c>
      <c r="G67" s="86" t="s">
        <v>2308</v>
      </c>
      <c r="H67" s="86" t="s">
        <v>653</v>
      </c>
      <c r="I67" s="89"/>
      <c r="J67" s="90" t="s">
        <v>194</v>
      </c>
      <c r="K67" s="86"/>
      <c r="L67" s="86"/>
      <c r="M67" s="92" t="s">
        <v>138</v>
      </c>
      <c r="N67" s="86" t="s">
        <v>108</v>
      </c>
      <c r="O67" s="163" t="s">
        <v>360</v>
      </c>
      <c r="P67" s="163" t="s">
        <v>361</v>
      </c>
      <c r="Q67" s="91" t="s">
        <v>109</v>
      </c>
      <c r="R67" s="91" t="s">
        <v>205</v>
      </c>
      <c r="S67" s="91" t="s">
        <v>3650</v>
      </c>
      <c r="T67" s="92">
        <v>10</v>
      </c>
      <c r="U67" s="93">
        <v>32</v>
      </c>
      <c r="V67" s="94">
        <v>46132</v>
      </c>
      <c r="W67" s="94">
        <v>46132</v>
      </c>
      <c r="X67" s="95">
        <v>9785171850944</v>
      </c>
      <c r="Y67" s="96">
        <v>64</v>
      </c>
      <c r="Z67" s="97">
        <v>0.188</v>
      </c>
      <c r="AA67" s="98" t="s">
        <v>301</v>
      </c>
      <c r="AB67" s="98" t="s">
        <v>190</v>
      </c>
      <c r="AC67" s="98" t="s">
        <v>135</v>
      </c>
      <c r="AD67" s="91" t="s">
        <v>110</v>
      </c>
      <c r="AE67" s="169" t="s">
        <v>195</v>
      </c>
      <c r="AF67" s="168"/>
      <c r="AG67" s="98" t="s">
        <v>452</v>
      </c>
      <c r="AH67" s="98"/>
      <c r="AI67" s="86" t="s">
        <v>655</v>
      </c>
      <c r="AJ67" s="101" t="s">
        <v>162</v>
      </c>
      <c r="AK67" s="91"/>
      <c r="AL67" s="100" t="s">
        <v>3651</v>
      </c>
      <c r="AM67" s="86" t="s">
        <v>150</v>
      </c>
      <c r="AN67" s="86" t="s">
        <v>142</v>
      </c>
      <c r="AO67" s="143">
        <f t="shared" si="0"/>
        <v>0</v>
      </c>
      <c r="AP67" s="85" t="s">
        <v>3652</v>
      </c>
      <c r="AQ67" s="100" t="s">
        <v>143</v>
      </c>
      <c r="AR67" s="97" t="s">
        <v>125</v>
      </c>
      <c r="AV67" s="99"/>
      <c r="AW67" s="159" t="s">
        <v>3653</v>
      </c>
      <c r="AX67" s="102" t="s">
        <v>3654</v>
      </c>
      <c r="AY67" s="157" t="s">
        <v>3655</v>
      </c>
      <c r="AZ67" s="159"/>
      <c r="BF67" s="103">
        <v>46163</v>
      </c>
      <c r="BG67" s="46"/>
      <c r="BH67" s="46"/>
      <c r="BI67" s="46">
        <f t="shared" si="1"/>
        <v>0</v>
      </c>
      <c r="BJ67" s="46">
        <f t="shared" si="2"/>
        <v>0</v>
      </c>
    </row>
    <row r="68" spans="1:62" ht="120" customHeight="1" x14ac:dyDescent="0.2">
      <c r="A68" s="170" t="s">
        <v>179</v>
      </c>
      <c r="B68" s="132"/>
      <c r="C68" s="150">
        <v>0</v>
      </c>
      <c r="D68" s="150">
        <v>0</v>
      </c>
      <c r="E68" s="133">
        <v>1266.3</v>
      </c>
      <c r="F68" s="134" t="s">
        <v>5162</v>
      </c>
      <c r="G68" s="86" t="s">
        <v>533</v>
      </c>
      <c r="H68" s="86" t="s">
        <v>5163</v>
      </c>
      <c r="I68" s="89"/>
      <c r="J68" s="90" t="s">
        <v>196</v>
      </c>
      <c r="K68" s="86"/>
      <c r="L68" s="86"/>
      <c r="M68" s="92" t="s">
        <v>151</v>
      </c>
      <c r="N68" s="86" t="s">
        <v>108</v>
      </c>
      <c r="O68" s="163" t="s">
        <v>161</v>
      </c>
      <c r="P68" s="163" t="s">
        <v>161</v>
      </c>
      <c r="Q68" s="91" t="s">
        <v>109</v>
      </c>
      <c r="R68" s="91" t="s">
        <v>205</v>
      </c>
      <c r="S68" s="91" t="s">
        <v>5164</v>
      </c>
      <c r="T68" s="92">
        <v>10</v>
      </c>
      <c r="U68" s="93">
        <v>6</v>
      </c>
      <c r="V68" s="94">
        <v>46160</v>
      </c>
      <c r="W68" s="94">
        <v>46160</v>
      </c>
      <c r="X68" s="95">
        <v>9785171841270</v>
      </c>
      <c r="Y68" s="96">
        <v>400</v>
      </c>
      <c r="Z68" s="97">
        <v>0.67</v>
      </c>
      <c r="AA68" s="98" t="s">
        <v>134</v>
      </c>
      <c r="AB68" s="98" t="s">
        <v>190</v>
      </c>
      <c r="AC68" s="98" t="s">
        <v>135</v>
      </c>
      <c r="AD68" s="91" t="s">
        <v>110</v>
      </c>
      <c r="AE68" s="169" t="s">
        <v>195</v>
      </c>
      <c r="AF68" s="168"/>
      <c r="AG68" s="98" t="s">
        <v>278</v>
      </c>
      <c r="AH68" s="98"/>
      <c r="AI68" s="86" t="s">
        <v>5165</v>
      </c>
      <c r="AJ68" s="101"/>
      <c r="AK68" s="91"/>
      <c r="AL68" s="100" t="s">
        <v>5166</v>
      </c>
      <c r="AM68" s="86" t="s">
        <v>266</v>
      </c>
      <c r="AN68" s="86" t="s">
        <v>153</v>
      </c>
      <c r="AO68" s="143">
        <f t="shared" si="0"/>
        <v>0</v>
      </c>
      <c r="AP68" s="85" t="s">
        <v>5167</v>
      </c>
      <c r="AQ68" s="100" t="s">
        <v>111</v>
      </c>
      <c r="AR68" s="97" t="s">
        <v>125</v>
      </c>
      <c r="AV68" s="99" t="s">
        <v>121</v>
      </c>
      <c r="AW68" s="159" t="s">
        <v>5168</v>
      </c>
      <c r="AX68" s="102"/>
      <c r="AY68" s="157" t="s">
        <v>5169</v>
      </c>
      <c r="AZ68" s="159"/>
      <c r="BF68" s="103">
        <v>46167</v>
      </c>
      <c r="BG68" s="46"/>
      <c r="BH68" s="46"/>
      <c r="BI68" s="46">
        <f t="shared" si="1"/>
        <v>0</v>
      </c>
      <c r="BJ68" s="46">
        <f t="shared" si="2"/>
        <v>0</v>
      </c>
    </row>
    <row r="69" spans="1:62" ht="120" customHeight="1" x14ac:dyDescent="0.2">
      <c r="A69" s="170" t="s">
        <v>179</v>
      </c>
      <c r="B69" s="132"/>
      <c r="C69" s="150">
        <v>0</v>
      </c>
      <c r="D69" s="150">
        <v>0</v>
      </c>
      <c r="E69" s="133">
        <v>693</v>
      </c>
      <c r="F69" s="134" t="s">
        <v>644</v>
      </c>
      <c r="G69" s="86" t="s">
        <v>327</v>
      </c>
      <c r="H69" s="86" t="s">
        <v>389</v>
      </c>
      <c r="I69" s="89"/>
      <c r="J69" s="90">
        <v>5</v>
      </c>
      <c r="K69" s="86"/>
      <c r="L69" s="86"/>
      <c r="M69" s="92" t="s">
        <v>151</v>
      </c>
      <c r="N69" s="86" t="s">
        <v>108</v>
      </c>
      <c r="O69" s="163" t="s">
        <v>198</v>
      </c>
      <c r="P69" s="163" t="s">
        <v>199</v>
      </c>
      <c r="Q69" s="91" t="s">
        <v>109</v>
      </c>
      <c r="R69" s="91" t="s">
        <v>205</v>
      </c>
      <c r="S69" s="91" t="s">
        <v>772</v>
      </c>
      <c r="T69" s="92">
        <v>10</v>
      </c>
      <c r="U69" s="93">
        <v>16</v>
      </c>
      <c r="V69" s="94">
        <v>45980</v>
      </c>
      <c r="W69" s="94">
        <v>46148</v>
      </c>
      <c r="X69" s="95">
        <v>9785171812553</v>
      </c>
      <c r="Y69" s="96">
        <v>288</v>
      </c>
      <c r="Z69" s="97">
        <v>0.35099999999999998</v>
      </c>
      <c r="AA69" s="98" t="s">
        <v>145</v>
      </c>
      <c r="AB69" s="98" t="s">
        <v>136</v>
      </c>
      <c r="AC69" s="98" t="s">
        <v>146</v>
      </c>
      <c r="AD69" s="91">
        <v>7</v>
      </c>
      <c r="AE69" s="135" t="s">
        <v>116</v>
      </c>
      <c r="AF69" s="168"/>
      <c r="AG69" s="98" t="s">
        <v>488</v>
      </c>
      <c r="AH69" s="98"/>
      <c r="AI69" s="86" t="s">
        <v>390</v>
      </c>
      <c r="AJ69" s="101"/>
      <c r="AK69" s="91" t="s">
        <v>645</v>
      </c>
      <c r="AL69" s="100" t="s">
        <v>773</v>
      </c>
      <c r="AM69" s="86" t="s">
        <v>267</v>
      </c>
      <c r="AN69" s="86" t="s">
        <v>153</v>
      </c>
      <c r="AO69" s="143">
        <f t="shared" si="0"/>
        <v>0</v>
      </c>
      <c r="AP69" s="85" t="s">
        <v>774</v>
      </c>
      <c r="AQ69" s="100" t="s">
        <v>111</v>
      </c>
      <c r="AR69" s="97" t="s">
        <v>125</v>
      </c>
      <c r="AV69" s="99"/>
      <c r="AW69" s="159" t="s">
        <v>775</v>
      </c>
      <c r="AX69" s="102" t="s">
        <v>776</v>
      </c>
      <c r="AY69" s="157" t="s">
        <v>646</v>
      </c>
      <c r="AZ69" s="159"/>
      <c r="BF69" s="103">
        <v>46155</v>
      </c>
      <c r="BG69" s="46"/>
      <c r="BH69" s="46"/>
      <c r="BI69" s="46">
        <f t="shared" si="1"/>
        <v>0</v>
      </c>
      <c r="BJ69" s="46">
        <f t="shared" si="2"/>
        <v>0</v>
      </c>
    </row>
    <row r="70" spans="1:62" ht="120" customHeight="1" x14ac:dyDescent="0.2">
      <c r="A70" s="170" t="s">
        <v>179</v>
      </c>
      <c r="B70" s="132"/>
      <c r="C70" s="150">
        <v>0</v>
      </c>
      <c r="D70" s="150">
        <v>0</v>
      </c>
      <c r="E70" s="133">
        <v>1102.5</v>
      </c>
      <c r="F70" s="134" t="s">
        <v>4097</v>
      </c>
      <c r="G70" s="86" t="s">
        <v>4098</v>
      </c>
      <c r="H70" s="86" t="s">
        <v>389</v>
      </c>
      <c r="I70" s="89"/>
      <c r="J70" s="90" t="s">
        <v>194</v>
      </c>
      <c r="K70" s="86" t="s">
        <v>4069</v>
      </c>
      <c r="L70" s="86"/>
      <c r="M70" s="92" t="s">
        <v>151</v>
      </c>
      <c r="N70" s="86" t="s">
        <v>108</v>
      </c>
      <c r="O70" s="163" t="s">
        <v>161</v>
      </c>
      <c r="P70" s="163" t="s">
        <v>161</v>
      </c>
      <c r="Q70" s="91" t="s">
        <v>109</v>
      </c>
      <c r="R70" s="91" t="s">
        <v>205</v>
      </c>
      <c r="S70" s="91" t="s">
        <v>4099</v>
      </c>
      <c r="T70" s="92">
        <v>22</v>
      </c>
      <c r="U70" s="93">
        <v>12</v>
      </c>
      <c r="V70" s="94">
        <v>46153</v>
      </c>
      <c r="W70" s="94">
        <v>46153</v>
      </c>
      <c r="X70" s="95">
        <v>9785171856700</v>
      </c>
      <c r="Y70" s="96">
        <v>448</v>
      </c>
      <c r="Z70" s="97">
        <v>0.44700000000000001</v>
      </c>
      <c r="AA70" s="98" t="s">
        <v>145</v>
      </c>
      <c r="AB70" s="98" t="s">
        <v>191</v>
      </c>
      <c r="AC70" s="98" t="s">
        <v>146</v>
      </c>
      <c r="AD70" s="91">
        <v>7</v>
      </c>
      <c r="AE70" s="169" t="s">
        <v>195</v>
      </c>
      <c r="AF70" s="168"/>
      <c r="AG70" s="98" t="s">
        <v>1679</v>
      </c>
      <c r="AH70" s="98"/>
      <c r="AI70" s="86" t="s">
        <v>390</v>
      </c>
      <c r="AJ70" s="101"/>
      <c r="AK70" s="91"/>
      <c r="AL70" s="100" t="s">
        <v>4100</v>
      </c>
      <c r="AM70" s="86" t="s">
        <v>657</v>
      </c>
      <c r="AN70" s="86" t="s">
        <v>231</v>
      </c>
      <c r="AO70" s="143">
        <f t="shared" si="0"/>
        <v>0</v>
      </c>
      <c r="AP70" s="85" t="s">
        <v>4101</v>
      </c>
      <c r="AQ70" s="100" t="s">
        <v>154</v>
      </c>
      <c r="AR70" s="97" t="s">
        <v>125</v>
      </c>
      <c r="AV70" s="99"/>
      <c r="AW70" s="159" t="s">
        <v>4102</v>
      </c>
      <c r="AX70" s="102"/>
      <c r="AY70" s="157" t="s">
        <v>4103</v>
      </c>
      <c r="AZ70" s="159"/>
      <c r="BF70" s="103">
        <v>46164</v>
      </c>
      <c r="BG70" s="46"/>
      <c r="BH70" s="46"/>
      <c r="BI70" s="46">
        <f t="shared" si="1"/>
        <v>0</v>
      </c>
      <c r="BJ70" s="46">
        <f t="shared" si="2"/>
        <v>0</v>
      </c>
    </row>
    <row r="71" spans="1:62" ht="120" customHeight="1" x14ac:dyDescent="0.2">
      <c r="A71" s="170" t="s">
        <v>179</v>
      </c>
      <c r="B71" s="132"/>
      <c r="C71" s="150">
        <v>0</v>
      </c>
      <c r="D71" s="150">
        <v>0</v>
      </c>
      <c r="E71" s="133">
        <v>299.25</v>
      </c>
      <c r="F71" s="134" t="s">
        <v>2300</v>
      </c>
      <c r="G71" s="86" t="s">
        <v>2301</v>
      </c>
      <c r="H71" s="86" t="s">
        <v>1388</v>
      </c>
      <c r="I71" s="89"/>
      <c r="J71" s="90">
        <v>9</v>
      </c>
      <c r="K71" s="86"/>
      <c r="L71" s="86"/>
      <c r="M71" s="92" t="s">
        <v>138</v>
      </c>
      <c r="N71" s="86" t="s">
        <v>108</v>
      </c>
      <c r="O71" s="163" t="s">
        <v>165</v>
      </c>
      <c r="P71" s="163" t="s">
        <v>166</v>
      </c>
      <c r="Q71" s="91" t="s">
        <v>109</v>
      </c>
      <c r="R71" s="91" t="s">
        <v>205</v>
      </c>
      <c r="S71" s="91" t="s">
        <v>2302</v>
      </c>
      <c r="T71" s="92">
        <v>10</v>
      </c>
      <c r="U71" s="93">
        <v>36</v>
      </c>
      <c r="V71" s="94">
        <v>44463</v>
      </c>
      <c r="W71" s="94">
        <v>46154</v>
      </c>
      <c r="X71" s="95">
        <v>9785171379629</v>
      </c>
      <c r="Y71" s="96">
        <v>64</v>
      </c>
      <c r="Z71" s="97">
        <v>0.157</v>
      </c>
      <c r="AA71" s="98" t="s">
        <v>301</v>
      </c>
      <c r="AB71" s="98" t="s">
        <v>190</v>
      </c>
      <c r="AC71" s="98" t="s">
        <v>135</v>
      </c>
      <c r="AD71" s="91" t="s">
        <v>110</v>
      </c>
      <c r="AE71" s="135" t="s">
        <v>116</v>
      </c>
      <c r="AF71" s="168"/>
      <c r="AG71" s="98" t="s">
        <v>388</v>
      </c>
      <c r="AH71" s="98"/>
      <c r="AI71" s="86" t="s">
        <v>1390</v>
      </c>
      <c r="AJ71" s="101" t="s">
        <v>141</v>
      </c>
      <c r="AK71" s="91"/>
      <c r="AL71" s="100" t="s">
        <v>2303</v>
      </c>
      <c r="AM71" s="86" t="s">
        <v>150</v>
      </c>
      <c r="AN71" s="86" t="s">
        <v>142</v>
      </c>
      <c r="AO71" s="143">
        <f t="shared" si="0"/>
        <v>0</v>
      </c>
      <c r="AP71" s="85" t="s">
        <v>2304</v>
      </c>
      <c r="AQ71" s="100" t="s">
        <v>143</v>
      </c>
      <c r="AR71" s="97" t="s">
        <v>125</v>
      </c>
      <c r="AV71" s="99"/>
      <c r="AW71" s="159" t="s">
        <v>2305</v>
      </c>
      <c r="AX71" s="102"/>
      <c r="AY71" s="157" t="s">
        <v>2306</v>
      </c>
      <c r="AZ71" s="159"/>
      <c r="BF71" s="103">
        <v>46160</v>
      </c>
      <c r="BG71" s="46"/>
      <c r="BH71" s="46"/>
      <c r="BI71" s="46">
        <f t="shared" si="1"/>
        <v>0</v>
      </c>
      <c r="BJ71" s="46">
        <f t="shared" si="2"/>
        <v>0</v>
      </c>
    </row>
    <row r="72" spans="1:62" ht="120" customHeight="1" x14ac:dyDescent="0.2">
      <c r="A72" s="170" t="s">
        <v>179</v>
      </c>
      <c r="B72" s="132"/>
      <c r="C72" s="150">
        <v>0</v>
      </c>
      <c r="D72" s="150">
        <v>0</v>
      </c>
      <c r="E72" s="133">
        <v>299.25</v>
      </c>
      <c r="F72" s="134" t="s">
        <v>4104</v>
      </c>
      <c r="G72" s="86" t="s">
        <v>4105</v>
      </c>
      <c r="H72" s="86" t="s">
        <v>1388</v>
      </c>
      <c r="I72" s="89"/>
      <c r="J72" s="90" t="s">
        <v>194</v>
      </c>
      <c r="K72" s="86" t="s">
        <v>4069</v>
      </c>
      <c r="L72" s="86"/>
      <c r="M72" s="92" t="s">
        <v>138</v>
      </c>
      <c r="N72" s="86" t="s">
        <v>108</v>
      </c>
      <c r="O72" s="163" t="s">
        <v>165</v>
      </c>
      <c r="P72" s="163" t="s">
        <v>166</v>
      </c>
      <c r="Q72" s="91" t="s">
        <v>109</v>
      </c>
      <c r="R72" s="91" t="s">
        <v>205</v>
      </c>
      <c r="S72" s="91" t="s">
        <v>4106</v>
      </c>
      <c r="T72" s="92">
        <v>10</v>
      </c>
      <c r="U72" s="93">
        <v>40</v>
      </c>
      <c r="V72" s="94">
        <v>46154</v>
      </c>
      <c r="W72" s="94">
        <v>46154</v>
      </c>
      <c r="X72" s="95">
        <v>9785171860738</v>
      </c>
      <c r="Y72" s="96">
        <v>64</v>
      </c>
      <c r="Z72" s="97">
        <v>0.16600000000000001</v>
      </c>
      <c r="AA72" s="98" t="s">
        <v>301</v>
      </c>
      <c r="AB72" s="98" t="s">
        <v>190</v>
      </c>
      <c r="AC72" s="98" t="s">
        <v>135</v>
      </c>
      <c r="AD72" s="91" t="s">
        <v>110</v>
      </c>
      <c r="AE72" s="169" t="s">
        <v>195</v>
      </c>
      <c r="AF72" s="168"/>
      <c r="AG72" s="98" t="s">
        <v>3398</v>
      </c>
      <c r="AH72" s="98"/>
      <c r="AI72" s="86" t="s">
        <v>1390</v>
      </c>
      <c r="AJ72" s="101" t="s">
        <v>162</v>
      </c>
      <c r="AK72" s="91"/>
      <c r="AL72" s="100" t="s">
        <v>4107</v>
      </c>
      <c r="AM72" s="86" t="s">
        <v>150</v>
      </c>
      <c r="AN72" s="86" t="s">
        <v>142</v>
      </c>
      <c r="AO72" s="143">
        <f t="shared" si="0"/>
        <v>0</v>
      </c>
      <c r="AP72" s="85" t="s">
        <v>4108</v>
      </c>
      <c r="AQ72" s="100" t="s">
        <v>143</v>
      </c>
      <c r="AR72" s="97" t="s">
        <v>125</v>
      </c>
      <c r="AV72" s="99"/>
      <c r="AW72" s="159" t="s">
        <v>4109</v>
      </c>
      <c r="AX72" s="102" t="s">
        <v>4110</v>
      </c>
      <c r="AY72" s="157" t="s">
        <v>4111</v>
      </c>
      <c r="AZ72" s="159"/>
      <c r="BF72" s="103">
        <v>46164</v>
      </c>
      <c r="BG72" s="46"/>
      <c r="BH72" s="46"/>
      <c r="BI72" s="46">
        <f t="shared" si="1"/>
        <v>0</v>
      </c>
      <c r="BJ72" s="46">
        <f t="shared" si="2"/>
        <v>0</v>
      </c>
    </row>
    <row r="73" spans="1:62" ht="120" customHeight="1" x14ac:dyDescent="0.2">
      <c r="A73" s="170" t="s">
        <v>179</v>
      </c>
      <c r="B73" s="132"/>
      <c r="C73" s="150">
        <v>0</v>
      </c>
      <c r="D73" s="150">
        <v>0</v>
      </c>
      <c r="E73" s="133">
        <v>299.25</v>
      </c>
      <c r="F73" s="134" t="s">
        <v>1387</v>
      </c>
      <c r="G73" s="86" t="s">
        <v>462</v>
      </c>
      <c r="H73" s="86" t="s">
        <v>1388</v>
      </c>
      <c r="I73" s="89"/>
      <c r="J73" s="90">
        <v>6</v>
      </c>
      <c r="K73" s="86"/>
      <c r="L73" s="86"/>
      <c r="M73" s="92" t="s">
        <v>138</v>
      </c>
      <c r="N73" s="86" t="s">
        <v>108</v>
      </c>
      <c r="O73" s="163" t="s">
        <v>165</v>
      </c>
      <c r="P73" s="163" t="s">
        <v>166</v>
      </c>
      <c r="Q73" s="91" t="s">
        <v>109</v>
      </c>
      <c r="R73" s="91" t="s">
        <v>205</v>
      </c>
      <c r="S73" s="91" t="s">
        <v>1389</v>
      </c>
      <c r="T73" s="92">
        <v>10</v>
      </c>
      <c r="U73" s="93">
        <v>40</v>
      </c>
      <c r="V73" s="94">
        <v>43718</v>
      </c>
      <c r="W73" s="94">
        <v>46154</v>
      </c>
      <c r="X73" s="95">
        <v>9785171183677</v>
      </c>
      <c r="Y73" s="96">
        <v>64</v>
      </c>
      <c r="Z73" s="97">
        <v>0.17399999999999999</v>
      </c>
      <c r="AA73" s="98" t="s">
        <v>301</v>
      </c>
      <c r="AB73" s="98" t="s">
        <v>190</v>
      </c>
      <c r="AC73" s="98" t="s">
        <v>135</v>
      </c>
      <c r="AD73" s="91" t="s">
        <v>110</v>
      </c>
      <c r="AE73" s="135" t="s">
        <v>116</v>
      </c>
      <c r="AF73" s="168"/>
      <c r="AG73" s="98" t="s">
        <v>388</v>
      </c>
      <c r="AH73" s="98"/>
      <c r="AI73" s="86" t="s">
        <v>1390</v>
      </c>
      <c r="AJ73" s="101" t="s">
        <v>1391</v>
      </c>
      <c r="AK73" s="91"/>
      <c r="AL73" s="100" t="s">
        <v>1392</v>
      </c>
      <c r="AM73" s="86" t="s">
        <v>150</v>
      </c>
      <c r="AN73" s="86" t="s">
        <v>142</v>
      </c>
      <c r="AO73" s="143">
        <f t="shared" si="0"/>
        <v>0</v>
      </c>
      <c r="AP73" s="85" t="s">
        <v>1393</v>
      </c>
      <c r="AQ73" s="100" t="s">
        <v>147</v>
      </c>
      <c r="AR73" s="97" t="s">
        <v>125</v>
      </c>
      <c r="AV73" s="99"/>
      <c r="AW73" s="159" t="s">
        <v>1394</v>
      </c>
      <c r="AX73" s="102" t="s">
        <v>1395</v>
      </c>
      <c r="AY73" s="157" t="s">
        <v>1396</v>
      </c>
      <c r="AZ73" s="159"/>
      <c r="BF73" s="103">
        <v>46156</v>
      </c>
      <c r="BG73" s="46"/>
      <c r="BH73" s="46"/>
      <c r="BI73" s="46">
        <f t="shared" si="1"/>
        <v>0</v>
      </c>
      <c r="BJ73" s="46">
        <f t="shared" si="2"/>
        <v>0</v>
      </c>
    </row>
    <row r="74" spans="1:62" ht="120" customHeight="1" x14ac:dyDescent="0.2">
      <c r="A74" s="170" t="s">
        <v>179</v>
      </c>
      <c r="B74" s="132"/>
      <c r="C74" s="150">
        <v>0</v>
      </c>
      <c r="D74" s="150">
        <v>0</v>
      </c>
      <c r="E74" s="133">
        <v>252</v>
      </c>
      <c r="F74" s="134" t="s">
        <v>1397</v>
      </c>
      <c r="G74" s="86" t="s">
        <v>1398</v>
      </c>
      <c r="H74" s="86" t="s">
        <v>1388</v>
      </c>
      <c r="I74" s="89"/>
      <c r="J74" s="90" t="s">
        <v>194</v>
      </c>
      <c r="K74" s="86"/>
      <c r="L74" s="86"/>
      <c r="M74" s="92" t="s">
        <v>138</v>
      </c>
      <c r="N74" s="86" t="s">
        <v>108</v>
      </c>
      <c r="O74" s="163" t="s">
        <v>165</v>
      </c>
      <c r="P74" s="163" t="s">
        <v>166</v>
      </c>
      <c r="Q74" s="91" t="s">
        <v>109</v>
      </c>
      <c r="R74" s="91" t="s">
        <v>205</v>
      </c>
      <c r="S74" s="91" t="s">
        <v>1399</v>
      </c>
      <c r="T74" s="92">
        <v>10</v>
      </c>
      <c r="U74" s="93">
        <v>36</v>
      </c>
      <c r="V74" s="94">
        <v>46154</v>
      </c>
      <c r="W74" s="94">
        <v>46154</v>
      </c>
      <c r="X74" s="95">
        <v>9785171860769</v>
      </c>
      <c r="Y74" s="96">
        <v>64</v>
      </c>
      <c r="Z74" s="97">
        <v>0.16600000000000001</v>
      </c>
      <c r="AA74" s="98" t="s">
        <v>301</v>
      </c>
      <c r="AB74" s="98" t="s">
        <v>190</v>
      </c>
      <c r="AC74" s="98" t="s">
        <v>135</v>
      </c>
      <c r="AD74" s="91" t="s">
        <v>110</v>
      </c>
      <c r="AE74" s="169" t="s">
        <v>195</v>
      </c>
      <c r="AF74" s="168"/>
      <c r="AG74" s="98" t="s">
        <v>473</v>
      </c>
      <c r="AH74" s="98"/>
      <c r="AI74" s="86" t="s">
        <v>1390</v>
      </c>
      <c r="AJ74" s="101" t="s">
        <v>162</v>
      </c>
      <c r="AK74" s="91"/>
      <c r="AL74" s="100" t="s">
        <v>1400</v>
      </c>
      <c r="AM74" s="86" t="s">
        <v>150</v>
      </c>
      <c r="AN74" s="86" t="s">
        <v>142</v>
      </c>
      <c r="AO74" s="143">
        <f t="shared" si="0"/>
        <v>0</v>
      </c>
      <c r="AP74" s="85" t="s">
        <v>1401</v>
      </c>
      <c r="AQ74" s="100" t="s">
        <v>143</v>
      </c>
      <c r="AR74" s="97" t="s">
        <v>125</v>
      </c>
      <c r="AV74" s="99"/>
      <c r="AW74" s="159" t="s">
        <v>1402</v>
      </c>
      <c r="AX74" s="102" t="s">
        <v>1403</v>
      </c>
      <c r="AY74" s="157" t="s">
        <v>1404</v>
      </c>
      <c r="AZ74" s="159"/>
      <c r="BF74" s="103">
        <v>46156</v>
      </c>
      <c r="BG74" s="46"/>
      <c r="BH74" s="46"/>
      <c r="BI74" s="46">
        <f t="shared" si="1"/>
        <v>0</v>
      </c>
      <c r="BJ74" s="46">
        <f t="shared" si="2"/>
        <v>0</v>
      </c>
    </row>
    <row r="75" spans="1:62" ht="120" customHeight="1" x14ac:dyDescent="0.2">
      <c r="A75" s="170" t="s">
        <v>179</v>
      </c>
      <c r="B75" s="132"/>
      <c r="C75" s="150">
        <v>0</v>
      </c>
      <c r="D75" s="150">
        <v>0</v>
      </c>
      <c r="E75" s="133">
        <v>148.05000000000001</v>
      </c>
      <c r="F75" s="134" t="s">
        <v>777</v>
      </c>
      <c r="G75" s="86" t="s">
        <v>206</v>
      </c>
      <c r="H75" s="86" t="s">
        <v>778</v>
      </c>
      <c r="I75" s="89"/>
      <c r="J75" s="90" t="s">
        <v>194</v>
      </c>
      <c r="K75" s="86"/>
      <c r="L75" s="86"/>
      <c r="M75" s="92" t="s">
        <v>138</v>
      </c>
      <c r="N75" s="86" t="s">
        <v>108</v>
      </c>
      <c r="O75" s="163" t="s">
        <v>240</v>
      </c>
      <c r="P75" s="163" t="s">
        <v>284</v>
      </c>
      <c r="Q75" s="91" t="s">
        <v>109</v>
      </c>
      <c r="R75" s="91" t="s">
        <v>205</v>
      </c>
      <c r="S75" s="91" t="s">
        <v>779</v>
      </c>
      <c r="T75" s="92">
        <v>10</v>
      </c>
      <c r="U75" s="93">
        <v>40</v>
      </c>
      <c r="V75" s="94">
        <v>46150</v>
      </c>
      <c r="W75" s="94">
        <v>46150</v>
      </c>
      <c r="X75" s="95">
        <v>9785171841669</v>
      </c>
      <c r="Y75" s="96">
        <v>16</v>
      </c>
      <c r="Z75" s="97">
        <v>6.5000000000000002E-2</v>
      </c>
      <c r="AA75" s="98" t="s">
        <v>155</v>
      </c>
      <c r="AB75" s="98" t="s">
        <v>159</v>
      </c>
      <c r="AC75" s="98" t="s">
        <v>156</v>
      </c>
      <c r="AD75" s="91">
        <v>3</v>
      </c>
      <c r="AE75" s="169" t="s">
        <v>195</v>
      </c>
      <c r="AF75" s="168"/>
      <c r="AG75" s="98" t="s">
        <v>780</v>
      </c>
      <c r="AH75" s="98"/>
      <c r="AI75" s="86" t="s">
        <v>781</v>
      </c>
      <c r="AJ75" s="101" t="s">
        <v>162</v>
      </c>
      <c r="AK75" s="91"/>
      <c r="AL75" s="100" t="s">
        <v>782</v>
      </c>
      <c r="AM75" s="86" t="s">
        <v>285</v>
      </c>
      <c r="AN75" s="86" t="s">
        <v>142</v>
      </c>
      <c r="AO75" s="143">
        <f t="shared" si="0"/>
        <v>0</v>
      </c>
      <c r="AP75" s="85" t="s">
        <v>783</v>
      </c>
      <c r="AQ75" s="100" t="s">
        <v>143</v>
      </c>
      <c r="AR75" s="97" t="s">
        <v>125</v>
      </c>
      <c r="AV75" s="99"/>
      <c r="AW75" s="159" t="s">
        <v>784</v>
      </c>
      <c r="AX75" s="102"/>
      <c r="AY75" s="157" t="s">
        <v>785</v>
      </c>
      <c r="AZ75" s="159"/>
      <c r="BF75" s="103">
        <v>46155</v>
      </c>
      <c r="BG75" s="46"/>
      <c r="BH75" s="46"/>
      <c r="BI75" s="46">
        <f t="shared" si="1"/>
        <v>0</v>
      </c>
      <c r="BJ75" s="46">
        <f t="shared" si="2"/>
        <v>0</v>
      </c>
    </row>
    <row r="76" spans="1:62" ht="120" customHeight="1" x14ac:dyDescent="0.2">
      <c r="A76" s="170" t="s">
        <v>179</v>
      </c>
      <c r="B76" s="132"/>
      <c r="C76" s="150">
        <v>0</v>
      </c>
      <c r="D76" s="150">
        <v>0</v>
      </c>
      <c r="E76" s="133">
        <v>115.5</v>
      </c>
      <c r="F76" s="134" t="s">
        <v>2307</v>
      </c>
      <c r="G76" s="86" t="s">
        <v>2308</v>
      </c>
      <c r="H76" s="86" t="s">
        <v>2309</v>
      </c>
      <c r="I76" s="89"/>
      <c r="J76" s="90" t="s">
        <v>194</v>
      </c>
      <c r="K76" s="86"/>
      <c r="L76" s="86"/>
      <c r="M76" s="92" t="s">
        <v>138</v>
      </c>
      <c r="N76" s="86" t="s">
        <v>108</v>
      </c>
      <c r="O76" s="163" t="s">
        <v>360</v>
      </c>
      <c r="P76" s="163" t="s">
        <v>361</v>
      </c>
      <c r="Q76" s="91" t="s">
        <v>109</v>
      </c>
      <c r="R76" s="91" t="s">
        <v>205</v>
      </c>
      <c r="S76" s="91" t="s">
        <v>2310</v>
      </c>
      <c r="T76" s="92">
        <v>10</v>
      </c>
      <c r="U76" s="93">
        <v>50</v>
      </c>
      <c r="V76" s="94">
        <v>46157</v>
      </c>
      <c r="W76" s="94">
        <v>46157</v>
      </c>
      <c r="X76" s="95">
        <v>9785171870270</v>
      </c>
      <c r="Y76" s="96">
        <v>8</v>
      </c>
      <c r="Z76" s="97">
        <v>4.3999999999999997E-2</v>
      </c>
      <c r="AA76" s="98" t="s">
        <v>139</v>
      </c>
      <c r="AB76" s="98" t="s">
        <v>190</v>
      </c>
      <c r="AC76" s="98" t="s">
        <v>140</v>
      </c>
      <c r="AD76" s="91">
        <v>3</v>
      </c>
      <c r="AE76" s="169" t="s">
        <v>195</v>
      </c>
      <c r="AF76" s="168"/>
      <c r="AG76" s="98" t="s">
        <v>811</v>
      </c>
      <c r="AH76" s="98"/>
      <c r="AI76" s="86" t="s">
        <v>2311</v>
      </c>
      <c r="AJ76" s="101" t="s">
        <v>162</v>
      </c>
      <c r="AK76" s="91"/>
      <c r="AL76" s="100" t="s">
        <v>2312</v>
      </c>
      <c r="AM76" s="86" t="s">
        <v>184</v>
      </c>
      <c r="AN76" s="86" t="s">
        <v>142</v>
      </c>
      <c r="AO76" s="143">
        <f t="shared" si="0"/>
        <v>0</v>
      </c>
      <c r="AP76" s="85" t="s">
        <v>2313</v>
      </c>
      <c r="AQ76" s="100" t="s">
        <v>143</v>
      </c>
      <c r="AR76" s="97" t="s">
        <v>125</v>
      </c>
      <c r="AV76" s="99"/>
      <c r="AW76" s="159" t="s">
        <v>2314</v>
      </c>
      <c r="AX76" s="102" t="s">
        <v>2315</v>
      </c>
      <c r="AY76" s="157" t="s">
        <v>2316</v>
      </c>
      <c r="AZ76" s="159"/>
      <c r="BF76" s="103">
        <v>46160</v>
      </c>
      <c r="BG76" s="46"/>
      <c r="BH76" s="46"/>
      <c r="BI76" s="46">
        <f t="shared" si="1"/>
        <v>0</v>
      </c>
      <c r="BJ76" s="46">
        <f t="shared" si="2"/>
        <v>0</v>
      </c>
    </row>
    <row r="77" spans="1:62" ht="120" customHeight="1" x14ac:dyDescent="0.2">
      <c r="A77" s="170" t="s">
        <v>179</v>
      </c>
      <c r="B77" s="132"/>
      <c r="C77" s="150">
        <v>0</v>
      </c>
      <c r="D77" s="150">
        <v>0</v>
      </c>
      <c r="E77" s="133">
        <v>115.5</v>
      </c>
      <c r="F77" s="134" t="s">
        <v>4606</v>
      </c>
      <c r="G77" s="86" t="s">
        <v>2308</v>
      </c>
      <c r="H77" s="86" t="s">
        <v>2309</v>
      </c>
      <c r="I77" s="89"/>
      <c r="J77" s="90" t="s">
        <v>194</v>
      </c>
      <c r="K77" s="86"/>
      <c r="L77" s="86"/>
      <c r="M77" s="92" t="s">
        <v>138</v>
      </c>
      <c r="N77" s="86" t="s">
        <v>108</v>
      </c>
      <c r="O77" s="163" t="s">
        <v>165</v>
      </c>
      <c r="P77" s="163" t="s">
        <v>166</v>
      </c>
      <c r="Q77" s="91" t="s">
        <v>109</v>
      </c>
      <c r="R77" s="91" t="s">
        <v>205</v>
      </c>
      <c r="S77" s="91" t="s">
        <v>4607</v>
      </c>
      <c r="T77" s="92">
        <v>10</v>
      </c>
      <c r="U77" s="93">
        <v>50</v>
      </c>
      <c r="V77" s="94">
        <v>46161</v>
      </c>
      <c r="W77" s="94">
        <v>46161</v>
      </c>
      <c r="X77" s="95">
        <v>9785171870201</v>
      </c>
      <c r="Y77" s="96">
        <v>8</v>
      </c>
      <c r="Z77" s="97">
        <v>4.4999999999999998E-2</v>
      </c>
      <c r="AA77" s="98" t="s">
        <v>139</v>
      </c>
      <c r="AB77" s="98" t="s">
        <v>190</v>
      </c>
      <c r="AC77" s="98" t="s">
        <v>140</v>
      </c>
      <c r="AD77" s="91">
        <v>3</v>
      </c>
      <c r="AE77" s="169" t="s">
        <v>195</v>
      </c>
      <c r="AF77" s="168"/>
      <c r="AG77" s="98" t="s">
        <v>811</v>
      </c>
      <c r="AH77" s="98"/>
      <c r="AI77" s="86" t="s">
        <v>2311</v>
      </c>
      <c r="AJ77" s="101" t="s">
        <v>162</v>
      </c>
      <c r="AK77" s="91"/>
      <c r="AL77" s="100" t="s">
        <v>4608</v>
      </c>
      <c r="AM77" s="86" t="s">
        <v>184</v>
      </c>
      <c r="AN77" s="86" t="s">
        <v>142</v>
      </c>
      <c r="AO77" s="143">
        <f t="shared" si="0"/>
        <v>0</v>
      </c>
      <c r="AP77" s="85" t="s">
        <v>4609</v>
      </c>
      <c r="AQ77" s="100" t="s">
        <v>143</v>
      </c>
      <c r="AR77" s="97" t="s">
        <v>125</v>
      </c>
      <c r="AS77" s="26" t="s">
        <v>4610</v>
      </c>
      <c r="AV77" s="99"/>
      <c r="AW77" s="159" t="s">
        <v>4611</v>
      </c>
      <c r="AX77" s="102" t="s">
        <v>4612</v>
      </c>
      <c r="AY77" s="157" t="s">
        <v>4613</v>
      </c>
      <c r="AZ77" s="159"/>
      <c r="BF77" s="103">
        <v>46167</v>
      </c>
      <c r="BG77" s="46"/>
      <c r="BH77" s="46"/>
      <c r="BI77" s="46">
        <f t="shared" si="1"/>
        <v>0</v>
      </c>
      <c r="BJ77" s="46">
        <f t="shared" si="2"/>
        <v>0</v>
      </c>
    </row>
    <row r="78" spans="1:62" ht="120" customHeight="1" x14ac:dyDescent="0.2">
      <c r="A78" s="170" t="s">
        <v>179</v>
      </c>
      <c r="B78" s="132"/>
      <c r="C78" s="150">
        <v>0</v>
      </c>
      <c r="D78" s="150">
        <v>0</v>
      </c>
      <c r="E78" s="133">
        <v>115.5</v>
      </c>
      <c r="F78" s="134" t="s">
        <v>2317</v>
      </c>
      <c r="G78" s="86" t="s">
        <v>2308</v>
      </c>
      <c r="H78" s="86" t="s">
        <v>2309</v>
      </c>
      <c r="I78" s="89"/>
      <c r="J78" s="90" t="s">
        <v>194</v>
      </c>
      <c r="K78" s="86"/>
      <c r="L78" s="86"/>
      <c r="M78" s="92" t="s">
        <v>138</v>
      </c>
      <c r="N78" s="86" t="s">
        <v>108</v>
      </c>
      <c r="O78" s="163" t="s">
        <v>165</v>
      </c>
      <c r="P78" s="163" t="s">
        <v>166</v>
      </c>
      <c r="Q78" s="91" t="s">
        <v>109</v>
      </c>
      <c r="R78" s="91" t="s">
        <v>205</v>
      </c>
      <c r="S78" s="91" t="s">
        <v>2318</v>
      </c>
      <c r="T78" s="92">
        <v>10</v>
      </c>
      <c r="U78" s="93">
        <v>50</v>
      </c>
      <c r="V78" s="94">
        <v>46157</v>
      </c>
      <c r="W78" s="94">
        <v>46157</v>
      </c>
      <c r="X78" s="95">
        <v>9785171870225</v>
      </c>
      <c r="Y78" s="96">
        <v>8</v>
      </c>
      <c r="Z78" s="97">
        <v>4.3999999999999997E-2</v>
      </c>
      <c r="AA78" s="98" t="s">
        <v>139</v>
      </c>
      <c r="AB78" s="98" t="s">
        <v>190</v>
      </c>
      <c r="AC78" s="98" t="s">
        <v>140</v>
      </c>
      <c r="AD78" s="91">
        <v>3</v>
      </c>
      <c r="AE78" s="169" t="s">
        <v>195</v>
      </c>
      <c r="AF78" s="168"/>
      <c r="AG78" s="98" t="s">
        <v>811</v>
      </c>
      <c r="AH78" s="98"/>
      <c r="AI78" s="86" t="s">
        <v>2311</v>
      </c>
      <c r="AJ78" s="101" t="s">
        <v>162</v>
      </c>
      <c r="AK78" s="91"/>
      <c r="AL78" s="100" t="s">
        <v>2319</v>
      </c>
      <c r="AM78" s="86" t="s">
        <v>184</v>
      </c>
      <c r="AN78" s="86" t="s">
        <v>142</v>
      </c>
      <c r="AO78" s="143">
        <f t="shared" si="0"/>
        <v>0</v>
      </c>
      <c r="AP78" s="85" t="s">
        <v>2320</v>
      </c>
      <c r="AQ78" s="100" t="s">
        <v>143</v>
      </c>
      <c r="AR78" s="97" t="s">
        <v>125</v>
      </c>
      <c r="AV78" s="99"/>
      <c r="AW78" s="159" t="s">
        <v>2321</v>
      </c>
      <c r="AX78" s="102" t="s">
        <v>2322</v>
      </c>
      <c r="AY78" s="157" t="s">
        <v>2323</v>
      </c>
      <c r="AZ78" s="159"/>
      <c r="BF78" s="103">
        <v>46160</v>
      </c>
      <c r="BG78" s="46"/>
      <c r="BH78" s="46"/>
      <c r="BI78" s="46">
        <f t="shared" si="1"/>
        <v>0</v>
      </c>
      <c r="BJ78" s="46">
        <f t="shared" si="2"/>
        <v>0</v>
      </c>
    </row>
    <row r="79" spans="1:62" ht="120" customHeight="1" x14ac:dyDescent="0.2">
      <c r="A79" s="170" t="s">
        <v>179</v>
      </c>
      <c r="B79" s="132"/>
      <c r="C79" s="150">
        <v>0</v>
      </c>
      <c r="D79" s="150">
        <v>0</v>
      </c>
      <c r="E79" s="133">
        <v>115.5</v>
      </c>
      <c r="F79" s="134" t="s">
        <v>2324</v>
      </c>
      <c r="G79" s="86" t="s">
        <v>2308</v>
      </c>
      <c r="H79" s="86" t="s">
        <v>2309</v>
      </c>
      <c r="I79" s="89"/>
      <c r="J79" s="90" t="s">
        <v>194</v>
      </c>
      <c r="K79" s="86"/>
      <c r="L79" s="86"/>
      <c r="M79" s="92" t="s">
        <v>138</v>
      </c>
      <c r="N79" s="86" t="s">
        <v>108</v>
      </c>
      <c r="O79" s="163" t="s">
        <v>360</v>
      </c>
      <c r="P79" s="163" t="s">
        <v>361</v>
      </c>
      <c r="Q79" s="91" t="s">
        <v>109</v>
      </c>
      <c r="R79" s="91" t="s">
        <v>205</v>
      </c>
      <c r="S79" s="91" t="s">
        <v>2325</v>
      </c>
      <c r="T79" s="92">
        <v>10</v>
      </c>
      <c r="U79" s="93">
        <v>50</v>
      </c>
      <c r="V79" s="94">
        <v>46157</v>
      </c>
      <c r="W79" s="94">
        <v>46157</v>
      </c>
      <c r="X79" s="95">
        <v>9785171870232</v>
      </c>
      <c r="Y79" s="96">
        <v>8</v>
      </c>
      <c r="Z79" s="97">
        <v>4.2000000000000003E-2</v>
      </c>
      <c r="AA79" s="98" t="s">
        <v>139</v>
      </c>
      <c r="AB79" s="98" t="s">
        <v>190</v>
      </c>
      <c r="AC79" s="98" t="s">
        <v>140</v>
      </c>
      <c r="AD79" s="91">
        <v>3</v>
      </c>
      <c r="AE79" s="169" t="s">
        <v>195</v>
      </c>
      <c r="AF79" s="168"/>
      <c r="AG79" s="98" t="s">
        <v>811</v>
      </c>
      <c r="AH79" s="98"/>
      <c r="AI79" s="86" t="s">
        <v>2311</v>
      </c>
      <c r="AJ79" s="101" t="s">
        <v>162</v>
      </c>
      <c r="AK79" s="91"/>
      <c r="AL79" s="100" t="s">
        <v>2326</v>
      </c>
      <c r="AM79" s="86" t="s">
        <v>184</v>
      </c>
      <c r="AN79" s="86" t="s">
        <v>142</v>
      </c>
      <c r="AO79" s="143">
        <f t="shared" si="0"/>
        <v>0</v>
      </c>
      <c r="AP79" s="85" t="s">
        <v>2327</v>
      </c>
      <c r="AQ79" s="100" t="s">
        <v>143</v>
      </c>
      <c r="AR79" s="97" t="s">
        <v>125</v>
      </c>
      <c r="AV79" s="99"/>
      <c r="AW79" s="159" t="s">
        <v>2328</v>
      </c>
      <c r="AX79" s="102" t="s">
        <v>2329</v>
      </c>
      <c r="AY79" s="157" t="s">
        <v>2330</v>
      </c>
      <c r="AZ79" s="159"/>
      <c r="BF79" s="103">
        <v>46160</v>
      </c>
      <c r="BG79" s="46"/>
      <c r="BH79" s="46"/>
      <c r="BI79" s="46">
        <f t="shared" si="1"/>
        <v>0</v>
      </c>
      <c r="BJ79" s="46">
        <f t="shared" si="2"/>
        <v>0</v>
      </c>
    </row>
    <row r="80" spans="1:62" ht="120" customHeight="1" x14ac:dyDescent="0.2">
      <c r="A80" s="170" t="s">
        <v>179</v>
      </c>
      <c r="B80" s="132"/>
      <c r="C80" s="150">
        <v>0</v>
      </c>
      <c r="D80" s="150">
        <v>0</v>
      </c>
      <c r="E80" s="133">
        <v>115.5</v>
      </c>
      <c r="F80" s="134" t="s">
        <v>4614</v>
      </c>
      <c r="G80" s="86" t="s">
        <v>2308</v>
      </c>
      <c r="H80" s="86" t="s">
        <v>2309</v>
      </c>
      <c r="I80" s="89"/>
      <c r="J80" s="90" t="s">
        <v>194</v>
      </c>
      <c r="K80" s="86"/>
      <c r="L80" s="86"/>
      <c r="M80" s="92" t="s">
        <v>138</v>
      </c>
      <c r="N80" s="86" t="s">
        <v>108</v>
      </c>
      <c r="O80" s="163" t="s">
        <v>360</v>
      </c>
      <c r="P80" s="163" t="s">
        <v>361</v>
      </c>
      <c r="Q80" s="91" t="s">
        <v>109</v>
      </c>
      <c r="R80" s="91" t="s">
        <v>205</v>
      </c>
      <c r="S80" s="91" t="s">
        <v>4615</v>
      </c>
      <c r="T80" s="92">
        <v>10</v>
      </c>
      <c r="U80" s="93">
        <v>50</v>
      </c>
      <c r="V80" s="94">
        <v>46161</v>
      </c>
      <c r="W80" s="94">
        <v>46161</v>
      </c>
      <c r="X80" s="95">
        <v>9785171870249</v>
      </c>
      <c r="Y80" s="96">
        <v>8</v>
      </c>
      <c r="Z80" s="97">
        <v>4.3999999999999997E-2</v>
      </c>
      <c r="AA80" s="98" t="s">
        <v>139</v>
      </c>
      <c r="AB80" s="98" t="s">
        <v>190</v>
      </c>
      <c r="AC80" s="98" t="s">
        <v>140</v>
      </c>
      <c r="AD80" s="91">
        <v>3</v>
      </c>
      <c r="AE80" s="169" t="s">
        <v>195</v>
      </c>
      <c r="AF80" s="168"/>
      <c r="AG80" s="98" t="s">
        <v>811</v>
      </c>
      <c r="AH80" s="98"/>
      <c r="AI80" s="86" t="s">
        <v>2311</v>
      </c>
      <c r="AJ80" s="101" t="s">
        <v>162</v>
      </c>
      <c r="AK80" s="91"/>
      <c r="AL80" s="100" t="s">
        <v>4616</v>
      </c>
      <c r="AM80" s="86" t="s">
        <v>184</v>
      </c>
      <c r="AN80" s="86" t="s">
        <v>142</v>
      </c>
      <c r="AO80" s="143">
        <f t="shared" si="0"/>
        <v>0</v>
      </c>
      <c r="AP80" s="85" t="s">
        <v>4617</v>
      </c>
      <c r="AQ80" s="100" t="s">
        <v>143</v>
      </c>
      <c r="AR80" s="97" t="s">
        <v>125</v>
      </c>
      <c r="AS80" s="26" t="s">
        <v>4610</v>
      </c>
      <c r="AV80" s="99"/>
      <c r="AW80" s="159" t="s">
        <v>4618</v>
      </c>
      <c r="AX80" s="102" t="s">
        <v>4619</v>
      </c>
      <c r="AY80" s="157" t="s">
        <v>4620</v>
      </c>
      <c r="AZ80" s="159"/>
      <c r="BF80" s="103">
        <v>46167</v>
      </c>
      <c r="BG80" s="46"/>
      <c r="BH80" s="46"/>
      <c r="BI80" s="46">
        <f t="shared" si="1"/>
        <v>0</v>
      </c>
      <c r="BJ80" s="46">
        <f t="shared" si="2"/>
        <v>0</v>
      </c>
    </row>
    <row r="81" spans="1:62" ht="120" customHeight="1" x14ac:dyDescent="0.2">
      <c r="A81" s="170" t="s">
        <v>179</v>
      </c>
      <c r="B81" s="132"/>
      <c r="C81" s="150">
        <v>0</v>
      </c>
      <c r="D81" s="150">
        <v>0</v>
      </c>
      <c r="E81" s="133">
        <v>115.5</v>
      </c>
      <c r="F81" s="134" t="s">
        <v>2331</v>
      </c>
      <c r="G81" s="86" t="s">
        <v>2308</v>
      </c>
      <c r="H81" s="86" t="s">
        <v>2309</v>
      </c>
      <c r="I81" s="89"/>
      <c r="J81" s="90" t="s">
        <v>194</v>
      </c>
      <c r="K81" s="86"/>
      <c r="L81" s="86"/>
      <c r="M81" s="92" t="s">
        <v>138</v>
      </c>
      <c r="N81" s="86" t="s">
        <v>108</v>
      </c>
      <c r="O81" s="163" t="s">
        <v>165</v>
      </c>
      <c r="P81" s="163" t="s">
        <v>166</v>
      </c>
      <c r="Q81" s="91" t="s">
        <v>109</v>
      </c>
      <c r="R81" s="91" t="s">
        <v>205</v>
      </c>
      <c r="S81" s="91" t="s">
        <v>2332</v>
      </c>
      <c r="T81" s="92">
        <v>10</v>
      </c>
      <c r="U81" s="93">
        <v>50</v>
      </c>
      <c r="V81" s="94">
        <v>46155</v>
      </c>
      <c r="W81" s="94">
        <v>46155</v>
      </c>
      <c r="X81" s="95">
        <v>9785171870287</v>
      </c>
      <c r="Y81" s="96">
        <v>8</v>
      </c>
      <c r="Z81" s="97">
        <v>4.3999999999999997E-2</v>
      </c>
      <c r="AA81" s="98" t="s">
        <v>139</v>
      </c>
      <c r="AB81" s="98" t="s">
        <v>190</v>
      </c>
      <c r="AC81" s="98" t="s">
        <v>140</v>
      </c>
      <c r="AD81" s="91">
        <v>3</v>
      </c>
      <c r="AE81" s="169" t="s">
        <v>195</v>
      </c>
      <c r="AF81" s="168"/>
      <c r="AG81" s="98" t="s">
        <v>811</v>
      </c>
      <c r="AH81" s="98"/>
      <c r="AI81" s="86" t="s">
        <v>2311</v>
      </c>
      <c r="AJ81" s="101" t="s">
        <v>162</v>
      </c>
      <c r="AK81" s="91"/>
      <c r="AL81" s="100" t="s">
        <v>2333</v>
      </c>
      <c r="AM81" s="86" t="s">
        <v>184</v>
      </c>
      <c r="AN81" s="86" t="s">
        <v>142</v>
      </c>
      <c r="AO81" s="143">
        <f t="shared" si="0"/>
        <v>0</v>
      </c>
      <c r="AP81" s="85" t="s">
        <v>2334</v>
      </c>
      <c r="AQ81" s="100" t="s">
        <v>143</v>
      </c>
      <c r="AR81" s="97" t="s">
        <v>125</v>
      </c>
      <c r="AV81" s="99"/>
      <c r="AW81" s="159" t="s">
        <v>2335</v>
      </c>
      <c r="AX81" s="102"/>
      <c r="AY81" s="157" t="s">
        <v>2336</v>
      </c>
      <c r="AZ81" s="159"/>
      <c r="BF81" s="103">
        <v>46160</v>
      </c>
      <c r="BG81" s="46"/>
      <c r="BH81" s="46"/>
      <c r="BI81" s="46">
        <f t="shared" si="1"/>
        <v>0</v>
      </c>
      <c r="BJ81" s="46">
        <f t="shared" si="2"/>
        <v>0</v>
      </c>
    </row>
    <row r="82" spans="1:62" ht="120" customHeight="1" x14ac:dyDescent="0.2">
      <c r="A82" s="170" t="s">
        <v>179</v>
      </c>
      <c r="B82" s="132"/>
      <c r="C82" s="150">
        <v>0</v>
      </c>
      <c r="D82" s="150">
        <v>0</v>
      </c>
      <c r="E82" s="133">
        <v>115.5</v>
      </c>
      <c r="F82" s="134" t="s">
        <v>4621</v>
      </c>
      <c r="G82" s="86" t="s">
        <v>2308</v>
      </c>
      <c r="H82" s="86" t="s">
        <v>2309</v>
      </c>
      <c r="I82" s="89"/>
      <c r="J82" s="90" t="s">
        <v>194</v>
      </c>
      <c r="K82" s="86"/>
      <c r="L82" s="86"/>
      <c r="M82" s="92" t="s">
        <v>138</v>
      </c>
      <c r="N82" s="86" t="s">
        <v>108</v>
      </c>
      <c r="O82" s="163" t="s">
        <v>165</v>
      </c>
      <c r="P82" s="163" t="s">
        <v>166</v>
      </c>
      <c r="Q82" s="91" t="s">
        <v>109</v>
      </c>
      <c r="R82" s="91" t="s">
        <v>205</v>
      </c>
      <c r="S82" s="91" t="s">
        <v>4622</v>
      </c>
      <c r="T82" s="92">
        <v>10</v>
      </c>
      <c r="U82" s="93">
        <v>50</v>
      </c>
      <c r="V82" s="94">
        <v>46161</v>
      </c>
      <c r="W82" s="94">
        <v>46161</v>
      </c>
      <c r="X82" s="95">
        <v>9785171870317</v>
      </c>
      <c r="Y82" s="96">
        <v>8</v>
      </c>
      <c r="Z82" s="97">
        <v>4.3999999999999997E-2</v>
      </c>
      <c r="AA82" s="98" t="s">
        <v>139</v>
      </c>
      <c r="AB82" s="98" t="s">
        <v>190</v>
      </c>
      <c r="AC82" s="98" t="s">
        <v>140</v>
      </c>
      <c r="AD82" s="91">
        <v>3</v>
      </c>
      <c r="AE82" s="169" t="s">
        <v>195</v>
      </c>
      <c r="AF82" s="168"/>
      <c r="AG82" s="98" t="s">
        <v>811</v>
      </c>
      <c r="AH82" s="98"/>
      <c r="AI82" s="86" t="s">
        <v>2311</v>
      </c>
      <c r="AJ82" s="101" t="s">
        <v>162</v>
      </c>
      <c r="AK82" s="91"/>
      <c r="AL82" s="100" t="s">
        <v>4623</v>
      </c>
      <c r="AM82" s="86" t="s">
        <v>184</v>
      </c>
      <c r="AN82" s="86" t="s">
        <v>142</v>
      </c>
      <c r="AO82" s="143">
        <f t="shared" ref="AO82:AO145" si="3">C82*U82+D82</f>
        <v>0</v>
      </c>
      <c r="AP82" s="85" t="s">
        <v>4624</v>
      </c>
      <c r="AQ82" s="100" t="s">
        <v>143</v>
      </c>
      <c r="AR82" s="97" t="s">
        <v>125</v>
      </c>
      <c r="AS82" s="26" t="s">
        <v>4595</v>
      </c>
      <c r="AV82" s="99"/>
      <c r="AW82" s="159" t="s">
        <v>4625</v>
      </c>
      <c r="AX82" s="102" t="s">
        <v>4626</v>
      </c>
      <c r="AY82" s="157" t="s">
        <v>4627</v>
      </c>
      <c r="AZ82" s="159"/>
      <c r="BF82" s="103">
        <v>46167</v>
      </c>
      <c r="BG82" s="46"/>
      <c r="BH82" s="46"/>
      <c r="BI82" s="46">
        <f t="shared" ref="BI82:BI145" si="4">AO82*E82</f>
        <v>0</v>
      </c>
      <c r="BJ82" s="46">
        <f t="shared" ref="BJ82:BJ145" si="5">AO82*Z82</f>
        <v>0</v>
      </c>
    </row>
    <row r="83" spans="1:62" ht="120" customHeight="1" x14ac:dyDescent="0.2">
      <c r="A83" s="170" t="s">
        <v>179</v>
      </c>
      <c r="B83" s="132"/>
      <c r="C83" s="150">
        <v>0</v>
      </c>
      <c r="D83" s="150">
        <v>0</v>
      </c>
      <c r="E83" s="133">
        <v>806.40000000000009</v>
      </c>
      <c r="F83" s="134" t="s">
        <v>2941</v>
      </c>
      <c r="G83" s="86" t="s">
        <v>2942</v>
      </c>
      <c r="H83" s="86" t="s">
        <v>2943</v>
      </c>
      <c r="I83" s="89"/>
      <c r="J83" s="90">
        <v>7</v>
      </c>
      <c r="K83" s="86"/>
      <c r="L83" s="86"/>
      <c r="M83" s="92" t="s">
        <v>138</v>
      </c>
      <c r="N83" s="86" t="s">
        <v>108</v>
      </c>
      <c r="O83" s="163" t="s">
        <v>148</v>
      </c>
      <c r="P83" s="163" t="s">
        <v>210</v>
      </c>
      <c r="Q83" s="91" t="s">
        <v>109</v>
      </c>
      <c r="R83" s="91" t="s">
        <v>205</v>
      </c>
      <c r="S83" s="91" t="s">
        <v>2944</v>
      </c>
      <c r="T83" s="92">
        <v>10</v>
      </c>
      <c r="U83" s="93">
        <v>6</v>
      </c>
      <c r="V83" s="94">
        <v>45208</v>
      </c>
      <c r="W83" s="94">
        <v>46155</v>
      </c>
      <c r="X83" s="95">
        <v>9785171588281</v>
      </c>
      <c r="Y83" s="96">
        <v>448</v>
      </c>
      <c r="Z83" s="97">
        <v>0.56999999999999995</v>
      </c>
      <c r="AA83" s="98" t="s">
        <v>174</v>
      </c>
      <c r="AB83" s="98" t="s">
        <v>2945</v>
      </c>
      <c r="AC83" s="98" t="s">
        <v>175</v>
      </c>
      <c r="AD83" s="91" t="s">
        <v>110</v>
      </c>
      <c r="AE83" s="135" t="s">
        <v>116</v>
      </c>
      <c r="AF83" s="168"/>
      <c r="AG83" s="98" t="s">
        <v>2946</v>
      </c>
      <c r="AH83" s="98"/>
      <c r="AI83" s="86" t="s">
        <v>2947</v>
      </c>
      <c r="AJ83" s="101" t="s">
        <v>141</v>
      </c>
      <c r="AK83" s="91"/>
      <c r="AL83" s="100" t="s">
        <v>2948</v>
      </c>
      <c r="AM83" s="86" t="s">
        <v>150</v>
      </c>
      <c r="AN83" s="86" t="s">
        <v>142</v>
      </c>
      <c r="AO83" s="143">
        <f t="shared" si="3"/>
        <v>0</v>
      </c>
      <c r="AP83" s="85" t="s">
        <v>2949</v>
      </c>
      <c r="AQ83" s="100" t="s">
        <v>157</v>
      </c>
      <c r="AR83" s="97" t="s">
        <v>125</v>
      </c>
      <c r="AV83" s="99"/>
      <c r="AW83" s="159" t="s">
        <v>2950</v>
      </c>
      <c r="AX83" s="102" t="s">
        <v>2951</v>
      </c>
      <c r="AY83" s="157" t="s">
        <v>2952</v>
      </c>
      <c r="AZ83" s="159"/>
      <c r="BF83" s="103">
        <v>46161</v>
      </c>
      <c r="BG83" s="46"/>
      <c r="BH83" s="46"/>
      <c r="BI83" s="46">
        <f t="shared" si="4"/>
        <v>0</v>
      </c>
      <c r="BJ83" s="46">
        <f t="shared" si="5"/>
        <v>0</v>
      </c>
    </row>
    <row r="84" spans="1:62" ht="120" customHeight="1" x14ac:dyDescent="0.2">
      <c r="A84" s="170" t="s">
        <v>179</v>
      </c>
      <c r="B84" s="132"/>
      <c r="C84" s="150">
        <v>0</v>
      </c>
      <c r="D84" s="150">
        <v>0</v>
      </c>
      <c r="E84" s="133">
        <v>269.85000000000002</v>
      </c>
      <c r="F84" s="134" t="s">
        <v>2337</v>
      </c>
      <c r="G84" s="86" t="s">
        <v>2338</v>
      </c>
      <c r="H84" s="86" t="s">
        <v>2339</v>
      </c>
      <c r="I84" s="89"/>
      <c r="J84" s="90">
        <v>9</v>
      </c>
      <c r="K84" s="86"/>
      <c r="L84" s="86"/>
      <c r="M84" s="92" t="s">
        <v>138</v>
      </c>
      <c r="N84" s="86" t="s">
        <v>108</v>
      </c>
      <c r="O84" s="163" t="s">
        <v>240</v>
      </c>
      <c r="P84" s="163" t="s">
        <v>284</v>
      </c>
      <c r="Q84" s="91" t="s">
        <v>109</v>
      </c>
      <c r="R84" s="91" t="s">
        <v>205</v>
      </c>
      <c r="S84" s="91" t="s">
        <v>2340</v>
      </c>
      <c r="T84" s="92">
        <v>10</v>
      </c>
      <c r="U84" s="93">
        <v>10</v>
      </c>
      <c r="V84" s="94">
        <v>42912</v>
      </c>
      <c r="W84" s="94">
        <v>46157</v>
      </c>
      <c r="X84" s="95">
        <v>9785171030131</v>
      </c>
      <c r="Y84" s="96">
        <v>64</v>
      </c>
      <c r="Z84" s="97">
        <v>0.218</v>
      </c>
      <c r="AA84" s="98" t="s">
        <v>139</v>
      </c>
      <c r="AB84" s="98" t="s">
        <v>159</v>
      </c>
      <c r="AC84" s="98" t="s">
        <v>140</v>
      </c>
      <c r="AD84" s="91">
        <v>3</v>
      </c>
      <c r="AE84" s="135" t="s">
        <v>116</v>
      </c>
      <c r="AF84" s="168"/>
      <c r="AG84" s="98" t="s">
        <v>271</v>
      </c>
      <c r="AH84" s="98"/>
      <c r="AI84" s="86"/>
      <c r="AJ84" s="101" t="s">
        <v>162</v>
      </c>
      <c r="AK84" s="91"/>
      <c r="AL84" s="100" t="s">
        <v>2341</v>
      </c>
      <c r="AM84" s="86" t="s">
        <v>183</v>
      </c>
      <c r="AN84" s="86" t="s">
        <v>142</v>
      </c>
      <c r="AO84" s="143">
        <f t="shared" si="3"/>
        <v>0</v>
      </c>
      <c r="AP84" s="85" t="s">
        <v>2342</v>
      </c>
      <c r="AQ84" s="100" t="s">
        <v>143</v>
      </c>
      <c r="AR84" s="97" t="s">
        <v>125</v>
      </c>
      <c r="AV84" s="99"/>
      <c r="AW84" s="159" t="s">
        <v>2343</v>
      </c>
      <c r="AX84" s="102" t="s">
        <v>2344</v>
      </c>
      <c r="AY84" s="157" t="s">
        <v>2345</v>
      </c>
      <c r="AZ84" s="159"/>
      <c r="BF84" s="103">
        <v>46160</v>
      </c>
      <c r="BG84" s="46"/>
      <c r="BH84" s="46"/>
      <c r="BI84" s="46">
        <f t="shared" si="4"/>
        <v>0</v>
      </c>
      <c r="BJ84" s="46">
        <f t="shared" si="5"/>
        <v>0</v>
      </c>
    </row>
    <row r="85" spans="1:62" ht="120" customHeight="1" x14ac:dyDescent="0.2">
      <c r="A85" s="170" t="s">
        <v>179</v>
      </c>
      <c r="B85" s="132"/>
      <c r="C85" s="150">
        <v>0</v>
      </c>
      <c r="D85" s="150">
        <v>0</v>
      </c>
      <c r="E85" s="133">
        <v>1052.1000000000001</v>
      </c>
      <c r="F85" s="134" t="s">
        <v>3656</v>
      </c>
      <c r="G85" s="86" t="s">
        <v>3657</v>
      </c>
      <c r="H85" s="86" t="s">
        <v>3658</v>
      </c>
      <c r="I85" s="89"/>
      <c r="J85" s="90">
        <v>7</v>
      </c>
      <c r="K85" s="86"/>
      <c r="L85" s="86"/>
      <c r="M85" s="92" t="s">
        <v>151</v>
      </c>
      <c r="N85" s="86" t="s">
        <v>108</v>
      </c>
      <c r="O85" s="163" t="s">
        <v>322</v>
      </c>
      <c r="P85" s="163" t="s">
        <v>322</v>
      </c>
      <c r="Q85" s="91" t="s">
        <v>109</v>
      </c>
      <c r="R85" s="91" t="s">
        <v>205</v>
      </c>
      <c r="S85" s="91" t="s">
        <v>3659</v>
      </c>
      <c r="T85" s="92">
        <v>10</v>
      </c>
      <c r="U85" s="93">
        <v>10</v>
      </c>
      <c r="V85" s="94">
        <v>44965</v>
      </c>
      <c r="W85" s="94">
        <v>46162</v>
      </c>
      <c r="X85" s="95">
        <v>9785171522650</v>
      </c>
      <c r="Y85" s="96">
        <v>544</v>
      </c>
      <c r="Z85" s="97">
        <v>0.622</v>
      </c>
      <c r="AA85" s="98" t="s">
        <v>145</v>
      </c>
      <c r="AB85" s="98" t="s">
        <v>223</v>
      </c>
      <c r="AC85" s="98" t="s">
        <v>146</v>
      </c>
      <c r="AD85" s="91" t="s">
        <v>110</v>
      </c>
      <c r="AE85" s="135" t="s">
        <v>116</v>
      </c>
      <c r="AF85" s="168"/>
      <c r="AG85" s="98" t="s">
        <v>433</v>
      </c>
      <c r="AH85" s="98"/>
      <c r="AI85" s="86" t="s">
        <v>3660</v>
      </c>
      <c r="AJ85" s="101"/>
      <c r="AK85" s="91"/>
      <c r="AL85" s="100" t="s">
        <v>3661</v>
      </c>
      <c r="AM85" s="86" t="s">
        <v>349</v>
      </c>
      <c r="AN85" s="86" t="s">
        <v>231</v>
      </c>
      <c r="AO85" s="143">
        <f t="shared" si="3"/>
        <v>0</v>
      </c>
      <c r="AP85" s="85" t="s">
        <v>3662</v>
      </c>
      <c r="AQ85" s="100" t="s">
        <v>157</v>
      </c>
      <c r="AR85" s="97" t="s">
        <v>125</v>
      </c>
      <c r="AV85" s="99"/>
      <c r="AW85" s="159" t="s">
        <v>3663</v>
      </c>
      <c r="AX85" s="102"/>
      <c r="AY85" s="157" t="s">
        <v>3664</v>
      </c>
      <c r="AZ85" s="159"/>
      <c r="BF85" s="103">
        <v>46163</v>
      </c>
      <c r="BG85" s="46"/>
      <c r="BH85" s="46"/>
      <c r="BI85" s="46">
        <f t="shared" si="4"/>
        <v>0</v>
      </c>
      <c r="BJ85" s="46">
        <f t="shared" si="5"/>
        <v>0</v>
      </c>
    </row>
    <row r="86" spans="1:62" ht="120" customHeight="1" x14ac:dyDescent="0.2">
      <c r="A86" s="170" t="s">
        <v>179</v>
      </c>
      <c r="B86" s="132"/>
      <c r="C86" s="150">
        <v>0</v>
      </c>
      <c r="D86" s="150">
        <v>0</v>
      </c>
      <c r="E86" s="133">
        <v>604.80000000000007</v>
      </c>
      <c r="F86" s="134" t="s">
        <v>4628</v>
      </c>
      <c r="G86" s="86" t="s">
        <v>787</v>
      </c>
      <c r="H86" s="86" t="s">
        <v>788</v>
      </c>
      <c r="I86" s="89"/>
      <c r="J86" s="90">
        <v>7</v>
      </c>
      <c r="K86" s="86"/>
      <c r="L86" s="86"/>
      <c r="M86" s="92" t="s">
        <v>151</v>
      </c>
      <c r="N86" s="86" t="s">
        <v>108</v>
      </c>
      <c r="O86" s="163" t="s">
        <v>218</v>
      </c>
      <c r="P86" s="163" t="s">
        <v>218</v>
      </c>
      <c r="Q86" s="91" t="s">
        <v>109</v>
      </c>
      <c r="R86" s="91" t="s">
        <v>205</v>
      </c>
      <c r="S86" s="91" t="s">
        <v>4629</v>
      </c>
      <c r="T86" s="92">
        <v>10</v>
      </c>
      <c r="U86" s="93">
        <v>10</v>
      </c>
      <c r="V86" s="94">
        <v>44406</v>
      </c>
      <c r="W86" s="94">
        <v>46162</v>
      </c>
      <c r="X86" s="95">
        <v>9785171380366</v>
      </c>
      <c r="Y86" s="96">
        <v>352</v>
      </c>
      <c r="Z86" s="97">
        <v>0.36399999999999999</v>
      </c>
      <c r="AA86" s="98" t="s">
        <v>145</v>
      </c>
      <c r="AB86" s="98" t="s">
        <v>160</v>
      </c>
      <c r="AC86" s="98" t="s">
        <v>146</v>
      </c>
      <c r="AD86" s="91" t="s">
        <v>110</v>
      </c>
      <c r="AE86" s="135" t="s">
        <v>116</v>
      </c>
      <c r="AF86" s="168"/>
      <c r="AG86" s="98" t="s">
        <v>204</v>
      </c>
      <c r="AH86" s="98"/>
      <c r="AI86" s="86" t="s">
        <v>790</v>
      </c>
      <c r="AJ86" s="101"/>
      <c r="AK86" s="91" t="s">
        <v>4630</v>
      </c>
      <c r="AL86" s="100" t="s">
        <v>4631</v>
      </c>
      <c r="AM86" s="86" t="s">
        <v>266</v>
      </c>
      <c r="AN86" s="86" t="s">
        <v>153</v>
      </c>
      <c r="AO86" s="143">
        <f t="shared" si="3"/>
        <v>0</v>
      </c>
      <c r="AP86" s="85" t="s">
        <v>4632</v>
      </c>
      <c r="AQ86" s="100" t="s">
        <v>111</v>
      </c>
      <c r="AR86" s="97" t="s">
        <v>125</v>
      </c>
      <c r="AS86" s="26" t="s">
        <v>4595</v>
      </c>
      <c r="AV86" s="99"/>
      <c r="AW86" s="159" t="s">
        <v>4633</v>
      </c>
      <c r="AX86" s="102" t="s">
        <v>4634</v>
      </c>
      <c r="AY86" s="157" t="s">
        <v>4635</v>
      </c>
      <c r="AZ86" s="159"/>
      <c r="BF86" s="103">
        <v>46167</v>
      </c>
      <c r="BG86" s="46"/>
      <c r="BH86" s="46"/>
      <c r="BI86" s="46">
        <f t="shared" si="4"/>
        <v>0</v>
      </c>
      <c r="BJ86" s="46">
        <f t="shared" si="5"/>
        <v>0</v>
      </c>
    </row>
    <row r="87" spans="1:62" ht="120" customHeight="1" x14ac:dyDescent="0.2">
      <c r="A87" s="170" t="s">
        <v>179</v>
      </c>
      <c r="B87" s="132"/>
      <c r="C87" s="150">
        <v>0</v>
      </c>
      <c r="D87" s="150">
        <v>0</v>
      </c>
      <c r="E87" s="133">
        <v>604.80000000000007</v>
      </c>
      <c r="F87" s="134" t="s">
        <v>1405</v>
      </c>
      <c r="G87" s="86" t="s">
        <v>787</v>
      </c>
      <c r="H87" s="86" t="s">
        <v>788</v>
      </c>
      <c r="I87" s="89"/>
      <c r="J87" s="90">
        <v>5</v>
      </c>
      <c r="K87" s="86"/>
      <c r="L87" s="86"/>
      <c r="M87" s="92" t="s">
        <v>151</v>
      </c>
      <c r="N87" s="86" t="s">
        <v>108</v>
      </c>
      <c r="O87" s="163" t="s">
        <v>218</v>
      </c>
      <c r="P87" s="163" t="s">
        <v>218</v>
      </c>
      <c r="Q87" s="91" t="s">
        <v>109</v>
      </c>
      <c r="R87" s="91" t="s">
        <v>205</v>
      </c>
      <c r="S87" s="91" t="s">
        <v>1406</v>
      </c>
      <c r="T87" s="92">
        <v>10</v>
      </c>
      <c r="U87" s="93">
        <v>4</v>
      </c>
      <c r="V87" s="94">
        <v>46023</v>
      </c>
      <c r="W87" s="94">
        <v>46154</v>
      </c>
      <c r="X87" s="95">
        <v>9785171686611</v>
      </c>
      <c r="Y87" s="96">
        <v>352</v>
      </c>
      <c r="Z87" s="97">
        <v>0.32</v>
      </c>
      <c r="AA87" s="98" t="s">
        <v>145</v>
      </c>
      <c r="AB87" s="98" t="s">
        <v>160</v>
      </c>
      <c r="AC87" s="98" t="s">
        <v>146</v>
      </c>
      <c r="AD87" s="91" t="s">
        <v>110</v>
      </c>
      <c r="AE87" s="135" t="s">
        <v>116</v>
      </c>
      <c r="AF87" s="168"/>
      <c r="AG87" s="98" t="s">
        <v>204</v>
      </c>
      <c r="AH87" s="98"/>
      <c r="AI87" s="86" t="s">
        <v>790</v>
      </c>
      <c r="AJ87" s="101"/>
      <c r="AK87" s="91" t="s">
        <v>1407</v>
      </c>
      <c r="AL87" s="100" t="s">
        <v>1408</v>
      </c>
      <c r="AM87" s="86" t="s">
        <v>266</v>
      </c>
      <c r="AN87" s="86" t="s">
        <v>153</v>
      </c>
      <c r="AO87" s="143">
        <f t="shared" si="3"/>
        <v>0</v>
      </c>
      <c r="AP87" s="85" t="s">
        <v>1409</v>
      </c>
      <c r="AQ87" s="100" t="s">
        <v>111</v>
      </c>
      <c r="AR87" s="97" t="s">
        <v>125</v>
      </c>
      <c r="AV87" s="99"/>
      <c r="AW87" s="159" t="s">
        <v>1410</v>
      </c>
      <c r="AX87" s="102" t="s">
        <v>1411</v>
      </c>
      <c r="AY87" s="157" t="s">
        <v>1412</v>
      </c>
      <c r="AZ87" s="159"/>
      <c r="BF87" s="103">
        <v>46156</v>
      </c>
      <c r="BG87" s="46"/>
      <c r="BH87" s="46"/>
      <c r="BI87" s="46">
        <f t="shared" si="4"/>
        <v>0</v>
      </c>
      <c r="BJ87" s="46">
        <f t="shared" si="5"/>
        <v>0</v>
      </c>
    </row>
    <row r="88" spans="1:62" ht="120" customHeight="1" x14ac:dyDescent="0.2">
      <c r="A88" s="170" t="s">
        <v>179</v>
      </c>
      <c r="B88" s="132"/>
      <c r="C88" s="150">
        <v>0</v>
      </c>
      <c r="D88" s="150">
        <v>0</v>
      </c>
      <c r="E88" s="133">
        <v>604.80000000000007</v>
      </c>
      <c r="F88" s="134" t="s">
        <v>3665</v>
      </c>
      <c r="G88" s="86" t="s">
        <v>787</v>
      </c>
      <c r="H88" s="86" t="s">
        <v>788</v>
      </c>
      <c r="I88" s="89"/>
      <c r="J88" s="90">
        <v>4</v>
      </c>
      <c r="K88" s="86"/>
      <c r="L88" s="86"/>
      <c r="M88" s="92" t="s">
        <v>151</v>
      </c>
      <c r="N88" s="86" t="s">
        <v>108</v>
      </c>
      <c r="O88" s="163" t="s">
        <v>218</v>
      </c>
      <c r="P88" s="163" t="s">
        <v>218</v>
      </c>
      <c r="Q88" s="91" t="s">
        <v>109</v>
      </c>
      <c r="R88" s="91" t="s">
        <v>205</v>
      </c>
      <c r="S88" s="91" t="s">
        <v>3666</v>
      </c>
      <c r="T88" s="92">
        <v>10</v>
      </c>
      <c r="U88" s="93">
        <v>12</v>
      </c>
      <c r="V88" s="94">
        <v>45173</v>
      </c>
      <c r="W88" s="94">
        <v>46160</v>
      </c>
      <c r="X88" s="95">
        <v>9785171546809</v>
      </c>
      <c r="Y88" s="96">
        <v>320</v>
      </c>
      <c r="Z88" s="97">
        <v>0.33500000000000002</v>
      </c>
      <c r="AA88" s="98" t="s">
        <v>145</v>
      </c>
      <c r="AB88" s="98" t="s">
        <v>160</v>
      </c>
      <c r="AC88" s="98" t="s">
        <v>146</v>
      </c>
      <c r="AD88" s="91" t="s">
        <v>110</v>
      </c>
      <c r="AE88" s="135" t="s">
        <v>116</v>
      </c>
      <c r="AF88" s="168"/>
      <c r="AG88" s="98" t="s">
        <v>204</v>
      </c>
      <c r="AH88" s="98"/>
      <c r="AI88" s="86" t="s">
        <v>790</v>
      </c>
      <c r="AJ88" s="101"/>
      <c r="AK88" s="91" t="s">
        <v>3667</v>
      </c>
      <c r="AL88" s="100" t="s">
        <v>3668</v>
      </c>
      <c r="AM88" s="86" t="s">
        <v>266</v>
      </c>
      <c r="AN88" s="86" t="s">
        <v>153</v>
      </c>
      <c r="AO88" s="143">
        <f t="shared" si="3"/>
        <v>0</v>
      </c>
      <c r="AP88" s="85" t="s">
        <v>3669</v>
      </c>
      <c r="AQ88" s="100" t="s">
        <v>111</v>
      </c>
      <c r="AR88" s="97" t="s">
        <v>125</v>
      </c>
      <c r="AV88" s="99"/>
      <c r="AW88" s="159" t="s">
        <v>3670</v>
      </c>
      <c r="AX88" s="102" t="s">
        <v>3671</v>
      </c>
      <c r="AY88" s="157" t="s">
        <v>3672</v>
      </c>
      <c r="AZ88" s="159"/>
      <c r="BF88" s="103">
        <v>46163</v>
      </c>
      <c r="BG88" s="46"/>
      <c r="BH88" s="46"/>
      <c r="BI88" s="46">
        <f t="shared" si="4"/>
        <v>0</v>
      </c>
      <c r="BJ88" s="46">
        <f t="shared" si="5"/>
        <v>0</v>
      </c>
    </row>
    <row r="89" spans="1:62" ht="120" customHeight="1" x14ac:dyDescent="0.2">
      <c r="A89" s="170" t="s">
        <v>179</v>
      </c>
      <c r="B89" s="132"/>
      <c r="C89" s="150">
        <v>0</v>
      </c>
      <c r="D89" s="150">
        <v>0</v>
      </c>
      <c r="E89" s="133">
        <v>604.80000000000007</v>
      </c>
      <c r="F89" s="134" t="s">
        <v>786</v>
      </c>
      <c r="G89" s="86" t="s">
        <v>787</v>
      </c>
      <c r="H89" s="86" t="s">
        <v>788</v>
      </c>
      <c r="I89" s="89"/>
      <c r="J89" s="90">
        <v>4</v>
      </c>
      <c r="K89" s="86"/>
      <c r="L89" s="86"/>
      <c r="M89" s="92" t="s">
        <v>151</v>
      </c>
      <c r="N89" s="86" t="s">
        <v>108</v>
      </c>
      <c r="O89" s="163" t="s">
        <v>218</v>
      </c>
      <c r="P89" s="163" t="s">
        <v>218</v>
      </c>
      <c r="Q89" s="91" t="s">
        <v>109</v>
      </c>
      <c r="R89" s="91" t="s">
        <v>205</v>
      </c>
      <c r="S89" s="91" t="s">
        <v>789</v>
      </c>
      <c r="T89" s="92">
        <v>10</v>
      </c>
      <c r="U89" s="93">
        <v>10</v>
      </c>
      <c r="V89" s="94">
        <v>44543</v>
      </c>
      <c r="W89" s="94">
        <v>46153</v>
      </c>
      <c r="X89" s="95">
        <v>9785171462222</v>
      </c>
      <c r="Y89" s="96">
        <v>320</v>
      </c>
      <c r="Z89" s="97">
        <v>0.33800000000000002</v>
      </c>
      <c r="AA89" s="98" t="s">
        <v>145</v>
      </c>
      <c r="AB89" s="98" t="s">
        <v>160</v>
      </c>
      <c r="AC89" s="98" t="s">
        <v>146</v>
      </c>
      <c r="AD89" s="91" t="s">
        <v>110</v>
      </c>
      <c r="AE89" s="135" t="s">
        <v>116</v>
      </c>
      <c r="AF89" s="168"/>
      <c r="AG89" s="98" t="s">
        <v>204</v>
      </c>
      <c r="AH89" s="98"/>
      <c r="AI89" s="86" t="s">
        <v>790</v>
      </c>
      <c r="AJ89" s="101"/>
      <c r="AK89" s="91" t="s">
        <v>791</v>
      </c>
      <c r="AL89" s="100" t="s">
        <v>792</v>
      </c>
      <c r="AM89" s="86" t="s">
        <v>266</v>
      </c>
      <c r="AN89" s="86" t="s">
        <v>153</v>
      </c>
      <c r="AO89" s="143">
        <f t="shared" si="3"/>
        <v>0</v>
      </c>
      <c r="AP89" s="85" t="s">
        <v>793</v>
      </c>
      <c r="AQ89" s="100" t="s">
        <v>111</v>
      </c>
      <c r="AR89" s="97" t="s">
        <v>125</v>
      </c>
      <c r="AV89" s="99"/>
      <c r="AW89" s="159" t="s">
        <v>794</v>
      </c>
      <c r="AX89" s="102" t="s">
        <v>795</v>
      </c>
      <c r="AY89" s="157" t="s">
        <v>796</v>
      </c>
      <c r="AZ89" s="159"/>
      <c r="BF89" s="103">
        <v>46155</v>
      </c>
      <c r="BG89" s="46"/>
      <c r="BH89" s="46"/>
      <c r="BI89" s="46">
        <f t="shared" si="4"/>
        <v>0</v>
      </c>
      <c r="BJ89" s="46">
        <f t="shared" si="5"/>
        <v>0</v>
      </c>
    </row>
    <row r="90" spans="1:62" ht="120" customHeight="1" x14ac:dyDescent="0.2">
      <c r="A90" s="170" t="s">
        <v>179</v>
      </c>
      <c r="B90" s="132"/>
      <c r="C90" s="150">
        <v>0</v>
      </c>
      <c r="D90" s="150">
        <v>0</v>
      </c>
      <c r="E90" s="133">
        <v>261.45</v>
      </c>
      <c r="F90" s="134" t="s">
        <v>4636</v>
      </c>
      <c r="G90" s="86" t="s">
        <v>4637</v>
      </c>
      <c r="H90" s="86" t="s">
        <v>4638</v>
      </c>
      <c r="I90" s="89"/>
      <c r="J90" s="90" t="s">
        <v>194</v>
      </c>
      <c r="K90" s="86"/>
      <c r="L90" s="86"/>
      <c r="M90" s="92" t="s">
        <v>151</v>
      </c>
      <c r="N90" s="86" t="s">
        <v>108</v>
      </c>
      <c r="O90" s="163" t="s">
        <v>252</v>
      </c>
      <c r="P90" s="163" t="s">
        <v>252</v>
      </c>
      <c r="Q90" s="91" t="s">
        <v>109</v>
      </c>
      <c r="R90" s="91" t="s">
        <v>205</v>
      </c>
      <c r="S90" s="91" t="s">
        <v>4639</v>
      </c>
      <c r="T90" s="92">
        <v>22</v>
      </c>
      <c r="U90" s="93">
        <v>16</v>
      </c>
      <c r="V90" s="94">
        <v>46163</v>
      </c>
      <c r="W90" s="94">
        <v>46163</v>
      </c>
      <c r="X90" s="95">
        <v>9785171820657</v>
      </c>
      <c r="Y90" s="96">
        <v>320</v>
      </c>
      <c r="Z90" s="97">
        <v>0.14899999999999999</v>
      </c>
      <c r="AA90" s="98" t="s">
        <v>257</v>
      </c>
      <c r="AB90" s="98" t="s">
        <v>173</v>
      </c>
      <c r="AC90" s="98" t="s">
        <v>258</v>
      </c>
      <c r="AD90" s="91">
        <v>3</v>
      </c>
      <c r="AE90" s="169" t="s">
        <v>195</v>
      </c>
      <c r="AF90" s="168"/>
      <c r="AG90" s="98" t="s">
        <v>401</v>
      </c>
      <c r="AH90" s="98"/>
      <c r="AI90" s="86" t="s">
        <v>4640</v>
      </c>
      <c r="AJ90" s="101"/>
      <c r="AK90" s="91"/>
      <c r="AL90" s="100" t="s">
        <v>4641</v>
      </c>
      <c r="AM90" s="86" t="s">
        <v>158</v>
      </c>
      <c r="AN90" s="86" t="s">
        <v>153</v>
      </c>
      <c r="AO90" s="143">
        <f t="shared" si="3"/>
        <v>0</v>
      </c>
      <c r="AP90" s="85" t="s">
        <v>4642</v>
      </c>
      <c r="AQ90" s="100" t="s">
        <v>154</v>
      </c>
      <c r="AR90" s="97" t="s">
        <v>125</v>
      </c>
      <c r="AS90" s="26" t="s">
        <v>4595</v>
      </c>
      <c r="AV90" s="99"/>
      <c r="AW90" s="159" t="s">
        <v>4643</v>
      </c>
      <c r="AX90" s="102"/>
      <c r="AY90" s="157" t="s">
        <v>4644</v>
      </c>
      <c r="AZ90" s="159"/>
      <c r="BF90" s="103">
        <v>46167</v>
      </c>
      <c r="BG90" s="46"/>
      <c r="BH90" s="46"/>
      <c r="BI90" s="46">
        <f t="shared" si="4"/>
        <v>0</v>
      </c>
      <c r="BJ90" s="46">
        <f t="shared" si="5"/>
        <v>0</v>
      </c>
    </row>
    <row r="91" spans="1:62" ht="120" customHeight="1" x14ac:dyDescent="0.2">
      <c r="A91" s="170" t="s">
        <v>179</v>
      </c>
      <c r="B91" s="132"/>
      <c r="C91" s="150">
        <v>0</v>
      </c>
      <c r="D91" s="150">
        <v>0</v>
      </c>
      <c r="E91" s="133">
        <v>317.10000000000002</v>
      </c>
      <c r="F91" s="134" t="s">
        <v>1413</v>
      </c>
      <c r="G91" s="86" t="s">
        <v>206</v>
      </c>
      <c r="H91" s="86" t="s">
        <v>1414</v>
      </c>
      <c r="I91" s="89"/>
      <c r="J91" s="90">
        <v>4</v>
      </c>
      <c r="K91" s="86"/>
      <c r="L91" s="86"/>
      <c r="M91" s="92" t="s">
        <v>138</v>
      </c>
      <c r="N91" s="86" t="s">
        <v>108</v>
      </c>
      <c r="O91" s="163" t="s">
        <v>240</v>
      </c>
      <c r="P91" s="163" t="s">
        <v>346</v>
      </c>
      <c r="Q91" s="91" t="s">
        <v>109</v>
      </c>
      <c r="R91" s="91" t="s">
        <v>205</v>
      </c>
      <c r="S91" s="91" t="s">
        <v>1415</v>
      </c>
      <c r="T91" s="92">
        <v>10</v>
      </c>
      <c r="U91" s="93">
        <v>50</v>
      </c>
      <c r="V91" s="94">
        <v>44888</v>
      </c>
      <c r="W91" s="94">
        <v>46149</v>
      </c>
      <c r="X91" s="95">
        <v>9785171475567</v>
      </c>
      <c r="Y91" s="96">
        <v>16</v>
      </c>
      <c r="Z91" s="97">
        <v>5.6000000000000001E-2</v>
      </c>
      <c r="AA91" s="98" t="s">
        <v>1416</v>
      </c>
      <c r="AB91" s="98"/>
      <c r="AC91" s="98" t="s">
        <v>175</v>
      </c>
      <c r="AD91" s="91">
        <v>3</v>
      </c>
      <c r="AE91" s="135" t="s">
        <v>116</v>
      </c>
      <c r="AF91" s="168"/>
      <c r="AG91" s="98" t="s">
        <v>391</v>
      </c>
      <c r="AH91" s="98"/>
      <c r="AI91" s="86" t="s">
        <v>1417</v>
      </c>
      <c r="AJ91" s="101" t="s">
        <v>162</v>
      </c>
      <c r="AK91" s="91"/>
      <c r="AL91" s="100" t="s">
        <v>1418</v>
      </c>
      <c r="AM91" s="86" t="s">
        <v>285</v>
      </c>
      <c r="AN91" s="86" t="s">
        <v>142</v>
      </c>
      <c r="AO91" s="143">
        <f t="shared" si="3"/>
        <v>0</v>
      </c>
      <c r="AP91" s="85" t="s">
        <v>1419</v>
      </c>
      <c r="AQ91" s="100" t="s">
        <v>143</v>
      </c>
      <c r="AR91" s="97" t="s">
        <v>125</v>
      </c>
      <c r="AV91" s="99"/>
      <c r="AW91" s="159" t="s">
        <v>1420</v>
      </c>
      <c r="AX91" s="102"/>
      <c r="AY91" s="157" t="s">
        <v>1421</v>
      </c>
      <c r="AZ91" s="159"/>
      <c r="BF91" s="103">
        <v>46156</v>
      </c>
      <c r="BG91" s="46"/>
      <c r="BH91" s="46"/>
      <c r="BI91" s="46">
        <f t="shared" si="4"/>
        <v>0</v>
      </c>
      <c r="BJ91" s="46">
        <f t="shared" si="5"/>
        <v>0</v>
      </c>
    </row>
    <row r="92" spans="1:62" ht="120" customHeight="1" x14ac:dyDescent="0.2">
      <c r="A92" s="170" t="s">
        <v>179</v>
      </c>
      <c r="B92" s="132"/>
      <c r="C92" s="150">
        <v>0</v>
      </c>
      <c r="D92" s="150">
        <v>0</v>
      </c>
      <c r="E92" s="133">
        <v>516.6</v>
      </c>
      <c r="F92" s="134" t="s">
        <v>2346</v>
      </c>
      <c r="G92" s="86" t="s">
        <v>2347</v>
      </c>
      <c r="H92" s="86" t="s">
        <v>2348</v>
      </c>
      <c r="I92" s="89"/>
      <c r="J92" s="90" t="s">
        <v>194</v>
      </c>
      <c r="K92" s="86"/>
      <c r="L92" s="86"/>
      <c r="M92" s="92" t="s">
        <v>138</v>
      </c>
      <c r="N92" s="86" t="s">
        <v>108</v>
      </c>
      <c r="O92" s="163" t="s">
        <v>148</v>
      </c>
      <c r="P92" s="163" t="s">
        <v>336</v>
      </c>
      <c r="Q92" s="91" t="s">
        <v>109</v>
      </c>
      <c r="R92" s="91" t="s">
        <v>205</v>
      </c>
      <c r="S92" s="91" t="s">
        <v>2349</v>
      </c>
      <c r="T92" s="92">
        <v>10</v>
      </c>
      <c r="U92" s="93">
        <v>18</v>
      </c>
      <c r="V92" s="94">
        <v>46154</v>
      </c>
      <c r="W92" s="94">
        <v>46154</v>
      </c>
      <c r="X92" s="95">
        <v>9785171858476</v>
      </c>
      <c r="Y92" s="96">
        <v>240</v>
      </c>
      <c r="Z92" s="97">
        <v>0.27900000000000003</v>
      </c>
      <c r="AA92" s="98" t="s">
        <v>145</v>
      </c>
      <c r="AB92" s="98" t="s">
        <v>136</v>
      </c>
      <c r="AC92" s="98" t="s">
        <v>146</v>
      </c>
      <c r="AD92" s="91" t="s">
        <v>110</v>
      </c>
      <c r="AE92" s="169" t="s">
        <v>195</v>
      </c>
      <c r="AF92" s="168"/>
      <c r="AG92" s="98" t="s">
        <v>576</v>
      </c>
      <c r="AH92" s="98"/>
      <c r="AI92" s="86" t="s">
        <v>2350</v>
      </c>
      <c r="AJ92" s="101" t="s">
        <v>2351</v>
      </c>
      <c r="AK92" s="91"/>
      <c r="AL92" s="100" t="s">
        <v>2352</v>
      </c>
      <c r="AM92" s="86" t="s">
        <v>309</v>
      </c>
      <c r="AN92" s="86" t="s">
        <v>142</v>
      </c>
      <c r="AO92" s="143">
        <f t="shared" si="3"/>
        <v>0</v>
      </c>
      <c r="AP92" s="85" t="s">
        <v>2353</v>
      </c>
      <c r="AQ92" s="100" t="s">
        <v>111</v>
      </c>
      <c r="AR92" s="97" t="s">
        <v>125</v>
      </c>
      <c r="AV92" s="99"/>
      <c r="AW92" s="159" t="s">
        <v>2354</v>
      </c>
      <c r="AX92" s="102" t="s">
        <v>2355</v>
      </c>
      <c r="AY92" s="157" t="s">
        <v>2356</v>
      </c>
      <c r="AZ92" s="159"/>
      <c r="BF92" s="103">
        <v>46160</v>
      </c>
      <c r="BG92" s="46"/>
      <c r="BH92" s="46"/>
      <c r="BI92" s="46">
        <f t="shared" si="4"/>
        <v>0</v>
      </c>
      <c r="BJ92" s="46">
        <f t="shared" si="5"/>
        <v>0</v>
      </c>
    </row>
    <row r="93" spans="1:62" ht="120" customHeight="1" x14ac:dyDescent="0.2">
      <c r="A93" s="170" t="s">
        <v>179</v>
      </c>
      <c r="B93" s="132"/>
      <c r="C93" s="150">
        <v>0</v>
      </c>
      <c r="D93" s="150">
        <v>0</v>
      </c>
      <c r="E93" s="133">
        <v>604.80000000000007</v>
      </c>
      <c r="F93" s="134" t="s">
        <v>2357</v>
      </c>
      <c r="G93" s="86" t="s">
        <v>2358</v>
      </c>
      <c r="H93" s="86" t="s">
        <v>685</v>
      </c>
      <c r="I93" s="89"/>
      <c r="J93" s="90">
        <v>6</v>
      </c>
      <c r="K93" s="86"/>
      <c r="L93" s="86"/>
      <c r="M93" s="92" t="s">
        <v>151</v>
      </c>
      <c r="N93" s="86" t="s">
        <v>108</v>
      </c>
      <c r="O93" s="163" t="s">
        <v>252</v>
      </c>
      <c r="P93" s="163" t="s">
        <v>252</v>
      </c>
      <c r="Q93" s="91" t="s">
        <v>109</v>
      </c>
      <c r="R93" s="91" t="s">
        <v>205</v>
      </c>
      <c r="S93" s="91" t="s">
        <v>2359</v>
      </c>
      <c r="T93" s="92">
        <v>10</v>
      </c>
      <c r="U93" s="93">
        <v>12</v>
      </c>
      <c r="V93" s="94">
        <v>45989</v>
      </c>
      <c r="W93" s="94">
        <v>46155</v>
      </c>
      <c r="X93" s="95">
        <v>9785171799670</v>
      </c>
      <c r="Y93" s="96">
        <v>320</v>
      </c>
      <c r="Z93" s="97">
        <v>0.317</v>
      </c>
      <c r="AA93" s="98" t="s">
        <v>145</v>
      </c>
      <c r="AB93" s="98" t="s">
        <v>152</v>
      </c>
      <c r="AC93" s="98" t="s">
        <v>146</v>
      </c>
      <c r="AD93" s="91" t="s">
        <v>110</v>
      </c>
      <c r="AE93" s="135" t="s">
        <v>116</v>
      </c>
      <c r="AF93" s="168"/>
      <c r="AG93" s="98" t="s">
        <v>1150</v>
      </c>
      <c r="AH93" s="98"/>
      <c r="AI93" s="86" t="s">
        <v>687</v>
      </c>
      <c r="AJ93" s="101"/>
      <c r="AK93" s="91"/>
      <c r="AL93" s="100" t="s">
        <v>2360</v>
      </c>
      <c r="AM93" s="86" t="s">
        <v>158</v>
      </c>
      <c r="AN93" s="86" t="s">
        <v>153</v>
      </c>
      <c r="AO93" s="143">
        <f t="shared" si="3"/>
        <v>0</v>
      </c>
      <c r="AP93" s="85" t="s">
        <v>2361</v>
      </c>
      <c r="AQ93" s="100" t="s">
        <v>111</v>
      </c>
      <c r="AR93" s="97" t="s">
        <v>125</v>
      </c>
      <c r="AV93" s="99"/>
      <c r="AW93" s="159" t="s">
        <v>2362</v>
      </c>
      <c r="AX93" s="102" t="s">
        <v>2363</v>
      </c>
      <c r="AY93" s="157" t="s">
        <v>2364</v>
      </c>
      <c r="AZ93" s="159"/>
      <c r="BF93" s="103">
        <v>46160</v>
      </c>
      <c r="BG93" s="46"/>
      <c r="BH93" s="46"/>
      <c r="BI93" s="46">
        <f t="shared" si="4"/>
        <v>0</v>
      </c>
      <c r="BJ93" s="46">
        <f t="shared" si="5"/>
        <v>0</v>
      </c>
    </row>
    <row r="94" spans="1:62" ht="120" customHeight="1" x14ac:dyDescent="0.2">
      <c r="A94" s="170" t="s">
        <v>179</v>
      </c>
      <c r="B94" s="132"/>
      <c r="C94" s="150">
        <v>0</v>
      </c>
      <c r="D94" s="150">
        <v>0</v>
      </c>
      <c r="E94" s="133">
        <v>1650.6000000000001</v>
      </c>
      <c r="F94" s="134" t="s">
        <v>2953</v>
      </c>
      <c r="G94" s="86" t="s">
        <v>2954</v>
      </c>
      <c r="H94" s="86" t="s">
        <v>2955</v>
      </c>
      <c r="I94" s="89"/>
      <c r="J94" s="90">
        <v>1</v>
      </c>
      <c r="K94" s="86"/>
      <c r="L94" s="86"/>
      <c r="M94" s="92" t="s">
        <v>151</v>
      </c>
      <c r="N94" s="86" t="s">
        <v>108</v>
      </c>
      <c r="O94" s="163" t="s">
        <v>319</v>
      </c>
      <c r="P94" s="163" t="s">
        <v>319</v>
      </c>
      <c r="Q94" s="91" t="s">
        <v>109</v>
      </c>
      <c r="R94" s="91" t="s">
        <v>205</v>
      </c>
      <c r="S94" s="91" t="s">
        <v>2956</v>
      </c>
      <c r="T94" s="92">
        <v>10</v>
      </c>
      <c r="U94" s="93">
        <v>8</v>
      </c>
      <c r="V94" s="94">
        <v>46155</v>
      </c>
      <c r="W94" s="94">
        <v>46155</v>
      </c>
      <c r="X94" s="95">
        <v>9785171751432</v>
      </c>
      <c r="Y94" s="96">
        <v>296</v>
      </c>
      <c r="Z94" s="97">
        <v>0.67500000000000004</v>
      </c>
      <c r="AA94" s="98" t="s">
        <v>1416</v>
      </c>
      <c r="AB94" s="98" t="s">
        <v>381</v>
      </c>
      <c r="AC94" s="98" t="s">
        <v>2573</v>
      </c>
      <c r="AD94" s="91" t="s">
        <v>110</v>
      </c>
      <c r="AE94" s="169" t="s">
        <v>195</v>
      </c>
      <c r="AF94" s="168"/>
      <c r="AG94" s="98" t="s">
        <v>378</v>
      </c>
      <c r="AH94" s="98"/>
      <c r="AI94" s="86" t="s">
        <v>2957</v>
      </c>
      <c r="AJ94" s="101" t="s">
        <v>154</v>
      </c>
      <c r="AK94" s="91" t="s">
        <v>2958</v>
      </c>
      <c r="AL94" s="100" t="s">
        <v>2959</v>
      </c>
      <c r="AM94" s="86" t="s">
        <v>245</v>
      </c>
      <c r="AN94" s="86" t="s">
        <v>153</v>
      </c>
      <c r="AO94" s="143">
        <f t="shared" si="3"/>
        <v>0</v>
      </c>
      <c r="AP94" s="85" t="s">
        <v>2960</v>
      </c>
      <c r="AQ94" s="100" t="s">
        <v>154</v>
      </c>
      <c r="AR94" s="97" t="s">
        <v>125</v>
      </c>
      <c r="AV94" s="99" t="s">
        <v>121</v>
      </c>
      <c r="AW94" s="159" t="s">
        <v>2961</v>
      </c>
      <c r="AX94" s="102" t="s">
        <v>2962</v>
      </c>
      <c r="AY94" s="157" t="s">
        <v>2963</v>
      </c>
      <c r="AZ94" s="159"/>
      <c r="BF94" s="103">
        <v>46161</v>
      </c>
      <c r="BG94" s="46"/>
      <c r="BH94" s="46"/>
      <c r="BI94" s="46">
        <f t="shared" si="4"/>
        <v>0</v>
      </c>
      <c r="BJ94" s="46">
        <f t="shared" si="5"/>
        <v>0</v>
      </c>
    </row>
    <row r="95" spans="1:62" ht="120" customHeight="1" x14ac:dyDescent="0.2">
      <c r="A95" s="170" t="s">
        <v>179</v>
      </c>
      <c r="B95" s="132"/>
      <c r="C95" s="150">
        <v>0</v>
      </c>
      <c r="D95" s="150">
        <v>0</v>
      </c>
      <c r="E95" s="133">
        <v>1367.1000000000001</v>
      </c>
      <c r="F95" s="134" t="s">
        <v>4112</v>
      </c>
      <c r="G95" s="86" t="s">
        <v>4113</v>
      </c>
      <c r="H95" s="86" t="s">
        <v>4114</v>
      </c>
      <c r="I95" s="89"/>
      <c r="J95" s="90" t="s">
        <v>194</v>
      </c>
      <c r="K95" s="86" t="s">
        <v>4069</v>
      </c>
      <c r="L95" s="86"/>
      <c r="M95" s="92" t="s">
        <v>151</v>
      </c>
      <c r="N95" s="86" t="s">
        <v>108</v>
      </c>
      <c r="O95" s="163" t="s">
        <v>319</v>
      </c>
      <c r="P95" s="163" t="s">
        <v>319</v>
      </c>
      <c r="Q95" s="91" t="s">
        <v>109</v>
      </c>
      <c r="R95" s="91" t="s">
        <v>205</v>
      </c>
      <c r="S95" s="91" t="s">
        <v>4115</v>
      </c>
      <c r="T95" s="92">
        <v>10</v>
      </c>
      <c r="U95" s="93">
        <v>6</v>
      </c>
      <c r="V95" s="94">
        <v>46157</v>
      </c>
      <c r="W95" s="94">
        <v>46157</v>
      </c>
      <c r="X95" s="95">
        <v>9785171666828</v>
      </c>
      <c r="Y95" s="96">
        <v>256</v>
      </c>
      <c r="Z95" s="97">
        <v>0.6</v>
      </c>
      <c r="AA95" s="98" t="s">
        <v>526</v>
      </c>
      <c r="AB95" s="98" t="s">
        <v>381</v>
      </c>
      <c r="AC95" s="98" t="s">
        <v>527</v>
      </c>
      <c r="AD95" s="91" t="s">
        <v>110</v>
      </c>
      <c r="AE95" s="169" t="s">
        <v>195</v>
      </c>
      <c r="AF95" s="168"/>
      <c r="AG95" s="98" t="s">
        <v>699</v>
      </c>
      <c r="AH95" s="98"/>
      <c r="AI95" s="86" t="s">
        <v>4116</v>
      </c>
      <c r="AJ95" s="101" t="s">
        <v>149</v>
      </c>
      <c r="AK95" s="91"/>
      <c r="AL95" s="100" t="s">
        <v>4117</v>
      </c>
      <c r="AM95" s="86" t="s">
        <v>528</v>
      </c>
      <c r="AN95" s="86" t="s">
        <v>142</v>
      </c>
      <c r="AO95" s="143">
        <f t="shared" si="3"/>
        <v>0</v>
      </c>
      <c r="AP95" s="85" t="s">
        <v>4118</v>
      </c>
      <c r="AQ95" s="100" t="s">
        <v>157</v>
      </c>
      <c r="AR95" s="97" t="s">
        <v>125</v>
      </c>
      <c r="AV95" s="99"/>
      <c r="AW95" s="159" t="s">
        <v>4119</v>
      </c>
      <c r="AX95" s="102"/>
      <c r="AY95" s="157" t="s">
        <v>4120</v>
      </c>
      <c r="AZ95" s="159"/>
      <c r="BF95" s="103">
        <v>46164</v>
      </c>
      <c r="BG95" s="46"/>
      <c r="BH95" s="46"/>
      <c r="BI95" s="46">
        <f t="shared" si="4"/>
        <v>0</v>
      </c>
      <c r="BJ95" s="46">
        <f t="shared" si="5"/>
        <v>0</v>
      </c>
    </row>
    <row r="96" spans="1:62" ht="120" customHeight="1" x14ac:dyDescent="0.2">
      <c r="A96" s="170" t="s">
        <v>179</v>
      </c>
      <c r="B96" s="132"/>
      <c r="C96" s="150">
        <v>0</v>
      </c>
      <c r="D96" s="150">
        <v>0</v>
      </c>
      <c r="E96" s="133">
        <v>1650.6000000000001</v>
      </c>
      <c r="F96" s="134" t="s">
        <v>4121</v>
      </c>
      <c r="G96" s="86" t="s">
        <v>4113</v>
      </c>
      <c r="H96" s="86" t="s">
        <v>4114</v>
      </c>
      <c r="I96" s="89"/>
      <c r="J96" s="90" t="s">
        <v>194</v>
      </c>
      <c r="K96" s="86" t="s">
        <v>4069</v>
      </c>
      <c r="L96" s="86"/>
      <c r="M96" s="92" t="s">
        <v>151</v>
      </c>
      <c r="N96" s="86" t="s">
        <v>529</v>
      </c>
      <c r="O96" s="163" t="s">
        <v>319</v>
      </c>
      <c r="P96" s="163" t="s">
        <v>551</v>
      </c>
      <c r="Q96" s="91" t="s">
        <v>109</v>
      </c>
      <c r="R96" s="91" t="s">
        <v>205</v>
      </c>
      <c r="S96" s="91" t="s">
        <v>4122</v>
      </c>
      <c r="T96" s="92">
        <v>22</v>
      </c>
      <c r="U96" s="93">
        <v>6</v>
      </c>
      <c r="V96" s="94">
        <v>46163</v>
      </c>
      <c r="W96" s="94">
        <v>46163</v>
      </c>
      <c r="X96" s="95">
        <v>9785171870300</v>
      </c>
      <c r="Y96" s="96"/>
      <c r="Z96" s="97">
        <v>0.6</v>
      </c>
      <c r="AA96" s="98" t="s">
        <v>526</v>
      </c>
      <c r="AB96" s="98"/>
      <c r="AC96" s="98" t="s">
        <v>527</v>
      </c>
      <c r="AD96" s="91" t="s">
        <v>110</v>
      </c>
      <c r="AE96" s="169" t="s">
        <v>195</v>
      </c>
      <c r="AF96" s="168"/>
      <c r="AG96" s="98" t="s">
        <v>699</v>
      </c>
      <c r="AH96" s="98"/>
      <c r="AI96" s="86" t="s">
        <v>4116</v>
      </c>
      <c r="AJ96" s="101"/>
      <c r="AK96" s="91"/>
      <c r="AL96" s="100" t="s">
        <v>4123</v>
      </c>
      <c r="AM96" s="86" t="s">
        <v>528</v>
      </c>
      <c r="AN96" s="86" t="s">
        <v>142</v>
      </c>
      <c r="AO96" s="143">
        <f t="shared" si="3"/>
        <v>0</v>
      </c>
      <c r="AP96" s="85" t="s">
        <v>4124</v>
      </c>
      <c r="AQ96" s="100" t="s">
        <v>157</v>
      </c>
      <c r="AR96" s="97" t="s">
        <v>125</v>
      </c>
      <c r="AV96" s="99"/>
      <c r="AW96" s="159" t="s">
        <v>4125</v>
      </c>
      <c r="AX96" s="102"/>
      <c r="AY96" s="157"/>
      <c r="AZ96" s="159"/>
      <c r="BF96" s="103">
        <v>46164</v>
      </c>
      <c r="BG96" s="46"/>
      <c r="BH96" s="46"/>
      <c r="BI96" s="46">
        <f t="shared" si="4"/>
        <v>0</v>
      </c>
      <c r="BJ96" s="46">
        <f t="shared" si="5"/>
        <v>0</v>
      </c>
    </row>
    <row r="97" spans="1:62" ht="120" customHeight="1" x14ac:dyDescent="0.2">
      <c r="A97" s="170" t="s">
        <v>179</v>
      </c>
      <c r="B97" s="132"/>
      <c r="C97" s="150">
        <v>0</v>
      </c>
      <c r="D97" s="150">
        <v>0</v>
      </c>
      <c r="E97" s="133">
        <v>560.70000000000005</v>
      </c>
      <c r="F97" s="134" t="s">
        <v>2365</v>
      </c>
      <c r="G97" s="86" t="s">
        <v>2366</v>
      </c>
      <c r="H97" s="86" t="s">
        <v>2367</v>
      </c>
      <c r="I97" s="89"/>
      <c r="J97" s="90">
        <v>6</v>
      </c>
      <c r="K97" s="86"/>
      <c r="L97" s="86"/>
      <c r="M97" s="92" t="s">
        <v>138</v>
      </c>
      <c r="N97" s="86" t="s">
        <v>108</v>
      </c>
      <c r="O97" s="163" t="s">
        <v>148</v>
      </c>
      <c r="P97" s="163" t="s">
        <v>668</v>
      </c>
      <c r="Q97" s="91" t="s">
        <v>109</v>
      </c>
      <c r="R97" s="91" t="s">
        <v>205</v>
      </c>
      <c r="S97" s="91" t="s">
        <v>2368</v>
      </c>
      <c r="T97" s="92">
        <v>10</v>
      </c>
      <c r="U97" s="93">
        <v>24</v>
      </c>
      <c r="V97" s="94">
        <v>45180</v>
      </c>
      <c r="W97" s="94">
        <v>46155</v>
      </c>
      <c r="X97" s="95">
        <v>9785171592332</v>
      </c>
      <c r="Y97" s="96">
        <v>80</v>
      </c>
      <c r="Z97" s="97">
        <v>0.246</v>
      </c>
      <c r="AA97" s="98" t="s">
        <v>168</v>
      </c>
      <c r="AB97" s="98" t="s">
        <v>220</v>
      </c>
      <c r="AC97" s="98" t="s">
        <v>169</v>
      </c>
      <c r="AD97" s="91" t="s">
        <v>110</v>
      </c>
      <c r="AE97" s="135" t="s">
        <v>116</v>
      </c>
      <c r="AF97" s="168"/>
      <c r="AG97" s="98" t="s">
        <v>2369</v>
      </c>
      <c r="AH97" s="98"/>
      <c r="AI97" s="86" t="s">
        <v>2370</v>
      </c>
      <c r="AJ97" s="101"/>
      <c r="AK97" s="91" t="s">
        <v>2371</v>
      </c>
      <c r="AL97" s="100" t="s">
        <v>2372</v>
      </c>
      <c r="AM97" s="86" t="s">
        <v>343</v>
      </c>
      <c r="AN97" s="86" t="s">
        <v>142</v>
      </c>
      <c r="AO97" s="143">
        <f t="shared" si="3"/>
        <v>0</v>
      </c>
      <c r="AP97" s="85" t="s">
        <v>2373</v>
      </c>
      <c r="AQ97" s="100" t="s">
        <v>143</v>
      </c>
      <c r="AR97" s="97" t="s">
        <v>125</v>
      </c>
      <c r="AV97" s="99"/>
      <c r="AW97" s="159" t="s">
        <v>2374</v>
      </c>
      <c r="AX97" s="102" t="s">
        <v>2375</v>
      </c>
      <c r="AY97" s="157" t="s">
        <v>2376</v>
      </c>
      <c r="AZ97" s="159"/>
      <c r="BF97" s="103">
        <v>46160</v>
      </c>
      <c r="BG97" s="46"/>
      <c r="BH97" s="46"/>
      <c r="BI97" s="46">
        <f t="shared" si="4"/>
        <v>0</v>
      </c>
      <c r="BJ97" s="46">
        <f t="shared" si="5"/>
        <v>0</v>
      </c>
    </row>
    <row r="98" spans="1:62" ht="120" customHeight="1" x14ac:dyDescent="0.2">
      <c r="A98" s="170" t="s">
        <v>179</v>
      </c>
      <c r="B98" s="132"/>
      <c r="C98" s="150">
        <v>0</v>
      </c>
      <c r="D98" s="150">
        <v>0</v>
      </c>
      <c r="E98" s="133">
        <v>428.40000000000003</v>
      </c>
      <c r="F98" s="134" t="s">
        <v>797</v>
      </c>
      <c r="G98" s="86" t="s">
        <v>798</v>
      </c>
      <c r="H98" s="86" t="s">
        <v>799</v>
      </c>
      <c r="I98" s="89"/>
      <c r="J98" s="90">
        <v>7</v>
      </c>
      <c r="K98" s="86"/>
      <c r="L98" s="86"/>
      <c r="M98" s="92" t="s">
        <v>151</v>
      </c>
      <c r="N98" s="86" t="s">
        <v>108</v>
      </c>
      <c r="O98" s="163" t="s">
        <v>322</v>
      </c>
      <c r="P98" s="163" t="s">
        <v>322</v>
      </c>
      <c r="Q98" s="91" t="s">
        <v>109</v>
      </c>
      <c r="R98" s="91" t="s">
        <v>205</v>
      </c>
      <c r="S98" s="91" t="s">
        <v>800</v>
      </c>
      <c r="T98" s="92">
        <v>10</v>
      </c>
      <c r="U98" s="93">
        <v>32</v>
      </c>
      <c r="V98" s="94">
        <v>44487</v>
      </c>
      <c r="W98" s="94">
        <v>46153</v>
      </c>
      <c r="X98" s="95">
        <v>9785171450830</v>
      </c>
      <c r="Y98" s="96">
        <v>224</v>
      </c>
      <c r="Z98" s="97">
        <v>0.157</v>
      </c>
      <c r="AA98" s="98" t="s">
        <v>371</v>
      </c>
      <c r="AB98" s="98" t="s">
        <v>136</v>
      </c>
      <c r="AC98" s="98" t="s">
        <v>372</v>
      </c>
      <c r="AD98" s="91" t="s">
        <v>110</v>
      </c>
      <c r="AE98" s="135" t="s">
        <v>116</v>
      </c>
      <c r="AF98" s="168"/>
      <c r="AG98" s="98" t="s">
        <v>467</v>
      </c>
      <c r="AH98" s="98"/>
      <c r="AI98" s="86" t="s">
        <v>801</v>
      </c>
      <c r="AJ98" s="101"/>
      <c r="AK98" s="91"/>
      <c r="AL98" s="100" t="s">
        <v>802</v>
      </c>
      <c r="AM98" s="86" t="s">
        <v>348</v>
      </c>
      <c r="AN98" s="86" t="s">
        <v>231</v>
      </c>
      <c r="AO98" s="143">
        <f t="shared" si="3"/>
        <v>0</v>
      </c>
      <c r="AP98" s="85" t="s">
        <v>803</v>
      </c>
      <c r="AQ98" s="100" t="s">
        <v>157</v>
      </c>
      <c r="AR98" s="97" t="s">
        <v>125</v>
      </c>
      <c r="AV98" s="99"/>
      <c r="AW98" s="159" t="s">
        <v>804</v>
      </c>
      <c r="AX98" s="102" t="s">
        <v>805</v>
      </c>
      <c r="AY98" s="157" t="s">
        <v>806</v>
      </c>
      <c r="AZ98" s="159"/>
      <c r="BF98" s="103">
        <v>46155</v>
      </c>
      <c r="BG98" s="46"/>
      <c r="BH98" s="46"/>
      <c r="BI98" s="46">
        <f t="shared" si="4"/>
        <v>0</v>
      </c>
      <c r="BJ98" s="46">
        <f t="shared" si="5"/>
        <v>0</v>
      </c>
    </row>
    <row r="99" spans="1:62" ht="120" customHeight="1" x14ac:dyDescent="0.2">
      <c r="A99" s="170" t="s">
        <v>179</v>
      </c>
      <c r="B99" s="132"/>
      <c r="C99" s="150">
        <v>0</v>
      </c>
      <c r="D99" s="150">
        <v>0</v>
      </c>
      <c r="E99" s="133">
        <v>363.3</v>
      </c>
      <c r="F99" s="134" t="s">
        <v>807</v>
      </c>
      <c r="G99" s="86" t="s">
        <v>808</v>
      </c>
      <c r="H99" s="86" t="s">
        <v>809</v>
      </c>
      <c r="I99" s="89"/>
      <c r="J99" s="90">
        <v>3</v>
      </c>
      <c r="K99" s="86"/>
      <c r="L99" s="86"/>
      <c r="M99" s="92" t="s">
        <v>212</v>
      </c>
      <c r="N99" s="86" t="s">
        <v>108</v>
      </c>
      <c r="O99" s="163" t="s">
        <v>375</v>
      </c>
      <c r="P99" s="163" t="s">
        <v>490</v>
      </c>
      <c r="Q99" s="91" t="s">
        <v>109</v>
      </c>
      <c r="R99" s="91" t="s">
        <v>205</v>
      </c>
      <c r="S99" s="91" t="s">
        <v>810</v>
      </c>
      <c r="T99" s="92">
        <v>10</v>
      </c>
      <c r="U99" s="93">
        <v>20</v>
      </c>
      <c r="V99" s="94">
        <v>46035</v>
      </c>
      <c r="W99" s="94">
        <v>46154</v>
      </c>
      <c r="X99" s="95">
        <v>9785171739225</v>
      </c>
      <c r="Y99" s="96">
        <v>176</v>
      </c>
      <c r="Z99" s="97">
        <v>0.20100000000000001</v>
      </c>
      <c r="AA99" s="98" t="s">
        <v>174</v>
      </c>
      <c r="AB99" s="98" t="s">
        <v>294</v>
      </c>
      <c r="AC99" s="98" t="s">
        <v>175</v>
      </c>
      <c r="AD99" s="91">
        <v>3</v>
      </c>
      <c r="AE99" s="135" t="s">
        <v>116</v>
      </c>
      <c r="AF99" s="168"/>
      <c r="AG99" s="98" t="s">
        <v>811</v>
      </c>
      <c r="AH99" s="98"/>
      <c r="AI99" s="86" t="s">
        <v>812</v>
      </c>
      <c r="AJ99" s="101" t="s">
        <v>813</v>
      </c>
      <c r="AK99" s="91"/>
      <c r="AL99" s="100" t="s">
        <v>814</v>
      </c>
      <c r="AM99" s="86" t="s">
        <v>184</v>
      </c>
      <c r="AN99" s="86" t="s">
        <v>142</v>
      </c>
      <c r="AO99" s="143">
        <f t="shared" si="3"/>
        <v>0</v>
      </c>
      <c r="AP99" s="85" t="s">
        <v>815</v>
      </c>
      <c r="AQ99" s="100" t="s">
        <v>143</v>
      </c>
      <c r="AR99" s="97" t="s">
        <v>125</v>
      </c>
      <c r="AV99" s="99"/>
      <c r="AW99" s="159" t="s">
        <v>816</v>
      </c>
      <c r="AX99" s="102" t="s">
        <v>817</v>
      </c>
      <c r="AY99" s="157" t="s">
        <v>818</v>
      </c>
      <c r="AZ99" s="159"/>
      <c r="BF99" s="103">
        <v>46155</v>
      </c>
      <c r="BG99" s="46"/>
      <c r="BH99" s="46"/>
      <c r="BI99" s="46">
        <f t="shared" si="4"/>
        <v>0</v>
      </c>
      <c r="BJ99" s="46">
        <f t="shared" si="5"/>
        <v>0</v>
      </c>
    </row>
    <row r="100" spans="1:62" ht="120" customHeight="1" x14ac:dyDescent="0.2">
      <c r="A100" s="170" t="s">
        <v>179</v>
      </c>
      <c r="B100" s="132"/>
      <c r="C100" s="150">
        <v>0</v>
      </c>
      <c r="D100" s="150">
        <v>0</v>
      </c>
      <c r="E100" s="133">
        <v>363.3</v>
      </c>
      <c r="F100" s="134" t="s">
        <v>1422</v>
      </c>
      <c r="G100" s="86" t="s">
        <v>1423</v>
      </c>
      <c r="H100" s="86" t="s">
        <v>809</v>
      </c>
      <c r="I100" s="89"/>
      <c r="J100" s="90">
        <v>2</v>
      </c>
      <c r="K100" s="86"/>
      <c r="L100" s="86"/>
      <c r="M100" s="92" t="s">
        <v>212</v>
      </c>
      <c r="N100" s="86" t="s">
        <v>108</v>
      </c>
      <c r="O100" s="163" t="s">
        <v>375</v>
      </c>
      <c r="P100" s="163" t="s">
        <v>490</v>
      </c>
      <c r="Q100" s="91" t="s">
        <v>109</v>
      </c>
      <c r="R100" s="91" t="s">
        <v>205</v>
      </c>
      <c r="S100" s="91" t="s">
        <v>1424</v>
      </c>
      <c r="T100" s="92">
        <v>10</v>
      </c>
      <c r="U100" s="93">
        <v>20</v>
      </c>
      <c r="V100" s="94">
        <v>45523</v>
      </c>
      <c r="W100" s="94">
        <v>46154</v>
      </c>
      <c r="X100" s="95">
        <v>9785171604165</v>
      </c>
      <c r="Y100" s="96">
        <v>176</v>
      </c>
      <c r="Z100" s="97">
        <v>0.19600000000000001</v>
      </c>
      <c r="AA100" s="98" t="s">
        <v>174</v>
      </c>
      <c r="AB100" s="98" t="s">
        <v>294</v>
      </c>
      <c r="AC100" s="98" t="s">
        <v>175</v>
      </c>
      <c r="AD100" s="91">
        <v>3</v>
      </c>
      <c r="AE100" s="135" t="s">
        <v>116</v>
      </c>
      <c r="AF100" s="168"/>
      <c r="AG100" s="98" t="s">
        <v>448</v>
      </c>
      <c r="AH100" s="98"/>
      <c r="AI100" s="86" t="s">
        <v>812</v>
      </c>
      <c r="AJ100" s="101" t="s">
        <v>149</v>
      </c>
      <c r="AK100" s="91"/>
      <c r="AL100" s="100" t="s">
        <v>1425</v>
      </c>
      <c r="AM100" s="86" t="s">
        <v>184</v>
      </c>
      <c r="AN100" s="86" t="s">
        <v>142</v>
      </c>
      <c r="AO100" s="143">
        <f t="shared" si="3"/>
        <v>0</v>
      </c>
      <c r="AP100" s="85" t="s">
        <v>1426</v>
      </c>
      <c r="AQ100" s="100" t="s">
        <v>143</v>
      </c>
      <c r="AR100" s="97" t="s">
        <v>125</v>
      </c>
      <c r="AV100" s="99"/>
      <c r="AW100" s="159" t="s">
        <v>1427</v>
      </c>
      <c r="AX100" s="102" t="s">
        <v>1428</v>
      </c>
      <c r="AY100" s="157" t="s">
        <v>1429</v>
      </c>
      <c r="AZ100" s="159"/>
      <c r="BF100" s="103">
        <v>46156</v>
      </c>
      <c r="BG100" s="46"/>
      <c r="BH100" s="46"/>
      <c r="BI100" s="46">
        <f t="shared" si="4"/>
        <v>0</v>
      </c>
      <c r="BJ100" s="46">
        <f t="shared" si="5"/>
        <v>0</v>
      </c>
    </row>
    <row r="101" spans="1:62" ht="120" customHeight="1" x14ac:dyDescent="0.2">
      <c r="A101" s="170" t="s">
        <v>179</v>
      </c>
      <c r="B101" s="132"/>
      <c r="C101" s="150">
        <v>0</v>
      </c>
      <c r="D101" s="150">
        <v>0</v>
      </c>
      <c r="E101" s="133">
        <v>1001.7</v>
      </c>
      <c r="F101" s="134" t="s">
        <v>2964</v>
      </c>
      <c r="G101" s="86" t="s">
        <v>2965</v>
      </c>
      <c r="H101" s="86" t="s">
        <v>2966</v>
      </c>
      <c r="I101" s="89"/>
      <c r="J101" s="90" t="s">
        <v>194</v>
      </c>
      <c r="K101" s="86"/>
      <c r="L101" s="86"/>
      <c r="M101" s="92" t="s">
        <v>133</v>
      </c>
      <c r="N101" s="86" t="s">
        <v>108</v>
      </c>
      <c r="O101" s="163" t="s">
        <v>350</v>
      </c>
      <c r="P101" s="163" t="s">
        <v>2967</v>
      </c>
      <c r="Q101" s="91" t="s">
        <v>109</v>
      </c>
      <c r="R101" s="91" t="s">
        <v>205</v>
      </c>
      <c r="S101" s="91" t="s">
        <v>2968</v>
      </c>
      <c r="T101" s="92">
        <v>10</v>
      </c>
      <c r="U101" s="93">
        <v>14</v>
      </c>
      <c r="V101" s="94">
        <v>46157</v>
      </c>
      <c r="W101" s="94">
        <v>46157</v>
      </c>
      <c r="X101" s="95">
        <v>9785171799090</v>
      </c>
      <c r="Y101" s="96">
        <v>288</v>
      </c>
      <c r="Z101" s="97">
        <v>0.46400000000000002</v>
      </c>
      <c r="AA101" s="98" t="s">
        <v>134</v>
      </c>
      <c r="AB101" s="98" t="s">
        <v>323</v>
      </c>
      <c r="AC101" s="98" t="s">
        <v>135</v>
      </c>
      <c r="AD101" s="91" t="s">
        <v>110</v>
      </c>
      <c r="AE101" s="169" t="s">
        <v>195</v>
      </c>
      <c r="AF101" s="168"/>
      <c r="AG101" s="98" t="s">
        <v>600</v>
      </c>
      <c r="AH101" s="98"/>
      <c r="AI101" s="86" t="s">
        <v>2969</v>
      </c>
      <c r="AJ101" s="101"/>
      <c r="AK101" s="91"/>
      <c r="AL101" s="100" t="s">
        <v>2970</v>
      </c>
      <c r="AM101" s="86" t="s">
        <v>421</v>
      </c>
      <c r="AN101" s="86" t="s">
        <v>231</v>
      </c>
      <c r="AO101" s="143">
        <f t="shared" si="3"/>
        <v>0</v>
      </c>
      <c r="AP101" s="85" t="s">
        <v>2971</v>
      </c>
      <c r="AQ101" s="100" t="s">
        <v>157</v>
      </c>
      <c r="AR101" s="97" t="s">
        <v>125</v>
      </c>
      <c r="AV101" s="99"/>
      <c r="AW101" s="159" t="s">
        <v>2972</v>
      </c>
      <c r="AX101" s="102"/>
      <c r="AY101" s="157" t="s">
        <v>2973</v>
      </c>
      <c r="AZ101" s="159"/>
      <c r="BF101" s="103">
        <v>46161</v>
      </c>
      <c r="BG101" s="46"/>
      <c r="BH101" s="46"/>
      <c r="BI101" s="46">
        <f t="shared" si="4"/>
        <v>0</v>
      </c>
      <c r="BJ101" s="46">
        <f t="shared" si="5"/>
        <v>0</v>
      </c>
    </row>
    <row r="102" spans="1:62" ht="120" customHeight="1" x14ac:dyDescent="0.2">
      <c r="A102" s="170" t="s">
        <v>179</v>
      </c>
      <c r="B102" s="132"/>
      <c r="C102" s="150">
        <v>0</v>
      </c>
      <c r="D102" s="150">
        <v>0</v>
      </c>
      <c r="E102" s="133">
        <v>280.35000000000002</v>
      </c>
      <c r="F102" s="134" t="s">
        <v>4126</v>
      </c>
      <c r="G102" s="86" t="s">
        <v>206</v>
      </c>
      <c r="H102" s="86" t="s">
        <v>4127</v>
      </c>
      <c r="I102" s="89"/>
      <c r="J102" s="90" t="s">
        <v>194</v>
      </c>
      <c r="K102" s="86" t="s">
        <v>4069</v>
      </c>
      <c r="L102" s="86"/>
      <c r="M102" s="92" t="s">
        <v>133</v>
      </c>
      <c r="N102" s="86" t="s">
        <v>108</v>
      </c>
      <c r="O102" s="163" t="s">
        <v>208</v>
      </c>
      <c r="P102" s="163" t="s">
        <v>317</v>
      </c>
      <c r="Q102" s="91" t="s">
        <v>109</v>
      </c>
      <c r="R102" s="91" t="s">
        <v>205</v>
      </c>
      <c r="S102" s="91" t="s">
        <v>4128</v>
      </c>
      <c r="T102" s="92">
        <v>22</v>
      </c>
      <c r="U102" s="93">
        <v>40</v>
      </c>
      <c r="V102" s="94">
        <v>46159</v>
      </c>
      <c r="W102" s="94">
        <v>46159</v>
      </c>
      <c r="X102" s="95">
        <v>9785171849375</v>
      </c>
      <c r="Y102" s="96">
        <v>48</v>
      </c>
      <c r="Z102" s="97">
        <v>8.3000000000000004E-2</v>
      </c>
      <c r="AA102" s="98" t="s">
        <v>174</v>
      </c>
      <c r="AB102" s="98" t="s">
        <v>190</v>
      </c>
      <c r="AC102" s="98" t="s">
        <v>175</v>
      </c>
      <c r="AD102" s="91">
        <v>3</v>
      </c>
      <c r="AE102" s="169" t="s">
        <v>195</v>
      </c>
      <c r="AF102" s="168"/>
      <c r="AG102" s="98" t="s">
        <v>400</v>
      </c>
      <c r="AH102" s="98"/>
      <c r="AI102" s="86" t="s">
        <v>4129</v>
      </c>
      <c r="AJ102" s="101"/>
      <c r="AK102" s="91"/>
      <c r="AL102" s="100" t="s">
        <v>4130</v>
      </c>
      <c r="AM102" s="86" t="s">
        <v>265</v>
      </c>
      <c r="AN102" s="86" t="s">
        <v>231</v>
      </c>
      <c r="AO102" s="143">
        <f t="shared" si="3"/>
        <v>0</v>
      </c>
      <c r="AP102" s="85" t="s">
        <v>4131</v>
      </c>
      <c r="AQ102" s="100" t="s">
        <v>143</v>
      </c>
      <c r="AR102" s="97" t="s">
        <v>125</v>
      </c>
      <c r="AV102" s="99"/>
      <c r="AW102" s="159" t="s">
        <v>4132</v>
      </c>
      <c r="AX102" s="102"/>
      <c r="AY102" s="157" t="s">
        <v>4133</v>
      </c>
      <c r="AZ102" s="159"/>
      <c r="BF102" s="103">
        <v>46164</v>
      </c>
      <c r="BG102" s="46"/>
      <c r="BH102" s="46"/>
      <c r="BI102" s="46">
        <f t="shared" si="4"/>
        <v>0</v>
      </c>
      <c r="BJ102" s="46">
        <f t="shared" si="5"/>
        <v>0</v>
      </c>
    </row>
    <row r="103" spans="1:62" ht="120" customHeight="1" x14ac:dyDescent="0.2">
      <c r="A103" s="170" t="s">
        <v>179</v>
      </c>
      <c r="B103" s="132"/>
      <c r="C103" s="150">
        <v>0</v>
      </c>
      <c r="D103" s="150">
        <v>0</v>
      </c>
      <c r="E103" s="133">
        <v>850.5</v>
      </c>
      <c r="F103" s="134" t="s">
        <v>4645</v>
      </c>
      <c r="G103" s="86" t="s">
        <v>442</v>
      </c>
      <c r="H103" s="86" t="s">
        <v>4646</v>
      </c>
      <c r="I103" s="89"/>
      <c r="J103" s="90" t="s">
        <v>197</v>
      </c>
      <c r="K103" s="86"/>
      <c r="L103" s="86"/>
      <c r="M103" s="92" t="s">
        <v>151</v>
      </c>
      <c r="N103" s="86" t="s">
        <v>108</v>
      </c>
      <c r="O103" s="163" t="s">
        <v>207</v>
      </c>
      <c r="P103" s="163" t="s">
        <v>207</v>
      </c>
      <c r="Q103" s="91" t="s">
        <v>109</v>
      </c>
      <c r="R103" s="91" t="s">
        <v>205</v>
      </c>
      <c r="S103" s="91" t="s">
        <v>4647</v>
      </c>
      <c r="T103" s="92">
        <v>22</v>
      </c>
      <c r="U103" s="93">
        <v>20</v>
      </c>
      <c r="V103" s="94">
        <v>46164</v>
      </c>
      <c r="W103" s="94">
        <v>46164</v>
      </c>
      <c r="X103" s="95">
        <v>9785171845803</v>
      </c>
      <c r="Y103" s="96">
        <v>256</v>
      </c>
      <c r="Z103" s="97">
        <v>0.28799999999999998</v>
      </c>
      <c r="AA103" s="98" t="s">
        <v>145</v>
      </c>
      <c r="AB103" s="98" t="s">
        <v>164</v>
      </c>
      <c r="AC103" s="98" t="s">
        <v>146</v>
      </c>
      <c r="AD103" s="91" t="s">
        <v>110</v>
      </c>
      <c r="AE103" s="169" t="s">
        <v>195</v>
      </c>
      <c r="AF103" s="168"/>
      <c r="AG103" s="98" t="s">
        <v>444</v>
      </c>
      <c r="AH103" s="98"/>
      <c r="AI103" s="86" t="s">
        <v>4648</v>
      </c>
      <c r="AJ103" s="101"/>
      <c r="AK103" s="91"/>
      <c r="AL103" s="100" t="s">
        <v>4649</v>
      </c>
      <c r="AM103" s="86" t="s">
        <v>158</v>
      </c>
      <c r="AN103" s="86" t="s">
        <v>153</v>
      </c>
      <c r="AO103" s="143">
        <f t="shared" si="3"/>
        <v>0</v>
      </c>
      <c r="AP103" s="85" t="s">
        <v>4650</v>
      </c>
      <c r="AQ103" s="100" t="s">
        <v>111</v>
      </c>
      <c r="AR103" s="97" t="s">
        <v>125</v>
      </c>
      <c r="AS103" s="26" t="s">
        <v>4595</v>
      </c>
      <c r="AV103" s="99"/>
      <c r="AW103" s="159" t="s">
        <v>4651</v>
      </c>
      <c r="AX103" s="102"/>
      <c r="AY103" s="157" t="s">
        <v>4652</v>
      </c>
      <c r="AZ103" s="159"/>
      <c r="BF103" s="103">
        <v>46167</v>
      </c>
      <c r="BG103" s="46"/>
      <c r="BH103" s="46"/>
      <c r="BI103" s="46">
        <f t="shared" si="4"/>
        <v>0</v>
      </c>
      <c r="BJ103" s="46">
        <f t="shared" si="5"/>
        <v>0</v>
      </c>
    </row>
    <row r="104" spans="1:62" ht="120" customHeight="1" x14ac:dyDescent="0.2">
      <c r="A104" s="170" t="s">
        <v>179</v>
      </c>
      <c r="B104" s="132"/>
      <c r="C104" s="150">
        <v>0</v>
      </c>
      <c r="D104" s="150">
        <v>0</v>
      </c>
      <c r="E104" s="133">
        <v>307.65000000000003</v>
      </c>
      <c r="F104" s="134" t="s">
        <v>1430</v>
      </c>
      <c r="G104" s="86" t="s">
        <v>442</v>
      </c>
      <c r="H104" s="86" t="s">
        <v>443</v>
      </c>
      <c r="I104" s="89"/>
      <c r="J104" s="90">
        <v>7</v>
      </c>
      <c r="K104" s="86"/>
      <c r="L104" s="86"/>
      <c r="M104" s="92" t="s">
        <v>151</v>
      </c>
      <c r="N104" s="86" t="s">
        <v>108</v>
      </c>
      <c r="O104" s="163" t="s">
        <v>207</v>
      </c>
      <c r="P104" s="163" t="s">
        <v>207</v>
      </c>
      <c r="Q104" s="91" t="s">
        <v>109</v>
      </c>
      <c r="R104" s="91" t="s">
        <v>205</v>
      </c>
      <c r="S104" s="91" t="s">
        <v>1431</v>
      </c>
      <c r="T104" s="92">
        <v>10</v>
      </c>
      <c r="U104" s="93">
        <v>16</v>
      </c>
      <c r="V104" s="94">
        <v>44320</v>
      </c>
      <c r="W104" s="94">
        <v>46154</v>
      </c>
      <c r="X104" s="95">
        <v>9785171189822</v>
      </c>
      <c r="Y104" s="96">
        <v>320</v>
      </c>
      <c r="Z104" s="97">
        <v>0.14299999999999999</v>
      </c>
      <c r="AA104" s="98" t="s">
        <v>279</v>
      </c>
      <c r="AB104" s="98" t="s">
        <v>173</v>
      </c>
      <c r="AC104" s="98" t="s">
        <v>280</v>
      </c>
      <c r="AD104" s="91">
        <v>3</v>
      </c>
      <c r="AE104" s="135" t="s">
        <v>116</v>
      </c>
      <c r="AF104" s="168"/>
      <c r="AG104" s="98" t="s">
        <v>444</v>
      </c>
      <c r="AH104" s="98"/>
      <c r="AI104" s="86" t="s">
        <v>445</v>
      </c>
      <c r="AJ104" s="101"/>
      <c r="AK104" s="91"/>
      <c r="AL104" s="100" t="s">
        <v>1432</v>
      </c>
      <c r="AM104" s="86" t="s">
        <v>158</v>
      </c>
      <c r="AN104" s="86" t="s">
        <v>153</v>
      </c>
      <c r="AO104" s="143">
        <f t="shared" si="3"/>
        <v>0</v>
      </c>
      <c r="AP104" s="85" t="s">
        <v>1433</v>
      </c>
      <c r="AQ104" s="100" t="s">
        <v>154</v>
      </c>
      <c r="AR104" s="97" t="s">
        <v>125</v>
      </c>
      <c r="AV104" s="99"/>
      <c r="AW104" s="159" t="s">
        <v>1434</v>
      </c>
      <c r="AX104" s="102" t="s">
        <v>1435</v>
      </c>
      <c r="AY104" s="157" t="s">
        <v>1436</v>
      </c>
      <c r="AZ104" s="159"/>
      <c r="BF104" s="103">
        <v>46156</v>
      </c>
      <c r="BG104" s="46"/>
      <c r="BH104" s="46"/>
      <c r="BI104" s="46">
        <f t="shared" si="4"/>
        <v>0</v>
      </c>
      <c r="BJ104" s="46">
        <f t="shared" si="5"/>
        <v>0</v>
      </c>
    </row>
    <row r="105" spans="1:62" ht="120" customHeight="1" x14ac:dyDescent="0.2">
      <c r="A105" s="170" t="s">
        <v>179</v>
      </c>
      <c r="B105" s="132"/>
      <c r="C105" s="150">
        <v>0</v>
      </c>
      <c r="D105" s="150">
        <v>0</v>
      </c>
      <c r="E105" s="133">
        <v>307.65000000000003</v>
      </c>
      <c r="F105" s="134" t="s">
        <v>2974</v>
      </c>
      <c r="G105" s="86" t="s">
        <v>442</v>
      </c>
      <c r="H105" s="86" t="s">
        <v>443</v>
      </c>
      <c r="I105" s="89"/>
      <c r="J105" s="90">
        <v>6</v>
      </c>
      <c r="K105" s="86"/>
      <c r="L105" s="86"/>
      <c r="M105" s="92" t="s">
        <v>151</v>
      </c>
      <c r="N105" s="86" t="s">
        <v>108</v>
      </c>
      <c r="O105" s="163" t="s">
        <v>207</v>
      </c>
      <c r="P105" s="163" t="s">
        <v>207</v>
      </c>
      <c r="Q105" s="91" t="s">
        <v>109</v>
      </c>
      <c r="R105" s="91" t="s">
        <v>205</v>
      </c>
      <c r="S105" s="91" t="s">
        <v>2975</v>
      </c>
      <c r="T105" s="92">
        <v>10</v>
      </c>
      <c r="U105" s="93">
        <v>16</v>
      </c>
      <c r="V105" s="94">
        <v>42509</v>
      </c>
      <c r="W105" s="94">
        <v>46160</v>
      </c>
      <c r="X105" s="95">
        <v>9785170939046</v>
      </c>
      <c r="Y105" s="96">
        <v>320</v>
      </c>
      <c r="Z105" s="97">
        <v>0.14000000000000001</v>
      </c>
      <c r="AA105" s="98" t="s">
        <v>279</v>
      </c>
      <c r="AB105" s="98" t="s">
        <v>173</v>
      </c>
      <c r="AC105" s="98" t="s">
        <v>280</v>
      </c>
      <c r="AD105" s="91">
        <v>3</v>
      </c>
      <c r="AE105" s="135" t="s">
        <v>116</v>
      </c>
      <c r="AF105" s="168"/>
      <c r="AG105" s="98" t="s">
        <v>444</v>
      </c>
      <c r="AH105" s="98"/>
      <c r="AI105" s="86" t="s">
        <v>445</v>
      </c>
      <c r="AJ105" s="101"/>
      <c r="AK105" s="91"/>
      <c r="AL105" s="100" t="s">
        <v>2976</v>
      </c>
      <c r="AM105" s="86" t="s">
        <v>158</v>
      </c>
      <c r="AN105" s="86" t="s">
        <v>153</v>
      </c>
      <c r="AO105" s="143">
        <f t="shared" si="3"/>
        <v>0</v>
      </c>
      <c r="AP105" s="85" t="s">
        <v>2977</v>
      </c>
      <c r="AQ105" s="100" t="s">
        <v>154</v>
      </c>
      <c r="AR105" s="97" t="s">
        <v>125</v>
      </c>
      <c r="AV105" s="99"/>
      <c r="AW105" s="159" t="s">
        <v>2978</v>
      </c>
      <c r="AX105" s="102"/>
      <c r="AY105" s="157" t="s">
        <v>2979</v>
      </c>
      <c r="AZ105" s="159"/>
      <c r="BF105" s="103">
        <v>46161</v>
      </c>
      <c r="BG105" s="46"/>
      <c r="BH105" s="46"/>
      <c r="BI105" s="46">
        <f t="shared" si="4"/>
        <v>0</v>
      </c>
      <c r="BJ105" s="46">
        <f t="shared" si="5"/>
        <v>0</v>
      </c>
    </row>
    <row r="106" spans="1:62" ht="120" customHeight="1" x14ac:dyDescent="0.2">
      <c r="A106" s="170" t="s">
        <v>179</v>
      </c>
      <c r="B106" s="132"/>
      <c r="C106" s="150">
        <v>0</v>
      </c>
      <c r="D106" s="150">
        <v>0</v>
      </c>
      <c r="E106" s="133">
        <v>648.9</v>
      </c>
      <c r="F106" s="134" t="s">
        <v>2377</v>
      </c>
      <c r="G106" s="86" t="s">
        <v>442</v>
      </c>
      <c r="H106" s="86" t="s">
        <v>2378</v>
      </c>
      <c r="I106" s="89"/>
      <c r="J106" s="90" t="s">
        <v>194</v>
      </c>
      <c r="K106" s="86"/>
      <c r="L106" s="86"/>
      <c r="M106" s="92" t="s">
        <v>138</v>
      </c>
      <c r="N106" s="86" t="s">
        <v>108</v>
      </c>
      <c r="O106" s="163" t="s">
        <v>148</v>
      </c>
      <c r="P106" s="163" t="s">
        <v>1622</v>
      </c>
      <c r="Q106" s="91" t="s">
        <v>109</v>
      </c>
      <c r="R106" s="91" t="s">
        <v>205</v>
      </c>
      <c r="S106" s="91" t="s">
        <v>2379</v>
      </c>
      <c r="T106" s="92">
        <v>10</v>
      </c>
      <c r="U106" s="93">
        <v>12</v>
      </c>
      <c r="V106" s="94">
        <v>46155</v>
      </c>
      <c r="W106" s="94">
        <v>46155</v>
      </c>
      <c r="X106" s="95">
        <v>9785171816728</v>
      </c>
      <c r="Y106" s="96">
        <v>320</v>
      </c>
      <c r="Z106" s="97">
        <v>0.34300000000000003</v>
      </c>
      <c r="AA106" s="98" t="s">
        <v>145</v>
      </c>
      <c r="AB106" s="98" t="s">
        <v>160</v>
      </c>
      <c r="AC106" s="98" t="s">
        <v>146</v>
      </c>
      <c r="AD106" s="91" t="s">
        <v>110</v>
      </c>
      <c r="AE106" s="169" t="s">
        <v>195</v>
      </c>
      <c r="AF106" s="168"/>
      <c r="AG106" s="98" t="s">
        <v>444</v>
      </c>
      <c r="AH106" s="98"/>
      <c r="AI106" s="86" t="s">
        <v>2380</v>
      </c>
      <c r="AJ106" s="101"/>
      <c r="AK106" s="91"/>
      <c r="AL106" s="100" t="s">
        <v>2381</v>
      </c>
      <c r="AM106" s="86" t="s">
        <v>158</v>
      </c>
      <c r="AN106" s="86" t="s">
        <v>153</v>
      </c>
      <c r="AO106" s="143">
        <f t="shared" si="3"/>
        <v>0</v>
      </c>
      <c r="AP106" s="85" t="s">
        <v>2382</v>
      </c>
      <c r="AQ106" s="100" t="s">
        <v>111</v>
      </c>
      <c r="AR106" s="97" t="s">
        <v>125</v>
      </c>
      <c r="AV106" s="99"/>
      <c r="AW106" s="159" t="s">
        <v>2383</v>
      </c>
      <c r="AX106" s="102" t="s">
        <v>2384</v>
      </c>
      <c r="AY106" s="157" t="s">
        <v>2385</v>
      </c>
      <c r="AZ106" s="159"/>
      <c r="BF106" s="103">
        <v>46160</v>
      </c>
      <c r="BG106" s="46"/>
      <c r="BH106" s="46"/>
      <c r="BI106" s="46">
        <f t="shared" si="4"/>
        <v>0</v>
      </c>
      <c r="BJ106" s="46">
        <f t="shared" si="5"/>
        <v>0</v>
      </c>
    </row>
    <row r="107" spans="1:62" ht="120" customHeight="1" x14ac:dyDescent="0.2">
      <c r="A107" s="170" t="s">
        <v>179</v>
      </c>
      <c r="B107" s="132"/>
      <c r="C107" s="150">
        <v>0</v>
      </c>
      <c r="D107" s="150">
        <v>0</v>
      </c>
      <c r="E107" s="133">
        <v>648.9</v>
      </c>
      <c r="F107" s="134" t="s">
        <v>4134</v>
      </c>
      <c r="G107" s="86" t="s">
        <v>4135</v>
      </c>
      <c r="H107" s="86" t="s">
        <v>4136</v>
      </c>
      <c r="I107" s="89"/>
      <c r="J107" s="90" t="s">
        <v>259</v>
      </c>
      <c r="K107" s="86" t="s">
        <v>4069</v>
      </c>
      <c r="L107" s="86"/>
      <c r="M107" s="92" t="s">
        <v>151</v>
      </c>
      <c r="N107" s="86" t="s">
        <v>108</v>
      </c>
      <c r="O107" s="163" t="s">
        <v>181</v>
      </c>
      <c r="P107" s="163" t="s">
        <v>181</v>
      </c>
      <c r="Q107" s="91" t="s">
        <v>109</v>
      </c>
      <c r="R107" s="91" t="s">
        <v>205</v>
      </c>
      <c r="S107" s="91" t="s">
        <v>4137</v>
      </c>
      <c r="T107" s="92">
        <v>10</v>
      </c>
      <c r="U107" s="93">
        <v>10</v>
      </c>
      <c r="V107" s="94">
        <v>46161</v>
      </c>
      <c r="W107" s="94">
        <v>46161</v>
      </c>
      <c r="X107" s="95">
        <v>9785171877217</v>
      </c>
      <c r="Y107" s="96">
        <v>480</v>
      </c>
      <c r="Z107" s="97">
        <v>0.372</v>
      </c>
      <c r="AA107" s="98" t="s">
        <v>145</v>
      </c>
      <c r="AB107" s="98" t="s">
        <v>173</v>
      </c>
      <c r="AC107" s="98" t="s">
        <v>146</v>
      </c>
      <c r="AD107" s="91" t="s">
        <v>110</v>
      </c>
      <c r="AE107" s="169" t="s">
        <v>195</v>
      </c>
      <c r="AF107" s="168"/>
      <c r="AG107" s="98" t="s">
        <v>228</v>
      </c>
      <c r="AH107" s="98"/>
      <c r="AI107" s="86" t="s">
        <v>4138</v>
      </c>
      <c r="AJ107" s="101"/>
      <c r="AK107" s="91"/>
      <c r="AL107" s="100" t="s">
        <v>4139</v>
      </c>
      <c r="AM107" s="86" t="s">
        <v>227</v>
      </c>
      <c r="AN107" s="86" t="s">
        <v>153</v>
      </c>
      <c r="AO107" s="143">
        <f t="shared" si="3"/>
        <v>0</v>
      </c>
      <c r="AP107" s="85" t="s">
        <v>4140</v>
      </c>
      <c r="AQ107" s="100" t="s">
        <v>111</v>
      </c>
      <c r="AR107" s="97" t="s">
        <v>125</v>
      </c>
      <c r="AV107" s="99"/>
      <c r="AW107" s="159" t="s">
        <v>4141</v>
      </c>
      <c r="AX107" s="102" t="s">
        <v>4142</v>
      </c>
      <c r="AY107" s="157" t="s">
        <v>4143</v>
      </c>
      <c r="AZ107" s="159"/>
      <c r="BF107" s="103">
        <v>46164</v>
      </c>
      <c r="BG107" s="46"/>
      <c r="BH107" s="46"/>
      <c r="BI107" s="46">
        <f t="shared" si="4"/>
        <v>0</v>
      </c>
      <c r="BJ107" s="46">
        <f t="shared" si="5"/>
        <v>0</v>
      </c>
    </row>
    <row r="108" spans="1:62" ht="120" customHeight="1" x14ac:dyDescent="0.2">
      <c r="A108" s="170" t="s">
        <v>179</v>
      </c>
      <c r="B108" s="132"/>
      <c r="C108" s="150">
        <v>0</v>
      </c>
      <c r="D108" s="150">
        <v>0</v>
      </c>
      <c r="E108" s="133">
        <v>648.9</v>
      </c>
      <c r="F108" s="134" t="s">
        <v>4653</v>
      </c>
      <c r="G108" s="86" t="s">
        <v>4654</v>
      </c>
      <c r="H108" s="86" t="s">
        <v>688</v>
      </c>
      <c r="I108" s="89"/>
      <c r="J108" s="90" t="s">
        <v>259</v>
      </c>
      <c r="K108" s="86"/>
      <c r="L108" s="86"/>
      <c r="M108" s="92" t="s">
        <v>151</v>
      </c>
      <c r="N108" s="86" t="s">
        <v>108</v>
      </c>
      <c r="O108" s="163" t="s">
        <v>181</v>
      </c>
      <c r="P108" s="163" t="s">
        <v>181</v>
      </c>
      <c r="Q108" s="91" t="s">
        <v>109</v>
      </c>
      <c r="R108" s="91" t="s">
        <v>205</v>
      </c>
      <c r="S108" s="91" t="s">
        <v>4655</v>
      </c>
      <c r="T108" s="92">
        <v>10</v>
      </c>
      <c r="U108" s="93">
        <v>12</v>
      </c>
      <c r="V108" s="94">
        <v>46153</v>
      </c>
      <c r="W108" s="94">
        <v>46153</v>
      </c>
      <c r="X108" s="95">
        <v>9785171877316</v>
      </c>
      <c r="Y108" s="96">
        <v>352</v>
      </c>
      <c r="Z108" s="97">
        <v>0.29399999999999998</v>
      </c>
      <c r="AA108" s="98" t="s">
        <v>145</v>
      </c>
      <c r="AB108" s="98" t="s">
        <v>173</v>
      </c>
      <c r="AC108" s="98" t="s">
        <v>146</v>
      </c>
      <c r="AD108" s="91" t="s">
        <v>110</v>
      </c>
      <c r="AE108" s="169" t="s">
        <v>195</v>
      </c>
      <c r="AF108" s="168"/>
      <c r="AG108" s="98" t="s">
        <v>228</v>
      </c>
      <c r="AH108" s="98"/>
      <c r="AI108" s="86" t="s">
        <v>689</v>
      </c>
      <c r="AJ108" s="101"/>
      <c r="AK108" s="91"/>
      <c r="AL108" s="100" t="s">
        <v>4656</v>
      </c>
      <c r="AM108" s="86" t="s">
        <v>227</v>
      </c>
      <c r="AN108" s="86" t="s">
        <v>153</v>
      </c>
      <c r="AO108" s="143">
        <f t="shared" si="3"/>
        <v>0</v>
      </c>
      <c r="AP108" s="85" t="s">
        <v>4657</v>
      </c>
      <c r="AQ108" s="100" t="s">
        <v>111</v>
      </c>
      <c r="AR108" s="97" t="s">
        <v>125</v>
      </c>
      <c r="AS108" s="26" t="s">
        <v>4595</v>
      </c>
      <c r="AV108" s="99"/>
      <c r="AW108" s="159" t="s">
        <v>4658</v>
      </c>
      <c r="AX108" s="102" t="s">
        <v>4659</v>
      </c>
      <c r="AY108" s="157" t="s">
        <v>4660</v>
      </c>
      <c r="AZ108" s="159"/>
      <c r="BF108" s="103">
        <v>46167</v>
      </c>
      <c r="BG108" s="46"/>
      <c r="BH108" s="46"/>
      <c r="BI108" s="46">
        <f t="shared" si="4"/>
        <v>0</v>
      </c>
      <c r="BJ108" s="46">
        <f t="shared" si="5"/>
        <v>0</v>
      </c>
    </row>
    <row r="109" spans="1:62" ht="120" customHeight="1" x14ac:dyDescent="0.2">
      <c r="A109" s="170" t="s">
        <v>179</v>
      </c>
      <c r="B109" s="132"/>
      <c r="C109" s="150">
        <v>0</v>
      </c>
      <c r="D109" s="150">
        <v>0</v>
      </c>
      <c r="E109" s="133">
        <v>781.2</v>
      </c>
      <c r="F109" s="134" t="s">
        <v>819</v>
      </c>
      <c r="G109" s="86" t="s">
        <v>820</v>
      </c>
      <c r="H109" s="86" t="s">
        <v>821</v>
      </c>
      <c r="I109" s="89"/>
      <c r="J109" s="90">
        <v>4</v>
      </c>
      <c r="K109" s="86"/>
      <c r="L109" s="86"/>
      <c r="M109" s="92" t="s">
        <v>138</v>
      </c>
      <c r="N109" s="86" t="s">
        <v>108</v>
      </c>
      <c r="O109" s="163" t="s">
        <v>148</v>
      </c>
      <c r="P109" s="163" t="s">
        <v>668</v>
      </c>
      <c r="Q109" s="91" t="s">
        <v>109</v>
      </c>
      <c r="R109" s="91" t="s">
        <v>205</v>
      </c>
      <c r="S109" s="91" t="s">
        <v>822</v>
      </c>
      <c r="T109" s="92">
        <v>10</v>
      </c>
      <c r="U109" s="93">
        <v>12</v>
      </c>
      <c r="V109" s="94">
        <v>45957</v>
      </c>
      <c r="W109" s="94">
        <v>46153</v>
      </c>
      <c r="X109" s="95">
        <v>9785171800536</v>
      </c>
      <c r="Y109" s="96">
        <v>224</v>
      </c>
      <c r="Z109" s="97">
        <v>0.49</v>
      </c>
      <c r="AA109" s="98" t="s">
        <v>134</v>
      </c>
      <c r="AB109" s="98" t="s">
        <v>381</v>
      </c>
      <c r="AC109" s="98" t="s">
        <v>135</v>
      </c>
      <c r="AD109" s="91" t="s">
        <v>110</v>
      </c>
      <c r="AE109" s="135" t="s">
        <v>116</v>
      </c>
      <c r="AF109" s="168"/>
      <c r="AG109" s="98" t="s">
        <v>342</v>
      </c>
      <c r="AH109" s="98"/>
      <c r="AI109" s="86" t="s">
        <v>823</v>
      </c>
      <c r="AJ109" s="101"/>
      <c r="AK109" s="91" t="s">
        <v>824</v>
      </c>
      <c r="AL109" s="100" t="s">
        <v>825</v>
      </c>
      <c r="AM109" s="86" t="s">
        <v>343</v>
      </c>
      <c r="AN109" s="86" t="s">
        <v>142</v>
      </c>
      <c r="AO109" s="143">
        <f t="shared" si="3"/>
        <v>0</v>
      </c>
      <c r="AP109" s="85" t="s">
        <v>826</v>
      </c>
      <c r="AQ109" s="100" t="s">
        <v>143</v>
      </c>
      <c r="AR109" s="97" t="s">
        <v>125</v>
      </c>
      <c r="AV109" s="99"/>
      <c r="AW109" s="159" t="s">
        <v>827</v>
      </c>
      <c r="AX109" s="102"/>
      <c r="AY109" s="157" t="s">
        <v>828</v>
      </c>
      <c r="AZ109" s="159"/>
      <c r="BF109" s="103">
        <v>46155</v>
      </c>
      <c r="BG109" s="46"/>
      <c r="BH109" s="46"/>
      <c r="BI109" s="46">
        <f t="shared" si="4"/>
        <v>0</v>
      </c>
      <c r="BJ109" s="46">
        <f t="shared" si="5"/>
        <v>0</v>
      </c>
    </row>
    <row r="110" spans="1:62" ht="120" customHeight="1" x14ac:dyDescent="0.2">
      <c r="A110" s="170" t="s">
        <v>179</v>
      </c>
      <c r="B110" s="132"/>
      <c r="C110" s="150">
        <v>0</v>
      </c>
      <c r="D110" s="150">
        <v>0</v>
      </c>
      <c r="E110" s="133">
        <v>648.9</v>
      </c>
      <c r="F110" s="134" t="s">
        <v>829</v>
      </c>
      <c r="G110" s="86" t="s">
        <v>830</v>
      </c>
      <c r="H110" s="86" t="s">
        <v>364</v>
      </c>
      <c r="I110" s="89"/>
      <c r="J110" s="90" t="s">
        <v>197</v>
      </c>
      <c r="K110" s="86"/>
      <c r="L110" s="86"/>
      <c r="M110" s="92" t="s">
        <v>151</v>
      </c>
      <c r="N110" s="86" t="s">
        <v>108</v>
      </c>
      <c r="O110" s="163" t="s">
        <v>242</v>
      </c>
      <c r="P110" s="163" t="s">
        <v>269</v>
      </c>
      <c r="Q110" s="91" t="s">
        <v>109</v>
      </c>
      <c r="R110" s="91" t="s">
        <v>205</v>
      </c>
      <c r="S110" s="91" t="s">
        <v>831</v>
      </c>
      <c r="T110" s="92">
        <v>10</v>
      </c>
      <c r="U110" s="93">
        <v>10</v>
      </c>
      <c r="V110" s="94">
        <v>46153</v>
      </c>
      <c r="W110" s="94">
        <v>46153</v>
      </c>
      <c r="X110" s="95">
        <v>9785171877668</v>
      </c>
      <c r="Y110" s="96">
        <v>352</v>
      </c>
      <c r="Z110" s="97">
        <v>0.36799999999999999</v>
      </c>
      <c r="AA110" s="98" t="s">
        <v>145</v>
      </c>
      <c r="AB110" s="98" t="s">
        <v>160</v>
      </c>
      <c r="AC110" s="98" t="s">
        <v>146</v>
      </c>
      <c r="AD110" s="91" t="s">
        <v>110</v>
      </c>
      <c r="AE110" s="169" t="s">
        <v>195</v>
      </c>
      <c r="AF110" s="168"/>
      <c r="AG110" s="98" t="s">
        <v>419</v>
      </c>
      <c r="AH110" s="98"/>
      <c r="AI110" s="86" t="s">
        <v>365</v>
      </c>
      <c r="AJ110" s="101"/>
      <c r="AK110" s="91"/>
      <c r="AL110" s="100" t="s">
        <v>832</v>
      </c>
      <c r="AM110" s="86" t="s">
        <v>227</v>
      </c>
      <c r="AN110" s="86" t="s">
        <v>153</v>
      </c>
      <c r="AO110" s="143">
        <f t="shared" si="3"/>
        <v>0</v>
      </c>
      <c r="AP110" s="85" t="s">
        <v>833</v>
      </c>
      <c r="AQ110" s="100" t="s">
        <v>154</v>
      </c>
      <c r="AR110" s="97" t="s">
        <v>125</v>
      </c>
      <c r="AV110" s="99"/>
      <c r="AW110" s="159" t="s">
        <v>834</v>
      </c>
      <c r="AX110" s="102"/>
      <c r="AY110" s="157" t="s">
        <v>835</v>
      </c>
      <c r="AZ110" s="159"/>
      <c r="BF110" s="103">
        <v>46155</v>
      </c>
      <c r="BG110" s="46"/>
      <c r="BH110" s="46"/>
      <c r="BI110" s="46">
        <f t="shared" si="4"/>
        <v>0</v>
      </c>
      <c r="BJ110" s="46">
        <f t="shared" si="5"/>
        <v>0</v>
      </c>
    </row>
    <row r="111" spans="1:62" ht="120" customHeight="1" x14ac:dyDescent="0.2">
      <c r="A111" s="170" t="s">
        <v>179</v>
      </c>
      <c r="B111" s="132"/>
      <c r="C111" s="150">
        <v>0</v>
      </c>
      <c r="D111" s="150">
        <v>0</v>
      </c>
      <c r="E111" s="133">
        <v>648.9</v>
      </c>
      <c r="F111" s="134" t="s">
        <v>1437</v>
      </c>
      <c r="G111" s="86" t="s">
        <v>1438</v>
      </c>
      <c r="H111" s="86" t="s">
        <v>364</v>
      </c>
      <c r="I111" s="89"/>
      <c r="J111" s="90">
        <v>7</v>
      </c>
      <c r="K111" s="86"/>
      <c r="L111" s="86"/>
      <c r="M111" s="92" t="s">
        <v>151</v>
      </c>
      <c r="N111" s="86" t="s">
        <v>108</v>
      </c>
      <c r="O111" s="163" t="s">
        <v>242</v>
      </c>
      <c r="P111" s="163" t="s">
        <v>269</v>
      </c>
      <c r="Q111" s="91" t="s">
        <v>109</v>
      </c>
      <c r="R111" s="91" t="s">
        <v>205</v>
      </c>
      <c r="S111" s="91" t="s">
        <v>1439</v>
      </c>
      <c r="T111" s="92">
        <v>10</v>
      </c>
      <c r="U111" s="93">
        <v>10</v>
      </c>
      <c r="V111" s="94">
        <v>45439</v>
      </c>
      <c r="W111" s="94">
        <v>46154</v>
      </c>
      <c r="X111" s="95">
        <v>9785171629816</v>
      </c>
      <c r="Y111" s="96">
        <v>352</v>
      </c>
      <c r="Z111" s="97">
        <v>0.36</v>
      </c>
      <c r="AA111" s="98" t="s">
        <v>145</v>
      </c>
      <c r="AB111" s="98" t="s">
        <v>160</v>
      </c>
      <c r="AC111" s="98" t="s">
        <v>146</v>
      </c>
      <c r="AD111" s="91" t="s">
        <v>110</v>
      </c>
      <c r="AE111" s="135" t="s">
        <v>116</v>
      </c>
      <c r="AF111" s="168"/>
      <c r="AG111" s="98" t="s">
        <v>228</v>
      </c>
      <c r="AH111" s="98"/>
      <c r="AI111" s="86" t="s">
        <v>365</v>
      </c>
      <c r="AJ111" s="101"/>
      <c r="AK111" s="91"/>
      <c r="AL111" s="100" t="s">
        <v>1440</v>
      </c>
      <c r="AM111" s="86" t="s">
        <v>227</v>
      </c>
      <c r="AN111" s="86" t="s">
        <v>153</v>
      </c>
      <c r="AO111" s="143">
        <f t="shared" si="3"/>
        <v>0</v>
      </c>
      <c r="AP111" s="85" t="s">
        <v>1441</v>
      </c>
      <c r="AQ111" s="100" t="s">
        <v>111</v>
      </c>
      <c r="AR111" s="97" t="s">
        <v>125</v>
      </c>
      <c r="AV111" s="99"/>
      <c r="AW111" s="159" t="s">
        <v>1442</v>
      </c>
      <c r="AX111" s="102"/>
      <c r="AY111" s="157" t="s">
        <v>1443</v>
      </c>
      <c r="AZ111" s="159"/>
      <c r="BF111" s="103">
        <v>46156</v>
      </c>
      <c r="BG111" s="46"/>
      <c r="BH111" s="46"/>
      <c r="BI111" s="46">
        <f t="shared" si="4"/>
        <v>0</v>
      </c>
      <c r="BJ111" s="46">
        <f t="shared" si="5"/>
        <v>0</v>
      </c>
    </row>
    <row r="112" spans="1:62" ht="120" customHeight="1" x14ac:dyDescent="0.2">
      <c r="A112" s="170" t="s">
        <v>179</v>
      </c>
      <c r="B112" s="132"/>
      <c r="C112" s="150">
        <v>0</v>
      </c>
      <c r="D112" s="150">
        <v>0</v>
      </c>
      <c r="E112" s="133">
        <v>648.9</v>
      </c>
      <c r="F112" s="134" t="s">
        <v>4661</v>
      </c>
      <c r="G112" s="86" t="s">
        <v>4662</v>
      </c>
      <c r="H112" s="86" t="s">
        <v>364</v>
      </c>
      <c r="I112" s="89"/>
      <c r="J112" s="90">
        <v>3</v>
      </c>
      <c r="K112" s="86"/>
      <c r="L112" s="86"/>
      <c r="M112" s="92" t="s">
        <v>151</v>
      </c>
      <c r="N112" s="86" t="s">
        <v>108</v>
      </c>
      <c r="O112" s="163" t="s">
        <v>242</v>
      </c>
      <c r="P112" s="163" t="s">
        <v>269</v>
      </c>
      <c r="Q112" s="91" t="s">
        <v>109</v>
      </c>
      <c r="R112" s="91" t="s">
        <v>205</v>
      </c>
      <c r="S112" s="91" t="s">
        <v>4663</v>
      </c>
      <c r="T112" s="92">
        <v>10</v>
      </c>
      <c r="U112" s="93">
        <v>10</v>
      </c>
      <c r="V112" s="94">
        <v>46037</v>
      </c>
      <c r="W112" s="94">
        <v>46163</v>
      </c>
      <c r="X112" s="95">
        <v>9785171809454</v>
      </c>
      <c r="Y112" s="96">
        <v>320</v>
      </c>
      <c r="Z112" s="97">
        <v>0.33600000000000002</v>
      </c>
      <c r="AA112" s="98" t="s">
        <v>145</v>
      </c>
      <c r="AB112" s="98" t="s">
        <v>160</v>
      </c>
      <c r="AC112" s="98" t="s">
        <v>146</v>
      </c>
      <c r="AD112" s="91" t="s">
        <v>110</v>
      </c>
      <c r="AE112" s="135" t="s">
        <v>116</v>
      </c>
      <c r="AF112" s="168"/>
      <c r="AG112" s="98" t="s">
        <v>228</v>
      </c>
      <c r="AH112" s="98"/>
      <c r="AI112" s="86" t="s">
        <v>365</v>
      </c>
      <c r="AJ112" s="101"/>
      <c r="AK112" s="91"/>
      <c r="AL112" s="100" t="s">
        <v>4664</v>
      </c>
      <c r="AM112" s="86" t="s">
        <v>227</v>
      </c>
      <c r="AN112" s="86" t="s">
        <v>153</v>
      </c>
      <c r="AO112" s="143">
        <f t="shared" si="3"/>
        <v>0</v>
      </c>
      <c r="AP112" s="85" t="s">
        <v>4665</v>
      </c>
      <c r="AQ112" s="100" t="s">
        <v>111</v>
      </c>
      <c r="AR112" s="97" t="s">
        <v>125</v>
      </c>
      <c r="AS112" s="26" t="s">
        <v>4595</v>
      </c>
      <c r="AV112" s="99"/>
      <c r="AW112" s="159" t="s">
        <v>4666</v>
      </c>
      <c r="AX112" s="102" t="s">
        <v>4667</v>
      </c>
      <c r="AY112" s="157" t="s">
        <v>4668</v>
      </c>
      <c r="AZ112" s="159"/>
      <c r="BF112" s="103">
        <v>46167</v>
      </c>
      <c r="BG112" s="46"/>
      <c r="BH112" s="46"/>
      <c r="BI112" s="46">
        <f t="shared" si="4"/>
        <v>0</v>
      </c>
      <c r="BJ112" s="46">
        <f t="shared" si="5"/>
        <v>0</v>
      </c>
    </row>
    <row r="113" spans="1:62" ht="120" customHeight="1" x14ac:dyDescent="0.2">
      <c r="A113" s="170" t="s">
        <v>179</v>
      </c>
      <c r="B113" s="132"/>
      <c r="C113" s="150">
        <v>0</v>
      </c>
      <c r="D113" s="150">
        <v>0</v>
      </c>
      <c r="E113" s="133">
        <v>1159.2</v>
      </c>
      <c r="F113" s="134" t="s">
        <v>4144</v>
      </c>
      <c r="G113" s="86" t="s">
        <v>4145</v>
      </c>
      <c r="H113" s="86" t="s">
        <v>838</v>
      </c>
      <c r="I113" s="89"/>
      <c r="J113" s="90" t="s">
        <v>194</v>
      </c>
      <c r="K113" s="86" t="s">
        <v>4069</v>
      </c>
      <c r="L113" s="86"/>
      <c r="M113" s="92" t="s">
        <v>133</v>
      </c>
      <c r="N113" s="86" t="s">
        <v>108</v>
      </c>
      <c r="O113" s="163" t="s">
        <v>234</v>
      </c>
      <c r="P113" s="163" t="s">
        <v>254</v>
      </c>
      <c r="Q113" s="91" t="s">
        <v>109</v>
      </c>
      <c r="R113" s="91" t="s">
        <v>296</v>
      </c>
      <c r="S113" s="91" t="s">
        <v>4146</v>
      </c>
      <c r="T113" s="92">
        <v>10</v>
      </c>
      <c r="U113" s="93">
        <v>8</v>
      </c>
      <c r="V113" s="94">
        <v>46160</v>
      </c>
      <c r="W113" s="94">
        <v>46160</v>
      </c>
      <c r="X113" s="95">
        <v>9785171590451</v>
      </c>
      <c r="Y113" s="96">
        <v>160</v>
      </c>
      <c r="Z113" s="97">
        <v>0.5</v>
      </c>
      <c r="AA113" s="98" t="s">
        <v>174</v>
      </c>
      <c r="AB113" s="98" t="s">
        <v>200</v>
      </c>
      <c r="AC113" s="98" t="s">
        <v>175</v>
      </c>
      <c r="AD113" s="91" t="s">
        <v>110</v>
      </c>
      <c r="AE113" s="169" t="s">
        <v>195</v>
      </c>
      <c r="AF113" s="168"/>
      <c r="AG113" s="98" t="s">
        <v>4147</v>
      </c>
      <c r="AH113" s="98"/>
      <c r="AI113" s="86" t="s">
        <v>840</v>
      </c>
      <c r="AJ113" s="101"/>
      <c r="AK113" s="91"/>
      <c r="AL113" s="100" t="s">
        <v>4148</v>
      </c>
      <c r="AM113" s="86" t="s">
        <v>264</v>
      </c>
      <c r="AN113" s="86" t="s">
        <v>231</v>
      </c>
      <c r="AO113" s="143">
        <f t="shared" si="3"/>
        <v>0</v>
      </c>
      <c r="AP113" s="85" t="s">
        <v>4149</v>
      </c>
      <c r="AQ113" s="100" t="s">
        <v>111</v>
      </c>
      <c r="AR113" s="97" t="s">
        <v>125</v>
      </c>
      <c r="AV113" s="99"/>
      <c r="AW113" s="159" t="s">
        <v>4150</v>
      </c>
      <c r="AX113" s="102"/>
      <c r="AY113" s="157" t="s">
        <v>4151</v>
      </c>
      <c r="AZ113" s="159"/>
      <c r="BF113" s="103">
        <v>46164</v>
      </c>
      <c r="BG113" s="46"/>
      <c r="BH113" s="46"/>
      <c r="BI113" s="46">
        <f t="shared" si="4"/>
        <v>0</v>
      </c>
      <c r="BJ113" s="46">
        <f t="shared" si="5"/>
        <v>0</v>
      </c>
    </row>
    <row r="114" spans="1:62" ht="120" customHeight="1" x14ac:dyDescent="0.2">
      <c r="A114" s="170" t="s">
        <v>179</v>
      </c>
      <c r="B114" s="132"/>
      <c r="C114" s="150">
        <v>0</v>
      </c>
      <c r="D114" s="150">
        <v>0</v>
      </c>
      <c r="E114" s="133">
        <v>957.6</v>
      </c>
      <c r="F114" s="134" t="s">
        <v>836</v>
      </c>
      <c r="G114" s="86" t="s">
        <v>837</v>
      </c>
      <c r="H114" s="86" t="s">
        <v>838</v>
      </c>
      <c r="I114" s="89"/>
      <c r="J114" s="90">
        <v>7</v>
      </c>
      <c r="K114" s="86"/>
      <c r="L114" s="86"/>
      <c r="M114" s="92" t="s">
        <v>133</v>
      </c>
      <c r="N114" s="86" t="s">
        <v>108</v>
      </c>
      <c r="O114" s="163" t="s">
        <v>234</v>
      </c>
      <c r="P114" s="163" t="s">
        <v>254</v>
      </c>
      <c r="Q114" s="91" t="s">
        <v>109</v>
      </c>
      <c r="R114" s="91" t="s">
        <v>205</v>
      </c>
      <c r="S114" s="91" t="s">
        <v>839</v>
      </c>
      <c r="T114" s="92">
        <v>10</v>
      </c>
      <c r="U114" s="93">
        <v>10</v>
      </c>
      <c r="V114" s="94">
        <v>44698</v>
      </c>
      <c r="W114" s="94">
        <v>46148</v>
      </c>
      <c r="X114" s="95">
        <v>9785171384449</v>
      </c>
      <c r="Y114" s="96">
        <v>160</v>
      </c>
      <c r="Z114" s="97">
        <v>0.505</v>
      </c>
      <c r="AA114" s="98" t="s">
        <v>174</v>
      </c>
      <c r="AB114" s="98" t="s">
        <v>200</v>
      </c>
      <c r="AC114" s="98" t="s">
        <v>175</v>
      </c>
      <c r="AD114" s="91" t="s">
        <v>110</v>
      </c>
      <c r="AE114" s="135" t="s">
        <v>116</v>
      </c>
      <c r="AF114" s="168"/>
      <c r="AG114" s="98" t="s">
        <v>355</v>
      </c>
      <c r="AH114" s="98"/>
      <c r="AI114" s="86" t="s">
        <v>840</v>
      </c>
      <c r="AJ114" s="101"/>
      <c r="AK114" s="91"/>
      <c r="AL114" s="100" t="s">
        <v>841</v>
      </c>
      <c r="AM114" s="86" t="s">
        <v>264</v>
      </c>
      <c r="AN114" s="86" t="s">
        <v>231</v>
      </c>
      <c r="AO114" s="143">
        <f t="shared" si="3"/>
        <v>0</v>
      </c>
      <c r="AP114" s="85" t="s">
        <v>842</v>
      </c>
      <c r="AQ114" s="100" t="s">
        <v>157</v>
      </c>
      <c r="AR114" s="97" t="s">
        <v>125</v>
      </c>
      <c r="AV114" s="99"/>
      <c r="AW114" s="159" t="s">
        <v>843</v>
      </c>
      <c r="AX114" s="102" t="s">
        <v>844</v>
      </c>
      <c r="AY114" s="157" t="s">
        <v>845</v>
      </c>
      <c r="AZ114" s="159"/>
      <c r="BF114" s="103">
        <v>46155</v>
      </c>
      <c r="BG114" s="46"/>
      <c r="BH114" s="46"/>
      <c r="BI114" s="46">
        <f t="shared" si="4"/>
        <v>0</v>
      </c>
      <c r="BJ114" s="46">
        <f t="shared" si="5"/>
        <v>0</v>
      </c>
    </row>
    <row r="115" spans="1:62" ht="120" customHeight="1" x14ac:dyDescent="0.2">
      <c r="A115" s="170" t="s">
        <v>179</v>
      </c>
      <c r="B115" s="132"/>
      <c r="C115" s="150">
        <v>0</v>
      </c>
      <c r="D115" s="150">
        <v>0</v>
      </c>
      <c r="E115" s="133">
        <v>737.1</v>
      </c>
      <c r="F115" s="134" t="s">
        <v>1444</v>
      </c>
      <c r="G115" s="86" t="s">
        <v>1445</v>
      </c>
      <c r="H115" s="86" t="s">
        <v>1446</v>
      </c>
      <c r="I115" s="89"/>
      <c r="J115" s="90">
        <v>7</v>
      </c>
      <c r="K115" s="86"/>
      <c r="L115" s="86"/>
      <c r="M115" s="92" t="s">
        <v>151</v>
      </c>
      <c r="N115" s="86" t="s">
        <v>108</v>
      </c>
      <c r="O115" s="163" t="s">
        <v>251</v>
      </c>
      <c r="P115" s="163" t="s">
        <v>251</v>
      </c>
      <c r="Q115" s="91" t="s">
        <v>109</v>
      </c>
      <c r="R115" s="91" t="s">
        <v>205</v>
      </c>
      <c r="S115" s="91" t="s">
        <v>1447</v>
      </c>
      <c r="T115" s="92">
        <v>10</v>
      </c>
      <c r="U115" s="93">
        <v>8</v>
      </c>
      <c r="V115" s="94">
        <v>45505</v>
      </c>
      <c r="W115" s="94">
        <v>46154</v>
      </c>
      <c r="X115" s="95">
        <v>9785171662189</v>
      </c>
      <c r="Y115" s="96">
        <v>224</v>
      </c>
      <c r="Z115" s="97">
        <v>0.26800000000000002</v>
      </c>
      <c r="AA115" s="98" t="s">
        <v>145</v>
      </c>
      <c r="AB115" s="98" t="s">
        <v>238</v>
      </c>
      <c r="AC115" s="98" t="s">
        <v>146</v>
      </c>
      <c r="AD115" s="91" t="s">
        <v>110</v>
      </c>
      <c r="AE115" s="135" t="s">
        <v>116</v>
      </c>
      <c r="AF115" s="168"/>
      <c r="AG115" s="98" t="s">
        <v>387</v>
      </c>
      <c r="AH115" s="98"/>
      <c r="AI115" s="86" t="s">
        <v>1448</v>
      </c>
      <c r="AJ115" s="101"/>
      <c r="AK115" s="91" t="s">
        <v>1449</v>
      </c>
      <c r="AL115" s="100" t="s">
        <v>1450</v>
      </c>
      <c r="AM115" s="86" t="s">
        <v>209</v>
      </c>
      <c r="AN115" s="86" t="s">
        <v>153</v>
      </c>
      <c r="AO115" s="143">
        <f t="shared" si="3"/>
        <v>0</v>
      </c>
      <c r="AP115" s="85" t="s">
        <v>1451</v>
      </c>
      <c r="AQ115" s="100" t="s">
        <v>111</v>
      </c>
      <c r="AR115" s="97" t="s">
        <v>125</v>
      </c>
      <c r="AV115" s="99"/>
      <c r="AW115" s="159" t="s">
        <v>1452</v>
      </c>
      <c r="AX115" s="102" t="s">
        <v>1453</v>
      </c>
      <c r="AY115" s="157" t="s">
        <v>1454</v>
      </c>
      <c r="AZ115" s="159"/>
      <c r="BF115" s="103">
        <v>46156</v>
      </c>
      <c r="BG115" s="46"/>
      <c r="BH115" s="46"/>
      <c r="BI115" s="46">
        <f t="shared" si="4"/>
        <v>0</v>
      </c>
      <c r="BJ115" s="46">
        <f t="shared" si="5"/>
        <v>0</v>
      </c>
    </row>
    <row r="116" spans="1:62" ht="120" customHeight="1" x14ac:dyDescent="0.2">
      <c r="A116" s="170" t="s">
        <v>179</v>
      </c>
      <c r="B116" s="132"/>
      <c r="C116" s="150">
        <v>0</v>
      </c>
      <c r="D116" s="150">
        <v>0</v>
      </c>
      <c r="E116" s="133">
        <v>693</v>
      </c>
      <c r="F116" s="134" t="s">
        <v>625</v>
      </c>
      <c r="G116" s="86" t="s">
        <v>530</v>
      </c>
      <c r="H116" s="86" t="s">
        <v>4152</v>
      </c>
      <c r="I116" s="89"/>
      <c r="J116" s="90">
        <v>6</v>
      </c>
      <c r="K116" s="86" t="s">
        <v>4069</v>
      </c>
      <c r="L116" s="86"/>
      <c r="M116" s="92" t="s">
        <v>151</v>
      </c>
      <c r="N116" s="86" t="s">
        <v>108</v>
      </c>
      <c r="O116" s="163" t="s">
        <v>181</v>
      </c>
      <c r="P116" s="163" t="s">
        <v>181</v>
      </c>
      <c r="Q116" s="91" t="s">
        <v>109</v>
      </c>
      <c r="R116" s="91" t="s">
        <v>205</v>
      </c>
      <c r="S116" s="91" t="s">
        <v>4153</v>
      </c>
      <c r="T116" s="92">
        <v>10</v>
      </c>
      <c r="U116" s="93">
        <v>10</v>
      </c>
      <c r="V116" s="94">
        <v>42614</v>
      </c>
      <c r="W116" s="94">
        <v>46161</v>
      </c>
      <c r="X116" s="95">
        <v>9785170991204</v>
      </c>
      <c r="Y116" s="96">
        <v>480</v>
      </c>
      <c r="Z116" s="97">
        <v>0.46500000000000002</v>
      </c>
      <c r="AA116" s="98" t="s">
        <v>145</v>
      </c>
      <c r="AB116" s="98" t="s">
        <v>164</v>
      </c>
      <c r="AC116" s="98" t="s">
        <v>146</v>
      </c>
      <c r="AD116" s="91" t="s">
        <v>110</v>
      </c>
      <c r="AE116" s="135" t="s">
        <v>116</v>
      </c>
      <c r="AF116" s="168"/>
      <c r="AG116" s="98" t="s">
        <v>1697</v>
      </c>
      <c r="AH116" s="98"/>
      <c r="AI116" s="86" t="s">
        <v>4154</v>
      </c>
      <c r="AJ116" s="101"/>
      <c r="AK116" s="91"/>
      <c r="AL116" s="100" t="s">
        <v>4155</v>
      </c>
      <c r="AM116" s="86" t="s">
        <v>256</v>
      </c>
      <c r="AN116" s="86" t="s">
        <v>153</v>
      </c>
      <c r="AO116" s="143">
        <f t="shared" si="3"/>
        <v>0</v>
      </c>
      <c r="AP116" s="85" t="s">
        <v>4156</v>
      </c>
      <c r="AQ116" s="100" t="s">
        <v>154</v>
      </c>
      <c r="AR116" s="97" t="s">
        <v>125</v>
      </c>
      <c r="AV116" s="99"/>
      <c r="AW116" s="159" t="s">
        <v>4157</v>
      </c>
      <c r="AX116" s="102"/>
      <c r="AY116" s="157" t="s">
        <v>4158</v>
      </c>
      <c r="AZ116" s="159"/>
      <c r="BF116" s="103">
        <v>46164</v>
      </c>
      <c r="BG116" s="46"/>
      <c r="BH116" s="46"/>
      <c r="BI116" s="46">
        <f t="shared" si="4"/>
        <v>0</v>
      </c>
      <c r="BJ116" s="46">
        <f t="shared" si="5"/>
        <v>0</v>
      </c>
    </row>
    <row r="117" spans="1:62" ht="120" customHeight="1" x14ac:dyDescent="0.2">
      <c r="A117" s="170" t="s">
        <v>179</v>
      </c>
      <c r="B117" s="132"/>
      <c r="C117" s="150">
        <v>0</v>
      </c>
      <c r="D117" s="150">
        <v>0</v>
      </c>
      <c r="E117" s="133">
        <v>1839.6000000000001</v>
      </c>
      <c r="F117" s="134" t="s">
        <v>2386</v>
      </c>
      <c r="G117" s="86" t="s">
        <v>397</v>
      </c>
      <c r="H117" s="86" t="s">
        <v>455</v>
      </c>
      <c r="I117" s="89"/>
      <c r="J117" s="90">
        <v>6</v>
      </c>
      <c r="K117" s="86"/>
      <c r="L117" s="86"/>
      <c r="M117" s="92" t="s">
        <v>151</v>
      </c>
      <c r="N117" s="86" t="s">
        <v>108</v>
      </c>
      <c r="O117" s="163" t="s">
        <v>216</v>
      </c>
      <c r="P117" s="163" t="s">
        <v>216</v>
      </c>
      <c r="Q117" s="91" t="s">
        <v>109</v>
      </c>
      <c r="R117" s="91" t="s">
        <v>205</v>
      </c>
      <c r="S117" s="91" t="s">
        <v>2387</v>
      </c>
      <c r="T117" s="92">
        <v>10</v>
      </c>
      <c r="U117" s="93">
        <v>6</v>
      </c>
      <c r="V117" s="94">
        <v>45630</v>
      </c>
      <c r="W117" s="94">
        <v>46154</v>
      </c>
      <c r="X117" s="95">
        <v>9785171643539</v>
      </c>
      <c r="Y117" s="96">
        <v>480</v>
      </c>
      <c r="Z117" s="97">
        <v>0.60099999999999998</v>
      </c>
      <c r="AA117" s="98" t="s">
        <v>134</v>
      </c>
      <c r="AB117" s="98" t="s">
        <v>223</v>
      </c>
      <c r="AC117" s="98" t="s">
        <v>135</v>
      </c>
      <c r="AD117" s="91" t="s">
        <v>282</v>
      </c>
      <c r="AE117" s="135" t="s">
        <v>116</v>
      </c>
      <c r="AF117" s="168"/>
      <c r="AG117" s="98" t="s">
        <v>392</v>
      </c>
      <c r="AH117" s="98"/>
      <c r="AI117" s="86" t="s">
        <v>456</v>
      </c>
      <c r="AJ117" s="101"/>
      <c r="AK117" s="91"/>
      <c r="AL117" s="100" t="s">
        <v>2388</v>
      </c>
      <c r="AM117" s="86" t="s">
        <v>256</v>
      </c>
      <c r="AN117" s="86" t="s">
        <v>153</v>
      </c>
      <c r="AO117" s="143">
        <f t="shared" si="3"/>
        <v>0</v>
      </c>
      <c r="AP117" s="85" t="s">
        <v>2389</v>
      </c>
      <c r="AQ117" s="100" t="s">
        <v>154</v>
      </c>
      <c r="AR117" s="97" t="s">
        <v>125</v>
      </c>
      <c r="AV117" s="99"/>
      <c r="AW117" s="159" t="s">
        <v>2390</v>
      </c>
      <c r="AX117" s="102" t="s">
        <v>2391</v>
      </c>
      <c r="AY117" s="157" t="s">
        <v>2392</v>
      </c>
      <c r="AZ117" s="159"/>
      <c r="BF117" s="103">
        <v>46160</v>
      </c>
      <c r="BG117" s="46"/>
      <c r="BH117" s="46"/>
      <c r="BI117" s="46">
        <f t="shared" si="4"/>
        <v>0</v>
      </c>
      <c r="BJ117" s="46">
        <f t="shared" si="5"/>
        <v>0</v>
      </c>
    </row>
    <row r="118" spans="1:62" ht="120" customHeight="1" x14ac:dyDescent="0.2">
      <c r="A118" s="170" t="s">
        <v>179</v>
      </c>
      <c r="B118" s="132"/>
      <c r="C118" s="150">
        <v>0</v>
      </c>
      <c r="D118" s="150">
        <v>0</v>
      </c>
      <c r="E118" s="133">
        <v>825.30000000000007</v>
      </c>
      <c r="F118" s="134" t="s">
        <v>5202</v>
      </c>
      <c r="G118" s="86" t="s">
        <v>5203</v>
      </c>
      <c r="H118" s="86" t="s">
        <v>5204</v>
      </c>
      <c r="I118" s="89"/>
      <c r="J118" s="90" t="s">
        <v>194</v>
      </c>
      <c r="K118" s="86"/>
      <c r="L118" s="86"/>
      <c r="M118" s="92" t="s">
        <v>151</v>
      </c>
      <c r="N118" s="86" t="s">
        <v>108</v>
      </c>
      <c r="O118" s="163" t="s">
        <v>202</v>
      </c>
      <c r="P118" s="163" t="s">
        <v>202</v>
      </c>
      <c r="Q118" s="91" t="s">
        <v>109</v>
      </c>
      <c r="R118" s="91" t="s">
        <v>205</v>
      </c>
      <c r="S118" s="91" t="s">
        <v>5205</v>
      </c>
      <c r="T118" s="92">
        <v>10</v>
      </c>
      <c r="U118" s="93">
        <v>10</v>
      </c>
      <c r="V118" s="94">
        <v>46161</v>
      </c>
      <c r="W118" s="94">
        <v>46161</v>
      </c>
      <c r="X118" s="95">
        <v>9785171850982</v>
      </c>
      <c r="Y118" s="96">
        <v>352</v>
      </c>
      <c r="Z118" s="97">
        <v>0.45200000000000001</v>
      </c>
      <c r="AA118" s="98" t="s">
        <v>134</v>
      </c>
      <c r="AB118" s="98" t="s">
        <v>160</v>
      </c>
      <c r="AC118" s="98" t="s">
        <v>135</v>
      </c>
      <c r="AD118" s="91" t="s">
        <v>110</v>
      </c>
      <c r="AE118" s="169" t="s">
        <v>195</v>
      </c>
      <c r="AF118" s="168"/>
      <c r="AG118" s="98" t="s">
        <v>303</v>
      </c>
      <c r="AH118" s="98"/>
      <c r="AI118" s="86" t="s">
        <v>5206</v>
      </c>
      <c r="AJ118" s="101"/>
      <c r="AK118" s="91"/>
      <c r="AL118" s="100" t="s">
        <v>5207</v>
      </c>
      <c r="AM118" s="86" t="s">
        <v>256</v>
      </c>
      <c r="AN118" s="86" t="s">
        <v>153</v>
      </c>
      <c r="AO118" s="143">
        <f t="shared" si="3"/>
        <v>0</v>
      </c>
      <c r="AP118" s="85" t="s">
        <v>5208</v>
      </c>
      <c r="AQ118" s="100" t="s">
        <v>154</v>
      </c>
      <c r="AR118" s="97" t="s">
        <v>125</v>
      </c>
      <c r="AV118" s="99"/>
      <c r="AW118" s="159" t="s">
        <v>5209</v>
      </c>
      <c r="AX118" s="102" t="s">
        <v>5210</v>
      </c>
      <c r="AY118" s="157" t="s">
        <v>5211</v>
      </c>
      <c r="AZ118" s="159"/>
      <c r="BF118" s="103">
        <v>46168</v>
      </c>
      <c r="BG118" s="46"/>
      <c r="BH118" s="46"/>
      <c r="BI118" s="46">
        <f t="shared" si="4"/>
        <v>0</v>
      </c>
      <c r="BJ118" s="46">
        <f t="shared" si="5"/>
        <v>0</v>
      </c>
    </row>
    <row r="119" spans="1:62" ht="120" customHeight="1" x14ac:dyDescent="0.2">
      <c r="A119" s="170" t="s">
        <v>179</v>
      </c>
      <c r="B119" s="132"/>
      <c r="C119" s="150">
        <v>0</v>
      </c>
      <c r="D119" s="150">
        <v>0</v>
      </c>
      <c r="E119" s="133">
        <v>648.9</v>
      </c>
      <c r="F119" s="134" t="s">
        <v>846</v>
      </c>
      <c r="G119" s="86" t="s">
        <v>847</v>
      </c>
      <c r="H119" s="86" t="s">
        <v>848</v>
      </c>
      <c r="I119" s="89"/>
      <c r="J119" s="90" t="s">
        <v>259</v>
      </c>
      <c r="K119" s="86"/>
      <c r="L119" s="86"/>
      <c r="M119" s="92" t="s">
        <v>151</v>
      </c>
      <c r="N119" s="86" t="s">
        <v>108</v>
      </c>
      <c r="O119" s="163" t="s">
        <v>202</v>
      </c>
      <c r="P119" s="163" t="s">
        <v>202</v>
      </c>
      <c r="Q119" s="91" t="s">
        <v>109</v>
      </c>
      <c r="R119" s="91" t="s">
        <v>205</v>
      </c>
      <c r="S119" s="91" t="s">
        <v>849</v>
      </c>
      <c r="T119" s="92">
        <v>10</v>
      </c>
      <c r="U119" s="93">
        <v>14</v>
      </c>
      <c r="V119" s="94">
        <v>46148</v>
      </c>
      <c r="W119" s="94">
        <v>46148</v>
      </c>
      <c r="X119" s="95">
        <v>9785171851286</v>
      </c>
      <c r="Y119" s="96">
        <v>384</v>
      </c>
      <c r="Z119" s="97">
        <v>0.39700000000000002</v>
      </c>
      <c r="AA119" s="98" t="s">
        <v>145</v>
      </c>
      <c r="AB119" s="98" t="s">
        <v>201</v>
      </c>
      <c r="AC119" s="98" t="s">
        <v>146</v>
      </c>
      <c r="AD119" s="91" t="s">
        <v>110</v>
      </c>
      <c r="AE119" s="169" t="s">
        <v>195</v>
      </c>
      <c r="AF119" s="168"/>
      <c r="AG119" s="98" t="s">
        <v>850</v>
      </c>
      <c r="AH119" s="98"/>
      <c r="AI119" s="86" t="s">
        <v>851</v>
      </c>
      <c r="AJ119" s="101"/>
      <c r="AK119" s="91"/>
      <c r="AL119" s="100" t="s">
        <v>852</v>
      </c>
      <c r="AM119" s="86" t="s">
        <v>158</v>
      </c>
      <c r="AN119" s="86" t="s">
        <v>153</v>
      </c>
      <c r="AO119" s="143">
        <f t="shared" si="3"/>
        <v>0</v>
      </c>
      <c r="AP119" s="85" t="s">
        <v>853</v>
      </c>
      <c r="AQ119" s="100" t="s">
        <v>111</v>
      </c>
      <c r="AR119" s="97" t="s">
        <v>125</v>
      </c>
      <c r="AV119" s="99"/>
      <c r="AW119" s="159" t="s">
        <v>854</v>
      </c>
      <c r="AX119" s="102"/>
      <c r="AY119" s="157" t="s">
        <v>855</v>
      </c>
      <c r="AZ119" s="159"/>
      <c r="BF119" s="103">
        <v>46155</v>
      </c>
      <c r="BG119" s="46"/>
      <c r="BH119" s="46"/>
      <c r="BI119" s="46">
        <f t="shared" si="4"/>
        <v>0</v>
      </c>
      <c r="BJ119" s="46">
        <f t="shared" si="5"/>
        <v>0</v>
      </c>
    </row>
    <row r="120" spans="1:62" ht="120" customHeight="1" x14ac:dyDescent="0.2">
      <c r="A120" s="170" t="s">
        <v>179</v>
      </c>
      <c r="B120" s="132"/>
      <c r="C120" s="150">
        <v>0</v>
      </c>
      <c r="D120" s="150">
        <v>0</v>
      </c>
      <c r="E120" s="133">
        <v>781.2</v>
      </c>
      <c r="F120" s="134" t="s">
        <v>5212</v>
      </c>
      <c r="G120" s="86" t="s">
        <v>335</v>
      </c>
      <c r="H120" s="86" t="s">
        <v>5213</v>
      </c>
      <c r="I120" s="89"/>
      <c r="J120" s="90" t="s">
        <v>194</v>
      </c>
      <c r="K120" s="86"/>
      <c r="L120" s="86"/>
      <c r="M120" s="92" t="s">
        <v>133</v>
      </c>
      <c r="N120" s="86" t="s">
        <v>108</v>
      </c>
      <c r="O120" s="163" t="s">
        <v>172</v>
      </c>
      <c r="P120" s="163" t="s">
        <v>188</v>
      </c>
      <c r="Q120" s="91" t="s">
        <v>109</v>
      </c>
      <c r="R120" s="91" t="s">
        <v>205</v>
      </c>
      <c r="S120" s="91" t="s">
        <v>5214</v>
      </c>
      <c r="T120" s="92">
        <v>10</v>
      </c>
      <c r="U120" s="93">
        <v>34</v>
      </c>
      <c r="V120" s="94">
        <v>46157</v>
      </c>
      <c r="W120" s="94">
        <v>46157</v>
      </c>
      <c r="X120" s="95">
        <v>9785171792398</v>
      </c>
      <c r="Y120" s="96">
        <v>64</v>
      </c>
      <c r="Z120" s="97">
        <v>0.17100000000000001</v>
      </c>
      <c r="AA120" s="98" t="s">
        <v>5215</v>
      </c>
      <c r="AB120" s="98" t="s">
        <v>223</v>
      </c>
      <c r="AC120" s="98" t="s">
        <v>5216</v>
      </c>
      <c r="AD120" s="91">
        <v>3</v>
      </c>
      <c r="AE120" s="169" t="s">
        <v>195</v>
      </c>
      <c r="AF120" s="168"/>
      <c r="AG120" s="98" t="s">
        <v>243</v>
      </c>
      <c r="AH120" s="98"/>
      <c r="AI120" s="86" t="s">
        <v>5217</v>
      </c>
      <c r="AJ120" s="101"/>
      <c r="AK120" s="91"/>
      <c r="AL120" s="100" t="s">
        <v>5218</v>
      </c>
      <c r="AM120" s="86" t="s">
        <v>230</v>
      </c>
      <c r="AN120" s="86" t="s">
        <v>231</v>
      </c>
      <c r="AO120" s="143">
        <f t="shared" si="3"/>
        <v>0</v>
      </c>
      <c r="AP120" s="85" t="s">
        <v>5219</v>
      </c>
      <c r="AQ120" s="100" t="s">
        <v>111</v>
      </c>
      <c r="AR120" s="97" t="s">
        <v>125</v>
      </c>
      <c r="AV120" s="99"/>
      <c r="AW120" s="159" t="s">
        <v>5220</v>
      </c>
      <c r="AX120" s="102"/>
      <c r="AY120" s="157" t="s">
        <v>5221</v>
      </c>
      <c r="AZ120" s="159"/>
      <c r="BF120" s="103">
        <v>46168</v>
      </c>
      <c r="BG120" s="46"/>
      <c r="BH120" s="46"/>
      <c r="BI120" s="46">
        <f t="shared" si="4"/>
        <v>0</v>
      </c>
      <c r="BJ120" s="46">
        <f t="shared" si="5"/>
        <v>0</v>
      </c>
    </row>
    <row r="121" spans="1:62" ht="120" customHeight="1" x14ac:dyDescent="0.2">
      <c r="A121" s="170" t="s">
        <v>179</v>
      </c>
      <c r="B121" s="132"/>
      <c r="C121" s="150">
        <v>0</v>
      </c>
      <c r="D121" s="150">
        <v>0</v>
      </c>
      <c r="E121" s="133">
        <v>693</v>
      </c>
      <c r="F121" s="134" t="s">
        <v>856</v>
      </c>
      <c r="G121" s="86" t="s">
        <v>857</v>
      </c>
      <c r="H121" s="86" t="s">
        <v>858</v>
      </c>
      <c r="I121" s="89"/>
      <c r="J121" s="90" t="s">
        <v>194</v>
      </c>
      <c r="K121" s="86"/>
      <c r="L121" s="86"/>
      <c r="M121" s="92" t="s">
        <v>144</v>
      </c>
      <c r="N121" s="86" t="s">
        <v>108</v>
      </c>
      <c r="O121" s="163" t="s">
        <v>232</v>
      </c>
      <c r="P121" s="163" t="s">
        <v>300</v>
      </c>
      <c r="Q121" s="91" t="s">
        <v>109</v>
      </c>
      <c r="R121" s="91" t="s">
        <v>205</v>
      </c>
      <c r="S121" s="91" t="s">
        <v>859</v>
      </c>
      <c r="T121" s="92">
        <v>10</v>
      </c>
      <c r="U121" s="93">
        <v>16</v>
      </c>
      <c r="V121" s="94">
        <v>46152</v>
      </c>
      <c r="W121" s="94">
        <v>46152</v>
      </c>
      <c r="X121" s="95">
        <v>9785171819699</v>
      </c>
      <c r="Y121" s="96">
        <v>320</v>
      </c>
      <c r="Z121" s="97">
        <v>0.39300000000000002</v>
      </c>
      <c r="AA121" s="98" t="s">
        <v>145</v>
      </c>
      <c r="AB121" s="98" t="s">
        <v>223</v>
      </c>
      <c r="AC121" s="98" t="s">
        <v>146</v>
      </c>
      <c r="AD121" s="91" t="s">
        <v>110</v>
      </c>
      <c r="AE121" s="169" t="s">
        <v>195</v>
      </c>
      <c r="AF121" s="168"/>
      <c r="AG121" s="98" t="s">
        <v>468</v>
      </c>
      <c r="AH121" s="98"/>
      <c r="AI121" s="86" t="s">
        <v>860</v>
      </c>
      <c r="AJ121" s="101"/>
      <c r="AK121" s="91"/>
      <c r="AL121" s="100" t="s">
        <v>861</v>
      </c>
      <c r="AM121" s="86" t="s">
        <v>421</v>
      </c>
      <c r="AN121" s="86" t="s">
        <v>231</v>
      </c>
      <c r="AO121" s="143">
        <f t="shared" si="3"/>
        <v>0</v>
      </c>
      <c r="AP121" s="85" t="s">
        <v>862</v>
      </c>
      <c r="AQ121" s="100" t="s">
        <v>157</v>
      </c>
      <c r="AR121" s="97" t="s">
        <v>125</v>
      </c>
      <c r="AV121" s="99"/>
      <c r="AW121" s="159" t="s">
        <v>863</v>
      </c>
      <c r="AX121" s="102"/>
      <c r="AY121" s="157" t="s">
        <v>864</v>
      </c>
      <c r="AZ121" s="159"/>
      <c r="BF121" s="103">
        <v>46155</v>
      </c>
      <c r="BG121" s="46"/>
      <c r="BH121" s="46"/>
      <c r="BI121" s="46">
        <f t="shared" si="4"/>
        <v>0</v>
      </c>
      <c r="BJ121" s="46">
        <f t="shared" si="5"/>
        <v>0</v>
      </c>
    </row>
    <row r="122" spans="1:62" ht="120" customHeight="1" x14ac:dyDescent="0.2">
      <c r="A122" s="170" t="s">
        <v>179</v>
      </c>
      <c r="B122" s="132"/>
      <c r="C122" s="150">
        <v>0</v>
      </c>
      <c r="D122" s="150">
        <v>0</v>
      </c>
      <c r="E122" s="133">
        <v>210</v>
      </c>
      <c r="F122" s="134" t="s">
        <v>4669</v>
      </c>
      <c r="G122" s="86" t="s">
        <v>4670</v>
      </c>
      <c r="H122" s="86" t="s">
        <v>4671</v>
      </c>
      <c r="I122" s="89"/>
      <c r="J122" s="90" t="s">
        <v>194</v>
      </c>
      <c r="K122" s="86"/>
      <c r="L122" s="86"/>
      <c r="M122" s="92" t="s">
        <v>138</v>
      </c>
      <c r="N122" s="86" t="s">
        <v>108</v>
      </c>
      <c r="O122" s="163" t="s">
        <v>214</v>
      </c>
      <c r="P122" s="163" t="s">
        <v>215</v>
      </c>
      <c r="Q122" s="91" t="s">
        <v>109</v>
      </c>
      <c r="R122" s="91" t="s">
        <v>205</v>
      </c>
      <c r="S122" s="91" t="s">
        <v>4672</v>
      </c>
      <c r="T122" s="92">
        <v>10</v>
      </c>
      <c r="U122" s="93">
        <v>25</v>
      </c>
      <c r="V122" s="94">
        <v>46162</v>
      </c>
      <c r="W122" s="94">
        <v>46162</v>
      </c>
      <c r="X122" s="95">
        <v>9785171855987</v>
      </c>
      <c r="Y122" s="96">
        <v>32</v>
      </c>
      <c r="Z122" s="97">
        <v>0.08</v>
      </c>
      <c r="AA122" s="98" t="s">
        <v>155</v>
      </c>
      <c r="AB122" s="98" t="s">
        <v>223</v>
      </c>
      <c r="AC122" s="98" t="s">
        <v>156</v>
      </c>
      <c r="AD122" s="91">
        <v>3</v>
      </c>
      <c r="AE122" s="169" t="s">
        <v>195</v>
      </c>
      <c r="AF122" s="168"/>
      <c r="AG122" s="98" t="s">
        <v>4673</v>
      </c>
      <c r="AH122" s="98"/>
      <c r="AI122" s="86" t="s">
        <v>4674</v>
      </c>
      <c r="AJ122" s="101" t="s">
        <v>4675</v>
      </c>
      <c r="AK122" s="91"/>
      <c r="AL122" s="100" t="s">
        <v>4676</v>
      </c>
      <c r="AM122" s="86" t="s">
        <v>469</v>
      </c>
      <c r="AN122" s="86" t="s">
        <v>142</v>
      </c>
      <c r="AO122" s="143">
        <f t="shared" si="3"/>
        <v>0</v>
      </c>
      <c r="AP122" s="85" t="s">
        <v>4677</v>
      </c>
      <c r="AQ122" s="100" t="s">
        <v>143</v>
      </c>
      <c r="AR122" s="97" t="s">
        <v>125</v>
      </c>
      <c r="AS122" s="26" t="s">
        <v>4595</v>
      </c>
      <c r="AV122" s="99"/>
      <c r="AW122" s="159" t="s">
        <v>4678</v>
      </c>
      <c r="AX122" s="102"/>
      <c r="AY122" s="157" t="s">
        <v>4679</v>
      </c>
      <c r="AZ122" s="159"/>
      <c r="BF122" s="103">
        <v>46167</v>
      </c>
      <c r="BG122" s="46"/>
      <c r="BH122" s="46"/>
      <c r="BI122" s="46">
        <f t="shared" si="4"/>
        <v>0</v>
      </c>
      <c r="BJ122" s="46">
        <f t="shared" si="5"/>
        <v>0</v>
      </c>
    </row>
    <row r="123" spans="1:62" ht="120" customHeight="1" x14ac:dyDescent="0.2">
      <c r="A123" s="170" t="s">
        <v>179</v>
      </c>
      <c r="B123" s="132"/>
      <c r="C123" s="150">
        <v>0</v>
      </c>
      <c r="D123" s="150">
        <v>0</v>
      </c>
      <c r="E123" s="133">
        <v>210</v>
      </c>
      <c r="F123" s="134" t="s">
        <v>4680</v>
      </c>
      <c r="G123" s="86" t="s">
        <v>4670</v>
      </c>
      <c r="H123" s="86" t="s">
        <v>4671</v>
      </c>
      <c r="I123" s="89"/>
      <c r="J123" s="90" t="s">
        <v>194</v>
      </c>
      <c r="K123" s="86"/>
      <c r="L123" s="86"/>
      <c r="M123" s="92" t="s">
        <v>138</v>
      </c>
      <c r="N123" s="86" t="s">
        <v>108</v>
      </c>
      <c r="O123" s="163" t="s">
        <v>214</v>
      </c>
      <c r="P123" s="163" t="s">
        <v>215</v>
      </c>
      <c r="Q123" s="91" t="s">
        <v>109</v>
      </c>
      <c r="R123" s="91" t="s">
        <v>205</v>
      </c>
      <c r="S123" s="91" t="s">
        <v>4681</v>
      </c>
      <c r="T123" s="92">
        <v>10</v>
      </c>
      <c r="U123" s="93">
        <v>25</v>
      </c>
      <c r="V123" s="94">
        <v>46162</v>
      </c>
      <c r="W123" s="94">
        <v>46162</v>
      </c>
      <c r="X123" s="95">
        <v>9785171760267</v>
      </c>
      <c r="Y123" s="96">
        <v>32</v>
      </c>
      <c r="Z123" s="97">
        <v>8.1000000000000003E-2</v>
      </c>
      <c r="AA123" s="98" t="s">
        <v>155</v>
      </c>
      <c r="AB123" s="98" t="s">
        <v>223</v>
      </c>
      <c r="AC123" s="98" t="s">
        <v>156</v>
      </c>
      <c r="AD123" s="91">
        <v>3</v>
      </c>
      <c r="AE123" s="169" t="s">
        <v>195</v>
      </c>
      <c r="AF123" s="168"/>
      <c r="AG123" s="98" t="s">
        <v>4673</v>
      </c>
      <c r="AH123" s="98"/>
      <c r="AI123" s="86" t="s">
        <v>4674</v>
      </c>
      <c r="AJ123" s="101" t="s">
        <v>4675</v>
      </c>
      <c r="AK123" s="91"/>
      <c r="AL123" s="100" t="s">
        <v>4682</v>
      </c>
      <c r="AM123" s="86" t="s">
        <v>469</v>
      </c>
      <c r="AN123" s="86" t="s">
        <v>142</v>
      </c>
      <c r="AO123" s="143">
        <f t="shared" si="3"/>
        <v>0</v>
      </c>
      <c r="AP123" s="85" t="s">
        <v>4683</v>
      </c>
      <c r="AQ123" s="100" t="s">
        <v>143</v>
      </c>
      <c r="AR123" s="97" t="s">
        <v>125</v>
      </c>
      <c r="AS123" s="26" t="s">
        <v>4595</v>
      </c>
      <c r="AV123" s="99"/>
      <c r="AW123" s="159" t="s">
        <v>4684</v>
      </c>
      <c r="AX123" s="102"/>
      <c r="AY123" s="157" t="s">
        <v>4685</v>
      </c>
      <c r="AZ123" s="159"/>
      <c r="BF123" s="103">
        <v>46167</v>
      </c>
      <c r="BG123" s="46"/>
      <c r="BH123" s="46"/>
      <c r="BI123" s="46">
        <f t="shared" si="4"/>
        <v>0</v>
      </c>
      <c r="BJ123" s="46">
        <f t="shared" si="5"/>
        <v>0</v>
      </c>
    </row>
    <row r="124" spans="1:62" ht="120" customHeight="1" x14ac:dyDescent="0.2">
      <c r="A124" s="170" t="s">
        <v>179</v>
      </c>
      <c r="B124" s="132"/>
      <c r="C124" s="150">
        <v>0</v>
      </c>
      <c r="D124" s="150">
        <v>0</v>
      </c>
      <c r="E124" s="133">
        <v>604.80000000000007</v>
      </c>
      <c r="F124" s="134" t="s">
        <v>1928</v>
      </c>
      <c r="G124" s="86" t="s">
        <v>1929</v>
      </c>
      <c r="H124" s="86" t="s">
        <v>1930</v>
      </c>
      <c r="I124" s="89"/>
      <c r="J124" s="90" t="s">
        <v>197</v>
      </c>
      <c r="K124" s="86"/>
      <c r="L124" s="86"/>
      <c r="M124" s="92" t="s">
        <v>151</v>
      </c>
      <c r="N124" s="86" t="s">
        <v>108</v>
      </c>
      <c r="O124" s="163" t="s">
        <v>185</v>
      </c>
      <c r="P124" s="163" t="s">
        <v>185</v>
      </c>
      <c r="Q124" s="91" t="s">
        <v>109</v>
      </c>
      <c r="R124" s="91" t="s">
        <v>205</v>
      </c>
      <c r="S124" s="91" t="s">
        <v>1931</v>
      </c>
      <c r="T124" s="92">
        <v>22</v>
      </c>
      <c r="U124" s="93">
        <v>18</v>
      </c>
      <c r="V124" s="94">
        <v>46146</v>
      </c>
      <c r="W124" s="94">
        <v>46146</v>
      </c>
      <c r="X124" s="95">
        <v>9785171846442</v>
      </c>
      <c r="Y124" s="96">
        <v>352</v>
      </c>
      <c r="Z124" s="97">
        <v>0.35199999999999998</v>
      </c>
      <c r="AA124" s="98" t="s">
        <v>145</v>
      </c>
      <c r="AB124" s="98" t="s">
        <v>281</v>
      </c>
      <c r="AC124" s="98" t="s">
        <v>146</v>
      </c>
      <c r="AD124" s="91" t="s">
        <v>110</v>
      </c>
      <c r="AE124" s="169" t="s">
        <v>195</v>
      </c>
      <c r="AF124" s="168"/>
      <c r="AG124" s="98" t="s">
        <v>879</v>
      </c>
      <c r="AH124" s="98"/>
      <c r="AI124" s="86" t="s">
        <v>1932</v>
      </c>
      <c r="AJ124" s="101"/>
      <c r="AK124" s="91"/>
      <c r="AL124" s="100" t="s">
        <v>1933</v>
      </c>
      <c r="AM124" s="86" t="s">
        <v>249</v>
      </c>
      <c r="AN124" s="86" t="s">
        <v>231</v>
      </c>
      <c r="AO124" s="143">
        <f t="shared" si="3"/>
        <v>0</v>
      </c>
      <c r="AP124" s="85" t="s">
        <v>1934</v>
      </c>
      <c r="AQ124" s="100" t="s">
        <v>154</v>
      </c>
      <c r="AR124" s="97" t="s">
        <v>125</v>
      </c>
      <c r="AV124" s="99"/>
      <c r="AW124" s="159" t="s">
        <v>1935</v>
      </c>
      <c r="AX124" s="102"/>
      <c r="AY124" s="157" t="s">
        <v>1936</v>
      </c>
      <c r="AZ124" s="159"/>
      <c r="BF124" s="103">
        <v>46157</v>
      </c>
      <c r="BG124" s="46"/>
      <c r="BH124" s="46"/>
      <c r="BI124" s="46">
        <f t="shared" si="4"/>
        <v>0</v>
      </c>
      <c r="BJ124" s="46">
        <f t="shared" si="5"/>
        <v>0</v>
      </c>
    </row>
    <row r="125" spans="1:62" ht="120" customHeight="1" x14ac:dyDescent="0.2">
      <c r="A125" s="170" t="s">
        <v>179</v>
      </c>
      <c r="B125" s="132"/>
      <c r="C125" s="150">
        <v>0</v>
      </c>
      <c r="D125" s="150">
        <v>0</v>
      </c>
      <c r="E125" s="133">
        <v>516.6</v>
      </c>
      <c r="F125" s="134" t="s">
        <v>3673</v>
      </c>
      <c r="G125" s="86" t="s">
        <v>3674</v>
      </c>
      <c r="H125" s="86" t="s">
        <v>3675</v>
      </c>
      <c r="I125" s="89"/>
      <c r="J125" s="90" t="s">
        <v>194</v>
      </c>
      <c r="K125" s="86"/>
      <c r="L125" s="86"/>
      <c r="M125" s="92" t="s">
        <v>151</v>
      </c>
      <c r="N125" s="86" t="s">
        <v>108</v>
      </c>
      <c r="O125" s="163" t="s">
        <v>207</v>
      </c>
      <c r="P125" s="163" t="s">
        <v>207</v>
      </c>
      <c r="Q125" s="91" t="s">
        <v>109</v>
      </c>
      <c r="R125" s="91" t="s">
        <v>205</v>
      </c>
      <c r="S125" s="91" t="s">
        <v>3676</v>
      </c>
      <c r="T125" s="92">
        <v>22</v>
      </c>
      <c r="U125" s="93">
        <v>8</v>
      </c>
      <c r="V125" s="94">
        <v>46156</v>
      </c>
      <c r="W125" s="94">
        <v>46156</v>
      </c>
      <c r="X125" s="95">
        <v>9785171837686</v>
      </c>
      <c r="Y125" s="96">
        <v>320</v>
      </c>
      <c r="Z125" s="97">
        <v>0.35799999999999998</v>
      </c>
      <c r="AA125" s="98" t="s">
        <v>145</v>
      </c>
      <c r="AB125" s="98" t="s">
        <v>160</v>
      </c>
      <c r="AC125" s="98" t="s">
        <v>146</v>
      </c>
      <c r="AD125" s="91" t="s">
        <v>110</v>
      </c>
      <c r="AE125" s="169" t="s">
        <v>195</v>
      </c>
      <c r="AF125" s="168"/>
      <c r="AG125" s="98" t="s">
        <v>286</v>
      </c>
      <c r="AH125" s="98"/>
      <c r="AI125" s="86" t="s">
        <v>3677</v>
      </c>
      <c r="AJ125" s="101"/>
      <c r="AK125" s="91"/>
      <c r="AL125" s="100" t="s">
        <v>3678</v>
      </c>
      <c r="AM125" s="86" t="s">
        <v>217</v>
      </c>
      <c r="AN125" s="86" t="s">
        <v>153</v>
      </c>
      <c r="AO125" s="143">
        <f t="shared" si="3"/>
        <v>0</v>
      </c>
      <c r="AP125" s="85" t="s">
        <v>3679</v>
      </c>
      <c r="AQ125" s="100" t="s">
        <v>154</v>
      </c>
      <c r="AR125" s="97" t="s">
        <v>125</v>
      </c>
      <c r="AV125" s="99"/>
      <c r="AW125" s="159" t="s">
        <v>3680</v>
      </c>
      <c r="AX125" s="102"/>
      <c r="AY125" s="157" t="s">
        <v>3681</v>
      </c>
      <c r="AZ125" s="159"/>
      <c r="BF125" s="103">
        <v>46163</v>
      </c>
      <c r="BG125" s="46"/>
      <c r="BH125" s="46"/>
      <c r="BI125" s="46">
        <f t="shared" si="4"/>
        <v>0</v>
      </c>
      <c r="BJ125" s="46">
        <f t="shared" si="5"/>
        <v>0</v>
      </c>
    </row>
    <row r="126" spans="1:62" ht="120" customHeight="1" x14ac:dyDescent="0.2">
      <c r="A126" s="170" t="s">
        <v>179</v>
      </c>
      <c r="B126" s="132"/>
      <c r="C126" s="150">
        <v>0</v>
      </c>
      <c r="D126" s="150">
        <v>0</v>
      </c>
      <c r="E126" s="133">
        <v>382.2</v>
      </c>
      <c r="F126" s="134" t="s">
        <v>3673</v>
      </c>
      <c r="G126" s="86" t="s">
        <v>3674</v>
      </c>
      <c r="H126" s="86" t="s">
        <v>3682</v>
      </c>
      <c r="I126" s="89"/>
      <c r="J126" s="90" t="s">
        <v>194</v>
      </c>
      <c r="K126" s="86"/>
      <c r="L126" s="86"/>
      <c r="M126" s="92" t="s">
        <v>151</v>
      </c>
      <c r="N126" s="86" t="s">
        <v>108</v>
      </c>
      <c r="O126" s="163" t="s">
        <v>218</v>
      </c>
      <c r="P126" s="163" t="s">
        <v>218</v>
      </c>
      <c r="Q126" s="91" t="s">
        <v>109</v>
      </c>
      <c r="R126" s="91" t="s">
        <v>205</v>
      </c>
      <c r="S126" s="91" t="s">
        <v>3683</v>
      </c>
      <c r="T126" s="92">
        <v>22</v>
      </c>
      <c r="U126" s="93">
        <v>8</v>
      </c>
      <c r="V126" s="94">
        <v>46161</v>
      </c>
      <c r="W126" s="94">
        <v>46161</v>
      </c>
      <c r="X126" s="95">
        <v>9785171837693</v>
      </c>
      <c r="Y126" s="96">
        <v>320</v>
      </c>
      <c r="Z126" s="97">
        <v>0.27</v>
      </c>
      <c r="AA126" s="98" t="s">
        <v>145</v>
      </c>
      <c r="AB126" s="98" t="s">
        <v>160</v>
      </c>
      <c r="AC126" s="98" t="s">
        <v>146</v>
      </c>
      <c r="AD126" s="91">
        <v>3</v>
      </c>
      <c r="AE126" s="169" t="s">
        <v>195</v>
      </c>
      <c r="AF126" s="168"/>
      <c r="AG126" s="98" t="s">
        <v>286</v>
      </c>
      <c r="AH126" s="98"/>
      <c r="AI126" s="86" t="s">
        <v>3684</v>
      </c>
      <c r="AJ126" s="101"/>
      <c r="AK126" s="91"/>
      <c r="AL126" s="100" t="s">
        <v>3685</v>
      </c>
      <c r="AM126" s="86" t="s">
        <v>217</v>
      </c>
      <c r="AN126" s="86" t="s">
        <v>153</v>
      </c>
      <c r="AO126" s="143">
        <f t="shared" si="3"/>
        <v>0</v>
      </c>
      <c r="AP126" s="85" t="s">
        <v>3686</v>
      </c>
      <c r="AQ126" s="100" t="s">
        <v>154</v>
      </c>
      <c r="AR126" s="97" t="s">
        <v>125</v>
      </c>
      <c r="AV126" s="99"/>
      <c r="AW126" s="159" t="s">
        <v>3687</v>
      </c>
      <c r="AX126" s="102"/>
      <c r="AY126" s="157" t="s">
        <v>3681</v>
      </c>
      <c r="AZ126" s="159"/>
      <c r="BF126" s="103">
        <v>46163</v>
      </c>
      <c r="BG126" s="46"/>
      <c r="BH126" s="46"/>
      <c r="BI126" s="46">
        <f t="shared" si="4"/>
        <v>0</v>
      </c>
      <c r="BJ126" s="46">
        <f t="shared" si="5"/>
        <v>0</v>
      </c>
    </row>
    <row r="127" spans="1:62" ht="120" customHeight="1" x14ac:dyDescent="0.2">
      <c r="A127" s="170" t="s">
        <v>179</v>
      </c>
      <c r="B127" s="132"/>
      <c r="C127" s="150">
        <v>0</v>
      </c>
      <c r="D127" s="150">
        <v>0</v>
      </c>
      <c r="E127" s="133">
        <v>648.9</v>
      </c>
      <c r="F127" s="134" t="s">
        <v>865</v>
      </c>
      <c r="G127" s="86" t="s">
        <v>866</v>
      </c>
      <c r="H127" s="86" t="s">
        <v>867</v>
      </c>
      <c r="I127" s="89"/>
      <c r="J127" s="90">
        <v>4</v>
      </c>
      <c r="K127" s="86"/>
      <c r="L127" s="86"/>
      <c r="M127" s="92" t="s">
        <v>151</v>
      </c>
      <c r="N127" s="86" t="s">
        <v>108</v>
      </c>
      <c r="O127" s="163" t="s">
        <v>207</v>
      </c>
      <c r="P127" s="163" t="s">
        <v>207</v>
      </c>
      <c r="Q127" s="91" t="s">
        <v>109</v>
      </c>
      <c r="R127" s="91" t="s">
        <v>205</v>
      </c>
      <c r="S127" s="91" t="s">
        <v>868</v>
      </c>
      <c r="T127" s="92">
        <v>22</v>
      </c>
      <c r="U127" s="93">
        <v>12</v>
      </c>
      <c r="V127" s="94">
        <v>46052</v>
      </c>
      <c r="W127" s="94">
        <v>46154</v>
      </c>
      <c r="X127" s="95">
        <v>9785171739096</v>
      </c>
      <c r="Y127" s="96">
        <v>320</v>
      </c>
      <c r="Z127" s="97">
        <v>0.35</v>
      </c>
      <c r="AA127" s="98" t="s">
        <v>145</v>
      </c>
      <c r="AB127" s="98" t="s">
        <v>281</v>
      </c>
      <c r="AC127" s="98" t="s">
        <v>146</v>
      </c>
      <c r="AD127" s="91" t="s">
        <v>110</v>
      </c>
      <c r="AE127" s="135" t="s">
        <v>116</v>
      </c>
      <c r="AF127" s="168"/>
      <c r="AG127" s="98" t="s">
        <v>468</v>
      </c>
      <c r="AH127" s="98"/>
      <c r="AI127" s="86" t="s">
        <v>869</v>
      </c>
      <c r="AJ127" s="101"/>
      <c r="AK127" s="91"/>
      <c r="AL127" s="100" t="s">
        <v>870</v>
      </c>
      <c r="AM127" s="86" t="s">
        <v>421</v>
      </c>
      <c r="AN127" s="86" t="s">
        <v>231</v>
      </c>
      <c r="AO127" s="143">
        <f t="shared" si="3"/>
        <v>0</v>
      </c>
      <c r="AP127" s="85" t="s">
        <v>871</v>
      </c>
      <c r="AQ127" s="100" t="s">
        <v>154</v>
      </c>
      <c r="AR127" s="97" t="s">
        <v>125</v>
      </c>
      <c r="AV127" s="99"/>
      <c r="AW127" s="159" t="s">
        <v>872</v>
      </c>
      <c r="AX127" s="102" t="s">
        <v>873</v>
      </c>
      <c r="AY127" s="157" t="s">
        <v>874</v>
      </c>
      <c r="AZ127" s="159"/>
      <c r="BF127" s="103">
        <v>46155</v>
      </c>
      <c r="BG127" s="46"/>
      <c r="BH127" s="46"/>
      <c r="BI127" s="46">
        <f t="shared" si="4"/>
        <v>0</v>
      </c>
      <c r="BJ127" s="46">
        <f t="shared" si="5"/>
        <v>0</v>
      </c>
    </row>
    <row r="128" spans="1:62" ht="120" customHeight="1" x14ac:dyDescent="0.2">
      <c r="A128" s="170"/>
      <c r="B128" s="132"/>
      <c r="C128" s="150">
        <v>0</v>
      </c>
      <c r="D128" s="150">
        <v>0</v>
      </c>
      <c r="E128" s="133">
        <v>693</v>
      </c>
      <c r="F128" s="134" t="s">
        <v>1937</v>
      </c>
      <c r="G128" s="86" t="s">
        <v>1938</v>
      </c>
      <c r="H128" s="86" t="s">
        <v>626</v>
      </c>
      <c r="I128" s="89"/>
      <c r="J128" s="90">
        <v>4</v>
      </c>
      <c r="K128" s="86"/>
      <c r="L128" s="86"/>
      <c r="M128" s="92" t="s">
        <v>151</v>
      </c>
      <c r="N128" s="86" t="s">
        <v>108</v>
      </c>
      <c r="O128" s="163" t="s">
        <v>252</v>
      </c>
      <c r="P128" s="163" t="s">
        <v>252</v>
      </c>
      <c r="Q128" s="91" t="s">
        <v>109</v>
      </c>
      <c r="R128" s="91" t="s">
        <v>205</v>
      </c>
      <c r="S128" s="91" t="s">
        <v>1939</v>
      </c>
      <c r="T128" s="92">
        <v>22</v>
      </c>
      <c r="U128" s="93">
        <v>3</v>
      </c>
      <c r="V128" s="94">
        <v>46078</v>
      </c>
      <c r="W128" s="94">
        <v>46155</v>
      </c>
      <c r="X128" s="95">
        <v>9785171821173</v>
      </c>
      <c r="Y128" s="96">
        <v>608</v>
      </c>
      <c r="Z128" s="97">
        <v>0.66</v>
      </c>
      <c r="AA128" s="98" t="s">
        <v>145</v>
      </c>
      <c r="AB128" s="98" t="s">
        <v>191</v>
      </c>
      <c r="AC128" s="98" t="s">
        <v>146</v>
      </c>
      <c r="AD128" s="91" t="s">
        <v>110</v>
      </c>
      <c r="AE128" s="135" t="s">
        <v>116</v>
      </c>
      <c r="AF128" s="168"/>
      <c r="AG128" s="98" t="s">
        <v>642</v>
      </c>
      <c r="AH128" s="98"/>
      <c r="AI128" s="86" t="s">
        <v>627</v>
      </c>
      <c r="AJ128" s="101"/>
      <c r="AK128" s="91"/>
      <c r="AL128" s="100" t="s">
        <v>1940</v>
      </c>
      <c r="AM128" s="86" t="s">
        <v>158</v>
      </c>
      <c r="AN128" s="86" t="s">
        <v>153</v>
      </c>
      <c r="AO128" s="143">
        <f t="shared" si="3"/>
        <v>0</v>
      </c>
      <c r="AP128" s="85" t="s">
        <v>1941</v>
      </c>
      <c r="AQ128" s="100" t="s">
        <v>154</v>
      </c>
      <c r="AR128" s="97" t="s">
        <v>125</v>
      </c>
      <c r="AV128" s="99"/>
      <c r="AW128" s="159" t="s">
        <v>1942</v>
      </c>
      <c r="AX128" s="102" t="s">
        <v>1943</v>
      </c>
      <c r="AY128" s="157" t="s">
        <v>1944</v>
      </c>
      <c r="AZ128" s="159"/>
      <c r="BF128" s="103">
        <v>46157</v>
      </c>
      <c r="BG128" s="46"/>
      <c r="BH128" s="46"/>
      <c r="BI128" s="46">
        <f t="shared" si="4"/>
        <v>0</v>
      </c>
      <c r="BJ128" s="46">
        <f t="shared" si="5"/>
        <v>0</v>
      </c>
    </row>
    <row r="129" spans="1:62" ht="120" customHeight="1" x14ac:dyDescent="0.2">
      <c r="A129" s="170" t="s">
        <v>179</v>
      </c>
      <c r="B129" s="132"/>
      <c r="C129" s="150">
        <v>0</v>
      </c>
      <c r="D129" s="150">
        <v>0</v>
      </c>
      <c r="E129" s="133">
        <v>875.7</v>
      </c>
      <c r="F129" s="134" t="s">
        <v>875</v>
      </c>
      <c r="G129" s="86" t="s">
        <v>876</v>
      </c>
      <c r="H129" s="86" t="s">
        <v>877</v>
      </c>
      <c r="I129" s="89"/>
      <c r="J129" s="90" t="s">
        <v>194</v>
      </c>
      <c r="K129" s="86"/>
      <c r="L129" s="86"/>
      <c r="M129" s="92" t="s">
        <v>144</v>
      </c>
      <c r="N129" s="86" t="s">
        <v>108</v>
      </c>
      <c r="O129" s="163" t="s">
        <v>232</v>
      </c>
      <c r="P129" s="163" t="s">
        <v>241</v>
      </c>
      <c r="Q129" s="91" t="s">
        <v>109</v>
      </c>
      <c r="R129" s="91" t="s">
        <v>205</v>
      </c>
      <c r="S129" s="91" t="s">
        <v>878</v>
      </c>
      <c r="T129" s="92">
        <v>10</v>
      </c>
      <c r="U129" s="93">
        <v>12</v>
      </c>
      <c r="V129" s="94">
        <v>46153</v>
      </c>
      <c r="W129" s="94">
        <v>46153</v>
      </c>
      <c r="X129" s="95">
        <v>9785171853372</v>
      </c>
      <c r="Y129" s="96">
        <v>512</v>
      </c>
      <c r="Z129" s="97">
        <v>0.52500000000000002</v>
      </c>
      <c r="AA129" s="98" t="s">
        <v>145</v>
      </c>
      <c r="AB129" s="98" t="s">
        <v>223</v>
      </c>
      <c r="AC129" s="98" t="s">
        <v>146</v>
      </c>
      <c r="AD129" s="91" t="s">
        <v>110</v>
      </c>
      <c r="AE129" s="169" t="s">
        <v>195</v>
      </c>
      <c r="AF129" s="168"/>
      <c r="AG129" s="98" t="s">
        <v>879</v>
      </c>
      <c r="AH129" s="98"/>
      <c r="AI129" s="86" t="s">
        <v>880</v>
      </c>
      <c r="AJ129" s="101"/>
      <c r="AK129" s="91"/>
      <c r="AL129" s="100" t="s">
        <v>881</v>
      </c>
      <c r="AM129" s="86" t="s">
        <v>249</v>
      </c>
      <c r="AN129" s="86" t="s">
        <v>231</v>
      </c>
      <c r="AO129" s="143">
        <f t="shared" si="3"/>
        <v>0</v>
      </c>
      <c r="AP129" s="85" t="s">
        <v>882</v>
      </c>
      <c r="AQ129" s="100" t="s">
        <v>157</v>
      </c>
      <c r="AR129" s="97" t="s">
        <v>125</v>
      </c>
      <c r="AV129" s="99"/>
      <c r="AW129" s="159" t="s">
        <v>883</v>
      </c>
      <c r="AX129" s="102"/>
      <c r="AY129" s="157" t="s">
        <v>884</v>
      </c>
      <c r="AZ129" s="159"/>
      <c r="BF129" s="103">
        <v>46155</v>
      </c>
      <c r="BG129" s="46"/>
      <c r="BH129" s="46"/>
      <c r="BI129" s="46">
        <f t="shared" si="4"/>
        <v>0</v>
      </c>
      <c r="BJ129" s="46">
        <f t="shared" si="5"/>
        <v>0</v>
      </c>
    </row>
    <row r="130" spans="1:62" ht="120" customHeight="1" x14ac:dyDescent="0.2">
      <c r="A130" s="170" t="s">
        <v>179</v>
      </c>
      <c r="B130" s="132"/>
      <c r="C130" s="150">
        <v>0</v>
      </c>
      <c r="D130" s="150">
        <v>0</v>
      </c>
      <c r="E130" s="133">
        <v>781.2</v>
      </c>
      <c r="F130" s="134" t="s">
        <v>3688</v>
      </c>
      <c r="G130" s="86" t="s">
        <v>3689</v>
      </c>
      <c r="H130" s="86" t="s">
        <v>3690</v>
      </c>
      <c r="I130" s="89"/>
      <c r="J130" s="90" t="s">
        <v>194</v>
      </c>
      <c r="K130" s="86"/>
      <c r="L130" s="86"/>
      <c r="M130" s="92" t="s">
        <v>133</v>
      </c>
      <c r="N130" s="86" t="s">
        <v>108</v>
      </c>
      <c r="O130" s="163" t="s">
        <v>219</v>
      </c>
      <c r="P130" s="163" t="s">
        <v>235</v>
      </c>
      <c r="Q130" s="91" t="s">
        <v>109</v>
      </c>
      <c r="R130" s="91" t="s">
        <v>205</v>
      </c>
      <c r="S130" s="91" t="s">
        <v>3691</v>
      </c>
      <c r="T130" s="92">
        <v>22</v>
      </c>
      <c r="U130" s="93">
        <v>12</v>
      </c>
      <c r="V130" s="94">
        <v>46141</v>
      </c>
      <c r="W130" s="94">
        <v>46141</v>
      </c>
      <c r="X130" s="95">
        <v>9785171839475</v>
      </c>
      <c r="Y130" s="96">
        <v>320</v>
      </c>
      <c r="Z130" s="97">
        <v>0.376</v>
      </c>
      <c r="AA130" s="98" t="s">
        <v>168</v>
      </c>
      <c r="AB130" s="98" t="s">
        <v>223</v>
      </c>
      <c r="AC130" s="98" t="s">
        <v>169</v>
      </c>
      <c r="AD130" s="91" t="s">
        <v>110</v>
      </c>
      <c r="AE130" s="169" t="s">
        <v>195</v>
      </c>
      <c r="AF130" s="168"/>
      <c r="AG130" s="98" t="s">
        <v>658</v>
      </c>
      <c r="AH130" s="98"/>
      <c r="AI130" s="86" t="s">
        <v>3692</v>
      </c>
      <c r="AJ130" s="101"/>
      <c r="AK130" s="91"/>
      <c r="AL130" s="100" t="s">
        <v>3693</v>
      </c>
      <c r="AM130" s="86" t="s">
        <v>374</v>
      </c>
      <c r="AN130" s="86" t="s">
        <v>231</v>
      </c>
      <c r="AO130" s="143">
        <f t="shared" si="3"/>
        <v>0</v>
      </c>
      <c r="AP130" s="85" t="s">
        <v>3694</v>
      </c>
      <c r="AQ130" s="100" t="s">
        <v>154</v>
      </c>
      <c r="AR130" s="97" t="s">
        <v>125</v>
      </c>
      <c r="AV130" s="99"/>
      <c r="AW130" s="159" t="s">
        <v>3695</v>
      </c>
      <c r="AX130" s="102"/>
      <c r="AY130" s="157" t="s">
        <v>3696</v>
      </c>
      <c r="AZ130" s="159"/>
      <c r="BF130" s="103">
        <v>46163</v>
      </c>
      <c r="BG130" s="46"/>
      <c r="BH130" s="46"/>
      <c r="BI130" s="46">
        <f t="shared" si="4"/>
        <v>0</v>
      </c>
      <c r="BJ130" s="46">
        <f t="shared" si="5"/>
        <v>0</v>
      </c>
    </row>
    <row r="131" spans="1:62" ht="120" customHeight="1" x14ac:dyDescent="0.2">
      <c r="A131" s="170" t="s">
        <v>179</v>
      </c>
      <c r="B131" s="132"/>
      <c r="C131" s="150">
        <v>0</v>
      </c>
      <c r="D131" s="150">
        <v>0</v>
      </c>
      <c r="E131" s="133">
        <v>604.80000000000007</v>
      </c>
      <c r="F131" s="134" t="s">
        <v>1455</v>
      </c>
      <c r="G131" s="86" t="s">
        <v>1456</v>
      </c>
      <c r="H131" s="86" t="s">
        <v>1457</v>
      </c>
      <c r="I131" s="89"/>
      <c r="J131" s="90" t="s">
        <v>194</v>
      </c>
      <c r="K131" s="86"/>
      <c r="L131" s="86"/>
      <c r="M131" s="92" t="s">
        <v>151</v>
      </c>
      <c r="N131" s="86" t="s">
        <v>108</v>
      </c>
      <c r="O131" s="163" t="s">
        <v>362</v>
      </c>
      <c r="P131" s="163" t="s">
        <v>405</v>
      </c>
      <c r="Q131" s="91" t="s">
        <v>109</v>
      </c>
      <c r="R131" s="91" t="s">
        <v>205</v>
      </c>
      <c r="S131" s="91" t="s">
        <v>1458</v>
      </c>
      <c r="T131" s="92">
        <v>10</v>
      </c>
      <c r="U131" s="93">
        <v>10</v>
      </c>
      <c r="V131" s="94">
        <v>46154</v>
      </c>
      <c r="W131" s="94">
        <v>46154</v>
      </c>
      <c r="X131" s="95">
        <v>9785171846091</v>
      </c>
      <c r="Y131" s="96">
        <v>384</v>
      </c>
      <c r="Z131" s="97">
        <v>0.38600000000000001</v>
      </c>
      <c r="AA131" s="98" t="s">
        <v>145</v>
      </c>
      <c r="AB131" s="98" t="s">
        <v>160</v>
      </c>
      <c r="AC131" s="98" t="s">
        <v>146</v>
      </c>
      <c r="AD131" s="91" t="s">
        <v>110</v>
      </c>
      <c r="AE131" s="169" t="s">
        <v>195</v>
      </c>
      <c r="AF131" s="168"/>
      <c r="AG131" s="98" t="s">
        <v>1459</v>
      </c>
      <c r="AH131" s="98"/>
      <c r="AI131" s="86" t="s">
        <v>1460</v>
      </c>
      <c r="AJ131" s="101"/>
      <c r="AK131" s="91"/>
      <c r="AL131" s="100" t="s">
        <v>1461</v>
      </c>
      <c r="AM131" s="86" t="s">
        <v>567</v>
      </c>
      <c r="AN131" s="86" t="s">
        <v>153</v>
      </c>
      <c r="AO131" s="143">
        <f t="shared" si="3"/>
        <v>0</v>
      </c>
      <c r="AP131" s="85" t="s">
        <v>1462</v>
      </c>
      <c r="AQ131" s="100" t="s">
        <v>111</v>
      </c>
      <c r="AR131" s="97" t="s">
        <v>125</v>
      </c>
      <c r="AV131" s="99"/>
      <c r="AW131" s="159" t="s">
        <v>1463</v>
      </c>
      <c r="AX131" s="102"/>
      <c r="AY131" s="157" t="s">
        <v>1464</v>
      </c>
      <c r="AZ131" s="159"/>
      <c r="BF131" s="103">
        <v>46156</v>
      </c>
      <c r="BG131" s="46"/>
      <c r="BH131" s="46"/>
      <c r="BI131" s="46">
        <f t="shared" si="4"/>
        <v>0</v>
      </c>
      <c r="BJ131" s="46">
        <f t="shared" si="5"/>
        <v>0</v>
      </c>
    </row>
    <row r="132" spans="1:62" ht="120" customHeight="1" x14ac:dyDescent="0.2">
      <c r="A132" s="170" t="s">
        <v>179</v>
      </c>
      <c r="B132" s="132"/>
      <c r="C132" s="150">
        <v>0</v>
      </c>
      <c r="D132" s="150">
        <v>0</v>
      </c>
      <c r="E132" s="133">
        <v>693</v>
      </c>
      <c r="F132" s="134" t="s">
        <v>1465</v>
      </c>
      <c r="G132" s="86" t="s">
        <v>1466</v>
      </c>
      <c r="H132" s="86" t="s">
        <v>1467</v>
      </c>
      <c r="I132" s="89"/>
      <c r="J132" s="90" t="s">
        <v>194</v>
      </c>
      <c r="K132" s="86"/>
      <c r="L132" s="86"/>
      <c r="M132" s="92" t="s">
        <v>138</v>
      </c>
      <c r="N132" s="86" t="s">
        <v>108</v>
      </c>
      <c r="O132" s="163" t="s">
        <v>384</v>
      </c>
      <c r="P132" s="163" t="s">
        <v>1468</v>
      </c>
      <c r="Q132" s="91" t="s">
        <v>109</v>
      </c>
      <c r="R132" s="91" t="s">
        <v>205</v>
      </c>
      <c r="S132" s="91" t="s">
        <v>1469</v>
      </c>
      <c r="T132" s="92">
        <v>10</v>
      </c>
      <c r="U132" s="93">
        <v>14</v>
      </c>
      <c r="V132" s="94">
        <v>46149</v>
      </c>
      <c r="W132" s="94">
        <v>46149</v>
      </c>
      <c r="X132" s="95">
        <v>9785171806071</v>
      </c>
      <c r="Y132" s="96">
        <v>112</v>
      </c>
      <c r="Z132" s="97">
        <v>0.373</v>
      </c>
      <c r="AA132" s="98" t="s">
        <v>155</v>
      </c>
      <c r="AB132" s="98" t="s">
        <v>220</v>
      </c>
      <c r="AC132" s="98" t="s">
        <v>156</v>
      </c>
      <c r="AD132" s="91">
        <v>3</v>
      </c>
      <c r="AE132" s="169" t="s">
        <v>195</v>
      </c>
      <c r="AF132" s="168"/>
      <c r="AG132" s="98" t="s">
        <v>277</v>
      </c>
      <c r="AH132" s="98"/>
      <c r="AI132" s="86" t="s">
        <v>1470</v>
      </c>
      <c r="AJ132" s="101" t="s">
        <v>141</v>
      </c>
      <c r="AK132" s="91"/>
      <c r="AL132" s="100" t="s">
        <v>1471</v>
      </c>
      <c r="AM132" s="86" t="s">
        <v>225</v>
      </c>
      <c r="AN132" s="86" t="s">
        <v>142</v>
      </c>
      <c r="AO132" s="143">
        <f t="shared" si="3"/>
        <v>0</v>
      </c>
      <c r="AP132" s="85" t="s">
        <v>1472</v>
      </c>
      <c r="AQ132" s="100" t="s">
        <v>143</v>
      </c>
      <c r="AR132" s="97" t="s">
        <v>125</v>
      </c>
      <c r="AV132" s="99"/>
      <c r="AW132" s="159" t="s">
        <v>1473</v>
      </c>
      <c r="AX132" s="102"/>
      <c r="AY132" s="157" t="s">
        <v>1474</v>
      </c>
      <c r="AZ132" s="159"/>
      <c r="BF132" s="103">
        <v>46156</v>
      </c>
      <c r="BG132" s="46"/>
      <c r="BH132" s="46"/>
      <c r="BI132" s="46">
        <f t="shared" si="4"/>
        <v>0</v>
      </c>
      <c r="BJ132" s="46">
        <f t="shared" si="5"/>
        <v>0</v>
      </c>
    </row>
    <row r="133" spans="1:62" ht="120" customHeight="1" x14ac:dyDescent="0.2">
      <c r="A133" s="170" t="s">
        <v>179</v>
      </c>
      <c r="B133" s="132"/>
      <c r="C133" s="150">
        <v>0</v>
      </c>
      <c r="D133" s="150">
        <v>0</v>
      </c>
      <c r="E133" s="133">
        <v>317.10000000000002</v>
      </c>
      <c r="F133" s="134" t="s">
        <v>1475</v>
      </c>
      <c r="G133" s="86" t="s">
        <v>1476</v>
      </c>
      <c r="H133" s="86" t="s">
        <v>369</v>
      </c>
      <c r="I133" s="89"/>
      <c r="J133" s="90">
        <v>6</v>
      </c>
      <c r="K133" s="86"/>
      <c r="L133" s="86"/>
      <c r="M133" s="92" t="s">
        <v>138</v>
      </c>
      <c r="N133" s="86" t="s">
        <v>108</v>
      </c>
      <c r="O133" s="163" t="s">
        <v>165</v>
      </c>
      <c r="P133" s="163" t="s">
        <v>439</v>
      </c>
      <c r="Q133" s="91" t="s">
        <v>109</v>
      </c>
      <c r="R133" s="91" t="s">
        <v>205</v>
      </c>
      <c r="S133" s="91" t="s">
        <v>1477</v>
      </c>
      <c r="T133" s="92">
        <v>10</v>
      </c>
      <c r="U133" s="93">
        <v>12</v>
      </c>
      <c r="V133" s="94">
        <v>45616</v>
      </c>
      <c r="W133" s="94">
        <v>46154</v>
      </c>
      <c r="X133" s="95">
        <v>9785171696221</v>
      </c>
      <c r="Y133" s="96">
        <v>144</v>
      </c>
      <c r="Z133" s="97">
        <v>0.221</v>
      </c>
      <c r="AA133" s="98" t="s">
        <v>145</v>
      </c>
      <c r="AB133" s="98" t="s">
        <v>223</v>
      </c>
      <c r="AC133" s="98" t="s">
        <v>146</v>
      </c>
      <c r="AD133" s="91" t="s">
        <v>110</v>
      </c>
      <c r="AE133" s="135" t="s">
        <v>116</v>
      </c>
      <c r="AF133" s="168"/>
      <c r="AG133" s="98" t="s">
        <v>388</v>
      </c>
      <c r="AH133" s="98"/>
      <c r="AI133" s="86" t="s">
        <v>370</v>
      </c>
      <c r="AJ133" s="101" t="s">
        <v>149</v>
      </c>
      <c r="AK133" s="91"/>
      <c r="AL133" s="100" t="s">
        <v>1478</v>
      </c>
      <c r="AM133" s="86" t="s">
        <v>150</v>
      </c>
      <c r="AN133" s="86" t="s">
        <v>142</v>
      </c>
      <c r="AO133" s="143">
        <f t="shared" si="3"/>
        <v>0</v>
      </c>
      <c r="AP133" s="85" t="s">
        <v>1479</v>
      </c>
      <c r="AQ133" s="100" t="s">
        <v>157</v>
      </c>
      <c r="AR133" s="97" t="s">
        <v>125</v>
      </c>
      <c r="AV133" s="99"/>
      <c r="AW133" s="159" t="s">
        <v>1480</v>
      </c>
      <c r="AX133" s="102" t="s">
        <v>1481</v>
      </c>
      <c r="AY133" s="157" t="s">
        <v>1482</v>
      </c>
      <c r="AZ133" s="159"/>
      <c r="BF133" s="103">
        <v>46156</v>
      </c>
      <c r="BG133" s="46"/>
      <c r="BH133" s="46"/>
      <c r="BI133" s="46">
        <f t="shared" si="4"/>
        <v>0</v>
      </c>
      <c r="BJ133" s="46">
        <f t="shared" si="5"/>
        <v>0</v>
      </c>
    </row>
    <row r="134" spans="1:62" ht="120" customHeight="1" x14ac:dyDescent="0.2">
      <c r="A134" s="170" t="s">
        <v>179</v>
      </c>
      <c r="B134" s="132"/>
      <c r="C134" s="150">
        <v>0</v>
      </c>
      <c r="D134" s="150">
        <v>0</v>
      </c>
      <c r="E134" s="133">
        <v>299.25</v>
      </c>
      <c r="F134" s="134" t="s">
        <v>3283</v>
      </c>
      <c r="G134" s="86" t="s">
        <v>3284</v>
      </c>
      <c r="H134" s="86" t="s">
        <v>369</v>
      </c>
      <c r="I134" s="89"/>
      <c r="J134" s="90">
        <v>5</v>
      </c>
      <c r="K134" s="86"/>
      <c r="L134" s="86"/>
      <c r="M134" s="92" t="s">
        <v>138</v>
      </c>
      <c r="N134" s="86" t="s">
        <v>108</v>
      </c>
      <c r="O134" s="163" t="s">
        <v>165</v>
      </c>
      <c r="P134" s="163" t="s">
        <v>439</v>
      </c>
      <c r="Q134" s="91" t="s">
        <v>109</v>
      </c>
      <c r="R134" s="91" t="s">
        <v>205</v>
      </c>
      <c r="S134" s="91" t="s">
        <v>3285</v>
      </c>
      <c r="T134" s="92">
        <v>10</v>
      </c>
      <c r="U134" s="93">
        <v>12</v>
      </c>
      <c r="V134" s="94">
        <v>45191</v>
      </c>
      <c r="W134" s="94">
        <v>46157</v>
      </c>
      <c r="X134" s="95">
        <v>9785171585310</v>
      </c>
      <c r="Y134" s="96">
        <v>144</v>
      </c>
      <c r="Z134" s="97">
        <v>0.22500000000000001</v>
      </c>
      <c r="AA134" s="98" t="s">
        <v>145</v>
      </c>
      <c r="AB134" s="98" t="s">
        <v>223</v>
      </c>
      <c r="AC134" s="98" t="s">
        <v>146</v>
      </c>
      <c r="AD134" s="91" t="s">
        <v>110</v>
      </c>
      <c r="AE134" s="135" t="s">
        <v>116</v>
      </c>
      <c r="AF134" s="168"/>
      <c r="AG134" s="98" t="s">
        <v>388</v>
      </c>
      <c r="AH134" s="98"/>
      <c r="AI134" s="86" t="s">
        <v>370</v>
      </c>
      <c r="AJ134" s="101" t="s">
        <v>149</v>
      </c>
      <c r="AK134" s="91" t="s">
        <v>3286</v>
      </c>
      <c r="AL134" s="100" t="s">
        <v>3287</v>
      </c>
      <c r="AM134" s="86" t="s">
        <v>150</v>
      </c>
      <c r="AN134" s="86" t="s">
        <v>142</v>
      </c>
      <c r="AO134" s="143">
        <f t="shared" si="3"/>
        <v>0</v>
      </c>
      <c r="AP134" s="85" t="s">
        <v>3288</v>
      </c>
      <c r="AQ134" s="100" t="s">
        <v>147</v>
      </c>
      <c r="AR134" s="97" t="s">
        <v>125</v>
      </c>
      <c r="AV134" s="99"/>
      <c r="AW134" s="159" t="s">
        <v>3289</v>
      </c>
      <c r="AX134" s="102" t="s">
        <v>3290</v>
      </c>
      <c r="AY134" s="157" t="s">
        <v>3291</v>
      </c>
      <c r="AZ134" s="159"/>
      <c r="BF134" s="103">
        <v>46162</v>
      </c>
      <c r="BG134" s="46"/>
      <c r="BH134" s="46"/>
      <c r="BI134" s="46">
        <f t="shared" si="4"/>
        <v>0</v>
      </c>
      <c r="BJ134" s="46">
        <f t="shared" si="5"/>
        <v>0</v>
      </c>
    </row>
    <row r="135" spans="1:62" ht="120" customHeight="1" x14ac:dyDescent="0.2">
      <c r="A135" s="170" t="s">
        <v>179</v>
      </c>
      <c r="B135" s="132"/>
      <c r="C135" s="150">
        <v>0</v>
      </c>
      <c r="D135" s="150">
        <v>0</v>
      </c>
      <c r="E135" s="133">
        <v>299.25</v>
      </c>
      <c r="F135" s="134" t="s">
        <v>3292</v>
      </c>
      <c r="G135" s="86" t="s">
        <v>3293</v>
      </c>
      <c r="H135" s="86" t="s">
        <v>369</v>
      </c>
      <c r="I135" s="89"/>
      <c r="J135" s="90">
        <v>5</v>
      </c>
      <c r="K135" s="86"/>
      <c r="L135" s="86"/>
      <c r="M135" s="92" t="s">
        <v>138</v>
      </c>
      <c r="N135" s="86" t="s">
        <v>108</v>
      </c>
      <c r="O135" s="163" t="s">
        <v>165</v>
      </c>
      <c r="P135" s="163" t="s">
        <v>166</v>
      </c>
      <c r="Q135" s="91" t="s">
        <v>109</v>
      </c>
      <c r="R135" s="91" t="s">
        <v>205</v>
      </c>
      <c r="S135" s="91" t="s">
        <v>3294</v>
      </c>
      <c r="T135" s="92">
        <v>10</v>
      </c>
      <c r="U135" s="93">
        <v>12</v>
      </c>
      <c r="V135" s="94">
        <v>44749</v>
      </c>
      <c r="W135" s="94">
        <v>46157</v>
      </c>
      <c r="X135" s="95">
        <v>9785171495244</v>
      </c>
      <c r="Y135" s="96">
        <v>144</v>
      </c>
      <c r="Z135" s="97">
        <v>0.22800000000000001</v>
      </c>
      <c r="AA135" s="98" t="s">
        <v>145</v>
      </c>
      <c r="AB135" s="98" t="s">
        <v>223</v>
      </c>
      <c r="AC135" s="98" t="s">
        <v>146</v>
      </c>
      <c r="AD135" s="91" t="s">
        <v>110</v>
      </c>
      <c r="AE135" s="135" t="s">
        <v>116</v>
      </c>
      <c r="AF135" s="168"/>
      <c r="AG135" s="98" t="s">
        <v>388</v>
      </c>
      <c r="AH135" s="98"/>
      <c r="AI135" s="86" t="s">
        <v>370</v>
      </c>
      <c r="AJ135" s="101" t="s">
        <v>149</v>
      </c>
      <c r="AK135" s="91"/>
      <c r="AL135" s="100" t="s">
        <v>3295</v>
      </c>
      <c r="AM135" s="86" t="s">
        <v>427</v>
      </c>
      <c r="AN135" s="86" t="s">
        <v>142</v>
      </c>
      <c r="AO135" s="143">
        <f t="shared" si="3"/>
        <v>0</v>
      </c>
      <c r="AP135" s="85" t="s">
        <v>3296</v>
      </c>
      <c r="AQ135" s="100" t="s">
        <v>147</v>
      </c>
      <c r="AR135" s="97" t="s">
        <v>125</v>
      </c>
      <c r="AV135" s="99"/>
      <c r="AW135" s="159" t="s">
        <v>3297</v>
      </c>
      <c r="AX135" s="102" t="s">
        <v>3298</v>
      </c>
      <c r="AY135" s="157" t="s">
        <v>3299</v>
      </c>
      <c r="AZ135" s="159"/>
      <c r="BF135" s="103">
        <v>46162</v>
      </c>
      <c r="BG135" s="46"/>
      <c r="BH135" s="46"/>
      <c r="BI135" s="46">
        <f t="shared" si="4"/>
        <v>0</v>
      </c>
      <c r="BJ135" s="46">
        <f t="shared" si="5"/>
        <v>0</v>
      </c>
    </row>
    <row r="136" spans="1:62" ht="120" customHeight="1" x14ac:dyDescent="0.2">
      <c r="A136" s="170" t="s">
        <v>179</v>
      </c>
      <c r="B136" s="132"/>
      <c r="C136" s="150">
        <v>0</v>
      </c>
      <c r="D136" s="150">
        <v>0</v>
      </c>
      <c r="E136" s="133">
        <v>317.10000000000002</v>
      </c>
      <c r="F136" s="134" t="s">
        <v>2980</v>
      </c>
      <c r="G136" s="86" t="s">
        <v>2981</v>
      </c>
      <c r="H136" s="86" t="s">
        <v>369</v>
      </c>
      <c r="I136" s="89"/>
      <c r="J136" s="90">
        <v>8</v>
      </c>
      <c r="K136" s="86"/>
      <c r="L136" s="86"/>
      <c r="M136" s="92" t="s">
        <v>138</v>
      </c>
      <c r="N136" s="86" t="s">
        <v>108</v>
      </c>
      <c r="O136" s="163" t="s">
        <v>165</v>
      </c>
      <c r="P136" s="163" t="s">
        <v>439</v>
      </c>
      <c r="Q136" s="91" t="s">
        <v>109</v>
      </c>
      <c r="R136" s="91" t="s">
        <v>205</v>
      </c>
      <c r="S136" s="91" t="s">
        <v>2982</v>
      </c>
      <c r="T136" s="92">
        <v>10</v>
      </c>
      <c r="U136" s="93">
        <v>24</v>
      </c>
      <c r="V136" s="94">
        <v>44634</v>
      </c>
      <c r="W136" s="94">
        <v>46158</v>
      </c>
      <c r="X136" s="95">
        <v>9785171472498</v>
      </c>
      <c r="Y136" s="96">
        <v>144</v>
      </c>
      <c r="Z136" s="97">
        <v>0.22800000000000001</v>
      </c>
      <c r="AA136" s="98" t="s">
        <v>145</v>
      </c>
      <c r="AB136" s="98" t="s">
        <v>223</v>
      </c>
      <c r="AC136" s="98" t="s">
        <v>146</v>
      </c>
      <c r="AD136" s="91" t="s">
        <v>110</v>
      </c>
      <c r="AE136" s="135" t="s">
        <v>116</v>
      </c>
      <c r="AF136" s="168"/>
      <c r="AG136" s="98" t="s">
        <v>388</v>
      </c>
      <c r="AH136" s="98"/>
      <c r="AI136" s="86" t="s">
        <v>370</v>
      </c>
      <c r="AJ136" s="101" t="s">
        <v>162</v>
      </c>
      <c r="AK136" s="91"/>
      <c r="AL136" s="100" t="s">
        <v>2983</v>
      </c>
      <c r="AM136" s="86" t="s">
        <v>150</v>
      </c>
      <c r="AN136" s="86" t="s">
        <v>142</v>
      </c>
      <c r="AO136" s="143">
        <f t="shared" si="3"/>
        <v>0</v>
      </c>
      <c r="AP136" s="85" t="s">
        <v>2984</v>
      </c>
      <c r="AQ136" s="100" t="s">
        <v>147</v>
      </c>
      <c r="AR136" s="97" t="s">
        <v>125</v>
      </c>
      <c r="AV136" s="99"/>
      <c r="AW136" s="159" t="s">
        <v>2985</v>
      </c>
      <c r="AX136" s="102"/>
      <c r="AY136" s="157" t="s">
        <v>2986</v>
      </c>
      <c r="AZ136" s="159"/>
      <c r="BF136" s="103">
        <v>46161</v>
      </c>
      <c r="BG136" s="46"/>
      <c r="BH136" s="46"/>
      <c r="BI136" s="46">
        <f t="shared" si="4"/>
        <v>0</v>
      </c>
      <c r="BJ136" s="46">
        <f t="shared" si="5"/>
        <v>0</v>
      </c>
    </row>
    <row r="137" spans="1:62" ht="120" customHeight="1" x14ac:dyDescent="0.2">
      <c r="A137" s="170" t="s">
        <v>179</v>
      </c>
      <c r="B137" s="132"/>
      <c r="C137" s="150">
        <v>0</v>
      </c>
      <c r="D137" s="150">
        <v>0</v>
      </c>
      <c r="E137" s="133">
        <v>299.25</v>
      </c>
      <c r="F137" s="134" t="s">
        <v>3300</v>
      </c>
      <c r="G137" s="86" t="s">
        <v>3301</v>
      </c>
      <c r="H137" s="86" t="s">
        <v>369</v>
      </c>
      <c r="I137" s="89"/>
      <c r="J137" s="90" t="s">
        <v>194</v>
      </c>
      <c r="K137" s="86"/>
      <c r="L137" s="86"/>
      <c r="M137" s="92" t="s">
        <v>138</v>
      </c>
      <c r="N137" s="86" t="s">
        <v>108</v>
      </c>
      <c r="O137" s="163" t="s">
        <v>165</v>
      </c>
      <c r="P137" s="163" t="s">
        <v>439</v>
      </c>
      <c r="Q137" s="91" t="s">
        <v>109</v>
      </c>
      <c r="R137" s="91" t="s">
        <v>205</v>
      </c>
      <c r="S137" s="91" t="s">
        <v>3302</v>
      </c>
      <c r="T137" s="92">
        <v>10</v>
      </c>
      <c r="U137" s="93">
        <v>40</v>
      </c>
      <c r="V137" s="94">
        <v>46160</v>
      </c>
      <c r="W137" s="94">
        <v>46160</v>
      </c>
      <c r="X137" s="95">
        <v>9785171840495</v>
      </c>
      <c r="Y137" s="96">
        <v>64</v>
      </c>
      <c r="Z137" s="97">
        <v>0.13300000000000001</v>
      </c>
      <c r="AA137" s="98" t="s">
        <v>416</v>
      </c>
      <c r="AB137" s="98" t="s">
        <v>223</v>
      </c>
      <c r="AC137" s="98" t="s">
        <v>146</v>
      </c>
      <c r="AD137" s="91" t="s">
        <v>110</v>
      </c>
      <c r="AE137" s="169" t="s">
        <v>195</v>
      </c>
      <c r="AF137" s="168"/>
      <c r="AG137" s="98" t="s">
        <v>3303</v>
      </c>
      <c r="AH137" s="98"/>
      <c r="AI137" s="86" t="s">
        <v>370</v>
      </c>
      <c r="AJ137" s="101" t="s">
        <v>141</v>
      </c>
      <c r="AK137" s="91"/>
      <c r="AL137" s="100" t="s">
        <v>3304</v>
      </c>
      <c r="AM137" s="86" t="s">
        <v>150</v>
      </c>
      <c r="AN137" s="86" t="s">
        <v>142</v>
      </c>
      <c r="AO137" s="143">
        <f t="shared" si="3"/>
        <v>0</v>
      </c>
      <c r="AP137" s="85" t="s">
        <v>3305</v>
      </c>
      <c r="AQ137" s="100" t="s">
        <v>147</v>
      </c>
      <c r="AR137" s="97" t="s">
        <v>125</v>
      </c>
      <c r="AV137" s="99"/>
      <c r="AW137" s="159" t="s">
        <v>3306</v>
      </c>
      <c r="AX137" s="102" t="s">
        <v>3307</v>
      </c>
      <c r="AY137" s="157" t="s">
        <v>3308</v>
      </c>
      <c r="AZ137" s="159"/>
      <c r="BF137" s="103">
        <v>46162</v>
      </c>
      <c r="BG137" s="46"/>
      <c r="BH137" s="46"/>
      <c r="BI137" s="46">
        <f t="shared" si="4"/>
        <v>0</v>
      </c>
      <c r="BJ137" s="46">
        <f t="shared" si="5"/>
        <v>0</v>
      </c>
    </row>
    <row r="138" spans="1:62" ht="120" customHeight="1" x14ac:dyDescent="0.2">
      <c r="A138" s="170" t="s">
        <v>179</v>
      </c>
      <c r="B138" s="132"/>
      <c r="C138" s="150">
        <v>0</v>
      </c>
      <c r="D138" s="150">
        <v>0</v>
      </c>
      <c r="E138" s="133">
        <v>317.10000000000002</v>
      </c>
      <c r="F138" s="134" t="s">
        <v>3697</v>
      </c>
      <c r="G138" s="86" t="s">
        <v>3698</v>
      </c>
      <c r="H138" s="86" t="s">
        <v>369</v>
      </c>
      <c r="I138" s="89"/>
      <c r="J138" s="90">
        <v>9</v>
      </c>
      <c r="K138" s="86"/>
      <c r="L138" s="86"/>
      <c r="M138" s="92" t="s">
        <v>138</v>
      </c>
      <c r="N138" s="86" t="s">
        <v>108</v>
      </c>
      <c r="O138" s="163" t="s">
        <v>165</v>
      </c>
      <c r="P138" s="163" t="s">
        <v>166</v>
      </c>
      <c r="Q138" s="91" t="s">
        <v>109</v>
      </c>
      <c r="R138" s="91" t="s">
        <v>205</v>
      </c>
      <c r="S138" s="91" t="s">
        <v>3699</v>
      </c>
      <c r="T138" s="92">
        <v>10</v>
      </c>
      <c r="U138" s="93">
        <v>36</v>
      </c>
      <c r="V138" s="94">
        <v>45598</v>
      </c>
      <c r="W138" s="94">
        <v>46160</v>
      </c>
      <c r="X138" s="95">
        <v>9785171696245</v>
      </c>
      <c r="Y138" s="96">
        <v>96</v>
      </c>
      <c r="Z138" s="97">
        <v>0.16</v>
      </c>
      <c r="AA138" s="98" t="s">
        <v>416</v>
      </c>
      <c r="AB138" s="98" t="s">
        <v>223</v>
      </c>
      <c r="AC138" s="98" t="s">
        <v>146</v>
      </c>
      <c r="AD138" s="91" t="s">
        <v>110</v>
      </c>
      <c r="AE138" s="135" t="s">
        <v>116</v>
      </c>
      <c r="AF138" s="168"/>
      <c r="AG138" s="98" t="s">
        <v>388</v>
      </c>
      <c r="AH138" s="98"/>
      <c r="AI138" s="86" t="s">
        <v>370</v>
      </c>
      <c r="AJ138" s="101" t="s">
        <v>149</v>
      </c>
      <c r="AK138" s="91"/>
      <c r="AL138" s="100" t="s">
        <v>3700</v>
      </c>
      <c r="AM138" s="86" t="s">
        <v>150</v>
      </c>
      <c r="AN138" s="86" t="s">
        <v>142</v>
      </c>
      <c r="AO138" s="143">
        <f t="shared" si="3"/>
        <v>0</v>
      </c>
      <c r="AP138" s="85" t="s">
        <v>3701</v>
      </c>
      <c r="AQ138" s="100" t="s">
        <v>143</v>
      </c>
      <c r="AR138" s="97" t="s">
        <v>125</v>
      </c>
      <c r="AV138" s="99"/>
      <c r="AW138" s="159" t="s">
        <v>3702</v>
      </c>
      <c r="AX138" s="102" t="s">
        <v>3703</v>
      </c>
      <c r="AY138" s="157" t="s">
        <v>3704</v>
      </c>
      <c r="AZ138" s="159"/>
      <c r="BF138" s="103">
        <v>46163</v>
      </c>
      <c r="BG138" s="46"/>
      <c r="BH138" s="46"/>
      <c r="BI138" s="46">
        <f t="shared" si="4"/>
        <v>0</v>
      </c>
      <c r="BJ138" s="46">
        <f t="shared" si="5"/>
        <v>0</v>
      </c>
    </row>
    <row r="139" spans="1:62" ht="120" customHeight="1" x14ac:dyDescent="0.2">
      <c r="A139" s="170" t="s">
        <v>179</v>
      </c>
      <c r="B139" s="132"/>
      <c r="C139" s="150">
        <v>0</v>
      </c>
      <c r="D139" s="150">
        <v>0</v>
      </c>
      <c r="E139" s="133">
        <v>299.25</v>
      </c>
      <c r="F139" s="134" t="s">
        <v>4159</v>
      </c>
      <c r="G139" s="86" t="s">
        <v>366</v>
      </c>
      <c r="H139" s="86" t="s">
        <v>369</v>
      </c>
      <c r="I139" s="89"/>
      <c r="J139" s="90">
        <v>6</v>
      </c>
      <c r="K139" s="86" t="s">
        <v>4069</v>
      </c>
      <c r="L139" s="86"/>
      <c r="M139" s="92" t="s">
        <v>138</v>
      </c>
      <c r="N139" s="86" t="s">
        <v>108</v>
      </c>
      <c r="O139" s="163" t="s">
        <v>165</v>
      </c>
      <c r="P139" s="163" t="s">
        <v>439</v>
      </c>
      <c r="Q139" s="91" t="s">
        <v>109</v>
      </c>
      <c r="R139" s="91" t="s">
        <v>205</v>
      </c>
      <c r="S139" s="91" t="s">
        <v>4160</v>
      </c>
      <c r="T139" s="92">
        <v>10</v>
      </c>
      <c r="U139" s="93">
        <v>36</v>
      </c>
      <c r="V139" s="94">
        <v>44692</v>
      </c>
      <c r="W139" s="94">
        <v>46163</v>
      </c>
      <c r="X139" s="95">
        <v>9785171498238</v>
      </c>
      <c r="Y139" s="96">
        <v>96</v>
      </c>
      <c r="Z139" s="97">
        <v>0.17</v>
      </c>
      <c r="AA139" s="98" t="s">
        <v>416</v>
      </c>
      <c r="AB139" s="98" t="s">
        <v>223</v>
      </c>
      <c r="AC139" s="98" t="s">
        <v>146</v>
      </c>
      <c r="AD139" s="91" t="s">
        <v>110</v>
      </c>
      <c r="AE139" s="135" t="s">
        <v>116</v>
      </c>
      <c r="AF139" s="168"/>
      <c r="AG139" s="98" t="s">
        <v>388</v>
      </c>
      <c r="AH139" s="98"/>
      <c r="AI139" s="86" t="s">
        <v>370</v>
      </c>
      <c r="AJ139" s="101" t="s">
        <v>141</v>
      </c>
      <c r="AK139" s="91"/>
      <c r="AL139" s="100" t="s">
        <v>4161</v>
      </c>
      <c r="AM139" s="86" t="s">
        <v>150</v>
      </c>
      <c r="AN139" s="86" t="s">
        <v>142</v>
      </c>
      <c r="AO139" s="143">
        <f t="shared" si="3"/>
        <v>0</v>
      </c>
      <c r="AP139" s="85" t="s">
        <v>4162</v>
      </c>
      <c r="AQ139" s="100" t="s">
        <v>147</v>
      </c>
      <c r="AR139" s="97" t="s">
        <v>125</v>
      </c>
      <c r="AV139" s="99"/>
      <c r="AW139" s="159" t="s">
        <v>4163</v>
      </c>
      <c r="AX139" s="102"/>
      <c r="AY139" s="157" t="s">
        <v>4164</v>
      </c>
      <c r="AZ139" s="159"/>
      <c r="BF139" s="103">
        <v>46164</v>
      </c>
      <c r="BG139" s="46"/>
      <c r="BH139" s="46"/>
      <c r="BI139" s="46">
        <f t="shared" si="4"/>
        <v>0</v>
      </c>
      <c r="BJ139" s="46">
        <f t="shared" si="5"/>
        <v>0</v>
      </c>
    </row>
    <row r="140" spans="1:62" ht="120" customHeight="1" x14ac:dyDescent="0.2">
      <c r="A140" s="170" t="s">
        <v>179</v>
      </c>
      <c r="B140" s="132"/>
      <c r="C140" s="150">
        <v>0</v>
      </c>
      <c r="D140" s="150">
        <v>0</v>
      </c>
      <c r="E140" s="133">
        <v>317.10000000000002</v>
      </c>
      <c r="F140" s="134" t="s">
        <v>4686</v>
      </c>
      <c r="G140" s="86" t="s">
        <v>2308</v>
      </c>
      <c r="H140" s="86" t="s">
        <v>369</v>
      </c>
      <c r="I140" s="89"/>
      <c r="J140" s="90">
        <v>4</v>
      </c>
      <c r="K140" s="86"/>
      <c r="L140" s="86"/>
      <c r="M140" s="92" t="s">
        <v>138</v>
      </c>
      <c r="N140" s="86" t="s">
        <v>108</v>
      </c>
      <c r="O140" s="163" t="s">
        <v>165</v>
      </c>
      <c r="P140" s="163" t="s">
        <v>439</v>
      </c>
      <c r="Q140" s="91" t="s">
        <v>109</v>
      </c>
      <c r="R140" s="91" t="s">
        <v>205</v>
      </c>
      <c r="S140" s="91" t="s">
        <v>4687</v>
      </c>
      <c r="T140" s="92">
        <v>10</v>
      </c>
      <c r="U140" s="93">
        <v>36</v>
      </c>
      <c r="V140" s="94">
        <v>44693</v>
      </c>
      <c r="W140" s="94">
        <v>46163</v>
      </c>
      <c r="X140" s="95">
        <v>9785171498184</v>
      </c>
      <c r="Y140" s="96">
        <v>96</v>
      </c>
      <c r="Z140" s="97">
        <v>0.16300000000000001</v>
      </c>
      <c r="AA140" s="98" t="s">
        <v>416</v>
      </c>
      <c r="AB140" s="98" t="s">
        <v>223</v>
      </c>
      <c r="AC140" s="98" t="s">
        <v>146</v>
      </c>
      <c r="AD140" s="91" t="s">
        <v>110</v>
      </c>
      <c r="AE140" s="135" t="s">
        <v>116</v>
      </c>
      <c r="AF140" s="168"/>
      <c r="AG140" s="98" t="s">
        <v>388</v>
      </c>
      <c r="AH140" s="98"/>
      <c r="AI140" s="86" t="s">
        <v>370</v>
      </c>
      <c r="AJ140" s="101" t="s">
        <v>141</v>
      </c>
      <c r="AK140" s="91"/>
      <c r="AL140" s="100" t="s">
        <v>4688</v>
      </c>
      <c r="AM140" s="86" t="s">
        <v>150</v>
      </c>
      <c r="AN140" s="86" t="s">
        <v>142</v>
      </c>
      <c r="AO140" s="143">
        <f t="shared" si="3"/>
        <v>0</v>
      </c>
      <c r="AP140" s="85" t="s">
        <v>4689</v>
      </c>
      <c r="AQ140" s="100" t="s">
        <v>147</v>
      </c>
      <c r="AR140" s="97" t="s">
        <v>125</v>
      </c>
      <c r="AS140" s="26" t="s">
        <v>4610</v>
      </c>
      <c r="AV140" s="99"/>
      <c r="AW140" s="159" t="s">
        <v>4690</v>
      </c>
      <c r="AX140" s="102" t="s">
        <v>4691</v>
      </c>
      <c r="AY140" s="157" t="s">
        <v>4692</v>
      </c>
      <c r="AZ140" s="159"/>
      <c r="BF140" s="103">
        <v>46167</v>
      </c>
      <c r="BG140" s="46"/>
      <c r="BH140" s="46"/>
      <c r="BI140" s="46">
        <f t="shared" si="4"/>
        <v>0</v>
      </c>
      <c r="BJ140" s="46">
        <f t="shared" si="5"/>
        <v>0</v>
      </c>
    </row>
    <row r="141" spans="1:62" ht="120" customHeight="1" x14ac:dyDescent="0.2">
      <c r="A141" s="170" t="s">
        <v>179</v>
      </c>
      <c r="B141" s="132"/>
      <c r="C141" s="150">
        <v>0</v>
      </c>
      <c r="D141" s="150">
        <v>0</v>
      </c>
      <c r="E141" s="133">
        <v>407.40000000000003</v>
      </c>
      <c r="F141" s="134" t="s">
        <v>3705</v>
      </c>
      <c r="G141" s="86" t="s">
        <v>206</v>
      </c>
      <c r="H141" s="86" t="s">
        <v>3706</v>
      </c>
      <c r="I141" s="89"/>
      <c r="J141" s="90" t="s">
        <v>196</v>
      </c>
      <c r="K141" s="86"/>
      <c r="L141" s="86"/>
      <c r="M141" s="92" t="s">
        <v>138</v>
      </c>
      <c r="N141" s="86" t="s">
        <v>108</v>
      </c>
      <c r="O141" s="163" t="s">
        <v>224</v>
      </c>
      <c r="P141" s="163" t="s">
        <v>224</v>
      </c>
      <c r="Q141" s="91" t="s">
        <v>109</v>
      </c>
      <c r="R141" s="91" t="s">
        <v>205</v>
      </c>
      <c r="S141" s="91" t="s">
        <v>3707</v>
      </c>
      <c r="T141" s="92">
        <v>10</v>
      </c>
      <c r="U141" s="93">
        <v>16</v>
      </c>
      <c r="V141" s="94">
        <v>46161</v>
      </c>
      <c r="W141" s="94">
        <v>46161</v>
      </c>
      <c r="X141" s="95">
        <v>9785171850579</v>
      </c>
      <c r="Y141" s="96">
        <v>32</v>
      </c>
      <c r="Z141" s="97">
        <v>0.38400000000000001</v>
      </c>
      <c r="AA141" s="98" t="s">
        <v>139</v>
      </c>
      <c r="AB141" s="98" t="s">
        <v>320</v>
      </c>
      <c r="AC141" s="98" t="s">
        <v>140</v>
      </c>
      <c r="AD141" s="91" t="s">
        <v>110</v>
      </c>
      <c r="AE141" s="169" t="s">
        <v>195</v>
      </c>
      <c r="AF141" s="168"/>
      <c r="AG141" s="98" t="s">
        <v>521</v>
      </c>
      <c r="AH141" s="98"/>
      <c r="AI141" s="86" t="s">
        <v>3708</v>
      </c>
      <c r="AJ141" s="101" t="s">
        <v>141</v>
      </c>
      <c r="AK141" s="91"/>
      <c r="AL141" s="100" t="s">
        <v>3709</v>
      </c>
      <c r="AM141" s="86" t="s">
        <v>225</v>
      </c>
      <c r="AN141" s="86" t="s">
        <v>142</v>
      </c>
      <c r="AO141" s="143">
        <f t="shared" si="3"/>
        <v>0</v>
      </c>
      <c r="AP141" s="85" t="s">
        <v>3710</v>
      </c>
      <c r="AQ141" s="100" t="s">
        <v>147</v>
      </c>
      <c r="AR141" s="97" t="s">
        <v>125</v>
      </c>
      <c r="AV141" s="99"/>
      <c r="AW141" s="159" t="s">
        <v>3711</v>
      </c>
      <c r="AX141" s="102"/>
      <c r="AY141" s="157" t="s">
        <v>3712</v>
      </c>
      <c r="AZ141" s="159"/>
      <c r="BF141" s="103">
        <v>46163</v>
      </c>
      <c r="BG141" s="46"/>
      <c r="BH141" s="46"/>
      <c r="BI141" s="46">
        <f t="shared" si="4"/>
        <v>0</v>
      </c>
      <c r="BJ141" s="46">
        <f t="shared" si="5"/>
        <v>0</v>
      </c>
    </row>
    <row r="142" spans="1:62" ht="120" customHeight="1" x14ac:dyDescent="0.2">
      <c r="A142" s="170" t="s">
        <v>179</v>
      </c>
      <c r="B142" s="132"/>
      <c r="C142" s="150">
        <v>0</v>
      </c>
      <c r="D142" s="150">
        <v>0</v>
      </c>
      <c r="E142" s="133">
        <v>957.6</v>
      </c>
      <c r="F142" s="134" t="s">
        <v>4165</v>
      </c>
      <c r="G142" s="86" t="s">
        <v>4166</v>
      </c>
      <c r="H142" s="86" t="s">
        <v>4167</v>
      </c>
      <c r="I142" s="89"/>
      <c r="J142" s="90">
        <v>8</v>
      </c>
      <c r="K142" s="86" t="s">
        <v>4069</v>
      </c>
      <c r="L142" s="86"/>
      <c r="M142" s="92" t="s">
        <v>138</v>
      </c>
      <c r="N142" s="86" t="s">
        <v>108</v>
      </c>
      <c r="O142" s="163" t="s">
        <v>224</v>
      </c>
      <c r="P142" s="163" t="s">
        <v>331</v>
      </c>
      <c r="Q142" s="91" t="s">
        <v>109</v>
      </c>
      <c r="R142" s="91" t="s">
        <v>205</v>
      </c>
      <c r="S142" s="91" t="s">
        <v>4168</v>
      </c>
      <c r="T142" s="92">
        <v>10</v>
      </c>
      <c r="U142" s="93">
        <v>12</v>
      </c>
      <c r="V142" s="94">
        <v>45383</v>
      </c>
      <c r="W142" s="94">
        <v>46162</v>
      </c>
      <c r="X142" s="95">
        <v>9785171636906</v>
      </c>
      <c r="Y142" s="96">
        <v>128</v>
      </c>
      <c r="Z142" s="97">
        <v>0.51300000000000001</v>
      </c>
      <c r="AA142" s="98" t="s">
        <v>155</v>
      </c>
      <c r="AB142" s="98" t="s">
        <v>159</v>
      </c>
      <c r="AC142" s="98" t="s">
        <v>156</v>
      </c>
      <c r="AD142" s="91" t="s">
        <v>110</v>
      </c>
      <c r="AE142" s="135" t="s">
        <v>116</v>
      </c>
      <c r="AF142" s="168"/>
      <c r="AG142" s="98" t="s">
        <v>4169</v>
      </c>
      <c r="AH142" s="98"/>
      <c r="AI142" s="86" t="s">
        <v>4170</v>
      </c>
      <c r="AJ142" s="101" t="s">
        <v>141</v>
      </c>
      <c r="AK142" s="91"/>
      <c r="AL142" s="100" t="s">
        <v>4171</v>
      </c>
      <c r="AM142" s="86" t="s">
        <v>382</v>
      </c>
      <c r="AN142" s="86" t="s">
        <v>142</v>
      </c>
      <c r="AO142" s="143">
        <f t="shared" si="3"/>
        <v>0</v>
      </c>
      <c r="AP142" s="85" t="s">
        <v>4172</v>
      </c>
      <c r="AQ142" s="100" t="s">
        <v>147</v>
      </c>
      <c r="AR142" s="97" t="s">
        <v>125</v>
      </c>
      <c r="AV142" s="99"/>
      <c r="AW142" s="159" t="s">
        <v>4173</v>
      </c>
      <c r="AX142" s="102"/>
      <c r="AY142" s="157" t="s">
        <v>4174</v>
      </c>
      <c r="AZ142" s="159"/>
      <c r="BF142" s="103">
        <v>46164</v>
      </c>
      <c r="BG142" s="46"/>
      <c r="BH142" s="46"/>
      <c r="BI142" s="46">
        <f t="shared" si="4"/>
        <v>0</v>
      </c>
      <c r="BJ142" s="46">
        <f t="shared" si="5"/>
        <v>0</v>
      </c>
    </row>
    <row r="143" spans="1:62" ht="120" customHeight="1" x14ac:dyDescent="0.2">
      <c r="A143" s="170" t="s">
        <v>179</v>
      </c>
      <c r="B143" s="132"/>
      <c r="C143" s="150">
        <v>0</v>
      </c>
      <c r="D143" s="150">
        <v>0</v>
      </c>
      <c r="E143" s="133">
        <v>1209.6000000000001</v>
      </c>
      <c r="F143" s="134" t="s">
        <v>2987</v>
      </c>
      <c r="G143" s="86" t="s">
        <v>2988</v>
      </c>
      <c r="H143" s="86" t="s">
        <v>2989</v>
      </c>
      <c r="I143" s="89"/>
      <c r="J143" s="90">
        <v>4</v>
      </c>
      <c r="K143" s="86"/>
      <c r="L143" s="86"/>
      <c r="M143" s="92" t="s">
        <v>151</v>
      </c>
      <c r="N143" s="86" t="s">
        <v>108</v>
      </c>
      <c r="O143" s="163" t="s">
        <v>163</v>
      </c>
      <c r="P143" s="163" t="s">
        <v>163</v>
      </c>
      <c r="Q143" s="91" t="s">
        <v>109</v>
      </c>
      <c r="R143" s="91" t="s">
        <v>205</v>
      </c>
      <c r="S143" s="91" t="s">
        <v>2990</v>
      </c>
      <c r="T143" s="92">
        <v>10</v>
      </c>
      <c r="U143" s="93">
        <v>5</v>
      </c>
      <c r="V143" s="94">
        <v>45598</v>
      </c>
      <c r="W143" s="94">
        <v>46156</v>
      </c>
      <c r="X143" s="95">
        <v>9785171634353</v>
      </c>
      <c r="Y143" s="96">
        <v>480</v>
      </c>
      <c r="Z143" s="97">
        <v>0.54</v>
      </c>
      <c r="AA143" s="98" t="s">
        <v>134</v>
      </c>
      <c r="AB143" s="98" t="s">
        <v>238</v>
      </c>
      <c r="AC143" s="98" t="s">
        <v>135</v>
      </c>
      <c r="AD143" s="91" t="s">
        <v>110</v>
      </c>
      <c r="AE143" s="135" t="s">
        <v>116</v>
      </c>
      <c r="AF143" s="168"/>
      <c r="AG143" s="98" t="s">
        <v>387</v>
      </c>
      <c r="AH143" s="98"/>
      <c r="AI143" s="86" t="s">
        <v>2991</v>
      </c>
      <c r="AJ143" s="101"/>
      <c r="AK143" s="91" t="s">
        <v>2992</v>
      </c>
      <c r="AL143" s="100" t="s">
        <v>2993</v>
      </c>
      <c r="AM143" s="86" t="s">
        <v>209</v>
      </c>
      <c r="AN143" s="86" t="s">
        <v>153</v>
      </c>
      <c r="AO143" s="143">
        <f t="shared" si="3"/>
        <v>0</v>
      </c>
      <c r="AP143" s="85" t="s">
        <v>2994</v>
      </c>
      <c r="AQ143" s="100" t="s">
        <v>154</v>
      </c>
      <c r="AR143" s="97" t="s">
        <v>125</v>
      </c>
      <c r="AV143" s="99"/>
      <c r="AW143" s="159" t="s">
        <v>2995</v>
      </c>
      <c r="AX143" s="102" t="s">
        <v>2996</v>
      </c>
      <c r="AY143" s="157" t="s">
        <v>2997</v>
      </c>
      <c r="AZ143" s="159"/>
      <c r="BF143" s="103">
        <v>46161</v>
      </c>
      <c r="BG143" s="46"/>
      <c r="BH143" s="46"/>
      <c r="BI143" s="46">
        <f t="shared" si="4"/>
        <v>0</v>
      </c>
      <c r="BJ143" s="46">
        <f t="shared" si="5"/>
        <v>0</v>
      </c>
    </row>
    <row r="144" spans="1:62" ht="120" customHeight="1" x14ac:dyDescent="0.2">
      <c r="A144" s="170" t="s">
        <v>179</v>
      </c>
      <c r="B144" s="132"/>
      <c r="C144" s="150">
        <v>0</v>
      </c>
      <c r="D144" s="150">
        <v>0</v>
      </c>
      <c r="E144" s="133">
        <v>693</v>
      </c>
      <c r="F144" s="134" t="s">
        <v>3309</v>
      </c>
      <c r="G144" s="86" t="s">
        <v>3310</v>
      </c>
      <c r="H144" s="86" t="s">
        <v>3311</v>
      </c>
      <c r="I144" s="89"/>
      <c r="J144" s="90">
        <v>6</v>
      </c>
      <c r="K144" s="86"/>
      <c r="L144" s="86"/>
      <c r="M144" s="92" t="s">
        <v>138</v>
      </c>
      <c r="N144" s="86" t="s">
        <v>108</v>
      </c>
      <c r="O144" s="163" t="s">
        <v>148</v>
      </c>
      <c r="P144" s="163" t="s">
        <v>210</v>
      </c>
      <c r="Q144" s="91" t="s">
        <v>109</v>
      </c>
      <c r="R144" s="91" t="s">
        <v>205</v>
      </c>
      <c r="S144" s="91" t="s">
        <v>3312</v>
      </c>
      <c r="T144" s="92">
        <v>10</v>
      </c>
      <c r="U144" s="93">
        <v>8</v>
      </c>
      <c r="V144" s="94">
        <v>43633</v>
      </c>
      <c r="W144" s="94">
        <v>46159</v>
      </c>
      <c r="X144" s="95">
        <v>9785171152994</v>
      </c>
      <c r="Y144" s="96">
        <v>224</v>
      </c>
      <c r="Z144" s="97">
        <v>0.34499999999999997</v>
      </c>
      <c r="AA144" s="98" t="s">
        <v>168</v>
      </c>
      <c r="AB144" s="98" t="s">
        <v>190</v>
      </c>
      <c r="AC144" s="98" t="s">
        <v>169</v>
      </c>
      <c r="AD144" s="91" t="s">
        <v>110</v>
      </c>
      <c r="AE144" s="135" t="s">
        <v>116</v>
      </c>
      <c r="AF144" s="168"/>
      <c r="AG144" s="98" t="s">
        <v>424</v>
      </c>
      <c r="AH144" s="98"/>
      <c r="AI144" s="86" t="s">
        <v>3313</v>
      </c>
      <c r="AJ144" s="101"/>
      <c r="AK144" s="91"/>
      <c r="AL144" s="100" t="s">
        <v>3314</v>
      </c>
      <c r="AM144" s="86" t="s">
        <v>217</v>
      </c>
      <c r="AN144" s="86" t="s">
        <v>153</v>
      </c>
      <c r="AO144" s="143">
        <f t="shared" si="3"/>
        <v>0</v>
      </c>
      <c r="AP144" s="85" t="s">
        <v>3315</v>
      </c>
      <c r="AQ144" s="100" t="s">
        <v>157</v>
      </c>
      <c r="AR144" s="97" t="s">
        <v>125</v>
      </c>
      <c r="AV144" s="99"/>
      <c r="AW144" s="159" t="s">
        <v>3316</v>
      </c>
      <c r="AX144" s="102"/>
      <c r="AY144" s="157" t="s">
        <v>3317</v>
      </c>
      <c r="AZ144" s="159"/>
      <c r="BF144" s="103">
        <v>46162</v>
      </c>
      <c r="BG144" s="46"/>
      <c r="BH144" s="46"/>
      <c r="BI144" s="46">
        <f t="shared" si="4"/>
        <v>0</v>
      </c>
      <c r="BJ144" s="46">
        <f t="shared" si="5"/>
        <v>0</v>
      </c>
    </row>
    <row r="145" spans="1:62" ht="120" customHeight="1" x14ac:dyDescent="0.2">
      <c r="A145" s="170" t="s">
        <v>179</v>
      </c>
      <c r="B145" s="132"/>
      <c r="C145" s="150">
        <v>0</v>
      </c>
      <c r="D145" s="150">
        <v>0</v>
      </c>
      <c r="E145" s="133">
        <v>762.30000000000007</v>
      </c>
      <c r="F145" s="134" t="s">
        <v>505</v>
      </c>
      <c r="G145" s="86" t="s">
        <v>366</v>
      </c>
      <c r="H145" s="86" t="s">
        <v>885</v>
      </c>
      <c r="I145" s="89"/>
      <c r="J145" s="90">
        <v>8</v>
      </c>
      <c r="K145" s="86"/>
      <c r="L145" s="86"/>
      <c r="M145" s="92" t="s">
        <v>138</v>
      </c>
      <c r="N145" s="86" t="s">
        <v>108</v>
      </c>
      <c r="O145" s="163" t="s">
        <v>360</v>
      </c>
      <c r="P145" s="163" t="s">
        <v>361</v>
      </c>
      <c r="Q145" s="91" t="s">
        <v>109</v>
      </c>
      <c r="R145" s="91" t="s">
        <v>205</v>
      </c>
      <c r="S145" s="91" t="s">
        <v>886</v>
      </c>
      <c r="T145" s="92">
        <v>10</v>
      </c>
      <c r="U145" s="93">
        <v>10</v>
      </c>
      <c r="V145" s="94">
        <v>43529</v>
      </c>
      <c r="W145" s="94">
        <v>46152</v>
      </c>
      <c r="X145" s="95">
        <v>9785171150228</v>
      </c>
      <c r="Y145" s="96">
        <v>96</v>
      </c>
      <c r="Z145" s="97">
        <v>0.504</v>
      </c>
      <c r="AA145" s="98" t="s">
        <v>155</v>
      </c>
      <c r="AB145" s="98" t="s">
        <v>220</v>
      </c>
      <c r="AC145" s="98" t="s">
        <v>156</v>
      </c>
      <c r="AD145" s="91" t="s">
        <v>110</v>
      </c>
      <c r="AE145" s="135" t="s">
        <v>116</v>
      </c>
      <c r="AF145" s="168"/>
      <c r="AG145" s="98" t="s">
        <v>388</v>
      </c>
      <c r="AH145" s="98"/>
      <c r="AI145" s="86" t="s">
        <v>887</v>
      </c>
      <c r="AJ145" s="101" t="s">
        <v>167</v>
      </c>
      <c r="AK145" s="91"/>
      <c r="AL145" s="100" t="s">
        <v>888</v>
      </c>
      <c r="AM145" s="86" t="s">
        <v>150</v>
      </c>
      <c r="AN145" s="86" t="s">
        <v>142</v>
      </c>
      <c r="AO145" s="143">
        <f t="shared" si="3"/>
        <v>0</v>
      </c>
      <c r="AP145" s="85" t="s">
        <v>889</v>
      </c>
      <c r="AQ145" s="100" t="s">
        <v>143</v>
      </c>
      <c r="AR145" s="97" t="s">
        <v>125</v>
      </c>
      <c r="AV145" s="99"/>
      <c r="AW145" s="159" t="s">
        <v>890</v>
      </c>
      <c r="AX145" s="102"/>
      <c r="AY145" s="157" t="s">
        <v>891</v>
      </c>
      <c r="AZ145" s="159"/>
      <c r="BF145" s="103">
        <v>46155</v>
      </c>
      <c r="BG145" s="46"/>
      <c r="BH145" s="46"/>
      <c r="BI145" s="46">
        <f t="shared" si="4"/>
        <v>0</v>
      </c>
      <c r="BJ145" s="46">
        <f t="shared" si="5"/>
        <v>0</v>
      </c>
    </row>
    <row r="146" spans="1:62" ht="120" customHeight="1" x14ac:dyDescent="0.2">
      <c r="A146" s="170" t="s">
        <v>179</v>
      </c>
      <c r="B146" s="132"/>
      <c r="C146" s="150">
        <v>0</v>
      </c>
      <c r="D146" s="150">
        <v>0</v>
      </c>
      <c r="E146" s="133">
        <v>737.1</v>
      </c>
      <c r="F146" s="134" t="s">
        <v>1483</v>
      </c>
      <c r="G146" s="86" t="s">
        <v>1484</v>
      </c>
      <c r="H146" s="86" t="s">
        <v>631</v>
      </c>
      <c r="I146" s="89"/>
      <c r="J146" s="90" t="s">
        <v>194</v>
      </c>
      <c r="K146" s="86"/>
      <c r="L146" s="86"/>
      <c r="M146" s="92" t="s">
        <v>144</v>
      </c>
      <c r="N146" s="86" t="s">
        <v>108</v>
      </c>
      <c r="O146" s="163" t="s">
        <v>244</v>
      </c>
      <c r="P146" s="163" t="s">
        <v>302</v>
      </c>
      <c r="Q146" s="91" t="s">
        <v>109</v>
      </c>
      <c r="R146" s="91" t="s">
        <v>205</v>
      </c>
      <c r="S146" s="91" t="s">
        <v>1485</v>
      </c>
      <c r="T146" s="92">
        <v>10</v>
      </c>
      <c r="U146" s="93">
        <v>16</v>
      </c>
      <c r="V146" s="94">
        <v>46154</v>
      </c>
      <c r="W146" s="94">
        <v>46154</v>
      </c>
      <c r="X146" s="95">
        <v>9785171619923</v>
      </c>
      <c r="Y146" s="96">
        <v>224</v>
      </c>
      <c r="Z146" s="97">
        <v>0.33100000000000002</v>
      </c>
      <c r="AA146" s="98" t="s">
        <v>134</v>
      </c>
      <c r="AB146" s="98" t="s">
        <v>136</v>
      </c>
      <c r="AC146" s="98" t="s">
        <v>135</v>
      </c>
      <c r="AD146" s="91" t="s">
        <v>110</v>
      </c>
      <c r="AE146" s="169" t="s">
        <v>195</v>
      </c>
      <c r="AF146" s="168"/>
      <c r="AG146" s="98" t="s">
        <v>879</v>
      </c>
      <c r="AH146" s="98"/>
      <c r="AI146" s="86" t="s">
        <v>631</v>
      </c>
      <c r="AJ146" s="101"/>
      <c r="AK146" s="91"/>
      <c r="AL146" s="100" t="s">
        <v>1486</v>
      </c>
      <c r="AM146" s="86" t="s">
        <v>249</v>
      </c>
      <c r="AN146" s="86" t="s">
        <v>231</v>
      </c>
      <c r="AO146" s="143">
        <f t="shared" ref="AO146:AO209" si="6">C146*U146+D146</f>
        <v>0</v>
      </c>
      <c r="AP146" s="85" t="s">
        <v>1487</v>
      </c>
      <c r="AQ146" s="100" t="s">
        <v>157</v>
      </c>
      <c r="AR146" s="97" t="s">
        <v>125</v>
      </c>
      <c r="AV146" s="99"/>
      <c r="AW146" s="159" t="s">
        <v>1488</v>
      </c>
      <c r="AX146" s="102"/>
      <c r="AY146" s="157" t="s">
        <v>1489</v>
      </c>
      <c r="AZ146" s="159"/>
      <c r="BF146" s="103">
        <v>46156</v>
      </c>
      <c r="BG146" s="46"/>
      <c r="BH146" s="46"/>
      <c r="BI146" s="46">
        <f t="shared" ref="BI146:BI209" si="7">AO146*E146</f>
        <v>0</v>
      </c>
      <c r="BJ146" s="46">
        <f t="shared" ref="BJ146:BJ209" si="8">AO146*Z146</f>
        <v>0</v>
      </c>
    </row>
    <row r="147" spans="1:62" ht="120" customHeight="1" x14ac:dyDescent="0.2">
      <c r="A147" s="170" t="s">
        <v>179</v>
      </c>
      <c r="B147" s="132"/>
      <c r="C147" s="150">
        <v>0</v>
      </c>
      <c r="D147" s="150">
        <v>0</v>
      </c>
      <c r="E147" s="133">
        <v>148.05000000000001</v>
      </c>
      <c r="F147" s="134" t="s">
        <v>1490</v>
      </c>
      <c r="G147" s="86" t="s">
        <v>206</v>
      </c>
      <c r="H147" s="86" t="s">
        <v>1491</v>
      </c>
      <c r="I147" s="89"/>
      <c r="J147" s="90" t="s">
        <v>194</v>
      </c>
      <c r="K147" s="86"/>
      <c r="L147" s="86"/>
      <c r="M147" s="92" t="s">
        <v>138</v>
      </c>
      <c r="N147" s="86" t="s">
        <v>108</v>
      </c>
      <c r="O147" s="163" t="s">
        <v>240</v>
      </c>
      <c r="P147" s="163" t="s">
        <v>284</v>
      </c>
      <c r="Q147" s="91" t="s">
        <v>109</v>
      </c>
      <c r="R147" s="91" t="s">
        <v>205</v>
      </c>
      <c r="S147" s="91" t="s">
        <v>1492</v>
      </c>
      <c r="T147" s="92">
        <v>10</v>
      </c>
      <c r="U147" s="93">
        <v>50</v>
      </c>
      <c r="V147" s="94">
        <v>46146</v>
      </c>
      <c r="W147" s="94">
        <v>46146</v>
      </c>
      <c r="X147" s="95">
        <v>9785171858483</v>
      </c>
      <c r="Y147" s="96">
        <v>16</v>
      </c>
      <c r="Z147" s="97">
        <v>6.6000000000000003E-2</v>
      </c>
      <c r="AA147" s="98" t="s">
        <v>155</v>
      </c>
      <c r="AB147" s="98" t="s">
        <v>159</v>
      </c>
      <c r="AC147" s="98" t="s">
        <v>156</v>
      </c>
      <c r="AD147" s="91">
        <v>3</v>
      </c>
      <c r="AE147" s="169" t="s">
        <v>195</v>
      </c>
      <c r="AF147" s="168"/>
      <c r="AG147" s="98" t="s">
        <v>669</v>
      </c>
      <c r="AH147" s="98"/>
      <c r="AI147" s="86" t="s">
        <v>1493</v>
      </c>
      <c r="AJ147" s="101" t="s">
        <v>162</v>
      </c>
      <c r="AK147" s="91"/>
      <c r="AL147" s="100" t="s">
        <v>1494</v>
      </c>
      <c r="AM147" s="86" t="s">
        <v>309</v>
      </c>
      <c r="AN147" s="86" t="s">
        <v>142</v>
      </c>
      <c r="AO147" s="143">
        <f t="shared" si="6"/>
        <v>0</v>
      </c>
      <c r="AP147" s="85" t="s">
        <v>1495</v>
      </c>
      <c r="AQ147" s="100" t="s">
        <v>143</v>
      </c>
      <c r="AR147" s="97" t="s">
        <v>125</v>
      </c>
      <c r="AV147" s="99"/>
      <c r="AW147" s="159" t="s">
        <v>1496</v>
      </c>
      <c r="AX147" s="102" t="s">
        <v>1497</v>
      </c>
      <c r="AY147" s="157" t="s">
        <v>1498</v>
      </c>
      <c r="AZ147" s="159"/>
      <c r="BF147" s="103">
        <v>46156</v>
      </c>
      <c r="BG147" s="46"/>
      <c r="BH147" s="46"/>
      <c r="BI147" s="46">
        <f t="shared" si="7"/>
        <v>0</v>
      </c>
      <c r="BJ147" s="46">
        <f t="shared" si="8"/>
        <v>0</v>
      </c>
    </row>
    <row r="148" spans="1:62" ht="120" customHeight="1" x14ac:dyDescent="0.2">
      <c r="A148" s="170" t="s">
        <v>179</v>
      </c>
      <c r="B148" s="132"/>
      <c r="C148" s="150">
        <v>0</v>
      </c>
      <c r="D148" s="150">
        <v>0</v>
      </c>
      <c r="E148" s="133">
        <v>693</v>
      </c>
      <c r="F148" s="134" t="s">
        <v>3318</v>
      </c>
      <c r="G148" s="86" t="s">
        <v>691</v>
      </c>
      <c r="H148" s="86" t="s">
        <v>692</v>
      </c>
      <c r="I148" s="89"/>
      <c r="J148" s="90">
        <v>6</v>
      </c>
      <c r="K148" s="86"/>
      <c r="L148" s="86"/>
      <c r="M148" s="92" t="s">
        <v>138</v>
      </c>
      <c r="N148" s="86" t="s">
        <v>108</v>
      </c>
      <c r="O148" s="163" t="s">
        <v>148</v>
      </c>
      <c r="P148" s="163" t="s">
        <v>210</v>
      </c>
      <c r="Q148" s="91" t="s">
        <v>109</v>
      </c>
      <c r="R148" s="91" t="s">
        <v>205</v>
      </c>
      <c r="S148" s="91" t="s">
        <v>3319</v>
      </c>
      <c r="T148" s="92">
        <v>10</v>
      </c>
      <c r="U148" s="93">
        <v>12</v>
      </c>
      <c r="V148" s="94">
        <v>43965</v>
      </c>
      <c r="W148" s="94">
        <v>46159</v>
      </c>
      <c r="X148" s="95">
        <v>9785171221430</v>
      </c>
      <c r="Y148" s="96">
        <v>288</v>
      </c>
      <c r="Z148" s="97">
        <v>0.32700000000000001</v>
      </c>
      <c r="AA148" s="98" t="s">
        <v>145</v>
      </c>
      <c r="AB148" s="98" t="s">
        <v>164</v>
      </c>
      <c r="AC148" s="98" t="s">
        <v>146</v>
      </c>
      <c r="AD148" s="91" t="s">
        <v>110</v>
      </c>
      <c r="AE148" s="135" t="s">
        <v>116</v>
      </c>
      <c r="AF148" s="168"/>
      <c r="AG148" s="98" t="s">
        <v>424</v>
      </c>
      <c r="AH148" s="98"/>
      <c r="AI148" s="86" t="s">
        <v>693</v>
      </c>
      <c r="AJ148" s="101"/>
      <c r="AK148" s="91"/>
      <c r="AL148" s="100" t="s">
        <v>3320</v>
      </c>
      <c r="AM148" s="86" t="s">
        <v>217</v>
      </c>
      <c r="AN148" s="86" t="s">
        <v>153</v>
      </c>
      <c r="AO148" s="143">
        <f t="shared" si="6"/>
        <v>0</v>
      </c>
      <c r="AP148" s="85" t="s">
        <v>3321</v>
      </c>
      <c r="AQ148" s="100" t="s">
        <v>157</v>
      </c>
      <c r="AR148" s="97" t="s">
        <v>125</v>
      </c>
      <c r="AV148" s="99"/>
      <c r="AW148" s="159" t="s">
        <v>3322</v>
      </c>
      <c r="AX148" s="102" t="s">
        <v>3323</v>
      </c>
      <c r="AY148" s="157" t="s">
        <v>3324</v>
      </c>
      <c r="AZ148" s="159"/>
      <c r="BF148" s="103">
        <v>46162</v>
      </c>
      <c r="BG148" s="46"/>
      <c r="BH148" s="46"/>
      <c r="BI148" s="46">
        <f t="shared" si="7"/>
        <v>0</v>
      </c>
      <c r="BJ148" s="46">
        <f t="shared" si="8"/>
        <v>0</v>
      </c>
    </row>
    <row r="149" spans="1:62" ht="120" customHeight="1" x14ac:dyDescent="0.2">
      <c r="A149" s="170" t="s">
        <v>179</v>
      </c>
      <c r="B149" s="132"/>
      <c r="C149" s="150">
        <v>0</v>
      </c>
      <c r="D149" s="150">
        <v>0</v>
      </c>
      <c r="E149" s="133">
        <v>693</v>
      </c>
      <c r="F149" s="134" t="s">
        <v>3325</v>
      </c>
      <c r="G149" s="86" t="s">
        <v>691</v>
      </c>
      <c r="H149" s="86" t="s">
        <v>692</v>
      </c>
      <c r="I149" s="89"/>
      <c r="J149" s="90">
        <v>6</v>
      </c>
      <c r="K149" s="86"/>
      <c r="L149" s="86"/>
      <c r="M149" s="92" t="s">
        <v>138</v>
      </c>
      <c r="N149" s="86" t="s">
        <v>108</v>
      </c>
      <c r="O149" s="163" t="s">
        <v>148</v>
      </c>
      <c r="P149" s="163" t="s">
        <v>210</v>
      </c>
      <c r="Q149" s="91" t="s">
        <v>109</v>
      </c>
      <c r="R149" s="91" t="s">
        <v>205</v>
      </c>
      <c r="S149" s="91" t="s">
        <v>3326</v>
      </c>
      <c r="T149" s="92">
        <v>10</v>
      </c>
      <c r="U149" s="93">
        <v>14</v>
      </c>
      <c r="V149" s="94">
        <v>44495</v>
      </c>
      <c r="W149" s="94">
        <v>46159</v>
      </c>
      <c r="X149" s="95">
        <v>9785171367039</v>
      </c>
      <c r="Y149" s="96">
        <v>320</v>
      </c>
      <c r="Z149" s="97">
        <v>0.33900000000000002</v>
      </c>
      <c r="AA149" s="98" t="s">
        <v>145</v>
      </c>
      <c r="AB149" s="98" t="s">
        <v>164</v>
      </c>
      <c r="AC149" s="98" t="s">
        <v>146</v>
      </c>
      <c r="AD149" s="91" t="s">
        <v>110</v>
      </c>
      <c r="AE149" s="135" t="s">
        <v>116</v>
      </c>
      <c r="AF149" s="168"/>
      <c r="AG149" s="98" t="s">
        <v>424</v>
      </c>
      <c r="AH149" s="98"/>
      <c r="AI149" s="86" t="s">
        <v>693</v>
      </c>
      <c r="AJ149" s="101"/>
      <c r="AK149" s="91" t="s">
        <v>3327</v>
      </c>
      <c r="AL149" s="100" t="s">
        <v>3328</v>
      </c>
      <c r="AM149" s="86" t="s">
        <v>217</v>
      </c>
      <c r="AN149" s="86" t="s">
        <v>153</v>
      </c>
      <c r="AO149" s="143">
        <f t="shared" si="6"/>
        <v>0</v>
      </c>
      <c r="AP149" s="85" t="s">
        <v>3329</v>
      </c>
      <c r="AQ149" s="100" t="s">
        <v>157</v>
      </c>
      <c r="AR149" s="97" t="s">
        <v>125</v>
      </c>
      <c r="AV149" s="99"/>
      <c r="AW149" s="159" t="s">
        <v>3330</v>
      </c>
      <c r="AX149" s="102" t="s">
        <v>3331</v>
      </c>
      <c r="AY149" s="157" t="s">
        <v>3332</v>
      </c>
      <c r="AZ149" s="159"/>
      <c r="BF149" s="103">
        <v>46162</v>
      </c>
      <c r="BG149" s="46"/>
      <c r="BH149" s="46"/>
      <c r="BI149" s="46">
        <f t="shared" si="7"/>
        <v>0</v>
      </c>
      <c r="BJ149" s="46">
        <f t="shared" si="8"/>
        <v>0</v>
      </c>
    </row>
    <row r="150" spans="1:62" ht="120" customHeight="1" x14ac:dyDescent="0.2">
      <c r="A150" s="170" t="s">
        <v>179</v>
      </c>
      <c r="B150" s="132"/>
      <c r="C150" s="150">
        <v>0</v>
      </c>
      <c r="D150" s="150">
        <v>0</v>
      </c>
      <c r="E150" s="133">
        <v>693</v>
      </c>
      <c r="F150" s="134" t="s">
        <v>2998</v>
      </c>
      <c r="G150" s="86" t="s">
        <v>691</v>
      </c>
      <c r="H150" s="86" t="s">
        <v>692</v>
      </c>
      <c r="I150" s="89"/>
      <c r="J150" s="90">
        <v>5</v>
      </c>
      <c r="K150" s="86"/>
      <c r="L150" s="86"/>
      <c r="M150" s="92" t="s">
        <v>138</v>
      </c>
      <c r="N150" s="86" t="s">
        <v>108</v>
      </c>
      <c r="O150" s="163" t="s">
        <v>446</v>
      </c>
      <c r="P150" s="163" t="s">
        <v>447</v>
      </c>
      <c r="Q150" s="91" t="s">
        <v>109</v>
      </c>
      <c r="R150" s="91" t="s">
        <v>205</v>
      </c>
      <c r="S150" s="91" t="s">
        <v>2999</v>
      </c>
      <c r="T150" s="92">
        <v>10</v>
      </c>
      <c r="U150" s="93">
        <v>12</v>
      </c>
      <c r="V150" s="94">
        <v>43196</v>
      </c>
      <c r="W150" s="94">
        <v>46156</v>
      </c>
      <c r="X150" s="95">
        <v>9785171067052</v>
      </c>
      <c r="Y150" s="96">
        <v>384</v>
      </c>
      <c r="Z150" s="97">
        <v>0.38300000000000001</v>
      </c>
      <c r="AA150" s="98" t="s">
        <v>145</v>
      </c>
      <c r="AB150" s="98" t="s">
        <v>164</v>
      </c>
      <c r="AC150" s="98" t="s">
        <v>146</v>
      </c>
      <c r="AD150" s="91" t="s">
        <v>110</v>
      </c>
      <c r="AE150" s="135" t="s">
        <v>116</v>
      </c>
      <c r="AF150" s="168"/>
      <c r="AG150" s="98" t="s">
        <v>424</v>
      </c>
      <c r="AH150" s="98"/>
      <c r="AI150" s="86" t="s">
        <v>693</v>
      </c>
      <c r="AJ150" s="101"/>
      <c r="AK150" s="91"/>
      <c r="AL150" s="100" t="s">
        <v>3000</v>
      </c>
      <c r="AM150" s="86" t="s">
        <v>217</v>
      </c>
      <c r="AN150" s="86" t="s">
        <v>153</v>
      </c>
      <c r="AO150" s="143">
        <f t="shared" si="6"/>
        <v>0</v>
      </c>
      <c r="AP150" s="85" t="s">
        <v>3001</v>
      </c>
      <c r="AQ150" s="100" t="s">
        <v>157</v>
      </c>
      <c r="AR150" s="97" t="s">
        <v>125</v>
      </c>
      <c r="AV150" s="99"/>
      <c r="AW150" s="159" t="s">
        <v>3002</v>
      </c>
      <c r="AX150" s="102"/>
      <c r="AY150" s="157" t="s">
        <v>3003</v>
      </c>
      <c r="AZ150" s="159"/>
      <c r="BF150" s="103">
        <v>46161</v>
      </c>
      <c r="BG150" s="46"/>
      <c r="BH150" s="46"/>
      <c r="BI150" s="46">
        <f t="shared" si="7"/>
        <v>0</v>
      </c>
      <c r="BJ150" s="46">
        <f t="shared" si="8"/>
        <v>0</v>
      </c>
    </row>
    <row r="151" spans="1:62" ht="120" customHeight="1" x14ac:dyDescent="0.2">
      <c r="A151" s="170" t="s">
        <v>179</v>
      </c>
      <c r="B151" s="132"/>
      <c r="C151" s="150">
        <v>0</v>
      </c>
      <c r="D151" s="150">
        <v>0</v>
      </c>
      <c r="E151" s="133">
        <v>693</v>
      </c>
      <c r="F151" s="134" t="s">
        <v>4175</v>
      </c>
      <c r="G151" s="86" t="s">
        <v>691</v>
      </c>
      <c r="H151" s="86" t="s">
        <v>692</v>
      </c>
      <c r="I151" s="89"/>
      <c r="J151" s="90">
        <v>8</v>
      </c>
      <c r="K151" s="86" t="s">
        <v>4069</v>
      </c>
      <c r="L151" s="86"/>
      <c r="M151" s="92" t="s">
        <v>138</v>
      </c>
      <c r="N151" s="86" t="s">
        <v>108</v>
      </c>
      <c r="O151" s="163" t="s">
        <v>148</v>
      </c>
      <c r="P151" s="163" t="s">
        <v>210</v>
      </c>
      <c r="Q151" s="91" t="s">
        <v>109</v>
      </c>
      <c r="R151" s="91" t="s">
        <v>205</v>
      </c>
      <c r="S151" s="91" t="s">
        <v>4176</v>
      </c>
      <c r="T151" s="92">
        <v>10</v>
      </c>
      <c r="U151" s="93">
        <v>20</v>
      </c>
      <c r="V151" s="94">
        <v>44103</v>
      </c>
      <c r="W151" s="94">
        <v>46162</v>
      </c>
      <c r="X151" s="95">
        <v>9785171338145</v>
      </c>
      <c r="Y151" s="96">
        <v>224</v>
      </c>
      <c r="Z151" s="97">
        <v>0.26500000000000001</v>
      </c>
      <c r="AA151" s="98" t="s">
        <v>145</v>
      </c>
      <c r="AB151" s="98" t="s">
        <v>136</v>
      </c>
      <c r="AC151" s="98" t="s">
        <v>146</v>
      </c>
      <c r="AD151" s="91" t="s">
        <v>110</v>
      </c>
      <c r="AE151" s="135" t="s">
        <v>116</v>
      </c>
      <c r="AF151" s="168"/>
      <c r="AG151" s="98" t="s">
        <v>424</v>
      </c>
      <c r="AH151" s="98"/>
      <c r="AI151" s="86" t="s">
        <v>693</v>
      </c>
      <c r="AJ151" s="101"/>
      <c r="AK151" s="91" t="s">
        <v>4177</v>
      </c>
      <c r="AL151" s="100" t="s">
        <v>4178</v>
      </c>
      <c r="AM151" s="86" t="s">
        <v>217</v>
      </c>
      <c r="AN151" s="86" t="s">
        <v>153</v>
      </c>
      <c r="AO151" s="143">
        <f t="shared" si="6"/>
        <v>0</v>
      </c>
      <c r="AP151" s="85" t="s">
        <v>4179</v>
      </c>
      <c r="AQ151" s="100" t="s">
        <v>157</v>
      </c>
      <c r="AR151" s="97" t="s">
        <v>125</v>
      </c>
      <c r="AV151" s="99"/>
      <c r="AW151" s="159" t="s">
        <v>4180</v>
      </c>
      <c r="AX151" s="102"/>
      <c r="AY151" s="157" t="s">
        <v>4181</v>
      </c>
      <c r="AZ151" s="159"/>
      <c r="BF151" s="103">
        <v>46164</v>
      </c>
      <c r="BG151" s="46"/>
      <c r="BH151" s="46"/>
      <c r="BI151" s="46">
        <f t="shared" si="7"/>
        <v>0</v>
      </c>
      <c r="BJ151" s="46">
        <f t="shared" si="8"/>
        <v>0</v>
      </c>
    </row>
    <row r="152" spans="1:62" ht="120" customHeight="1" x14ac:dyDescent="0.2">
      <c r="A152" s="170" t="s">
        <v>179</v>
      </c>
      <c r="B152" s="132"/>
      <c r="C152" s="150">
        <v>0</v>
      </c>
      <c r="D152" s="150">
        <v>0</v>
      </c>
      <c r="E152" s="133">
        <v>648.9</v>
      </c>
      <c r="F152" s="134" t="s">
        <v>4182</v>
      </c>
      <c r="G152" s="86" t="s">
        <v>4183</v>
      </c>
      <c r="H152" s="86" t="s">
        <v>4184</v>
      </c>
      <c r="I152" s="89"/>
      <c r="J152" s="90" t="s">
        <v>259</v>
      </c>
      <c r="K152" s="86" t="s">
        <v>4069</v>
      </c>
      <c r="L152" s="86"/>
      <c r="M152" s="92" t="s">
        <v>151</v>
      </c>
      <c r="N152" s="86" t="s">
        <v>108</v>
      </c>
      <c r="O152" s="163" t="s">
        <v>181</v>
      </c>
      <c r="P152" s="163" t="s">
        <v>181</v>
      </c>
      <c r="Q152" s="91" t="s">
        <v>109</v>
      </c>
      <c r="R152" s="91" t="s">
        <v>205</v>
      </c>
      <c r="S152" s="91" t="s">
        <v>4185</v>
      </c>
      <c r="T152" s="92">
        <v>10</v>
      </c>
      <c r="U152" s="93">
        <v>12</v>
      </c>
      <c r="V152" s="94">
        <v>46153</v>
      </c>
      <c r="W152" s="94">
        <v>46153</v>
      </c>
      <c r="X152" s="95">
        <v>9785171877224</v>
      </c>
      <c r="Y152" s="96">
        <v>352</v>
      </c>
      <c r="Z152" s="97">
        <v>0.3</v>
      </c>
      <c r="AA152" s="98" t="s">
        <v>145</v>
      </c>
      <c r="AB152" s="98" t="s">
        <v>173</v>
      </c>
      <c r="AC152" s="98" t="s">
        <v>146</v>
      </c>
      <c r="AD152" s="91" t="s">
        <v>110</v>
      </c>
      <c r="AE152" s="169" t="s">
        <v>195</v>
      </c>
      <c r="AF152" s="168"/>
      <c r="AG152" s="98" t="s">
        <v>228</v>
      </c>
      <c r="AH152" s="98"/>
      <c r="AI152" s="86" t="s">
        <v>4186</v>
      </c>
      <c r="AJ152" s="101"/>
      <c r="AK152" s="91"/>
      <c r="AL152" s="100" t="s">
        <v>4187</v>
      </c>
      <c r="AM152" s="86" t="s">
        <v>227</v>
      </c>
      <c r="AN152" s="86" t="s">
        <v>153</v>
      </c>
      <c r="AO152" s="143">
        <f t="shared" si="6"/>
        <v>0</v>
      </c>
      <c r="AP152" s="85" t="s">
        <v>4188</v>
      </c>
      <c r="AQ152" s="100" t="s">
        <v>111</v>
      </c>
      <c r="AR152" s="97" t="s">
        <v>125</v>
      </c>
      <c r="AV152" s="99"/>
      <c r="AW152" s="159" t="s">
        <v>4189</v>
      </c>
      <c r="AX152" s="102" t="s">
        <v>4190</v>
      </c>
      <c r="AY152" s="157" t="s">
        <v>4191</v>
      </c>
      <c r="AZ152" s="159"/>
      <c r="BF152" s="103">
        <v>46164</v>
      </c>
      <c r="BG152" s="46"/>
      <c r="BH152" s="46"/>
      <c r="BI152" s="46">
        <f t="shared" si="7"/>
        <v>0</v>
      </c>
      <c r="BJ152" s="46">
        <f t="shared" si="8"/>
        <v>0</v>
      </c>
    </row>
    <row r="153" spans="1:62" ht="120" customHeight="1" x14ac:dyDescent="0.2">
      <c r="A153" s="170" t="s">
        <v>179</v>
      </c>
      <c r="B153" s="132"/>
      <c r="C153" s="150">
        <v>0</v>
      </c>
      <c r="D153" s="150">
        <v>0</v>
      </c>
      <c r="E153" s="133">
        <v>560.70000000000005</v>
      </c>
      <c r="F153" s="134" t="s">
        <v>3713</v>
      </c>
      <c r="G153" s="86" t="s">
        <v>535</v>
      </c>
      <c r="H153" s="86" t="s">
        <v>498</v>
      </c>
      <c r="I153" s="89"/>
      <c r="J153" s="90">
        <v>5</v>
      </c>
      <c r="K153" s="86"/>
      <c r="L153" s="86"/>
      <c r="M153" s="92" t="s">
        <v>151</v>
      </c>
      <c r="N153" s="86" t="s">
        <v>108</v>
      </c>
      <c r="O153" s="163" t="s">
        <v>163</v>
      </c>
      <c r="P153" s="163" t="s">
        <v>163</v>
      </c>
      <c r="Q153" s="91" t="s">
        <v>109</v>
      </c>
      <c r="R153" s="91" t="s">
        <v>205</v>
      </c>
      <c r="S153" s="91" t="s">
        <v>3714</v>
      </c>
      <c r="T153" s="92">
        <v>10</v>
      </c>
      <c r="U153" s="93">
        <v>12</v>
      </c>
      <c r="V153" s="94">
        <v>44964</v>
      </c>
      <c r="W153" s="94">
        <v>46160</v>
      </c>
      <c r="X153" s="95">
        <v>9785171503833</v>
      </c>
      <c r="Y153" s="96">
        <v>320</v>
      </c>
      <c r="Z153" s="97">
        <v>0.33500000000000002</v>
      </c>
      <c r="AA153" s="98" t="s">
        <v>145</v>
      </c>
      <c r="AB153" s="98" t="s">
        <v>160</v>
      </c>
      <c r="AC153" s="98" t="s">
        <v>146</v>
      </c>
      <c r="AD153" s="91" t="s">
        <v>110</v>
      </c>
      <c r="AE153" s="135" t="s">
        <v>116</v>
      </c>
      <c r="AF153" s="168"/>
      <c r="AG153" s="98" t="s">
        <v>253</v>
      </c>
      <c r="AH153" s="98"/>
      <c r="AI153" s="86" t="s">
        <v>499</v>
      </c>
      <c r="AJ153" s="101"/>
      <c r="AK153" s="91" t="s">
        <v>3715</v>
      </c>
      <c r="AL153" s="100" t="s">
        <v>3716</v>
      </c>
      <c r="AM153" s="86" t="s">
        <v>268</v>
      </c>
      <c r="AN153" s="86" t="s">
        <v>153</v>
      </c>
      <c r="AO153" s="143">
        <f t="shared" si="6"/>
        <v>0</v>
      </c>
      <c r="AP153" s="85" t="s">
        <v>3717</v>
      </c>
      <c r="AQ153" s="100" t="s">
        <v>111</v>
      </c>
      <c r="AR153" s="97" t="s">
        <v>125</v>
      </c>
      <c r="AV153" s="99"/>
      <c r="AW153" s="159" t="s">
        <v>3718</v>
      </c>
      <c r="AX153" s="102" t="s">
        <v>3719</v>
      </c>
      <c r="AY153" s="157" t="s">
        <v>3720</v>
      </c>
      <c r="AZ153" s="159"/>
      <c r="BF153" s="103">
        <v>46163</v>
      </c>
      <c r="BG153" s="46"/>
      <c r="BH153" s="46"/>
      <c r="BI153" s="46">
        <f t="shared" si="7"/>
        <v>0</v>
      </c>
      <c r="BJ153" s="46">
        <f t="shared" si="8"/>
        <v>0</v>
      </c>
    </row>
    <row r="154" spans="1:62" ht="120" customHeight="1" x14ac:dyDescent="0.2">
      <c r="A154" s="170" t="s">
        <v>179</v>
      </c>
      <c r="B154" s="132"/>
      <c r="C154" s="150">
        <v>0</v>
      </c>
      <c r="D154" s="150">
        <v>0</v>
      </c>
      <c r="E154" s="133">
        <v>585.9</v>
      </c>
      <c r="F154" s="134" t="s">
        <v>1499</v>
      </c>
      <c r="G154" s="86" t="s">
        <v>535</v>
      </c>
      <c r="H154" s="86" t="s">
        <v>498</v>
      </c>
      <c r="I154" s="89"/>
      <c r="J154" s="90">
        <v>3</v>
      </c>
      <c r="K154" s="86"/>
      <c r="L154" s="86"/>
      <c r="M154" s="92" t="s">
        <v>151</v>
      </c>
      <c r="N154" s="86" t="s">
        <v>108</v>
      </c>
      <c r="O154" s="163" t="s">
        <v>163</v>
      </c>
      <c r="P154" s="163" t="s">
        <v>163</v>
      </c>
      <c r="Q154" s="91" t="s">
        <v>109</v>
      </c>
      <c r="R154" s="91" t="s">
        <v>205</v>
      </c>
      <c r="S154" s="91" t="s">
        <v>1500</v>
      </c>
      <c r="T154" s="92">
        <v>10</v>
      </c>
      <c r="U154" s="93">
        <v>10</v>
      </c>
      <c r="V154" s="94">
        <v>43080</v>
      </c>
      <c r="W154" s="94">
        <v>46154</v>
      </c>
      <c r="X154" s="95">
        <v>9785179833222</v>
      </c>
      <c r="Y154" s="96">
        <v>320</v>
      </c>
      <c r="Z154" s="97">
        <v>0.29799999999999999</v>
      </c>
      <c r="AA154" s="98" t="s">
        <v>145</v>
      </c>
      <c r="AB154" s="98" t="s">
        <v>152</v>
      </c>
      <c r="AC154" s="98" t="s">
        <v>146</v>
      </c>
      <c r="AD154" s="91" t="s">
        <v>110</v>
      </c>
      <c r="AE154" s="135" t="s">
        <v>116</v>
      </c>
      <c r="AF154" s="168"/>
      <c r="AG154" s="98" t="s">
        <v>253</v>
      </c>
      <c r="AH154" s="98"/>
      <c r="AI154" s="86" t="s">
        <v>499</v>
      </c>
      <c r="AJ154" s="101"/>
      <c r="AK154" s="91" t="s">
        <v>1501</v>
      </c>
      <c r="AL154" s="100" t="s">
        <v>1502</v>
      </c>
      <c r="AM154" s="86" t="s">
        <v>268</v>
      </c>
      <c r="AN154" s="86" t="s">
        <v>153</v>
      </c>
      <c r="AO154" s="143">
        <f t="shared" si="6"/>
        <v>0</v>
      </c>
      <c r="AP154" s="85" t="s">
        <v>1503</v>
      </c>
      <c r="AQ154" s="100" t="s">
        <v>111</v>
      </c>
      <c r="AR154" s="97" t="s">
        <v>125</v>
      </c>
      <c r="AV154" s="99"/>
      <c r="AW154" s="159" t="s">
        <v>1504</v>
      </c>
      <c r="AX154" s="102"/>
      <c r="AY154" s="157" t="s">
        <v>1505</v>
      </c>
      <c r="AZ154" s="159"/>
      <c r="BF154" s="103">
        <v>46156</v>
      </c>
      <c r="BG154" s="46"/>
      <c r="BH154" s="46"/>
      <c r="BI154" s="46">
        <f t="shared" si="7"/>
        <v>0</v>
      </c>
      <c r="BJ154" s="46">
        <f t="shared" si="8"/>
        <v>0</v>
      </c>
    </row>
    <row r="155" spans="1:62" ht="120" customHeight="1" x14ac:dyDescent="0.2">
      <c r="A155" s="170" t="s">
        <v>179</v>
      </c>
      <c r="B155" s="132"/>
      <c r="C155" s="150">
        <v>0</v>
      </c>
      <c r="D155" s="150">
        <v>0</v>
      </c>
      <c r="E155" s="133">
        <v>1052.1000000000001</v>
      </c>
      <c r="F155" s="134" t="s">
        <v>1506</v>
      </c>
      <c r="G155" s="86" t="s">
        <v>1507</v>
      </c>
      <c r="H155" s="86" t="s">
        <v>451</v>
      </c>
      <c r="I155" s="89"/>
      <c r="J155" s="90">
        <v>5</v>
      </c>
      <c r="K155" s="86"/>
      <c r="L155" s="86"/>
      <c r="M155" s="92" t="s">
        <v>151</v>
      </c>
      <c r="N155" s="86" t="s">
        <v>108</v>
      </c>
      <c r="O155" s="163" t="s">
        <v>216</v>
      </c>
      <c r="P155" s="163" t="s">
        <v>216</v>
      </c>
      <c r="Q155" s="91" t="s">
        <v>109</v>
      </c>
      <c r="R155" s="91" t="s">
        <v>205</v>
      </c>
      <c r="S155" s="91" t="s">
        <v>1508</v>
      </c>
      <c r="T155" s="92">
        <v>10</v>
      </c>
      <c r="U155" s="93">
        <v>4</v>
      </c>
      <c r="V155" s="94">
        <v>44589</v>
      </c>
      <c r="W155" s="94">
        <v>46154</v>
      </c>
      <c r="X155" s="95">
        <v>9785171460365</v>
      </c>
      <c r="Y155" s="96">
        <v>768</v>
      </c>
      <c r="Z155" s="97">
        <v>0.68799999999999994</v>
      </c>
      <c r="AA155" s="98" t="s">
        <v>145</v>
      </c>
      <c r="AB155" s="98" t="s">
        <v>281</v>
      </c>
      <c r="AC155" s="98" t="s">
        <v>146</v>
      </c>
      <c r="AD155" s="91" t="s">
        <v>110</v>
      </c>
      <c r="AE155" s="135" t="s">
        <v>116</v>
      </c>
      <c r="AF155" s="168"/>
      <c r="AG155" s="98" t="s">
        <v>314</v>
      </c>
      <c r="AH155" s="98"/>
      <c r="AI155" s="86" t="s">
        <v>451</v>
      </c>
      <c r="AJ155" s="101"/>
      <c r="AK155" s="91" t="s">
        <v>1509</v>
      </c>
      <c r="AL155" s="100" t="s">
        <v>1510</v>
      </c>
      <c r="AM155" s="86" t="s">
        <v>268</v>
      </c>
      <c r="AN155" s="86" t="s">
        <v>153</v>
      </c>
      <c r="AO155" s="143">
        <f t="shared" si="6"/>
        <v>0</v>
      </c>
      <c r="AP155" s="85" t="s">
        <v>1511</v>
      </c>
      <c r="AQ155" s="100" t="s">
        <v>154</v>
      </c>
      <c r="AR155" s="97" t="s">
        <v>125</v>
      </c>
      <c r="AV155" s="99"/>
      <c r="AW155" s="159" t="s">
        <v>1512</v>
      </c>
      <c r="AX155" s="102" t="s">
        <v>1513</v>
      </c>
      <c r="AY155" s="157" t="s">
        <v>1514</v>
      </c>
      <c r="AZ155" s="159"/>
      <c r="BF155" s="103">
        <v>46156</v>
      </c>
      <c r="BG155" s="46"/>
      <c r="BH155" s="46"/>
      <c r="BI155" s="46">
        <f t="shared" si="7"/>
        <v>0</v>
      </c>
      <c r="BJ155" s="46">
        <f t="shared" si="8"/>
        <v>0</v>
      </c>
    </row>
    <row r="156" spans="1:62" ht="120" customHeight="1" x14ac:dyDescent="0.2">
      <c r="A156" s="170" t="s">
        <v>179</v>
      </c>
      <c r="B156" s="132"/>
      <c r="C156" s="150">
        <v>0</v>
      </c>
      <c r="D156" s="150">
        <v>0</v>
      </c>
      <c r="E156" s="133">
        <v>560.70000000000005</v>
      </c>
      <c r="F156" s="134" t="s">
        <v>4192</v>
      </c>
      <c r="G156" s="86" t="s">
        <v>4193</v>
      </c>
      <c r="H156" s="86" t="s">
        <v>4194</v>
      </c>
      <c r="I156" s="89"/>
      <c r="J156" s="90" t="s">
        <v>196</v>
      </c>
      <c r="K156" s="86" t="s">
        <v>4069</v>
      </c>
      <c r="L156" s="86"/>
      <c r="M156" s="92" t="s">
        <v>212</v>
      </c>
      <c r="N156" s="86" t="s">
        <v>108</v>
      </c>
      <c r="O156" s="163" t="s">
        <v>4195</v>
      </c>
      <c r="P156" s="163" t="s">
        <v>4196</v>
      </c>
      <c r="Q156" s="91" t="s">
        <v>109</v>
      </c>
      <c r="R156" s="91" t="s">
        <v>205</v>
      </c>
      <c r="S156" s="91" t="s">
        <v>4197</v>
      </c>
      <c r="T156" s="92">
        <v>10</v>
      </c>
      <c r="U156" s="93">
        <v>18</v>
      </c>
      <c r="V156" s="94">
        <v>46161</v>
      </c>
      <c r="W156" s="94">
        <v>46161</v>
      </c>
      <c r="X156" s="95">
        <v>9785171850203</v>
      </c>
      <c r="Y156" s="96">
        <v>320</v>
      </c>
      <c r="Z156" s="97">
        <v>0.32900000000000001</v>
      </c>
      <c r="AA156" s="98" t="s">
        <v>134</v>
      </c>
      <c r="AB156" s="98" t="s">
        <v>223</v>
      </c>
      <c r="AC156" s="98" t="s">
        <v>135</v>
      </c>
      <c r="AD156" s="91">
        <v>3</v>
      </c>
      <c r="AE156" s="169" t="s">
        <v>195</v>
      </c>
      <c r="AF156" s="168"/>
      <c r="AG156" s="98" t="s">
        <v>484</v>
      </c>
      <c r="AH156" s="98"/>
      <c r="AI156" s="86" t="s">
        <v>4198</v>
      </c>
      <c r="AJ156" s="101"/>
      <c r="AK156" s="91"/>
      <c r="AL156" s="100" t="s">
        <v>4199</v>
      </c>
      <c r="AM156" s="86" t="s">
        <v>265</v>
      </c>
      <c r="AN156" s="86" t="s">
        <v>231</v>
      </c>
      <c r="AO156" s="143">
        <f t="shared" si="6"/>
        <v>0</v>
      </c>
      <c r="AP156" s="85" t="s">
        <v>4200</v>
      </c>
      <c r="AQ156" s="100" t="s">
        <v>143</v>
      </c>
      <c r="AR156" s="97" t="s">
        <v>125</v>
      </c>
      <c r="AV156" s="99"/>
      <c r="AW156" s="159" t="s">
        <v>4201</v>
      </c>
      <c r="AX156" s="102"/>
      <c r="AY156" s="157" t="s">
        <v>4202</v>
      </c>
      <c r="AZ156" s="159"/>
      <c r="BF156" s="103">
        <v>46164</v>
      </c>
      <c r="BG156" s="46"/>
      <c r="BH156" s="46"/>
      <c r="BI156" s="46">
        <f t="shared" si="7"/>
        <v>0</v>
      </c>
      <c r="BJ156" s="46">
        <f t="shared" si="8"/>
        <v>0</v>
      </c>
    </row>
    <row r="157" spans="1:62" ht="120" customHeight="1" x14ac:dyDescent="0.2">
      <c r="A157" s="170" t="s">
        <v>179</v>
      </c>
      <c r="B157" s="132"/>
      <c r="C157" s="150">
        <v>0</v>
      </c>
      <c r="D157" s="150">
        <v>0</v>
      </c>
      <c r="E157" s="133">
        <v>560.70000000000005</v>
      </c>
      <c r="F157" s="134" t="s">
        <v>4693</v>
      </c>
      <c r="G157" s="86" t="s">
        <v>4193</v>
      </c>
      <c r="H157" s="86" t="s">
        <v>4194</v>
      </c>
      <c r="I157" s="89"/>
      <c r="J157" s="90" t="s">
        <v>196</v>
      </c>
      <c r="K157" s="86"/>
      <c r="L157" s="86"/>
      <c r="M157" s="92" t="s">
        <v>212</v>
      </c>
      <c r="N157" s="86" t="s">
        <v>108</v>
      </c>
      <c r="O157" s="163" t="s">
        <v>4195</v>
      </c>
      <c r="P157" s="163" t="s">
        <v>4196</v>
      </c>
      <c r="Q157" s="91" t="s">
        <v>109</v>
      </c>
      <c r="R157" s="91" t="s">
        <v>205</v>
      </c>
      <c r="S157" s="91" t="s">
        <v>4694</v>
      </c>
      <c r="T157" s="92">
        <v>10</v>
      </c>
      <c r="U157" s="93">
        <v>12</v>
      </c>
      <c r="V157" s="94">
        <v>46161</v>
      </c>
      <c r="W157" s="94">
        <v>46161</v>
      </c>
      <c r="X157" s="95">
        <v>9785171850111</v>
      </c>
      <c r="Y157" s="96">
        <v>336</v>
      </c>
      <c r="Z157" s="97">
        <v>0.32900000000000001</v>
      </c>
      <c r="AA157" s="98" t="s">
        <v>134</v>
      </c>
      <c r="AB157" s="98" t="s">
        <v>223</v>
      </c>
      <c r="AC157" s="98" t="s">
        <v>135</v>
      </c>
      <c r="AD157" s="91">
        <v>3</v>
      </c>
      <c r="AE157" s="169" t="s">
        <v>195</v>
      </c>
      <c r="AF157" s="168"/>
      <c r="AG157" s="98" t="s">
        <v>520</v>
      </c>
      <c r="AH157" s="98"/>
      <c r="AI157" s="86" t="s">
        <v>4198</v>
      </c>
      <c r="AJ157" s="101"/>
      <c r="AK157" s="91"/>
      <c r="AL157" s="100" t="s">
        <v>4695</v>
      </c>
      <c r="AM157" s="86" t="s">
        <v>265</v>
      </c>
      <c r="AN157" s="86" t="s">
        <v>231</v>
      </c>
      <c r="AO157" s="143">
        <f t="shared" si="6"/>
        <v>0</v>
      </c>
      <c r="AP157" s="85" t="s">
        <v>4696</v>
      </c>
      <c r="AQ157" s="100" t="s">
        <v>143</v>
      </c>
      <c r="AR157" s="97" t="s">
        <v>125</v>
      </c>
      <c r="AS157" s="26" t="s">
        <v>4595</v>
      </c>
      <c r="AV157" s="99"/>
      <c r="AW157" s="159" t="s">
        <v>4697</v>
      </c>
      <c r="AX157" s="102"/>
      <c r="AY157" s="157" t="s">
        <v>4698</v>
      </c>
      <c r="AZ157" s="159"/>
      <c r="BF157" s="103">
        <v>46167</v>
      </c>
      <c r="BG157" s="46"/>
      <c r="BH157" s="46"/>
      <c r="BI157" s="46">
        <f t="shared" si="7"/>
        <v>0</v>
      </c>
      <c r="BJ157" s="46">
        <f t="shared" si="8"/>
        <v>0</v>
      </c>
    </row>
    <row r="158" spans="1:62" ht="120" customHeight="1" x14ac:dyDescent="0.2">
      <c r="A158" s="170" t="s">
        <v>179</v>
      </c>
      <c r="B158" s="132"/>
      <c r="C158" s="150">
        <v>0</v>
      </c>
      <c r="D158" s="150">
        <v>0</v>
      </c>
      <c r="E158" s="133">
        <v>875.7</v>
      </c>
      <c r="F158" s="134" t="s">
        <v>5222</v>
      </c>
      <c r="G158" s="86" t="s">
        <v>5223</v>
      </c>
      <c r="H158" s="86" t="s">
        <v>5224</v>
      </c>
      <c r="I158" s="89"/>
      <c r="J158" s="90" t="s">
        <v>194</v>
      </c>
      <c r="K158" s="86"/>
      <c r="L158" s="86"/>
      <c r="M158" s="92" t="s">
        <v>151</v>
      </c>
      <c r="N158" s="86" t="s">
        <v>108</v>
      </c>
      <c r="O158" s="163" t="s">
        <v>198</v>
      </c>
      <c r="P158" s="163" t="s">
        <v>199</v>
      </c>
      <c r="Q158" s="91" t="s">
        <v>109</v>
      </c>
      <c r="R158" s="91" t="s">
        <v>296</v>
      </c>
      <c r="S158" s="91" t="s">
        <v>5225</v>
      </c>
      <c r="T158" s="92">
        <v>10</v>
      </c>
      <c r="U158" s="93">
        <v>12</v>
      </c>
      <c r="V158" s="94">
        <v>46162</v>
      </c>
      <c r="W158" s="94">
        <v>46162</v>
      </c>
      <c r="X158" s="95">
        <v>9785171609382</v>
      </c>
      <c r="Y158" s="96">
        <v>160</v>
      </c>
      <c r="Z158" s="97">
        <v>0.25800000000000001</v>
      </c>
      <c r="AA158" s="98" t="s">
        <v>145</v>
      </c>
      <c r="AB158" s="98" t="s">
        <v>190</v>
      </c>
      <c r="AC158" s="98" t="s">
        <v>146</v>
      </c>
      <c r="AD158" s="91" t="s">
        <v>110</v>
      </c>
      <c r="AE158" s="169" t="s">
        <v>195</v>
      </c>
      <c r="AF158" s="168"/>
      <c r="AG158" s="98" t="s">
        <v>485</v>
      </c>
      <c r="AH158" s="98"/>
      <c r="AI158" s="86" t="s">
        <v>5226</v>
      </c>
      <c r="AJ158" s="101"/>
      <c r="AK158" s="91"/>
      <c r="AL158" s="100" t="s">
        <v>5227</v>
      </c>
      <c r="AM158" s="86" t="s">
        <v>270</v>
      </c>
      <c r="AN158" s="86" t="s">
        <v>231</v>
      </c>
      <c r="AO158" s="143">
        <f t="shared" si="6"/>
        <v>0</v>
      </c>
      <c r="AP158" s="85" t="s">
        <v>5228</v>
      </c>
      <c r="AQ158" s="100" t="s">
        <v>111</v>
      </c>
      <c r="AR158" s="97" t="s">
        <v>125</v>
      </c>
      <c r="AV158" s="99"/>
      <c r="AW158" s="159" t="s">
        <v>5229</v>
      </c>
      <c r="AX158" s="102"/>
      <c r="AY158" s="157" t="s">
        <v>5230</v>
      </c>
      <c r="AZ158" s="159"/>
      <c r="BF158" s="103">
        <v>46168</v>
      </c>
      <c r="BG158" s="46"/>
      <c r="BH158" s="46"/>
      <c r="BI158" s="46">
        <f t="shared" si="7"/>
        <v>0</v>
      </c>
      <c r="BJ158" s="46">
        <f t="shared" si="8"/>
        <v>0</v>
      </c>
    </row>
    <row r="159" spans="1:62" ht="120" customHeight="1" x14ac:dyDescent="0.2">
      <c r="A159" s="170" t="s">
        <v>179</v>
      </c>
      <c r="B159" s="132"/>
      <c r="C159" s="150">
        <v>0</v>
      </c>
      <c r="D159" s="150">
        <v>0</v>
      </c>
      <c r="E159" s="133">
        <v>428.40000000000003</v>
      </c>
      <c r="F159" s="134" t="s">
        <v>3004</v>
      </c>
      <c r="G159" s="86" t="s">
        <v>3005</v>
      </c>
      <c r="H159" s="86" t="s">
        <v>3006</v>
      </c>
      <c r="I159" s="89"/>
      <c r="J159" s="90" t="s">
        <v>194</v>
      </c>
      <c r="K159" s="86"/>
      <c r="L159" s="86"/>
      <c r="M159" s="92" t="s">
        <v>138</v>
      </c>
      <c r="N159" s="86" t="s">
        <v>108</v>
      </c>
      <c r="O159" s="163" t="s">
        <v>214</v>
      </c>
      <c r="P159" s="163" t="s">
        <v>215</v>
      </c>
      <c r="Q159" s="91" t="s">
        <v>109</v>
      </c>
      <c r="R159" s="91" t="s">
        <v>205</v>
      </c>
      <c r="S159" s="91" t="s">
        <v>3007</v>
      </c>
      <c r="T159" s="92">
        <v>10</v>
      </c>
      <c r="U159" s="93">
        <v>10</v>
      </c>
      <c r="V159" s="94">
        <v>46157</v>
      </c>
      <c r="W159" s="94">
        <v>46157</v>
      </c>
      <c r="X159" s="95">
        <v>9785171850456</v>
      </c>
      <c r="Y159" s="96">
        <v>64</v>
      </c>
      <c r="Z159" s="97">
        <v>0.186</v>
      </c>
      <c r="AA159" s="98" t="s">
        <v>155</v>
      </c>
      <c r="AB159" s="98" t="s">
        <v>159</v>
      </c>
      <c r="AC159" s="98" t="s">
        <v>156</v>
      </c>
      <c r="AD159" s="91">
        <v>3</v>
      </c>
      <c r="AE159" s="169" t="s">
        <v>195</v>
      </c>
      <c r="AF159" s="168"/>
      <c r="AG159" s="98" t="s">
        <v>3008</v>
      </c>
      <c r="AH159" s="98"/>
      <c r="AI159" s="86" t="s">
        <v>3009</v>
      </c>
      <c r="AJ159" s="101" t="s">
        <v>162</v>
      </c>
      <c r="AK159" s="91"/>
      <c r="AL159" s="100" t="s">
        <v>3010</v>
      </c>
      <c r="AM159" s="86" t="s">
        <v>3011</v>
      </c>
      <c r="AN159" s="86" t="s">
        <v>142</v>
      </c>
      <c r="AO159" s="143">
        <f t="shared" si="6"/>
        <v>0</v>
      </c>
      <c r="AP159" s="85" t="s">
        <v>3012</v>
      </c>
      <c r="AQ159" s="100" t="s">
        <v>143</v>
      </c>
      <c r="AR159" s="97" t="s">
        <v>125</v>
      </c>
      <c r="AV159" s="99"/>
      <c r="AW159" s="159" t="s">
        <v>3013</v>
      </c>
      <c r="AX159" s="102" t="s">
        <v>3014</v>
      </c>
      <c r="AY159" s="157" t="s">
        <v>3015</v>
      </c>
      <c r="AZ159" s="159"/>
      <c r="BF159" s="103">
        <v>46161</v>
      </c>
      <c r="BG159" s="46"/>
      <c r="BH159" s="46"/>
      <c r="BI159" s="46">
        <f t="shared" si="7"/>
        <v>0</v>
      </c>
      <c r="BJ159" s="46">
        <f t="shared" si="8"/>
        <v>0</v>
      </c>
    </row>
    <row r="160" spans="1:62" ht="120" customHeight="1" x14ac:dyDescent="0.2">
      <c r="A160" s="170" t="s">
        <v>179</v>
      </c>
      <c r="B160" s="132"/>
      <c r="C160" s="150">
        <v>0</v>
      </c>
      <c r="D160" s="150">
        <v>0</v>
      </c>
      <c r="E160" s="133">
        <v>289.8</v>
      </c>
      <c r="F160" s="134" t="s">
        <v>2393</v>
      </c>
      <c r="G160" s="86" t="s">
        <v>2394</v>
      </c>
      <c r="H160" s="86" t="s">
        <v>2395</v>
      </c>
      <c r="I160" s="89"/>
      <c r="J160" s="90">
        <v>3</v>
      </c>
      <c r="K160" s="86"/>
      <c r="L160" s="86"/>
      <c r="M160" s="92" t="s">
        <v>151</v>
      </c>
      <c r="N160" s="86" t="s">
        <v>108</v>
      </c>
      <c r="O160" s="163" t="s">
        <v>218</v>
      </c>
      <c r="P160" s="163" t="s">
        <v>218</v>
      </c>
      <c r="Q160" s="91" t="s">
        <v>109</v>
      </c>
      <c r="R160" s="91" t="s">
        <v>205</v>
      </c>
      <c r="S160" s="91" t="s">
        <v>2396</v>
      </c>
      <c r="T160" s="92">
        <v>22</v>
      </c>
      <c r="U160" s="93">
        <v>5</v>
      </c>
      <c r="V160" s="94">
        <v>45778</v>
      </c>
      <c r="W160" s="94">
        <v>46155</v>
      </c>
      <c r="X160" s="95">
        <v>9785171750404</v>
      </c>
      <c r="Y160" s="96">
        <v>384</v>
      </c>
      <c r="Z160" s="97">
        <v>0.192</v>
      </c>
      <c r="AA160" s="98" t="s">
        <v>170</v>
      </c>
      <c r="AB160" s="98" t="s">
        <v>173</v>
      </c>
      <c r="AC160" s="98" t="s">
        <v>171</v>
      </c>
      <c r="AD160" s="91">
        <v>3</v>
      </c>
      <c r="AE160" s="135" t="s">
        <v>116</v>
      </c>
      <c r="AF160" s="168"/>
      <c r="AG160" s="98" t="s">
        <v>330</v>
      </c>
      <c r="AH160" s="98"/>
      <c r="AI160" s="86" t="s">
        <v>2395</v>
      </c>
      <c r="AJ160" s="101"/>
      <c r="AK160" s="91" t="s">
        <v>2397</v>
      </c>
      <c r="AL160" s="100" t="s">
        <v>2398</v>
      </c>
      <c r="AM160" s="86" t="s">
        <v>217</v>
      </c>
      <c r="AN160" s="86" t="s">
        <v>153</v>
      </c>
      <c r="AO160" s="143">
        <f t="shared" si="6"/>
        <v>0</v>
      </c>
      <c r="AP160" s="85" t="s">
        <v>2399</v>
      </c>
      <c r="AQ160" s="100" t="s">
        <v>154</v>
      </c>
      <c r="AR160" s="97" t="s">
        <v>125</v>
      </c>
      <c r="AV160" s="99"/>
      <c r="AW160" s="159" t="s">
        <v>2400</v>
      </c>
      <c r="AX160" s="102" t="s">
        <v>2401</v>
      </c>
      <c r="AY160" s="157" t="s">
        <v>2402</v>
      </c>
      <c r="AZ160" s="159"/>
      <c r="BF160" s="103">
        <v>46160</v>
      </c>
      <c r="BG160" s="46"/>
      <c r="BH160" s="46"/>
      <c r="BI160" s="46">
        <f t="shared" si="7"/>
        <v>0</v>
      </c>
      <c r="BJ160" s="46">
        <f t="shared" si="8"/>
        <v>0</v>
      </c>
    </row>
    <row r="161" spans="1:62" ht="120" customHeight="1" x14ac:dyDescent="0.2">
      <c r="A161" s="170" t="s">
        <v>179</v>
      </c>
      <c r="B161" s="132"/>
      <c r="C161" s="150">
        <v>0</v>
      </c>
      <c r="D161" s="150">
        <v>0</v>
      </c>
      <c r="E161" s="133">
        <v>516.6</v>
      </c>
      <c r="F161" s="134" t="s">
        <v>3721</v>
      </c>
      <c r="G161" s="86" t="s">
        <v>3722</v>
      </c>
      <c r="H161" s="86" t="s">
        <v>338</v>
      </c>
      <c r="I161" s="89"/>
      <c r="J161" s="90">
        <v>4</v>
      </c>
      <c r="K161" s="86"/>
      <c r="L161" s="86"/>
      <c r="M161" s="92" t="s">
        <v>151</v>
      </c>
      <c r="N161" s="86" t="s">
        <v>108</v>
      </c>
      <c r="O161" s="163" t="s">
        <v>161</v>
      </c>
      <c r="P161" s="163" t="s">
        <v>161</v>
      </c>
      <c r="Q161" s="91" t="s">
        <v>109</v>
      </c>
      <c r="R161" s="91" t="s">
        <v>205</v>
      </c>
      <c r="S161" s="91" t="s">
        <v>3723</v>
      </c>
      <c r="T161" s="92">
        <v>22</v>
      </c>
      <c r="U161" s="93">
        <v>20</v>
      </c>
      <c r="V161" s="94">
        <v>45743</v>
      </c>
      <c r="W161" s="94">
        <v>46162</v>
      </c>
      <c r="X161" s="95">
        <v>9785171743086</v>
      </c>
      <c r="Y161" s="96">
        <v>224</v>
      </c>
      <c r="Z161" s="97">
        <v>0.219</v>
      </c>
      <c r="AA161" s="98" t="s">
        <v>145</v>
      </c>
      <c r="AB161" s="98" t="s">
        <v>173</v>
      </c>
      <c r="AC161" s="98" t="s">
        <v>146</v>
      </c>
      <c r="AD161" s="91" t="s">
        <v>110</v>
      </c>
      <c r="AE161" s="135" t="s">
        <v>116</v>
      </c>
      <c r="AF161" s="168"/>
      <c r="AG161" s="98" t="s">
        <v>226</v>
      </c>
      <c r="AH161" s="98"/>
      <c r="AI161" s="86" t="s">
        <v>339</v>
      </c>
      <c r="AJ161" s="101"/>
      <c r="AK161" s="91" t="s">
        <v>3724</v>
      </c>
      <c r="AL161" s="100" t="s">
        <v>3725</v>
      </c>
      <c r="AM161" s="86" t="s">
        <v>266</v>
      </c>
      <c r="AN161" s="86" t="s">
        <v>153</v>
      </c>
      <c r="AO161" s="143">
        <f t="shared" si="6"/>
        <v>0</v>
      </c>
      <c r="AP161" s="85" t="s">
        <v>3726</v>
      </c>
      <c r="AQ161" s="100" t="s">
        <v>154</v>
      </c>
      <c r="AR161" s="97" t="s">
        <v>125</v>
      </c>
      <c r="AV161" s="99"/>
      <c r="AW161" s="159" t="s">
        <v>3727</v>
      </c>
      <c r="AX161" s="102" t="s">
        <v>3728</v>
      </c>
      <c r="AY161" s="157" t="s">
        <v>3729</v>
      </c>
      <c r="AZ161" s="159"/>
      <c r="BF161" s="103">
        <v>46163</v>
      </c>
      <c r="BG161" s="46"/>
      <c r="BH161" s="46"/>
      <c r="BI161" s="46">
        <f t="shared" si="7"/>
        <v>0</v>
      </c>
      <c r="BJ161" s="46">
        <f t="shared" si="8"/>
        <v>0</v>
      </c>
    </row>
    <row r="162" spans="1:62" ht="120" customHeight="1" x14ac:dyDescent="0.2">
      <c r="A162" s="170" t="s">
        <v>179</v>
      </c>
      <c r="B162" s="132"/>
      <c r="C162" s="150">
        <v>0</v>
      </c>
      <c r="D162" s="150">
        <v>0</v>
      </c>
      <c r="E162" s="133">
        <v>541.80000000000007</v>
      </c>
      <c r="F162" s="134" t="s">
        <v>3237</v>
      </c>
      <c r="G162" s="86" t="s">
        <v>3238</v>
      </c>
      <c r="H162" s="86" t="s">
        <v>338</v>
      </c>
      <c r="I162" s="89"/>
      <c r="J162" s="90">
        <v>2</v>
      </c>
      <c r="K162" s="86"/>
      <c r="L162" s="86"/>
      <c r="M162" s="92" t="s">
        <v>151</v>
      </c>
      <c r="N162" s="86" t="s">
        <v>108</v>
      </c>
      <c r="O162" s="163" t="s">
        <v>161</v>
      </c>
      <c r="P162" s="163" t="s">
        <v>161</v>
      </c>
      <c r="Q162" s="91" t="s">
        <v>109</v>
      </c>
      <c r="R162" s="91" t="s">
        <v>205</v>
      </c>
      <c r="S162" s="91" t="s">
        <v>4699</v>
      </c>
      <c r="T162" s="92">
        <v>10</v>
      </c>
      <c r="U162" s="93">
        <v>16</v>
      </c>
      <c r="V162" s="94">
        <v>40297</v>
      </c>
      <c r="W162" s="94">
        <v>46163</v>
      </c>
      <c r="X162" s="95">
        <v>9785170628230</v>
      </c>
      <c r="Y162" s="96">
        <v>288</v>
      </c>
      <c r="Z162" s="97">
        <v>0.26300000000000001</v>
      </c>
      <c r="AA162" s="98" t="s">
        <v>145</v>
      </c>
      <c r="AB162" s="98" t="s">
        <v>173</v>
      </c>
      <c r="AC162" s="98" t="s">
        <v>146</v>
      </c>
      <c r="AD162" s="91" t="s">
        <v>110</v>
      </c>
      <c r="AE162" s="135" t="s">
        <v>116</v>
      </c>
      <c r="AF162" s="168"/>
      <c r="AG162" s="98" t="s">
        <v>261</v>
      </c>
      <c r="AH162" s="98"/>
      <c r="AI162" s="86" t="s">
        <v>339</v>
      </c>
      <c r="AJ162" s="101"/>
      <c r="AK162" s="91" t="s">
        <v>3240</v>
      </c>
      <c r="AL162" s="100" t="s">
        <v>4700</v>
      </c>
      <c r="AM162" s="86" t="s">
        <v>267</v>
      </c>
      <c r="AN162" s="86" t="s">
        <v>153</v>
      </c>
      <c r="AO162" s="143">
        <f t="shared" si="6"/>
        <v>0</v>
      </c>
      <c r="AP162" s="85" t="s">
        <v>4701</v>
      </c>
      <c r="AQ162" s="100" t="s">
        <v>111</v>
      </c>
      <c r="AR162" s="97" t="s">
        <v>125</v>
      </c>
      <c r="AS162" s="26" t="s">
        <v>4595</v>
      </c>
      <c r="AV162" s="99"/>
      <c r="AW162" s="159" t="s">
        <v>4702</v>
      </c>
      <c r="AX162" s="102"/>
      <c r="AY162" s="157" t="s">
        <v>4703</v>
      </c>
      <c r="AZ162" s="159"/>
      <c r="BF162" s="103">
        <v>46167</v>
      </c>
      <c r="BG162" s="46"/>
      <c r="BH162" s="46"/>
      <c r="BI162" s="46">
        <f t="shared" si="7"/>
        <v>0</v>
      </c>
      <c r="BJ162" s="46">
        <f t="shared" si="8"/>
        <v>0</v>
      </c>
    </row>
    <row r="163" spans="1:62" ht="120" customHeight="1" x14ac:dyDescent="0.2">
      <c r="A163" s="170" t="s">
        <v>179</v>
      </c>
      <c r="B163" s="132"/>
      <c r="C163" s="150">
        <v>0</v>
      </c>
      <c r="D163" s="150">
        <v>0</v>
      </c>
      <c r="E163" s="133">
        <v>825.30000000000007</v>
      </c>
      <c r="F163" s="134" t="s">
        <v>4203</v>
      </c>
      <c r="G163" s="86" t="s">
        <v>4204</v>
      </c>
      <c r="H163" s="86" t="s">
        <v>4205</v>
      </c>
      <c r="I163" s="89"/>
      <c r="J163" s="90" t="s">
        <v>194</v>
      </c>
      <c r="K163" s="86" t="s">
        <v>4069</v>
      </c>
      <c r="L163" s="86"/>
      <c r="M163" s="92" t="s">
        <v>133</v>
      </c>
      <c r="N163" s="86" t="s">
        <v>108</v>
      </c>
      <c r="O163" s="163" t="s">
        <v>219</v>
      </c>
      <c r="P163" s="163" t="s">
        <v>235</v>
      </c>
      <c r="Q163" s="91" t="s">
        <v>109</v>
      </c>
      <c r="R163" s="91" t="s">
        <v>205</v>
      </c>
      <c r="S163" s="91" t="s">
        <v>4206</v>
      </c>
      <c r="T163" s="92">
        <v>22</v>
      </c>
      <c r="U163" s="93">
        <v>16</v>
      </c>
      <c r="V163" s="94">
        <v>46162</v>
      </c>
      <c r="W163" s="94">
        <v>46162</v>
      </c>
      <c r="X163" s="95">
        <v>9785171839505</v>
      </c>
      <c r="Y163" s="96">
        <v>224</v>
      </c>
      <c r="Z163" s="97">
        <v>0.39800000000000002</v>
      </c>
      <c r="AA163" s="98" t="s">
        <v>134</v>
      </c>
      <c r="AB163" s="98" t="s">
        <v>190</v>
      </c>
      <c r="AC163" s="98" t="s">
        <v>135</v>
      </c>
      <c r="AD163" s="91" t="s">
        <v>110</v>
      </c>
      <c r="AE163" s="169" t="s">
        <v>195</v>
      </c>
      <c r="AF163" s="168"/>
      <c r="AG163" s="98" t="s">
        <v>367</v>
      </c>
      <c r="AH163" s="98"/>
      <c r="AI163" s="86" t="s">
        <v>4207</v>
      </c>
      <c r="AJ163" s="101"/>
      <c r="AK163" s="91"/>
      <c r="AL163" s="100" t="s">
        <v>4208</v>
      </c>
      <c r="AM163" s="86" t="s">
        <v>332</v>
      </c>
      <c r="AN163" s="86" t="s">
        <v>231</v>
      </c>
      <c r="AO163" s="143">
        <f t="shared" si="6"/>
        <v>0</v>
      </c>
      <c r="AP163" s="85" t="s">
        <v>4209</v>
      </c>
      <c r="AQ163" s="100" t="s">
        <v>111</v>
      </c>
      <c r="AR163" s="97" t="s">
        <v>125</v>
      </c>
      <c r="AV163" s="99"/>
      <c r="AW163" s="159" t="s">
        <v>4210</v>
      </c>
      <c r="AX163" s="102"/>
      <c r="AY163" s="157" t="s">
        <v>4211</v>
      </c>
      <c r="AZ163" s="159"/>
      <c r="BF163" s="103">
        <v>46164</v>
      </c>
      <c r="BG163" s="46"/>
      <c r="BH163" s="46"/>
      <c r="BI163" s="46">
        <f t="shared" si="7"/>
        <v>0</v>
      </c>
      <c r="BJ163" s="46">
        <f t="shared" si="8"/>
        <v>0</v>
      </c>
    </row>
    <row r="164" spans="1:62" ht="120" customHeight="1" x14ac:dyDescent="0.2">
      <c r="A164" s="170" t="s">
        <v>179</v>
      </c>
      <c r="B164" s="132"/>
      <c r="C164" s="150">
        <v>0</v>
      </c>
      <c r="D164" s="150">
        <v>0</v>
      </c>
      <c r="E164" s="133">
        <v>850.5</v>
      </c>
      <c r="F164" s="134" t="s">
        <v>3730</v>
      </c>
      <c r="G164" s="86" t="s">
        <v>3731</v>
      </c>
      <c r="H164" s="86" t="s">
        <v>3732</v>
      </c>
      <c r="I164" s="89"/>
      <c r="J164" s="90">
        <v>7</v>
      </c>
      <c r="K164" s="86"/>
      <c r="L164" s="86"/>
      <c r="M164" s="92" t="s">
        <v>151</v>
      </c>
      <c r="N164" s="86" t="s">
        <v>108</v>
      </c>
      <c r="O164" s="163" t="s">
        <v>216</v>
      </c>
      <c r="P164" s="163" t="s">
        <v>216</v>
      </c>
      <c r="Q164" s="91" t="s">
        <v>109</v>
      </c>
      <c r="R164" s="91" t="s">
        <v>205</v>
      </c>
      <c r="S164" s="91" t="s">
        <v>3733</v>
      </c>
      <c r="T164" s="92">
        <v>10</v>
      </c>
      <c r="U164" s="93">
        <v>12</v>
      </c>
      <c r="V164" s="94">
        <v>46062</v>
      </c>
      <c r="W164" s="94">
        <v>46160</v>
      </c>
      <c r="X164" s="95">
        <v>9785171727994</v>
      </c>
      <c r="Y164" s="96">
        <v>448</v>
      </c>
      <c r="Z164" s="97">
        <v>0.47299999999999998</v>
      </c>
      <c r="AA164" s="98" t="s">
        <v>145</v>
      </c>
      <c r="AB164" s="98" t="s">
        <v>223</v>
      </c>
      <c r="AC164" s="98" t="s">
        <v>146</v>
      </c>
      <c r="AD164" s="91" t="s">
        <v>110</v>
      </c>
      <c r="AE164" s="135" t="s">
        <v>116</v>
      </c>
      <c r="AF164" s="168"/>
      <c r="AG164" s="98" t="s">
        <v>3734</v>
      </c>
      <c r="AH164" s="98"/>
      <c r="AI164" s="86" t="s">
        <v>3735</v>
      </c>
      <c r="AJ164" s="101"/>
      <c r="AK164" s="91" t="s">
        <v>3736</v>
      </c>
      <c r="AL164" s="100" t="s">
        <v>3737</v>
      </c>
      <c r="AM164" s="86" t="s">
        <v>158</v>
      </c>
      <c r="AN164" s="86" t="s">
        <v>153</v>
      </c>
      <c r="AO164" s="143">
        <f t="shared" si="6"/>
        <v>0</v>
      </c>
      <c r="AP164" s="85" t="s">
        <v>3738</v>
      </c>
      <c r="AQ164" s="100" t="s">
        <v>154</v>
      </c>
      <c r="AR164" s="97" t="s">
        <v>125</v>
      </c>
      <c r="AV164" s="99"/>
      <c r="AW164" s="159" t="s">
        <v>3739</v>
      </c>
      <c r="AX164" s="102" t="s">
        <v>3740</v>
      </c>
      <c r="AY164" s="157" t="s">
        <v>3741</v>
      </c>
      <c r="AZ164" s="159"/>
      <c r="BF164" s="103">
        <v>46163</v>
      </c>
      <c r="BG164" s="46"/>
      <c r="BH164" s="46"/>
      <c r="BI164" s="46">
        <f t="shared" si="7"/>
        <v>0</v>
      </c>
      <c r="BJ164" s="46">
        <f t="shared" si="8"/>
        <v>0</v>
      </c>
    </row>
    <row r="165" spans="1:62" ht="120" customHeight="1" x14ac:dyDescent="0.2">
      <c r="A165" s="170" t="s">
        <v>179</v>
      </c>
      <c r="B165" s="132"/>
      <c r="C165" s="150">
        <v>0</v>
      </c>
      <c r="D165" s="150">
        <v>0</v>
      </c>
      <c r="E165" s="133">
        <v>1316.7</v>
      </c>
      <c r="F165" s="134" t="s">
        <v>4704</v>
      </c>
      <c r="G165" s="86" t="s">
        <v>4705</v>
      </c>
      <c r="H165" s="86" t="s">
        <v>4706</v>
      </c>
      <c r="I165" s="89"/>
      <c r="J165" s="90">
        <v>4</v>
      </c>
      <c r="K165" s="86"/>
      <c r="L165" s="86"/>
      <c r="M165" s="92" t="s">
        <v>144</v>
      </c>
      <c r="N165" s="86" t="s">
        <v>108</v>
      </c>
      <c r="O165" s="163" t="s">
        <v>428</v>
      </c>
      <c r="P165" s="163" t="s">
        <v>463</v>
      </c>
      <c r="Q165" s="91" t="s">
        <v>109</v>
      </c>
      <c r="R165" s="91" t="s">
        <v>205</v>
      </c>
      <c r="S165" s="91" t="s">
        <v>4707</v>
      </c>
      <c r="T165" s="92">
        <v>10</v>
      </c>
      <c r="U165" s="93">
        <v>5</v>
      </c>
      <c r="V165" s="94">
        <v>45950</v>
      </c>
      <c r="W165" s="94">
        <v>46163</v>
      </c>
      <c r="X165" s="95">
        <v>9785171628079</v>
      </c>
      <c r="Y165" s="96">
        <v>416</v>
      </c>
      <c r="Z165" s="97">
        <v>0.77200000000000002</v>
      </c>
      <c r="AA165" s="98" t="s">
        <v>186</v>
      </c>
      <c r="AB165" s="98" t="s">
        <v>190</v>
      </c>
      <c r="AC165" s="98" t="s">
        <v>187</v>
      </c>
      <c r="AD165" s="91" t="s">
        <v>110</v>
      </c>
      <c r="AE165" s="135" t="s">
        <v>116</v>
      </c>
      <c r="AF165" s="168"/>
      <c r="AG165" s="98" t="s">
        <v>363</v>
      </c>
      <c r="AH165" s="98"/>
      <c r="AI165" s="86" t="s">
        <v>4708</v>
      </c>
      <c r="AJ165" s="101"/>
      <c r="AK165" s="91"/>
      <c r="AL165" s="100" t="s">
        <v>4709</v>
      </c>
      <c r="AM165" s="86" t="s">
        <v>421</v>
      </c>
      <c r="AN165" s="86" t="s">
        <v>231</v>
      </c>
      <c r="AO165" s="143">
        <f t="shared" si="6"/>
        <v>0</v>
      </c>
      <c r="AP165" s="85" t="s">
        <v>4710</v>
      </c>
      <c r="AQ165" s="100" t="s">
        <v>111</v>
      </c>
      <c r="AR165" s="97" t="s">
        <v>125</v>
      </c>
      <c r="AS165" s="26" t="s">
        <v>4595</v>
      </c>
      <c r="AV165" s="99"/>
      <c r="AW165" s="159" t="s">
        <v>4711</v>
      </c>
      <c r="AX165" s="102" t="s">
        <v>4712</v>
      </c>
      <c r="AY165" s="157" t="s">
        <v>4713</v>
      </c>
      <c r="AZ165" s="159"/>
      <c r="BF165" s="103">
        <v>46167</v>
      </c>
      <c r="BG165" s="46"/>
      <c r="BH165" s="46"/>
      <c r="BI165" s="46">
        <f t="shared" si="7"/>
        <v>0</v>
      </c>
      <c r="BJ165" s="46">
        <f t="shared" si="8"/>
        <v>0</v>
      </c>
    </row>
    <row r="166" spans="1:62" ht="120" customHeight="1" x14ac:dyDescent="0.2">
      <c r="A166" s="170" t="s">
        <v>179</v>
      </c>
      <c r="B166" s="132"/>
      <c r="C166" s="150">
        <v>0</v>
      </c>
      <c r="D166" s="150">
        <v>0</v>
      </c>
      <c r="E166" s="133">
        <v>1209.6000000000001</v>
      </c>
      <c r="F166" s="134" t="s">
        <v>5231</v>
      </c>
      <c r="G166" s="86" t="s">
        <v>5232</v>
      </c>
      <c r="H166" s="86" t="s">
        <v>5233</v>
      </c>
      <c r="I166" s="89"/>
      <c r="J166" s="90" t="s">
        <v>194</v>
      </c>
      <c r="K166" s="86"/>
      <c r="L166" s="86"/>
      <c r="M166" s="92" t="s">
        <v>133</v>
      </c>
      <c r="N166" s="86" t="s">
        <v>108</v>
      </c>
      <c r="O166" s="163" t="s">
        <v>234</v>
      </c>
      <c r="P166" s="163" t="s">
        <v>254</v>
      </c>
      <c r="Q166" s="91" t="s">
        <v>109</v>
      </c>
      <c r="R166" s="91" t="s">
        <v>205</v>
      </c>
      <c r="S166" s="91" t="s">
        <v>5234</v>
      </c>
      <c r="T166" s="92">
        <v>22</v>
      </c>
      <c r="U166" s="93">
        <v>16</v>
      </c>
      <c r="V166" s="94">
        <v>46163</v>
      </c>
      <c r="W166" s="94">
        <v>46163</v>
      </c>
      <c r="X166" s="95">
        <v>9785171532581</v>
      </c>
      <c r="Y166" s="96">
        <v>320</v>
      </c>
      <c r="Z166" s="97">
        <v>0.42099999999999999</v>
      </c>
      <c r="AA166" s="98" t="s">
        <v>145</v>
      </c>
      <c r="AB166" s="98" t="s">
        <v>190</v>
      </c>
      <c r="AC166" s="98" t="s">
        <v>146</v>
      </c>
      <c r="AD166" s="91" t="s">
        <v>110</v>
      </c>
      <c r="AE166" s="169" t="s">
        <v>195</v>
      </c>
      <c r="AF166" s="168"/>
      <c r="AG166" s="98" t="s">
        <v>458</v>
      </c>
      <c r="AH166" s="98"/>
      <c r="AI166" s="86" t="s">
        <v>5235</v>
      </c>
      <c r="AJ166" s="101"/>
      <c r="AK166" s="91"/>
      <c r="AL166" s="100" t="s">
        <v>5236</v>
      </c>
      <c r="AM166" s="86" t="s">
        <v>348</v>
      </c>
      <c r="AN166" s="86" t="s">
        <v>231</v>
      </c>
      <c r="AO166" s="143">
        <f t="shared" si="6"/>
        <v>0</v>
      </c>
      <c r="AP166" s="85" t="s">
        <v>5237</v>
      </c>
      <c r="AQ166" s="100" t="s">
        <v>154</v>
      </c>
      <c r="AR166" s="97" t="s">
        <v>125</v>
      </c>
      <c r="AV166" s="99"/>
      <c r="AW166" s="159" t="s">
        <v>5238</v>
      </c>
      <c r="AX166" s="102"/>
      <c r="AY166" s="157" t="s">
        <v>5239</v>
      </c>
      <c r="AZ166" s="159"/>
      <c r="BF166" s="103">
        <v>46168</v>
      </c>
      <c r="BG166" s="46"/>
      <c r="BH166" s="46"/>
      <c r="BI166" s="46">
        <f t="shared" si="7"/>
        <v>0</v>
      </c>
      <c r="BJ166" s="46">
        <f t="shared" si="8"/>
        <v>0</v>
      </c>
    </row>
    <row r="167" spans="1:62" ht="120" customHeight="1" x14ac:dyDescent="0.2">
      <c r="A167" s="170" t="s">
        <v>179</v>
      </c>
      <c r="B167" s="132"/>
      <c r="C167" s="150">
        <v>0</v>
      </c>
      <c r="D167" s="150">
        <v>0</v>
      </c>
      <c r="E167" s="133">
        <v>604.80000000000007</v>
      </c>
      <c r="F167" s="134" t="s">
        <v>3016</v>
      </c>
      <c r="G167" s="86" t="s">
        <v>3017</v>
      </c>
      <c r="H167" s="86" t="s">
        <v>3018</v>
      </c>
      <c r="I167" s="89"/>
      <c r="J167" s="90" t="s">
        <v>194</v>
      </c>
      <c r="K167" s="86"/>
      <c r="L167" s="86"/>
      <c r="M167" s="92" t="s">
        <v>151</v>
      </c>
      <c r="N167" s="86" t="s">
        <v>108</v>
      </c>
      <c r="O167" s="163" t="s">
        <v>185</v>
      </c>
      <c r="P167" s="163" t="s">
        <v>185</v>
      </c>
      <c r="Q167" s="91" t="s">
        <v>109</v>
      </c>
      <c r="R167" s="91" t="s">
        <v>205</v>
      </c>
      <c r="S167" s="91" t="s">
        <v>3019</v>
      </c>
      <c r="T167" s="92">
        <v>10</v>
      </c>
      <c r="U167" s="93">
        <v>14</v>
      </c>
      <c r="V167" s="94">
        <v>46155</v>
      </c>
      <c r="W167" s="94">
        <v>46155</v>
      </c>
      <c r="X167" s="95">
        <v>9785171810511</v>
      </c>
      <c r="Y167" s="96">
        <v>384</v>
      </c>
      <c r="Z167" s="97">
        <v>0.42099999999999999</v>
      </c>
      <c r="AA167" s="98" t="s">
        <v>145</v>
      </c>
      <c r="AB167" s="98" t="s">
        <v>323</v>
      </c>
      <c r="AC167" s="98" t="s">
        <v>146</v>
      </c>
      <c r="AD167" s="91" t="s">
        <v>110</v>
      </c>
      <c r="AE167" s="169" t="s">
        <v>195</v>
      </c>
      <c r="AF167" s="168"/>
      <c r="AG167" s="98" t="s">
        <v>468</v>
      </c>
      <c r="AH167" s="98"/>
      <c r="AI167" s="86" t="s">
        <v>3020</v>
      </c>
      <c r="AJ167" s="101"/>
      <c r="AK167" s="91"/>
      <c r="AL167" s="100" t="s">
        <v>3021</v>
      </c>
      <c r="AM167" s="86" t="s">
        <v>421</v>
      </c>
      <c r="AN167" s="86" t="s">
        <v>231</v>
      </c>
      <c r="AO167" s="143">
        <f t="shared" si="6"/>
        <v>0</v>
      </c>
      <c r="AP167" s="85" t="s">
        <v>3022</v>
      </c>
      <c r="AQ167" s="100" t="s">
        <v>111</v>
      </c>
      <c r="AR167" s="97" t="s">
        <v>125</v>
      </c>
      <c r="AV167" s="99"/>
      <c r="AW167" s="159" t="s">
        <v>3023</v>
      </c>
      <c r="AX167" s="102"/>
      <c r="AY167" s="157" t="s">
        <v>3024</v>
      </c>
      <c r="AZ167" s="159"/>
      <c r="BF167" s="103">
        <v>46161</v>
      </c>
      <c r="BG167" s="46"/>
      <c r="BH167" s="46"/>
      <c r="BI167" s="46">
        <f t="shared" si="7"/>
        <v>0</v>
      </c>
      <c r="BJ167" s="46">
        <f t="shared" si="8"/>
        <v>0</v>
      </c>
    </row>
    <row r="168" spans="1:62" ht="120" customHeight="1" x14ac:dyDescent="0.2">
      <c r="A168" s="170" t="s">
        <v>179</v>
      </c>
      <c r="B168" s="132"/>
      <c r="C168" s="150">
        <v>0</v>
      </c>
      <c r="D168" s="150">
        <v>0</v>
      </c>
      <c r="E168" s="133">
        <v>1001.7</v>
      </c>
      <c r="F168" s="134" t="s">
        <v>3333</v>
      </c>
      <c r="G168" s="86" t="s">
        <v>3334</v>
      </c>
      <c r="H168" s="86" t="s">
        <v>3335</v>
      </c>
      <c r="I168" s="89"/>
      <c r="J168" s="90" t="s">
        <v>194</v>
      </c>
      <c r="K168" s="86"/>
      <c r="L168" s="86"/>
      <c r="M168" s="92" t="s">
        <v>133</v>
      </c>
      <c r="N168" s="86" t="s">
        <v>108</v>
      </c>
      <c r="O168" s="163" t="s">
        <v>351</v>
      </c>
      <c r="P168" s="163" t="s">
        <v>624</v>
      </c>
      <c r="Q168" s="91" t="s">
        <v>109</v>
      </c>
      <c r="R168" s="91" t="s">
        <v>205</v>
      </c>
      <c r="S168" s="91" t="s">
        <v>3336</v>
      </c>
      <c r="T168" s="92">
        <v>10</v>
      </c>
      <c r="U168" s="93">
        <v>6</v>
      </c>
      <c r="V168" s="94">
        <v>46157</v>
      </c>
      <c r="W168" s="94">
        <v>46157</v>
      </c>
      <c r="X168" s="95">
        <v>9785171837334</v>
      </c>
      <c r="Y168" s="96">
        <v>384</v>
      </c>
      <c r="Z168" s="97">
        <v>0.59799999999999998</v>
      </c>
      <c r="AA168" s="98" t="s">
        <v>174</v>
      </c>
      <c r="AB168" s="98" t="s">
        <v>223</v>
      </c>
      <c r="AC168" s="98" t="s">
        <v>175</v>
      </c>
      <c r="AD168" s="91" t="s">
        <v>110</v>
      </c>
      <c r="AE168" s="169" t="s">
        <v>195</v>
      </c>
      <c r="AF168" s="168"/>
      <c r="AG168" s="98" t="s">
        <v>3337</v>
      </c>
      <c r="AH168" s="98"/>
      <c r="AI168" s="86" t="s">
        <v>3338</v>
      </c>
      <c r="AJ168" s="101" t="s">
        <v>111</v>
      </c>
      <c r="AK168" s="91"/>
      <c r="AL168" s="100" t="s">
        <v>3339</v>
      </c>
      <c r="AM168" s="86" t="s">
        <v>233</v>
      </c>
      <c r="AN168" s="86" t="s">
        <v>231</v>
      </c>
      <c r="AO168" s="143">
        <f t="shared" si="6"/>
        <v>0</v>
      </c>
      <c r="AP168" s="85" t="s">
        <v>3340</v>
      </c>
      <c r="AQ168" s="100" t="s">
        <v>111</v>
      </c>
      <c r="AR168" s="97" t="s">
        <v>125</v>
      </c>
      <c r="AV168" s="99"/>
      <c r="AW168" s="159" t="s">
        <v>3341</v>
      </c>
      <c r="AX168" s="102"/>
      <c r="AY168" s="157" t="s">
        <v>3342</v>
      </c>
      <c r="AZ168" s="159"/>
      <c r="BF168" s="103">
        <v>46162</v>
      </c>
      <c r="BG168" s="46"/>
      <c r="BH168" s="46"/>
      <c r="BI168" s="46">
        <f t="shared" si="7"/>
        <v>0</v>
      </c>
      <c r="BJ168" s="46">
        <f t="shared" si="8"/>
        <v>0</v>
      </c>
    </row>
    <row r="169" spans="1:62" ht="120" customHeight="1" x14ac:dyDescent="0.2">
      <c r="A169" s="170" t="s">
        <v>179</v>
      </c>
      <c r="B169" s="132"/>
      <c r="C169" s="150">
        <v>0</v>
      </c>
      <c r="D169" s="150">
        <v>0</v>
      </c>
      <c r="E169" s="133">
        <v>781.2</v>
      </c>
      <c r="F169" s="134" t="s">
        <v>3343</v>
      </c>
      <c r="G169" s="86" t="s">
        <v>3344</v>
      </c>
      <c r="H169" s="86" t="s">
        <v>3345</v>
      </c>
      <c r="I169" s="89"/>
      <c r="J169" s="90" t="s">
        <v>197</v>
      </c>
      <c r="K169" s="86"/>
      <c r="L169" s="86"/>
      <c r="M169" s="92" t="s">
        <v>151</v>
      </c>
      <c r="N169" s="86" t="s">
        <v>108</v>
      </c>
      <c r="O169" s="163" t="s">
        <v>207</v>
      </c>
      <c r="P169" s="163" t="s">
        <v>207</v>
      </c>
      <c r="Q169" s="91" t="s">
        <v>109</v>
      </c>
      <c r="R169" s="91" t="s">
        <v>205</v>
      </c>
      <c r="S169" s="91" t="s">
        <v>3346</v>
      </c>
      <c r="T169" s="92">
        <v>10</v>
      </c>
      <c r="U169" s="93">
        <v>10</v>
      </c>
      <c r="V169" s="94">
        <v>46160</v>
      </c>
      <c r="W169" s="94">
        <v>46160</v>
      </c>
      <c r="X169" s="95">
        <v>9785171877064</v>
      </c>
      <c r="Y169" s="96">
        <v>576</v>
      </c>
      <c r="Z169" s="97">
        <v>0.52500000000000002</v>
      </c>
      <c r="AA169" s="98" t="s">
        <v>145</v>
      </c>
      <c r="AB169" s="98" t="s">
        <v>191</v>
      </c>
      <c r="AC169" s="98" t="s">
        <v>146</v>
      </c>
      <c r="AD169" s="91" t="s">
        <v>110</v>
      </c>
      <c r="AE169" s="169" t="s">
        <v>195</v>
      </c>
      <c r="AF169" s="168"/>
      <c r="AG169" s="98" t="s">
        <v>286</v>
      </c>
      <c r="AH169" s="98"/>
      <c r="AI169" s="86" t="s">
        <v>3347</v>
      </c>
      <c r="AJ169" s="101"/>
      <c r="AK169" s="91"/>
      <c r="AL169" s="100" t="s">
        <v>3348</v>
      </c>
      <c r="AM169" s="86" t="s">
        <v>217</v>
      </c>
      <c r="AN169" s="86" t="s">
        <v>153</v>
      </c>
      <c r="AO169" s="143">
        <f t="shared" si="6"/>
        <v>0</v>
      </c>
      <c r="AP169" s="85" t="s">
        <v>3349</v>
      </c>
      <c r="AQ169" s="100" t="s">
        <v>111</v>
      </c>
      <c r="AR169" s="97" t="s">
        <v>125</v>
      </c>
      <c r="AV169" s="99"/>
      <c r="AW169" s="159" t="s">
        <v>3350</v>
      </c>
      <c r="AX169" s="102"/>
      <c r="AY169" s="157" t="s">
        <v>3351</v>
      </c>
      <c r="AZ169" s="159"/>
      <c r="BF169" s="103">
        <v>46162</v>
      </c>
      <c r="BG169" s="46"/>
      <c r="BH169" s="46"/>
      <c r="BI169" s="46">
        <f t="shared" si="7"/>
        <v>0</v>
      </c>
      <c r="BJ169" s="46">
        <f t="shared" si="8"/>
        <v>0</v>
      </c>
    </row>
    <row r="170" spans="1:62" ht="120" customHeight="1" x14ac:dyDescent="0.2">
      <c r="A170" s="170" t="s">
        <v>179</v>
      </c>
      <c r="B170" s="132"/>
      <c r="C170" s="150">
        <v>0</v>
      </c>
      <c r="D170" s="150">
        <v>0</v>
      </c>
      <c r="E170" s="133">
        <v>1839.6000000000001</v>
      </c>
      <c r="F170" s="134" t="s">
        <v>4212</v>
      </c>
      <c r="G170" s="86" t="s">
        <v>4213</v>
      </c>
      <c r="H170" s="86" t="s">
        <v>3027</v>
      </c>
      <c r="I170" s="89"/>
      <c r="J170" s="90">
        <v>6</v>
      </c>
      <c r="K170" s="86" t="s">
        <v>4069</v>
      </c>
      <c r="L170" s="86"/>
      <c r="M170" s="92" t="s">
        <v>151</v>
      </c>
      <c r="N170" s="86" t="s">
        <v>108</v>
      </c>
      <c r="O170" s="163" t="s">
        <v>198</v>
      </c>
      <c r="P170" s="163" t="s">
        <v>199</v>
      </c>
      <c r="Q170" s="91" t="s">
        <v>109</v>
      </c>
      <c r="R170" s="91" t="s">
        <v>205</v>
      </c>
      <c r="S170" s="91" t="s">
        <v>4214</v>
      </c>
      <c r="T170" s="92">
        <v>10</v>
      </c>
      <c r="U170" s="93">
        <v>5</v>
      </c>
      <c r="V170" s="94">
        <v>45805</v>
      </c>
      <c r="W170" s="94">
        <v>46162</v>
      </c>
      <c r="X170" s="95">
        <v>9785171683900</v>
      </c>
      <c r="Y170" s="96">
        <v>280</v>
      </c>
      <c r="Z170" s="97">
        <v>1.3080000000000001</v>
      </c>
      <c r="AA170" s="98" t="s">
        <v>139</v>
      </c>
      <c r="AB170" s="98" t="s">
        <v>200</v>
      </c>
      <c r="AC170" s="98" t="s">
        <v>140</v>
      </c>
      <c r="AD170" s="91" t="s">
        <v>110</v>
      </c>
      <c r="AE170" s="135" t="s">
        <v>116</v>
      </c>
      <c r="AF170" s="168"/>
      <c r="AG170" s="98" t="s">
        <v>4215</v>
      </c>
      <c r="AH170" s="98"/>
      <c r="AI170" s="86" t="s">
        <v>3029</v>
      </c>
      <c r="AJ170" s="101" t="s">
        <v>154</v>
      </c>
      <c r="AK170" s="91"/>
      <c r="AL170" s="100" t="s">
        <v>4216</v>
      </c>
      <c r="AM170" s="86" t="s">
        <v>270</v>
      </c>
      <c r="AN170" s="86" t="s">
        <v>231</v>
      </c>
      <c r="AO170" s="143">
        <f t="shared" si="6"/>
        <v>0</v>
      </c>
      <c r="AP170" s="85" t="s">
        <v>4217</v>
      </c>
      <c r="AQ170" s="100" t="s">
        <v>154</v>
      </c>
      <c r="AR170" s="97" t="s">
        <v>125</v>
      </c>
      <c r="AV170" s="99"/>
      <c r="AW170" s="159" t="s">
        <v>4218</v>
      </c>
      <c r="AX170" s="102"/>
      <c r="AY170" s="157" t="s">
        <v>4219</v>
      </c>
      <c r="AZ170" s="159"/>
      <c r="BF170" s="103">
        <v>46164</v>
      </c>
      <c r="BG170" s="46"/>
      <c r="BH170" s="46"/>
      <c r="BI170" s="46">
        <f t="shared" si="7"/>
        <v>0</v>
      </c>
      <c r="BJ170" s="46">
        <f t="shared" si="8"/>
        <v>0</v>
      </c>
    </row>
    <row r="171" spans="1:62" ht="120" customHeight="1" x14ac:dyDescent="0.2">
      <c r="A171" s="170" t="s">
        <v>179</v>
      </c>
      <c r="B171" s="132"/>
      <c r="C171" s="150">
        <v>0</v>
      </c>
      <c r="D171" s="150">
        <v>0</v>
      </c>
      <c r="E171" s="133">
        <v>2784.6</v>
      </c>
      <c r="F171" s="134" t="s">
        <v>3025</v>
      </c>
      <c r="G171" s="86" t="s">
        <v>3026</v>
      </c>
      <c r="H171" s="86" t="s">
        <v>3027</v>
      </c>
      <c r="I171" s="89"/>
      <c r="J171" s="90">
        <v>3</v>
      </c>
      <c r="K171" s="86"/>
      <c r="L171" s="86"/>
      <c r="M171" s="92" t="s">
        <v>151</v>
      </c>
      <c r="N171" s="86" t="s">
        <v>108</v>
      </c>
      <c r="O171" s="163" t="s">
        <v>198</v>
      </c>
      <c r="P171" s="163" t="s">
        <v>199</v>
      </c>
      <c r="Q171" s="91" t="s">
        <v>109</v>
      </c>
      <c r="R171" s="91" t="s">
        <v>205</v>
      </c>
      <c r="S171" s="91" t="s">
        <v>3028</v>
      </c>
      <c r="T171" s="92">
        <v>22</v>
      </c>
      <c r="U171" s="93">
        <v>5</v>
      </c>
      <c r="V171" s="94">
        <v>45166</v>
      </c>
      <c r="W171" s="94">
        <v>46160</v>
      </c>
      <c r="X171" s="95">
        <v>9785171545659</v>
      </c>
      <c r="Y171" s="96">
        <v>240</v>
      </c>
      <c r="Z171" s="97">
        <v>1.268</v>
      </c>
      <c r="AA171" s="98" t="s">
        <v>139</v>
      </c>
      <c r="AB171" s="98" t="s">
        <v>200</v>
      </c>
      <c r="AC171" s="98" t="s">
        <v>140</v>
      </c>
      <c r="AD171" s="91" t="s">
        <v>110</v>
      </c>
      <c r="AE171" s="135" t="s">
        <v>116</v>
      </c>
      <c r="AF171" s="168"/>
      <c r="AG171" s="98" t="s">
        <v>432</v>
      </c>
      <c r="AH171" s="98"/>
      <c r="AI171" s="86" t="s">
        <v>3029</v>
      </c>
      <c r="AJ171" s="101"/>
      <c r="AK171" s="91"/>
      <c r="AL171" s="100" t="s">
        <v>3030</v>
      </c>
      <c r="AM171" s="86" t="s">
        <v>422</v>
      </c>
      <c r="AN171" s="86" t="s">
        <v>231</v>
      </c>
      <c r="AO171" s="143">
        <f t="shared" si="6"/>
        <v>0</v>
      </c>
      <c r="AP171" s="85" t="s">
        <v>3031</v>
      </c>
      <c r="AQ171" s="100" t="s">
        <v>154</v>
      </c>
      <c r="AR171" s="97" t="s">
        <v>125</v>
      </c>
      <c r="AV171" s="99"/>
      <c r="AW171" s="159" t="s">
        <v>3032</v>
      </c>
      <c r="AX171" s="102" t="s">
        <v>3033</v>
      </c>
      <c r="AY171" s="157" t="s">
        <v>3034</v>
      </c>
      <c r="AZ171" s="159"/>
      <c r="BF171" s="103">
        <v>46161</v>
      </c>
      <c r="BG171" s="46"/>
      <c r="BH171" s="46"/>
      <c r="BI171" s="46">
        <f t="shared" si="7"/>
        <v>0</v>
      </c>
      <c r="BJ171" s="46">
        <f t="shared" si="8"/>
        <v>0</v>
      </c>
    </row>
    <row r="172" spans="1:62" ht="120" customHeight="1" x14ac:dyDescent="0.2">
      <c r="A172" s="170" t="s">
        <v>179</v>
      </c>
      <c r="B172" s="132"/>
      <c r="C172" s="150">
        <v>0</v>
      </c>
      <c r="D172" s="150">
        <v>0</v>
      </c>
      <c r="E172" s="133">
        <v>737.1</v>
      </c>
      <c r="F172" s="134" t="s">
        <v>3742</v>
      </c>
      <c r="G172" s="86" t="s">
        <v>3743</v>
      </c>
      <c r="H172" s="86" t="s">
        <v>3744</v>
      </c>
      <c r="I172" s="89"/>
      <c r="J172" s="90">
        <v>6</v>
      </c>
      <c r="K172" s="86"/>
      <c r="L172" s="86"/>
      <c r="M172" s="92" t="s">
        <v>151</v>
      </c>
      <c r="N172" s="86" t="s">
        <v>108</v>
      </c>
      <c r="O172" s="163" t="s">
        <v>198</v>
      </c>
      <c r="P172" s="163" t="s">
        <v>199</v>
      </c>
      <c r="Q172" s="91" t="s">
        <v>109</v>
      </c>
      <c r="R172" s="91" t="s">
        <v>205</v>
      </c>
      <c r="S172" s="91" t="s">
        <v>3745</v>
      </c>
      <c r="T172" s="92">
        <v>10</v>
      </c>
      <c r="U172" s="93">
        <v>14</v>
      </c>
      <c r="V172" s="94">
        <v>45027</v>
      </c>
      <c r="W172" s="94">
        <v>46161</v>
      </c>
      <c r="X172" s="95">
        <v>9785171555108</v>
      </c>
      <c r="Y172" s="96">
        <v>352</v>
      </c>
      <c r="Z172" s="97">
        <v>0.36299999999999999</v>
      </c>
      <c r="AA172" s="98" t="s">
        <v>145</v>
      </c>
      <c r="AB172" s="98" t="s">
        <v>164</v>
      </c>
      <c r="AC172" s="98" t="s">
        <v>146</v>
      </c>
      <c r="AD172" s="91" t="s">
        <v>110</v>
      </c>
      <c r="AE172" s="135" t="s">
        <v>116</v>
      </c>
      <c r="AF172" s="168"/>
      <c r="AG172" s="98" t="s">
        <v>433</v>
      </c>
      <c r="AH172" s="98"/>
      <c r="AI172" s="86" t="s">
        <v>3746</v>
      </c>
      <c r="AJ172" s="101"/>
      <c r="AK172" s="91"/>
      <c r="AL172" s="100" t="s">
        <v>3747</v>
      </c>
      <c r="AM172" s="86" t="s">
        <v>349</v>
      </c>
      <c r="AN172" s="86" t="s">
        <v>231</v>
      </c>
      <c r="AO172" s="143">
        <f t="shared" si="6"/>
        <v>0</v>
      </c>
      <c r="AP172" s="85" t="s">
        <v>3748</v>
      </c>
      <c r="AQ172" s="100" t="s">
        <v>157</v>
      </c>
      <c r="AR172" s="97" t="s">
        <v>125</v>
      </c>
      <c r="AV172" s="99"/>
      <c r="AW172" s="159" t="s">
        <v>3749</v>
      </c>
      <c r="AX172" s="102"/>
      <c r="AY172" s="157" t="s">
        <v>3750</v>
      </c>
      <c r="AZ172" s="159"/>
      <c r="BF172" s="103">
        <v>46163</v>
      </c>
      <c r="BG172" s="46"/>
      <c r="BH172" s="46"/>
      <c r="BI172" s="46">
        <f t="shared" si="7"/>
        <v>0</v>
      </c>
      <c r="BJ172" s="46">
        <f t="shared" si="8"/>
        <v>0</v>
      </c>
    </row>
    <row r="173" spans="1:62" ht="120" customHeight="1" x14ac:dyDescent="0.2">
      <c r="A173" s="170" t="s">
        <v>179</v>
      </c>
      <c r="B173" s="132"/>
      <c r="C173" s="150">
        <v>0</v>
      </c>
      <c r="D173" s="150">
        <v>0</v>
      </c>
      <c r="E173" s="133">
        <v>781.2</v>
      </c>
      <c r="F173" s="134" t="s">
        <v>5240</v>
      </c>
      <c r="G173" s="86" t="s">
        <v>5241</v>
      </c>
      <c r="H173" s="86" t="s">
        <v>3744</v>
      </c>
      <c r="I173" s="89"/>
      <c r="J173" s="90" t="s">
        <v>194</v>
      </c>
      <c r="K173" s="86"/>
      <c r="L173" s="86"/>
      <c r="M173" s="92" t="s">
        <v>133</v>
      </c>
      <c r="N173" s="86" t="s">
        <v>108</v>
      </c>
      <c r="O173" s="163" t="s">
        <v>351</v>
      </c>
      <c r="P173" s="163" t="s">
        <v>624</v>
      </c>
      <c r="Q173" s="91" t="s">
        <v>109</v>
      </c>
      <c r="R173" s="91" t="s">
        <v>205</v>
      </c>
      <c r="S173" s="91" t="s">
        <v>5242</v>
      </c>
      <c r="T173" s="92">
        <v>10</v>
      </c>
      <c r="U173" s="93">
        <v>20</v>
      </c>
      <c r="V173" s="94">
        <v>46163</v>
      </c>
      <c r="W173" s="94">
        <v>46163</v>
      </c>
      <c r="X173" s="95">
        <v>9785171788988</v>
      </c>
      <c r="Y173" s="96">
        <v>320</v>
      </c>
      <c r="Z173" s="97">
        <v>0.36899999999999999</v>
      </c>
      <c r="AA173" s="98" t="s">
        <v>145</v>
      </c>
      <c r="AB173" s="98" t="s">
        <v>281</v>
      </c>
      <c r="AC173" s="98" t="s">
        <v>146</v>
      </c>
      <c r="AD173" s="91" t="s">
        <v>110</v>
      </c>
      <c r="AE173" s="169" t="s">
        <v>195</v>
      </c>
      <c r="AF173" s="168"/>
      <c r="AG173" s="98" t="s">
        <v>3819</v>
      </c>
      <c r="AH173" s="98"/>
      <c r="AI173" s="86" t="s">
        <v>3746</v>
      </c>
      <c r="AJ173" s="101"/>
      <c r="AK173" s="91"/>
      <c r="AL173" s="100" t="s">
        <v>5243</v>
      </c>
      <c r="AM173" s="86" t="s">
        <v>349</v>
      </c>
      <c r="AN173" s="86" t="s">
        <v>231</v>
      </c>
      <c r="AO173" s="143">
        <f t="shared" si="6"/>
        <v>0</v>
      </c>
      <c r="AP173" s="85" t="s">
        <v>5244</v>
      </c>
      <c r="AQ173" s="100" t="s">
        <v>157</v>
      </c>
      <c r="AR173" s="97" t="s">
        <v>125</v>
      </c>
      <c r="AV173" s="99"/>
      <c r="AW173" s="159" t="s">
        <v>5245</v>
      </c>
      <c r="AX173" s="102"/>
      <c r="AY173" s="157" t="s">
        <v>5246</v>
      </c>
      <c r="AZ173" s="159"/>
      <c r="BF173" s="103">
        <v>46168</v>
      </c>
      <c r="BG173" s="46"/>
      <c r="BH173" s="46"/>
      <c r="BI173" s="46">
        <f t="shared" si="7"/>
        <v>0</v>
      </c>
      <c r="BJ173" s="46">
        <f t="shared" si="8"/>
        <v>0</v>
      </c>
    </row>
    <row r="174" spans="1:62" ht="120" customHeight="1" x14ac:dyDescent="0.2">
      <c r="A174" s="170" t="s">
        <v>179</v>
      </c>
      <c r="B174" s="132"/>
      <c r="C174" s="150">
        <v>0</v>
      </c>
      <c r="D174" s="150">
        <v>0</v>
      </c>
      <c r="E174" s="133">
        <v>1001.7</v>
      </c>
      <c r="F174" s="134" t="s">
        <v>892</v>
      </c>
      <c r="G174" s="86" t="s">
        <v>893</v>
      </c>
      <c r="H174" s="86" t="s">
        <v>894</v>
      </c>
      <c r="I174" s="89"/>
      <c r="J174" s="90">
        <v>7</v>
      </c>
      <c r="K174" s="86"/>
      <c r="L174" s="86"/>
      <c r="M174" s="92" t="s">
        <v>151</v>
      </c>
      <c r="N174" s="86" t="s">
        <v>108</v>
      </c>
      <c r="O174" s="163" t="s">
        <v>198</v>
      </c>
      <c r="P174" s="163" t="s">
        <v>199</v>
      </c>
      <c r="Q174" s="91" t="s">
        <v>109</v>
      </c>
      <c r="R174" s="91" t="s">
        <v>205</v>
      </c>
      <c r="S174" s="91" t="s">
        <v>895</v>
      </c>
      <c r="T174" s="92">
        <v>10</v>
      </c>
      <c r="U174" s="93">
        <v>14</v>
      </c>
      <c r="V174" s="94">
        <v>43808</v>
      </c>
      <c r="W174" s="94">
        <v>46153</v>
      </c>
      <c r="X174" s="95">
        <v>9785171187903</v>
      </c>
      <c r="Y174" s="96">
        <v>320</v>
      </c>
      <c r="Z174" s="97">
        <v>0.45300000000000001</v>
      </c>
      <c r="AA174" s="98" t="s">
        <v>134</v>
      </c>
      <c r="AB174" s="98" t="s">
        <v>164</v>
      </c>
      <c r="AC174" s="98" t="s">
        <v>135</v>
      </c>
      <c r="AD174" s="91" t="s">
        <v>110</v>
      </c>
      <c r="AE174" s="135" t="s">
        <v>116</v>
      </c>
      <c r="AF174" s="168"/>
      <c r="AG174" s="98" t="s">
        <v>353</v>
      </c>
      <c r="AH174" s="98"/>
      <c r="AI174" s="86" t="s">
        <v>896</v>
      </c>
      <c r="AJ174" s="101"/>
      <c r="AK174" s="91"/>
      <c r="AL174" s="100" t="s">
        <v>897</v>
      </c>
      <c r="AM174" s="86" t="s">
        <v>349</v>
      </c>
      <c r="AN174" s="86" t="s">
        <v>231</v>
      </c>
      <c r="AO174" s="143">
        <f t="shared" si="6"/>
        <v>0</v>
      </c>
      <c r="AP174" s="85" t="s">
        <v>898</v>
      </c>
      <c r="AQ174" s="100" t="s">
        <v>157</v>
      </c>
      <c r="AR174" s="97" t="s">
        <v>125</v>
      </c>
      <c r="AV174" s="99"/>
      <c r="AW174" s="159" t="s">
        <v>899</v>
      </c>
      <c r="AX174" s="102" t="s">
        <v>900</v>
      </c>
      <c r="AY174" s="157" t="s">
        <v>901</v>
      </c>
      <c r="AZ174" s="159"/>
      <c r="BF174" s="103">
        <v>46155</v>
      </c>
      <c r="BG174" s="46"/>
      <c r="BH174" s="46"/>
      <c r="BI174" s="46">
        <f t="shared" si="7"/>
        <v>0</v>
      </c>
      <c r="BJ174" s="46">
        <f t="shared" si="8"/>
        <v>0</v>
      </c>
    </row>
    <row r="175" spans="1:62" ht="120" customHeight="1" x14ac:dyDescent="0.2">
      <c r="A175" s="170" t="s">
        <v>179</v>
      </c>
      <c r="B175" s="132"/>
      <c r="C175" s="150">
        <v>0</v>
      </c>
      <c r="D175" s="150">
        <v>0</v>
      </c>
      <c r="E175" s="133">
        <v>737.1</v>
      </c>
      <c r="F175" s="134" t="s">
        <v>3352</v>
      </c>
      <c r="G175" s="86" t="s">
        <v>3353</v>
      </c>
      <c r="H175" s="86" t="s">
        <v>3354</v>
      </c>
      <c r="I175" s="89"/>
      <c r="J175" s="90">
        <v>7</v>
      </c>
      <c r="K175" s="86"/>
      <c r="L175" s="86"/>
      <c r="M175" s="92" t="s">
        <v>151</v>
      </c>
      <c r="N175" s="86" t="s">
        <v>108</v>
      </c>
      <c r="O175" s="163" t="s">
        <v>202</v>
      </c>
      <c r="P175" s="163" t="s">
        <v>202</v>
      </c>
      <c r="Q175" s="91" t="s">
        <v>109</v>
      </c>
      <c r="R175" s="91" t="s">
        <v>205</v>
      </c>
      <c r="S175" s="91" t="s">
        <v>3355</v>
      </c>
      <c r="T175" s="92">
        <v>10</v>
      </c>
      <c r="U175" s="93">
        <v>5</v>
      </c>
      <c r="V175" s="94">
        <v>45707</v>
      </c>
      <c r="W175" s="94">
        <v>46159</v>
      </c>
      <c r="X175" s="95">
        <v>9785171728205</v>
      </c>
      <c r="Y175" s="96">
        <v>384</v>
      </c>
      <c r="Z175" s="97">
        <v>0.42799999999999999</v>
      </c>
      <c r="AA175" s="98" t="s">
        <v>145</v>
      </c>
      <c r="AB175" s="98" t="s">
        <v>136</v>
      </c>
      <c r="AC175" s="98" t="s">
        <v>146</v>
      </c>
      <c r="AD175" s="91" t="s">
        <v>110</v>
      </c>
      <c r="AE175" s="135" t="s">
        <v>116</v>
      </c>
      <c r="AF175" s="168"/>
      <c r="AG175" s="98" t="s">
        <v>286</v>
      </c>
      <c r="AH175" s="98"/>
      <c r="AI175" s="86" t="s">
        <v>3356</v>
      </c>
      <c r="AJ175" s="101"/>
      <c r="AK175" s="91"/>
      <c r="AL175" s="100" t="s">
        <v>3357</v>
      </c>
      <c r="AM175" s="86" t="s">
        <v>217</v>
      </c>
      <c r="AN175" s="86" t="s">
        <v>153</v>
      </c>
      <c r="AO175" s="143">
        <f t="shared" si="6"/>
        <v>0</v>
      </c>
      <c r="AP175" s="85" t="s">
        <v>3358</v>
      </c>
      <c r="AQ175" s="100" t="s">
        <v>111</v>
      </c>
      <c r="AR175" s="97" t="s">
        <v>125</v>
      </c>
      <c r="AV175" s="99"/>
      <c r="AW175" s="159" t="s">
        <v>3359</v>
      </c>
      <c r="AX175" s="102" t="s">
        <v>3360</v>
      </c>
      <c r="AY175" s="157" t="s">
        <v>3361</v>
      </c>
      <c r="AZ175" s="159"/>
      <c r="BF175" s="103">
        <v>46162</v>
      </c>
      <c r="BG175" s="46"/>
      <c r="BH175" s="46"/>
      <c r="BI175" s="46">
        <f t="shared" si="7"/>
        <v>0</v>
      </c>
      <c r="BJ175" s="46">
        <f t="shared" si="8"/>
        <v>0</v>
      </c>
    </row>
    <row r="176" spans="1:62" ht="120" customHeight="1" x14ac:dyDescent="0.2">
      <c r="A176" s="170" t="s">
        <v>179</v>
      </c>
      <c r="B176" s="132"/>
      <c r="C176" s="150">
        <v>0</v>
      </c>
      <c r="D176" s="150">
        <v>0</v>
      </c>
      <c r="E176" s="133">
        <v>157.5</v>
      </c>
      <c r="F176" s="134" t="s">
        <v>2403</v>
      </c>
      <c r="G176" s="86" t="s">
        <v>206</v>
      </c>
      <c r="H176" s="86" t="s">
        <v>2404</v>
      </c>
      <c r="I176" s="89"/>
      <c r="J176" s="90" t="s">
        <v>194</v>
      </c>
      <c r="K176" s="86"/>
      <c r="L176" s="86"/>
      <c r="M176" s="92" t="s">
        <v>138</v>
      </c>
      <c r="N176" s="86" t="s">
        <v>108</v>
      </c>
      <c r="O176" s="163" t="s">
        <v>240</v>
      </c>
      <c r="P176" s="163" t="s">
        <v>2232</v>
      </c>
      <c r="Q176" s="91" t="s">
        <v>109</v>
      </c>
      <c r="R176" s="91" t="s">
        <v>205</v>
      </c>
      <c r="S176" s="91" t="s">
        <v>2405</v>
      </c>
      <c r="T176" s="92">
        <v>10</v>
      </c>
      <c r="U176" s="93">
        <v>40</v>
      </c>
      <c r="V176" s="94">
        <v>46155</v>
      </c>
      <c r="W176" s="94">
        <v>46155</v>
      </c>
      <c r="X176" s="95">
        <v>9785171842055</v>
      </c>
      <c r="Y176" s="96">
        <v>16</v>
      </c>
      <c r="Z176" s="97">
        <v>6.7000000000000004E-2</v>
      </c>
      <c r="AA176" s="98" t="s">
        <v>155</v>
      </c>
      <c r="AB176" s="98" t="s">
        <v>159</v>
      </c>
      <c r="AC176" s="98" t="s">
        <v>156</v>
      </c>
      <c r="AD176" s="91">
        <v>3</v>
      </c>
      <c r="AE176" s="169" t="s">
        <v>195</v>
      </c>
      <c r="AF176" s="168"/>
      <c r="AG176" s="98" t="s">
        <v>705</v>
      </c>
      <c r="AH176" s="98"/>
      <c r="AI176" s="86" t="s">
        <v>2406</v>
      </c>
      <c r="AJ176" s="101" t="s">
        <v>162</v>
      </c>
      <c r="AK176" s="91"/>
      <c r="AL176" s="100" t="s">
        <v>2407</v>
      </c>
      <c r="AM176" s="86" t="s">
        <v>285</v>
      </c>
      <c r="AN176" s="86" t="s">
        <v>142</v>
      </c>
      <c r="AO176" s="143">
        <f t="shared" si="6"/>
        <v>0</v>
      </c>
      <c r="AP176" s="85" t="s">
        <v>2408</v>
      </c>
      <c r="AQ176" s="100" t="s">
        <v>143</v>
      </c>
      <c r="AR176" s="97" t="s">
        <v>125</v>
      </c>
      <c r="AV176" s="99"/>
      <c r="AW176" s="159" t="s">
        <v>2409</v>
      </c>
      <c r="AX176" s="102"/>
      <c r="AY176" s="157" t="s">
        <v>2410</v>
      </c>
      <c r="AZ176" s="159"/>
      <c r="BF176" s="103">
        <v>46160</v>
      </c>
      <c r="BG176" s="46"/>
      <c r="BH176" s="46"/>
      <c r="BI176" s="46">
        <f t="shared" si="7"/>
        <v>0</v>
      </c>
      <c r="BJ176" s="46">
        <f t="shared" si="8"/>
        <v>0</v>
      </c>
    </row>
    <row r="177" spans="1:62" ht="120" customHeight="1" x14ac:dyDescent="0.2">
      <c r="A177" s="170" t="s">
        <v>179</v>
      </c>
      <c r="B177" s="132"/>
      <c r="C177" s="150">
        <v>0</v>
      </c>
      <c r="D177" s="150">
        <v>0</v>
      </c>
      <c r="E177" s="133">
        <v>157.5</v>
      </c>
      <c r="F177" s="134" t="s">
        <v>4714</v>
      </c>
      <c r="G177" s="86" t="s">
        <v>206</v>
      </c>
      <c r="H177" s="86" t="s">
        <v>2404</v>
      </c>
      <c r="I177" s="89"/>
      <c r="J177" s="90" t="s">
        <v>194</v>
      </c>
      <c r="K177" s="86"/>
      <c r="L177" s="86"/>
      <c r="M177" s="92" t="s">
        <v>138</v>
      </c>
      <c r="N177" s="86" t="s">
        <v>108</v>
      </c>
      <c r="O177" s="163" t="s">
        <v>240</v>
      </c>
      <c r="P177" s="163" t="s">
        <v>2232</v>
      </c>
      <c r="Q177" s="91" t="s">
        <v>109</v>
      </c>
      <c r="R177" s="91" t="s">
        <v>205</v>
      </c>
      <c r="S177" s="91" t="s">
        <v>4715</v>
      </c>
      <c r="T177" s="92">
        <v>10</v>
      </c>
      <c r="U177" s="93">
        <v>40</v>
      </c>
      <c r="V177" s="94">
        <v>46155</v>
      </c>
      <c r="W177" s="94">
        <v>46155</v>
      </c>
      <c r="X177" s="95">
        <v>9785171842086</v>
      </c>
      <c r="Y177" s="96">
        <v>16</v>
      </c>
      <c r="Z177" s="97">
        <v>6.6000000000000003E-2</v>
      </c>
      <c r="AA177" s="98" t="s">
        <v>155</v>
      </c>
      <c r="AB177" s="98" t="s">
        <v>159</v>
      </c>
      <c r="AC177" s="98" t="s">
        <v>156</v>
      </c>
      <c r="AD177" s="91">
        <v>3</v>
      </c>
      <c r="AE177" s="169" t="s">
        <v>195</v>
      </c>
      <c r="AF177" s="168"/>
      <c r="AG177" s="98" t="s">
        <v>391</v>
      </c>
      <c r="AH177" s="98"/>
      <c r="AI177" s="86" t="s">
        <v>2406</v>
      </c>
      <c r="AJ177" s="101" t="s">
        <v>162</v>
      </c>
      <c r="AK177" s="91"/>
      <c r="AL177" s="100" t="s">
        <v>4716</v>
      </c>
      <c r="AM177" s="86" t="s">
        <v>285</v>
      </c>
      <c r="AN177" s="86" t="s">
        <v>142</v>
      </c>
      <c r="AO177" s="143">
        <f t="shared" si="6"/>
        <v>0</v>
      </c>
      <c r="AP177" s="85" t="s">
        <v>4717</v>
      </c>
      <c r="AQ177" s="100" t="s">
        <v>143</v>
      </c>
      <c r="AR177" s="97" t="s">
        <v>125</v>
      </c>
      <c r="AS177" s="26" t="s">
        <v>4595</v>
      </c>
      <c r="AV177" s="99"/>
      <c r="AW177" s="159" t="s">
        <v>4718</v>
      </c>
      <c r="AX177" s="102"/>
      <c r="AY177" s="157" t="s">
        <v>4719</v>
      </c>
      <c r="AZ177" s="159"/>
      <c r="BF177" s="103">
        <v>46167</v>
      </c>
      <c r="BG177" s="46"/>
      <c r="BH177" s="46"/>
      <c r="BI177" s="46">
        <f t="shared" si="7"/>
        <v>0</v>
      </c>
      <c r="BJ177" s="46">
        <f t="shared" si="8"/>
        <v>0</v>
      </c>
    </row>
    <row r="178" spans="1:62" ht="120" customHeight="1" x14ac:dyDescent="0.2">
      <c r="A178" s="170" t="s">
        <v>179</v>
      </c>
      <c r="B178" s="132"/>
      <c r="C178" s="150">
        <v>0</v>
      </c>
      <c r="D178" s="150">
        <v>0</v>
      </c>
      <c r="E178" s="133">
        <v>157.5</v>
      </c>
      <c r="F178" s="134" t="s">
        <v>4720</v>
      </c>
      <c r="G178" s="86" t="s">
        <v>206</v>
      </c>
      <c r="H178" s="86" t="s">
        <v>2404</v>
      </c>
      <c r="I178" s="89"/>
      <c r="J178" s="90" t="s">
        <v>194</v>
      </c>
      <c r="K178" s="86"/>
      <c r="L178" s="86"/>
      <c r="M178" s="92" t="s">
        <v>138</v>
      </c>
      <c r="N178" s="86" t="s">
        <v>108</v>
      </c>
      <c r="O178" s="163" t="s">
        <v>240</v>
      </c>
      <c r="P178" s="163" t="s">
        <v>2232</v>
      </c>
      <c r="Q178" s="91" t="s">
        <v>109</v>
      </c>
      <c r="R178" s="91" t="s">
        <v>205</v>
      </c>
      <c r="S178" s="91" t="s">
        <v>4721</v>
      </c>
      <c r="T178" s="92">
        <v>10</v>
      </c>
      <c r="U178" s="93">
        <v>40</v>
      </c>
      <c r="V178" s="94">
        <v>46155</v>
      </c>
      <c r="W178" s="94">
        <v>46155</v>
      </c>
      <c r="X178" s="95">
        <v>9785171842079</v>
      </c>
      <c r="Y178" s="96">
        <v>16</v>
      </c>
      <c r="Z178" s="97">
        <v>6.5000000000000002E-2</v>
      </c>
      <c r="AA178" s="98" t="s">
        <v>155</v>
      </c>
      <c r="AB178" s="98" t="s">
        <v>159</v>
      </c>
      <c r="AC178" s="98" t="s">
        <v>156</v>
      </c>
      <c r="AD178" s="91">
        <v>3</v>
      </c>
      <c r="AE178" s="169" t="s">
        <v>195</v>
      </c>
      <c r="AF178" s="168"/>
      <c r="AG178" s="98" t="s">
        <v>780</v>
      </c>
      <c r="AH178" s="98"/>
      <c r="AI178" s="86" t="s">
        <v>2406</v>
      </c>
      <c r="AJ178" s="101" t="s">
        <v>162</v>
      </c>
      <c r="AK178" s="91"/>
      <c r="AL178" s="100" t="s">
        <v>4722</v>
      </c>
      <c r="AM178" s="86" t="s">
        <v>285</v>
      </c>
      <c r="AN178" s="86" t="s">
        <v>142</v>
      </c>
      <c r="AO178" s="143">
        <f t="shared" si="6"/>
        <v>0</v>
      </c>
      <c r="AP178" s="85" t="s">
        <v>4723</v>
      </c>
      <c r="AQ178" s="100" t="s">
        <v>143</v>
      </c>
      <c r="AR178" s="97" t="s">
        <v>125</v>
      </c>
      <c r="AS178" s="26" t="s">
        <v>4595</v>
      </c>
      <c r="AV178" s="99"/>
      <c r="AW178" s="159" t="s">
        <v>4724</v>
      </c>
      <c r="AX178" s="102"/>
      <c r="AY178" s="157" t="s">
        <v>4725</v>
      </c>
      <c r="AZ178" s="159"/>
      <c r="BF178" s="103">
        <v>46167</v>
      </c>
      <c r="BG178" s="46"/>
      <c r="BH178" s="46"/>
      <c r="BI178" s="46">
        <f t="shared" si="7"/>
        <v>0</v>
      </c>
      <c r="BJ178" s="46">
        <f t="shared" si="8"/>
        <v>0</v>
      </c>
    </row>
    <row r="179" spans="1:62" ht="120" customHeight="1" x14ac:dyDescent="0.2">
      <c r="A179" s="170" t="s">
        <v>179</v>
      </c>
      <c r="B179" s="132"/>
      <c r="C179" s="150">
        <v>0</v>
      </c>
      <c r="D179" s="150">
        <v>0</v>
      </c>
      <c r="E179" s="133">
        <v>157.5</v>
      </c>
      <c r="F179" s="134" t="s">
        <v>2411</v>
      </c>
      <c r="G179" s="86" t="s">
        <v>206</v>
      </c>
      <c r="H179" s="86" t="s">
        <v>2404</v>
      </c>
      <c r="I179" s="89"/>
      <c r="J179" s="90" t="s">
        <v>194</v>
      </c>
      <c r="K179" s="86"/>
      <c r="L179" s="86"/>
      <c r="M179" s="92" t="s">
        <v>138</v>
      </c>
      <c r="N179" s="86" t="s">
        <v>108</v>
      </c>
      <c r="O179" s="163" t="s">
        <v>240</v>
      </c>
      <c r="P179" s="163" t="s">
        <v>2232</v>
      </c>
      <c r="Q179" s="91" t="s">
        <v>109</v>
      </c>
      <c r="R179" s="91" t="s">
        <v>205</v>
      </c>
      <c r="S179" s="91" t="s">
        <v>2412</v>
      </c>
      <c r="T179" s="92">
        <v>10</v>
      </c>
      <c r="U179" s="93">
        <v>40</v>
      </c>
      <c r="V179" s="94">
        <v>46155</v>
      </c>
      <c r="W179" s="94">
        <v>46155</v>
      </c>
      <c r="X179" s="95">
        <v>9785171842062</v>
      </c>
      <c r="Y179" s="96">
        <v>16</v>
      </c>
      <c r="Z179" s="97">
        <v>6.7000000000000004E-2</v>
      </c>
      <c r="AA179" s="98" t="s">
        <v>155</v>
      </c>
      <c r="AB179" s="98" t="s">
        <v>159</v>
      </c>
      <c r="AC179" s="98" t="s">
        <v>156</v>
      </c>
      <c r="AD179" s="91">
        <v>3</v>
      </c>
      <c r="AE179" s="169" t="s">
        <v>195</v>
      </c>
      <c r="AF179" s="168"/>
      <c r="AG179" s="98" t="s">
        <v>705</v>
      </c>
      <c r="AH179" s="98"/>
      <c r="AI179" s="86" t="s">
        <v>2406</v>
      </c>
      <c r="AJ179" s="101" t="s">
        <v>162</v>
      </c>
      <c r="AK179" s="91"/>
      <c r="AL179" s="100" t="s">
        <v>2413</v>
      </c>
      <c r="AM179" s="86" t="s">
        <v>285</v>
      </c>
      <c r="AN179" s="86" t="s">
        <v>142</v>
      </c>
      <c r="AO179" s="143">
        <f t="shared" si="6"/>
        <v>0</v>
      </c>
      <c r="AP179" s="85" t="s">
        <v>2414</v>
      </c>
      <c r="AQ179" s="100" t="s">
        <v>143</v>
      </c>
      <c r="AR179" s="97" t="s">
        <v>125</v>
      </c>
      <c r="AV179" s="99"/>
      <c r="AW179" s="159" t="s">
        <v>2415</v>
      </c>
      <c r="AX179" s="102"/>
      <c r="AY179" s="157" t="s">
        <v>2416</v>
      </c>
      <c r="AZ179" s="159"/>
      <c r="BF179" s="103">
        <v>46160</v>
      </c>
      <c r="BG179" s="46"/>
      <c r="BH179" s="46"/>
      <c r="BI179" s="46">
        <f t="shared" si="7"/>
        <v>0</v>
      </c>
      <c r="BJ179" s="46">
        <f t="shared" si="8"/>
        <v>0</v>
      </c>
    </row>
    <row r="180" spans="1:62" ht="120" customHeight="1" x14ac:dyDescent="0.2">
      <c r="A180" s="170" t="s">
        <v>179</v>
      </c>
      <c r="B180" s="132"/>
      <c r="C180" s="150">
        <v>0</v>
      </c>
      <c r="D180" s="150">
        <v>0</v>
      </c>
      <c r="E180" s="133">
        <v>1102.5</v>
      </c>
      <c r="F180" s="134" t="s">
        <v>1945</v>
      </c>
      <c r="G180" s="86" t="s">
        <v>537</v>
      </c>
      <c r="H180" s="86" t="s">
        <v>538</v>
      </c>
      <c r="I180" s="89"/>
      <c r="J180" s="90">
        <v>9</v>
      </c>
      <c r="K180" s="86"/>
      <c r="L180" s="86"/>
      <c r="M180" s="92" t="s">
        <v>138</v>
      </c>
      <c r="N180" s="86" t="s">
        <v>108</v>
      </c>
      <c r="O180" s="163" t="s">
        <v>446</v>
      </c>
      <c r="P180" s="163" t="s">
        <v>447</v>
      </c>
      <c r="Q180" s="91" t="s">
        <v>109</v>
      </c>
      <c r="R180" s="91" t="s">
        <v>205</v>
      </c>
      <c r="S180" s="91" t="s">
        <v>1946</v>
      </c>
      <c r="T180" s="92">
        <v>10</v>
      </c>
      <c r="U180" s="93">
        <v>8</v>
      </c>
      <c r="V180" s="94">
        <v>42807</v>
      </c>
      <c r="W180" s="94">
        <v>46154</v>
      </c>
      <c r="X180" s="95">
        <v>9785170992577</v>
      </c>
      <c r="Y180" s="96">
        <v>576</v>
      </c>
      <c r="Z180" s="97">
        <v>0.65800000000000003</v>
      </c>
      <c r="AA180" s="98" t="s">
        <v>134</v>
      </c>
      <c r="AB180" s="98" t="s">
        <v>164</v>
      </c>
      <c r="AC180" s="98" t="s">
        <v>135</v>
      </c>
      <c r="AD180" s="91" t="s">
        <v>110</v>
      </c>
      <c r="AE180" s="135" t="s">
        <v>116</v>
      </c>
      <c r="AF180" s="168"/>
      <c r="AG180" s="98" t="s">
        <v>392</v>
      </c>
      <c r="AH180" s="98"/>
      <c r="AI180" s="86" t="s">
        <v>539</v>
      </c>
      <c r="AJ180" s="101"/>
      <c r="AK180" s="91"/>
      <c r="AL180" s="100" t="s">
        <v>1947</v>
      </c>
      <c r="AM180" s="86" t="s">
        <v>256</v>
      </c>
      <c r="AN180" s="86" t="s">
        <v>153</v>
      </c>
      <c r="AO180" s="143">
        <f t="shared" si="6"/>
        <v>0</v>
      </c>
      <c r="AP180" s="85" t="s">
        <v>1948</v>
      </c>
      <c r="AQ180" s="100" t="s">
        <v>157</v>
      </c>
      <c r="AR180" s="97" t="s">
        <v>125</v>
      </c>
      <c r="AV180" s="99"/>
      <c r="AW180" s="159" t="s">
        <v>1949</v>
      </c>
      <c r="AX180" s="102" t="s">
        <v>1950</v>
      </c>
      <c r="AY180" s="157" t="s">
        <v>1951</v>
      </c>
      <c r="AZ180" s="159"/>
      <c r="BF180" s="103">
        <v>46157</v>
      </c>
      <c r="BG180" s="46"/>
      <c r="BH180" s="46"/>
      <c r="BI180" s="46">
        <f t="shared" si="7"/>
        <v>0</v>
      </c>
      <c r="BJ180" s="46">
        <f t="shared" si="8"/>
        <v>0</v>
      </c>
    </row>
    <row r="181" spans="1:62" ht="120" customHeight="1" x14ac:dyDescent="0.2">
      <c r="A181" s="170" t="s">
        <v>179</v>
      </c>
      <c r="B181" s="132"/>
      <c r="C181" s="150">
        <v>0</v>
      </c>
      <c r="D181" s="150">
        <v>0</v>
      </c>
      <c r="E181" s="133">
        <v>913.5</v>
      </c>
      <c r="F181" s="134" t="s">
        <v>3751</v>
      </c>
      <c r="G181" s="86" t="s">
        <v>3752</v>
      </c>
      <c r="H181" s="86" t="s">
        <v>3753</v>
      </c>
      <c r="I181" s="89"/>
      <c r="J181" s="90" t="s">
        <v>194</v>
      </c>
      <c r="K181" s="86"/>
      <c r="L181" s="86"/>
      <c r="M181" s="92" t="s">
        <v>138</v>
      </c>
      <c r="N181" s="86" t="s">
        <v>108</v>
      </c>
      <c r="O181" s="163" t="s">
        <v>224</v>
      </c>
      <c r="P181" s="163" t="s">
        <v>224</v>
      </c>
      <c r="Q181" s="91" t="s">
        <v>109</v>
      </c>
      <c r="R181" s="91" t="s">
        <v>205</v>
      </c>
      <c r="S181" s="91" t="s">
        <v>3754</v>
      </c>
      <c r="T181" s="92">
        <v>10</v>
      </c>
      <c r="U181" s="93">
        <v>16</v>
      </c>
      <c r="V181" s="94">
        <v>46146</v>
      </c>
      <c r="W181" s="94">
        <v>46146</v>
      </c>
      <c r="X181" s="95">
        <v>9785171810153</v>
      </c>
      <c r="Y181" s="96">
        <v>128</v>
      </c>
      <c r="Z181" s="97">
        <v>0.28599999999999998</v>
      </c>
      <c r="AA181" s="98" t="s">
        <v>155</v>
      </c>
      <c r="AB181" s="98" t="s">
        <v>190</v>
      </c>
      <c r="AC181" s="98" t="s">
        <v>156</v>
      </c>
      <c r="AD181" s="91">
        <v>3</v>
      </c>
      <c r="AE181" s="169" t="s">
        <v>195</v>
      </c>
      <c r="AF181" s="168"/>
      <c r="AG181" s="98" t="s">
        <v>3755</v>
      </c>
      <c r="AH181" s="98"/>
      <c r="AI181" s="86" t="s">
        <v>3756</v>
      </c>
      <c r="AJ181" s="101"/>
      <c r="AK181" s="91"/>
      <c r="AL181" s="100" t="s">
        <v>3757</v>
      </c>
      <c r="AM181" s="86" t="s">
        <v>657</v>
      </c>
      <c r="AN181" s="86" t="s">
        <v>231</v>
      </c>
      <c r="AO181" s="143">
        <f t="shared" si="6"/>
        <v>0</v>
      </c>
      <c r="AP181" s="85" t="s">
        <v>3758</v>
      </c>
      <c r="AQ181" s="100" t="s">
        <v>147</v>
      </c>
      <c r="AR181" s="97" t="s">
        <v>125</v>
      </c>
      <c r="AV181" s="99"/>
      <c r="AW181" s="159" t="s">
        <v>3759</v>
      </c>
      <c r="AX181" s="102"/>
      <c r="AY181" s="157" t="s">
        <v>3760</v>
      </c>
      <c r="AZ181" s="159"/>
      <c r="BF181" s="103">
        <v>46163</v>
      </c>
      <c r="BG181" s="46"/>
      <c r="BH181" s="46"/>
      <c r="BI181" s="46">
        <f t="shared" si="7"/>
        <v>0</v>
      </c>
      <c r="BJ181" s="46">
        <f t="shared" si="8"/>
        <v>0</v>
      </c>
    </row>
    <row r="182" spans="1:62" ht="120" customHeight="1" x14ac:dyDescent="0.2">
      <c r="A182" s="170" t="s">
        <v>179</v>
      </c>
      <c r="B182" s="132"/>
      <c r="C182" s="150">
        <v>0</v>
      </c>
      <c r="D182" s="150">
        <v>0</v>
      </c>
      <c r="E182" s="133">
        <v>560.70000000000005</v>
      </c>
      <c r="F182" s="134" t="s">
        <v>1515</v>
      </c>
      <c r="G182" s="86" t="s">
        <v>1516</v>
      </c>
      <c r="H182" s="86" t="s">
        <v>1517</v>
      </c>
      <c r="I182" s="89"/>
      <c r="J182" s="90" t="s">
        <v>194</v>
      </c>
      <c r="K182" s="86"/>
      <c r="L182" s="86"/>
      <c r="M182" s="92" t="s">
        <v>144</v>
      </c>
      <c r="N182" s="86" t="s">
        <v>108</v>
      </c>
      <c r="O182" s="163" t="s">
        <v>176</v>
      </c>
      <c r="P182" s="163" t="s">
        <v>189</v>
      </c>
      <c r="Q182" s="91" t="s">
        <v>109</v>
      </c>
      <c r="R182" s="91" t="s">
        <v>205</v>
      </c>
      <c r="S182" s="91" t="s">
        <v>1518</v>
      </c>
      <c r="T182" s="92">
        <v>10</v>
      </c>
      <c r="U182" s="93">
        <v>18</v>
      </c>
      <c r="V182" s="94">
        <v>46154</v>
      </c>
      <c r="W182" s="94">
        <v>46154</v>
      </c>
      <c r="X182" s="95">
        <v>9785171749910</v>
      </c>
      <c r="Y182" s="96">
        <v>112</v>
      </c>
      <c r="Z182" s="97">
        <v>0.21299999999999999</v>
      </c>
      <c r="AA182" s="98" t="s">
        <v>1519</v>
      </c>
      <c r="AB182" s="98" t="s">
        <v>220</v>
      </c>
      <c r="AC182" s="98" t="s">
        <v>1520</v>
      </c>
      <c r="AD182" s="91">
        <v>3</v>
      </c>
      <c r="AE182" s="169" t="s">
        <v>195</v>
      </c>
      <c r="AF182" s="168"/>
      <c r="AG182" s="98" t="s">
        <v>1521</v>
      </c>
      <c r="AH182" s="98"/>
      <c r="AI182" s="86" t="s">
        <v>1522</v>
      </c>
      <c r="AJ182" s="101" t="s">
        <v>111</v>
      </c>
      <c r="AK182" s="91"/>
      <c r="AL182" s="100" t="s">
        <v>1523</v>
      </c>
      <c r="AM182" s="86" t="s">
        <v>233</v>
      </c>
      <c r="AN182" s="86" t="s">
        <v>231</v>
      </c>
      <c r="AO182" s="143">
        <f t="shared" si="6"/>
        <v>0</v>
      </c>
      <c r="AP182" s="85" t="s">
        <v>1524</v>
      </c>
      <c r="AQ182" s="100" t="s">
        <v>111</v>
      </c>
      <c r="AR182" s="97" t="s">
        <v>125</v>
      </c>
      <c r="AV182" s="99"/>
      <c r="AW182" s="159" t="s">
        <v>1525</v>
      </c>
      <c r="AX182" s="102"/>
      <c r="AY182" s="157" t="s">
        <v>1526</v>
      </c>
      <c r="AZ182" s="159"/>
      <c r="BF182" s="103">
        <v>46156</v>
      </c>
      <c r="BG182" s="46"/>
      <c r="BH182" s="46"/>
      <c r="BI182" s="46">
        <f t="shared" si="7"/>
        <v>0</v>
      </c>
      <c r="BJ182" s="46">
        <f t="shared" si="8"/>
        <v>0</v>
      </c>
    </row>
    <row r="183" spans="1:62" ht="120" customHeight="1" x14ac:dyDescent="0.2">
      <c r="A183" s="170" t="s">
        <v>179</v>
      </c>
      <c r="B183" s="132"/>
      <c r="C183" s="150">
        <v>0</v>
      </c>
      <c r="D183" s="150">
        <v>0</v>
      </c>
      <c r="E183" s="133">
        <v>781.2</v>
      </c>
      <c r="F183" s="134" t="s">
        <v>2417</v>
      </c>
      <c r="G183" s="86" t="s">
        <v>2418</v>
      </c>
      <c r="H183" s="86" t="s">
        <v>2419</v>
      </c>
      <c r="I183" s="89"/>
      <c r="J183" s="90">
        <v>5</v>
      </c>
      <c r="K183" s="86"/>
      <c r="L183" s="86"/>
      <c r="M183" s="92" t="s">
        <v>212</v>
      </c>
      <c r="N183" s="86" t="s">
        <v>108</v>
      </c>
      <c r="O183" s="163" t="s">
        <v>213</v>
      </c>
      <c r="P183" s="163" t="s">
        <v>250</v>
      </c>
      <c r="Q183" s="91" t="s">
        <v>109</v>
      </c>
      <c r="R183" s="91" t="s">
        <v>205</v>
      </c>
      <c r="S183" s="91" t="s">
        <v>2420</v>
      </c>
      <c r="T183" s="92">
        <v>10</v>
      </c>
      <c r="U183" s="93">
        <v>10</v>
      </c>
      <c r="V183" s="94">
        <v>44603</v>
      </c>
      <c r="W183" s="94">
        <v>46155</v>
      </c>
      <c r="X183" s="95">
        <v>9785171467654</v>
      </c>
      <c r="Y183" s="96">
        <v>192</v>
      </c>
      <c r="Z183" s="97">
        <v>0.38</v>
      </c>
      <c r="AA183" s="98" t="s">
        <v>174</v>
      </c>
      <c r="AB183" s="98" t="s">
        <v>159</v>
      </c>
      <c r="AC183" s="98" t="s">
        <v>175</v>
      </c>
      <c r="AD183" s="91" t="s">
        <v>276</v>
      </c>
      <c r="AE183" s="135" t="s">
        <v>116</v>
      </c>
      <c r="AF183" s="168"/>
      <c r="AG183" s="98" t="s">
        <v>373</v>
      </c>
      <c r="AH183" s="98"/>
      <c r="AI183" s="86" t="s">
        <v>2421</v>
      </c>
      <c r="AJ183" s="101"/>
      <c r="AK183" s="91"/>
      <c r="AL183" s="100" t="s">
        <v>2422</v>
      </c>
      <c r="AM183" s="86" t="s">
        <v>262</v>
      </c>
      <c r="AN183" s="86" t="s">
        <v>231</v>
      </c>
      <c r="AO183" s="143">
        <f t="shared" si="6"/>
        <v>0</v>
      </c>
      <c r="AP183" s="85" t="s">
        <v>2423</v>
      </c>
      <c r="AQ183" s="100" t="s">
        <v>147</v>
      </c>
      <c r="AR183" s="97" t="s">
        <v>125</v>
      </c>
      <c r="AV183" s="99"/>
      <c r="AW183" s="159" t="s">
        <v>2424</v>
      </c>
      <c r="AX183" s="102"/>
      <c r="AY183" s="157" t="s">
        <v>2425</v>
      </c>
      <c r="AZ183" s="159"/>
      <c r="BF183" s="103">
        <v>46160</v>
      </c>
      <c r="BG183" s="46"/>
      <c r="BH183" s="46"/>
      <c r="BI183" s="46">
        <f t="shared" si="7"/>
        <v>0</v>
      </c>
      <c r="BJ183" s="46">
        <f t="shared" si="8"/>
        <v>0</v>
      </c>
    </row>
    <row r="184" spans="1:62" ht="120" customHeight="1" x14ac:dyDescent="0.2">
      <c r="A184" s="170" t="s">
        <v>179</v>
      </c>
      <c r="B184" s="132"/>
      <c r="C184" s="150">
        <v>0</v>
      </c>
      <c r="D184" s="150">
        <v>0</v>
      </c>
      <c r="E184" s="133">
        <v>299.25</v>
      </c>
      <c r="F184" s="134" t="s">
        <v>2426</v>
      </c>
      <c r="G184" s="86" t="s">
        <v>2427</v>
      </c>
      <c r="H184" s="86" t="s">
        <v>402</v>
      </c>
      <c r="I184" s="89"/>
      <c r="J184" s="90">
        <v>7</v>
      </c>
      <c r="K184" s="86"/>
      <c r="L184" s="86"/>
      <c r="M184" s="92" t="s">
        <v>144</v>
      </c>
      <c r="N184" s="86" t="s">
        <v>108</v>
      </c>
      <c r="O184" s="163" t="s">
        <v>176</v>
      </c>
      <c r="P184" s="163" t="s">
        <v>189</v>
      </c>
      <c r="Q184" s="91" t="s">
        <v>109</v>
      </c>
      <c r="R184" s="91" t="s">
        <v>205</v>
      </c>
      <c r="S184" s="91" t="s">
        <v>2428</v>
      </c>
      <c r="T184" s="92">
        <v>10</v>
      </c>
      <c r="U184" s="93">
        <v>14</v>
      </c>
      <c r="V184" s="94">
        <v>44075</v>
      </c>
      <c r="W184" s="94">
        <v>46156</v>
      </c>
      <c r="X184" s="95">
        <v>9785171199975</v>
      </c>
      <c r="Y184" s="96">
        <v>352</v>
      </c>
      <c r="Z184" s="97">
        <v>0.22700000000000001</v>
      </c>
      <c r="AA184" s="98" t="s">
        <v>145</v>
      </c>
      <c r="AB184" s="98" t="s">
        <v>173</v>
      </c>
      <c r="AC184" s="98" t="s">
        <v>146</v>
      </c>
      <c r="AD184" s="91">
        <v>3</v>
      </c>
      <c r="AE184" s="135" t="s">
        <v>116</v>
      </c>
      <c r="AF184" s="168"/>
      <c r="AG184" s="98" t="s">
        <v>341</v>
      </c>
      <c r="AH184" s="98"/>
      <c r="AI184" s="86" t="s">
        <v>403</v>
      </c>
      <c r="AJ184" s="101"/>
      <c r="AK184" s="91"/>
      <c r="AL184" s="100" t="s">
        <v>2429</v>
      </c>
      <c r="AM184" s="86" t="s">
        <v>262</v>
      </c>
      <c r="AN184" s="86" t="s">
        <v>231</v>
      </c>
      <c r="AO184" s="143">
        <f t="shared" si="6"/>
        <v>0</v>
      </c>
      <c r="AP184" s="85" t="s">
        <v>2430</v>
      </c>
      <c r="AQ184" s="100" t="s">
        <v>157</v>
      </c>
      <c r="AR184" s="97" t="s">
        <v>125</v>
      </c>
      <c r="AV184" s="99"/>
      <c r="AW184" s="159" t="s">
        <v>2431</v>
      </c>
      <c r="AX184" s="102"/>
      <c r="AY184" s="157" t="s">
        <v>2432</v>
      </c>
      <c r="AZ184" s="159"/>
      <c r="BF184" s="103">
        <v>46160</v>
      </c>
      <c r="BG184" s="46"/>
      <c r="BH184" s="46"/>
      <c r="BI184" s="46">
        <f t="shared" si="7"/>
        <v>0</v>
      </c>
      <c r="BJ184" s="46">
        <f t="shared" si="8"/>
        <v>0</v>
      </c>
    </row>
    <row r="185" spans="1:62" ht="120" customHeight="1" x14ac:dyDescent="0.2">
      <c r="A185" s="170" t="s">
        <v>179</v>
      </c>
      <c r="B185" s="132"/>
      <c r="C185" s="150">
        <v>0</v>
      </c>
      <c r="D185" s="150">
        <v>0</v>
      </c>
      <c r="E185" s="133">
        <v>299.25</v>
      </c>
      <c r="F185" s="134" t="s">
        <v>902</v>
      </c>
      <c r="G185" s="86" t="s">
        <v>903</v>
      </c>
      <c r="H185" s="86" t="s">
        <v>402</v>
      </c>
      <c r="I185" s="89"/>
      <c r="J185" s="90">
        <v>8</v>
      </c>
      <c r="K185" s="86"/>
      <c r="L185" s="86"/>
      <c r="M185" s="92" t="s">
        <v>144</v>
      </c>
      <c r="N185" s="86" t="s">
        <v>108</v>
      </c>
      <c r="O185" s="163" t="s">
        <v>176</v>
      </c>
      <c r="P185" s="163" t="s">
        <v>189</v>
      </c>
      <c r="Q185" s="91" t="s">
        <v>109</v>
      </c>
      <c r="R185" s="91" t="s">
        <v>205</v>
      </c>
      <c r="S185" s="91" t="s">
        <v>904</v>
      </c>
      <c r="T185" s="92">
        <v>10</v>
      </c>
      <c r="U185" s="93">
        <v>16</v>
      </c>
      <c r="V185" s="94">
        <v>45134</v>
      </c>
      <c r="W185" s="94">
        <v>46148</v>
      </c>
      <c r="X185" s="95">
        <v>9785171556600</v>
      </c>
      <c r="Y185" s="96">
        <v>320</v>
      </c>
      <c r="Z185" s="97">
        <v>0.20499999999999999</v>
      </c>
      <c r="AA185" s="98" t="s">
        <v>145</v>
      </c>
      <c r="AB185" s="98" t="s">
        <v>173</v>
      </c>
      <c r="AC185" s="98" t="s">
        <v>146</v>
      </c>
      <c r="AD185" s="91">
        <v>3</v>
      </c>
      <c r="AE185" s="135" t="s">
        <v>116</v>
      </c>
      <c r="AF185" s="168"/>
      <c r="AG185" s="98" t="s">
        <v>341</v>
      </c>
      <c r="AH185" s="98"/>
      <c r="AI185" s="86" t="s">
        <v>403</v>
      </c>
      <c r="AJ185" s="101"/>
      <c r="AK185" s="91"/>
      <c r="AL185" s="100" t="s">
        <v>905</v>
      </c>
      <c r="AM185" s="86" t="s">
        <v>262</v>
      </c>
      <c r="AN185" s="86" t="s">
        <v>231</v>
      </c>
      <c r="AO185" s="143">
        <f t="shared" si="6"/>
        <v>0</v>
      </c>
      <c r="AP185" s="85" t="s">
        <v>906</v>
      </c>
      <c r="AQ185" s="100" t="s">
        <v>157</v>
      </c>
      <c r="AR185" s="97" t="s">
        <v>125</v>
      </c>
      <c r="AV185" s="99"/>
      <c r="AW185" s="159" t="s">
        <v>907</v>
      </c>
      <c r="AX185" s="102"/>
      <c r="AY185" s="157" t="s">
        <v>908</v>
      </c>
      <c r="AZ185" s="159"/>
      <c r="BF185" s="103">
        <v>46155</v>
      </c>
      <c r="BG185" s="46"/>
      <c r="BH185" s="46"/>
      <c r="BI185" s="46">
        <f t="shared" si="7"/>
        <v>0</v>
      </c>
      <c r="BJ185" s="46">
        <f t="shared" si="8"/>
        <v>0</v>
      </c>
    </row>
    <row r="186" spans="1:62" ht="120" customHeight="1" x14ac:dyDescent="0.2">
      <c r="A186" s="170" t="s">
        <v>179</v>
      </c>
      <c r="B186" s="132"/>
      <c r="C186" s="150">
        <v>0</v>
      </c>
      <c r="D186" s="150">
        <v>0</v>
      </c>
      <c r="E186" s="133">
        <v>299.25</v>
      </c>
      <c r="F186" s="134" t="s">
        <v>909</v>
      </c>
      <c r="G186" s="86" t="s">
        <v>910</v>
      </c>
      <c r="H186" s="86" t="s">
        <v>402</v>
      </c>
      <c r="I186" s="89"/>
      <c r="J186" s="90">
        <v>4</v>
      </c>
      <c r="K186" s="86"/>
      <c r="L186" s="86"/>
      <c r="M186" s="92" t="s">
        <v>144</v>
      </c>
      <c r="N186" s="86" t="s">
        <v>108</v>
      </c>
      <c r="O186" s="163" t="s">
        <v>176</v>
      </c>
      <c r="P186" s="163" t="s">
        <v>189</v>
      </c>
      <c r="Q186" s="91" t="s">
        <v>109</v>
      </c>
      <c r="R186" s="91" t="s">
        <v>205</v>
      </c>
      <c r="S186" s="91" t="s">
        <v>911</v>
      </c>
      <c r="T186" s="92">
        <v>10</v>
      </c>
      <c r="U186" s="93">
        <v>16</v>
      </c>
      <c r="V186" s="94">
        <v>45978</v>
      </c>
      <c r="W186" s="94">
        <v>46148</v>
      </c>
      <c r="X186" s="95">
        <v>9785171783174</v>
      </c>
      <c r="Y186" s="96">
        <v>320</v>
      </c>
      <c r="Z186" s="97">
        <v>0.19800000000000001</v>
      </c>
      <c r="AA186" s="98" t="s">
        <v>145</v>
      </c>
      <c r="AB186" s="98" t="s">
        <v>173</v>
      </c>
      <c r="AC186" s="98" t="s">
        <v>146</v>
      </c>
      <c r="AD186" s="91">
        <v>3</v>
      </c>
      <c r="AE186" s="135" t="s">
        <v>116</v>
      </c>
      <c r="AF186" s="168"/>
      <c r="AG186" s="98" t="s">
        <v>295</v>
      </c>
      <c r="AH186" s="98"/>
      <c r="AI186" s="86" t="s">
        <v>403</v>
      </c>
      <c r="AJ186" s="101"/>
      <c r="AK186" s="91"/>
      <c r="AL186" s="100" t="s">
        <v>912</v>
      </c>
      <c r="AM186" s="86" t="s">
        <v>263</v>
      </c>
      <c r="AN186" s="86" t="s">
        <v>231</v>
      </c>
      <c r="AO186" s="143">
        <f t="shared" si="6"/>
        <v>0</v>
      </c>
      <c r="AP186" s="85" t="s">
        <v>913</v>
      </c>
      <c r="AQ186" s="100" t="s">
        <v>143</v>
      </c>
      <c r="AR186" s="97" t="s">
        <v>125</v>
      </c>
      <c r="AV186" s="99"/>
      <c r="AW186" s="159" t="s">
        <v>914</v>
      </c>
      <c r="AX186" s="102"/>
      <c r="AY186" s="157" t="s">
        <v>915</v>
      </c>
      <c r="AZ186" s="159"/>
      <c r="BF186" s="103">
        <v>46155</v>
      </c>
      <c r="BG186" s="46"/>
      <c r="BH186" s="46"/>
      <c r="BI186" s="46">
        <f t="shared" si="7"/>
        <v>0</v>
      </c>
      <c r="BJ186" s="46">
        <f t="shared" si="8"/>
        <v>0</v>
      </c>
    </row>
    <row r="187" spans="1:62" ht="120" customHeight="1" x14ac:dyDescent="0.2">
      <c r="A187" s="170" t="s">
        <v>179</v>
      </c>
      <c r="B187" s="132"/>
      <c r="C187" s="150">
        <v>0</v>
      </c>
      <c r="D187" s="150">
        <v>0</v>
      </c>
      <c r="E187" s="133">
        <v>648.9</v>
      </c>
      <c r="F187" s="134" t="s">
        <v>916</v>
      </c>
      <c r="G187" s="86" t="s">
        <v>917</v>
      </c>
      <c r="H187" s="86" t="s">
        <v>634</v>
      </c>
      <c r="I187" s="89"/>
      <c r="J187" s="90">
        <v>4</v>
      </c>
      <c r="K187" s="86"/>
      <c r="L187" s="86"/>
      <c r="M187" s="92" t="s">
        <v>144</v>
      </c>
      <c r="N187" s="86" t="s">
        <v>108</v>
      </c>
      <c r="O187" s="163" t="s">
        <v>176</v>
      </c>
      <c r="P187" s="163" t="s">
        <v>918</v>
      </c>
      <c r="Q187" s="91" t="s">
        <v>109</v>
      </c>
      <c r="R187" s="91" t="s">
        <v>205</v>
      </c>
      <c r="S187" s="91" t="s">
        <v>919</v>
      </c>
      <c r="T187" s="92">
        <v>10</v>
      </c>
      <c r="U187" s="93">
        <v>10</v>
      </c>
      <c r="V187" s="94">
        <v>43425</v>
      </c>
      <c r="W187" s="94">
        <v>46149</v>
      </c>
      <c r="X187" s="95">
        <v>9785171100117</v>
      </c>
      <c r="Y187" s="96">
        <v>416</v>
      </c>
      <c r="Z187" s="97">
        <v>0.38600000000000001</v>
      </c>
      <c r="AA187" s="98" t="s">
        <v>134</v>
      </c>
      <c r="AB187" s="98" t="s">
        <v>160</v>
      </c>
      <c r="AC187" s="98" t="s">
        <v>135</v>
      </c>
      <c r="AD187" s="91">
        <v>3</v>
      </c>
      <c r="AE187" s="135" t="s">
        <v>116</v>
      </c>
      <c r="AF187" s="168"/>
      <c r="AG187" s="98" t="s">
        <v>515</v>
      </c>
      <c r="AH187" s="98"/>
      <c r="AI187" s="86" t="s">
        <v>635</v>
      </c>
      <c r="AJ187" s="101"/>
      <c r="AK187" s="91"/>
      <c r="AL187" s="100" t="s">
        <v>920</v>
      </c>
      <c r="AM187" s="86" t="s">
        <v>262</v>
      </c>
      <c r="AN187" s="86" t="s">
        <v>231</v>
      </c>
      <c r="AO187" s="143">
        <f t="shared" si="6"/>
        <v>0</v>
      </c>
      <c r="AP187" s="85" t="s">
        <v>921</v>
      </c>
      <c r="AQ187" s="100" t="s">
        <v>157</v>
      </c>
      <c r="AR187" s="97" t="s">
        <v>125</v>
      </c>
      <c r="AV187" s="99"/>
      <c r="AW187" s="159" t="s">
        <v>922</v>
      </c>
      <c r="AX187" s="102" t="s">
        <v>923</v>
      </c>
      <c r="AY187" s="157" t="s">
        <v>924</v>
      </c>
      <c r="AZ187" s="159"/>
      <c r="BF187" s="103">
        <v>46155</v>
      </c>
      <c r="BG187" s="46"/>
      <c r="BH187" s="46"/>
      <c r="BI187" s="46">
        <f t="shared" si="7"/>
        <v>0</v>
      </c>
      <c r="BJ187" s="46">
        <f t="shared" si="8"/>
        <v>0</v>
      </c>
    </row>
    <row r="188" spans="1:62" ht="120" customHeight="1" x14ac:dyDescent="0.2">
      <c r="A188" s="170" t="s">
        <v>179</v>
      </c>
      <c r="B188" s="132"/>
      <c r="C188" s="150">
        <v>0</v>
      </c>
      <c r="D188" s="150">
        <v>0</v>
      </c>
      <c r="E188" s="133">
        <v>407.40000000000003</v>
      </c>
      <c r="F188" s="134" t="s">
        <v>4220</v>
      </c>
      <c r="G188" s="86" t="s">
        <v>4221</v>
      </c>
      <c r="H188" s="86" t="s">
        <v>4222</v>
      </c>
      <c r="I188" s="89"/>
      <c r="J188" s="90">
        <v>3</v>
      </c>
      <c r="K188" s="86" t="s">
        <v>4069</v>
      </c>
      <c r="L188" s="86"/>
      <c r="M188" s="92" t="s">
        <v>144</v>
      </c>
      <c r="N188" s="86" t="s">
        <v>108</v>
      </c>
      <c r="O188" s="163" t="s">
        <v>232</v>
      </c>
      <c r="P188" s="163" t="s">
        <v>300</v>
      </c>
      <c r="Q188" s="91" t="s">
        <v>109</v>
      </c>
      <c r="R188" s="91" t="s">
        <v>205</v>
      </c>
      <c r="S188" s="91" t="s">
        <v>4223</v>
      </c>
      <c r="T188" s="92">
        <v>10</v>
      </c>
      <c r="U188" s="93">
        <v>10</v>
      </c>
      <c r="V188" s="94">
        <v>45278</v>
      </c>
      <c r="W188" s="94">
        <v>46162</v>
      </c>
      <c r="X188" s="95">
        <v>9785171614164</v>
      </c>
      <c r="Y188" s="96">
        <v>416</v>
      </c>
      <c r="Z188" s="97">
        <v>0.35399999999999998</v>
      </c>
      <c r="AA188" s="98" t="s">
        <v>2543</v>
      </c>
      <c r="AB188" s="98" t="s">
        <v>152</v>
      </c>
      <c r="AC188" s="98" t="s">
        <v>2544</v>
      </c>
      <c r="AD188" s="91" t="s">
        <v>110</v>
      </c>
      <c r="AE188" s="135" t="s">
        <v>116</v>
      </c>
      <c r="AF188" s="168"/>
      <c r="AG188" s="98" t="s">
        <v>329</v>
      </c>
      <c r="AH188" s="98"/>
      <c r="AI188" s="86" t="s">
        <v>4224</v>
      </c>
      <c r="AJ188" s="101"/>
      <c r="AK188" s="91"/>
      <c r="AL188" s="100" t="s">
        <v>4225</v>
      </c>
      <c r="AM188" s="86" t="s">
        <v>263</v>
      </c>
      <c r="AN188" s="86" t="s">
        <v>231</v>
      </c>
      <c r="AO188" s="143">
        <f t="shared" si="6"/>
        <v>0</v>
      </c>
      <c r="AP188" s="85" t="s">
        <v>4226</v>
      </c>
      <c r="AQ188" s="100" t="s">
        <v>157</v>
      </c>
      <c r="AR188" s="97" t="s">
        <v>125</v>
      </c>
      <c r="AV188" s="99"/>
      <c r="AW188" s="159" t="s">
        <v>4227</v>
      </c>
      <c r="AX188" s="102"/>
      <c r="AY188" s="157" t="s">
        <v>4228</v>
      </c>
      <c r="AZ188" s="159"/>
      <c r="BF188" s="103">
        <v>46164</v>
      </c>
      <c r="BG188" s="46"/>
      <c r="BH188" s="46"/>
      <c r="BI188" s="46">
        <f t="shared" si="7"/>
        <v>0</v>
      </c>
      <c r="BJ188" s="46">
        <f t="shared" si="8"/>
        <v>0</v>
      </c>
    </row>
    <row r="189" spans="1:62" ht="120" customHeight="1" x14ac:dyDescent="0.2">
      <c r="A189" s="170" t="s">
        <v>179</v>
      </c>
      <c r="B189" s="132"/>
      <c r="C189" s="150">
        <v>0</v>
      </c>
      <c r="D189" s="150">
        <v>0</v>
      </c>
      <c r="E189" s="133">
        <v>560.70000000000005</v>
      </c>
      <c r="F189" s="134" t="s">
        <v>3035</v>
      </c>
      <c r="G189" s="86" t="s">
        <v>206</v>
      </c>
      <c r="H189" s="86" t="s">
        <v>3036</v>
      </c>
      <c r="I189" s="89"/>
      <c r="J189" s="90" t="s">
        <v>194</v>
      </c>
      <c r="K189" s="86"/>
      <c r="L189" s="86"/>
      <c r="M189" s="92" t="s">
        <v>133</v>
      </c>
      <c r="N189" s="86" t="s">
        <v>108</v>
      </c>
      <c r="O189" s="163" t="s">
        <v>394</v>
      </c>
      <c r="P189" s="163" t="s">
        <v>395</v>
      </c>
      <c r="Q189" s="91" t="s">
        <v>109</v>
      </c>
      <c r="R189" s="91" t="s">
        <v>205</v>
      </c>
      <c r="S189" s="91" t="s">
        <v>3037</v>
      </c>
      <c r="T189" s="92">
        <v>10</v>
      </c>
      <c r="U189" s="93">
        <v>18</v>
      </c>
      <c r="V189" s="94">
        <v>46156</v>
      </c>
      <c r="W189" s="94">
        <v>46156</v>
      </c>
      <c r="X189" s="95">
        <v>9785171786724</v>
      </c>
      <c r="Y189" s="96">
        <v>160</v>
      </c>
      <c r="Z189" s="97">
        <v>0.22</v>
      </c>
      <c r="AA189" s="98" t="s">
        <v>279</v>
      </c>
      <c r="AB189" s="98" t="s">
        <v>159</v>
      </c>
      <c r="AC189" s="98" t="s">
        <v>280</v>
      </c>
      <c r="AD189" s="91" t="s">
        <v>110</v>
      </c>
      <c r="AE189" s="169" t="s">
        <v>195</v>
      </c>
      <c r="AF189" s="168"/>
      <c r="AG189" s="98" t="s">
        <v>3038</v>
      </c>
      <c r="AH189" s="98"/>
      <c r="AI189" s="86" t="s">
        <v>3039</v>
      </c>
      <c r="AJ189" s="101"/>
      <c r="AK189" s="91"/>
      <c r="AL189" s="100" t="s">
        <v>3040</v>
      </c>
      <c r="AM189" s="86" t="s">
        <v>421</v>
      </c>
      <c r="AN189" s="86" t="s">
        <v>231</v>
      </c>
      <c r="AO189" s="143">
        <f t="shared" si="6"/>
        <v>0</v>
      </c>
      <c r="AP189" s="85" t="s">
        <v>3041</v>
      </c>
      <c r="AQ189" s="100" t="s">
        <v>143</v>
      </c>
      <c r="AR189" s="97" t="s">
        <v>125</v>
      </c>
      <c r="AV189" s="99"/>
      <c r="AW189" s="159" t="s">
        <v>3042</v>
      </c>
      <c r="AX189" s="102"/>
      <c r="AY189" s="157" t="s">
        <v>3043</v>
      </c>
      <c r="AZ189" s="159"/>
      <c r="BF189" s="103">
        <v>46161</v>
      </c>
      <c r="BG189" s="46"/>
      <c r="BH189" s="46"/>
      <c r="BI189" s="46">
        <f t="shared" si="7"/>
        <v>0</v>
      </c>
      <c r="BJ189" s="46">
        <f t="shared" si="8"/>
        <v>0</v>
      </c>
    </row>
    <row r="190" spans="1:62" ht="120" customHeight="1" x14ac:dyDescent="0.2">
      <c r="A190" s="170" t="s">
        <v>179</v>
      </c>
      <c r="B190" s="132"/>
      <c r="C190" s="150">
        <v>0</v>
      </c>
      <c r="D190" s="150">
        <v>0</v>
      </c>
      <c r="E190" s="133">
        <v>825.30000000000007</v>
      </c>
      <c r="F190" s="134" t="s">
        <v>925</v>
      </c>
      <c r="G190" s="86" t="s">
        <v>926</v>
      </c>
      <c r="H190" s="86" t="s">
        <v>927</v>
      </c>
      <c r="I190" s="89"/>
      <c r="J190" s="90" t="s">
        <v>194</v>
      </c>
      <c r="K190" s="86"/>
      <c r="L190" s="86"/>
      <c r="M190" s="92" t="s">
        <v>138</v>
      </c>
      <c r="N190" s="86" t="s">
        <v>108</v>
      </c>
      <c r="O190" s="163" t="s">
        <v>224</v>
      </c>
      <c r="P190" s="163" t="s">
        <v>224</v>
      </c>
      <c r="Q190" s="91" t="s">
        <v>109</v>
      </c>
      <c r="R190" s="91" t="s">
        <v>205</v>
      </c>
      <c r="S190" s="91" t="s">
        <v>928</v>
      </c>
      <c r="T190" s="92">
        <v>10</v>
      </c>
      <c r="U190" s="93">
        <v>14</v>
      </c>
      <c r="V190" s="94">
        <v>46154</v>
      </c>
      <c r="W190" s="94">
        <v>46154</v>
      </c>
      <c r="X190" s="95">
        <v>9785171109387</v>
      </c>
      <c r="Y190" s="96">
        <v>96</v>
      </c>
      <c r="Z190" s="97">
        <v>0.44</v>
      </c>
      <c r="AA190" s="98" t="s">
        <v>155</v>
      </c>
      <c r="AB190" s="98" t="s">
        <v>159</v>
      </c>
      <c r="AC190" s="98" t="s">
        <v>156</v>
      </c>
      <c r="AD190" s="91" t="s">
        <v>110</v>
      </c>
      <c r="AE190" s="169" t="s">
        <v>195</v>
      </c>
      <c r="AF190" s="168"/>
      <c r="AG190" s="98" t="s">
        <v>707</v>
      </c>
      <c r="AH190" s="98"/>
      <c r="AI190" s="86" t="s">
        <v>929</v>
      </c>
      <c r="AJ190" s="101" t="s">
        <v>141</v>
      </c>
      <c r="AK190" s="91"/>
      <c r="AL190" s="100" t="s">
        <v>930</v>
      </c>
      <c r="AM190" s="86" t="s">
        <v>225</v>
      </c>
      <c r="AN190" s="86" t="s">
        <v>142</v>
      </c>
      <c r="AO190" s="143">
        <f t="shared" si="6"/>
        <v>0</v>
      </c>
      <c r="AP190" s="85" t="s">
        <v>931</v>
      </c>
      <c r="AQ190" s="100" t="s">
        <v>143</v>
      </c>
      <c r="AR190" s="97" t="s">
        <v>125</v>
      </c>
      <c r="AV190" s="99"/>
      <c r="AW190" s="159" t="s">
        <v>932</v>
      </c>
      <c r="AX190" s="102" t="s">
        <v>933</v>
      </c>
      <c r="AY190" s="157" t="s">
        <v>934</v>
      </c>
      <c r="AZ190" s="159"/>
      <c r="BF190" s="103">
        <v>46155</v>
      </c>
      <c r="BG190" s="46"/>
      <c r="BH190" s="46"/>
      <c r="BI190" s="46">
        <f t="shared" si="7"/>
        <v>0</v>
      </c>
      <c r="BJ190" s="46">
        <f t="shared" si="8"/>
        <v>0</v>
      </c>
    </row>
    <row r="191" spans="1:62" ht="120" customHeight="1" x14ac:dyDescent="0.2">
      <c r="A191" s="170" t="s">
        <v>179</v>
      </c>
      <c r="B191" s="132"/>
      <c r="C191" s="150">
        <v>0</v>
      </c>
      <c r="D191" s="150">
        <v>0</v>
      </c>
      <c r="E191" s="133">
        <v>2028.6000000000001</v>
      </c>
      <c r="F191" s="134" t="s">
        <v>935</v>
      </c>
      <c r="G191" s="86" t="s">
        <v>936</v>
      </c>
      <c r="H191" s="86" t="s">
        <v>937</v>
      </c>
      <c r="I191" s="89"/>
      <c r="J191" s="90">
        <v>2</v>
      </c>
      <c r="K191" s="86"/>
      <c r="L191" s="86"/>
      <c r="M191" s="92" t="s">
        <v>133</v>
      </c>
      <c r="N191" s="86" t="s">
        <v>108</v>
      </c>
      <c r="O191" s="163" t="s">
        <v>234</v>
      </c>
      <c r="P191" s="163" t="s">
        <v>254</v>
      </c>
      <c r="Q191" s="91" t="s">
        <v>109</v>
      </c>
      <c r="R191" s="91" t="s">
        <v>205</v>
      </c>
      <c r="S191" s="91" t="s">
        <v>938</v>
      </c>
      <c r="T191" s="92">
        <v>10</v>
      </c>
      <c r="U191" s="93">
        <v>6</v>
      </c>
      <c r="V191" s="94">
        <v>45327</v>
      </c>
      <c r="W191" s="94">
        <v>46152</v>
      </c>
      <c r="X191" s="95">
        <v>9785171585631</v>
      </c>
      <c r="Y191" s="96">
        <v>208</v>
      </c>
      <c r="Z191" s="97">
        <v>0.92500000000000004</v>
      </c>
      <c r="AA191" s="98" t="s">
        <v>155</v>
      </c>
      <c r="AB191" s="98" t="s">
        <v>200</v>
      </c>
      <c r="AC191" s="98" t="s">
        <v>156</v>
      </c>
      <c r="AD191" s="91" t="s">
        <v>110</v>
      </c>
      <c r="AE191" s="135" t="s">
        <v>116</v>
      </c>
      <c r="AF191" s="168"/>
      <c r="AG191" s="98" t="s">
        <v>597</v>
      </c>
      <c r="AH191" s="98"/>
      <c r="AI191" s="86" t="s">
        <v>939</v>
      </c>
      <c r="AJ191" s="101"/>
      <c r="AK191" s="91"/>
      <c r="AL191" s="100" t="s">
        <v>940</v>
      </c>
      <c r="AM191" s="86" t="s">
        <v>233</v>
      </c>
      <c r="AN191" s="86" t="s">
        <v>231</v>
      </c>
      <c r="AO191" s="143">
        <f t="shared" si="6"/>
        <v>0</v>
      </c>
      <c r="AP191" s="85" t="s">
        <v>941</v>
      </c>
      <c r="AQ191" s="100" t="s">
        <v>157</v>
      </c>
      <c r="AR191" s="97" t="s">
        <v>125</v>
      </c>
      <c r="AV191" s="99"/>
      <c r="AW191" s="159" t="s">
        <v>942</v>
      </c>
      <c r="AX191" s="102" t="s">
        <v>943</v>
      </c>
      <c r="AY191" s="157" t="s">
        <v>944</v>
      </c>
      <c r="AZ191" s="159"/>
      <c r="BF191" s="103">
        <v>46155</v>
      </c>
      <c r="BG191" s="46"/>
      <c r="BH191" s="46"/>
      <c r="BI191" s="46">
        <f t="shared" si="7"/>
        <v>0</v>
      </c>
      <c r="BJ191" s="46">
        <f t="shared" si="8"/>
        <v>0</v>
      </c>
    </row>
    <row r="192" spans="1:62" ht="120" customHeight="1" x14ac:dyDescent="0.2">
      <c r="A192" s="170" t="s">
        <v>179</v>
      </c>
      <c r="B192" s="132"/>
      <c r="C192" s="150">
        <v>0</v>
      </c>
      <c r="D192" s="150">
        <v>0</v>
      </c>
      <c r="E192" s="133">
        <v>604.80000000000007</v>
      </c>
      <c r="F192" s="134" t="s">
        <v>4229</v>
      </c>
      <c r="G192" s="86" t="s">
        <v>4230</v>
      </c>
      <c r="H192" s="86" t="s">
        <v>4231</v>
      </c>
      <c r="I192" s="89"/>
      <c r="J192" s="90" t="s">
        <v>194</v>
      </c>
      <c r="K192" s="86" t="s">
        <v>4069</v>
      </c>
      <c r="L192" s="86"/>
      <c r="M192" s="92" t="s">
        <v>151</v>
      </c>
      <c r="N192" s="86" t="s">
        <v>108</v>
      </c>
      <c r="O192" s="163" t="s">
        <v>251</v>
      </c>
      <c r="P192" s="163" t="s">
        <v>251</v>
      </c>
      <c r="Q192" s="91" t="s">
        <v>109</v>
      </c>
      <c r="R192" s="91" t="s">
        <v>205</v>
      </c>
      <c r="S192" s="91" t="s">
        <v>4232</v>
      </c>
      <c r="T192" s="92">
        <v>10</v>
      </c>
      <c r="U192" s="93">
        <v>16</v>
      </c>
      <c r="V192" s="94">
        <v>46156</v>
      </c>
      <c r="W192" s="94">
        <v>46156</v>
      </c>
      <c r="X192" s="95">
        <v>9785171726119</v>
      </c>
      <c r="Y192" s="96">
        <v>192</v>
      </c>
      <c r="Z192" s="97">
        <v>0.24</v>
      </c>
      <c r="AA192" s="98" t="s">
        <v>145</v>
      </c>
      <c r="AB192" s="98" t="s">
        <v>164</v>
      </c>
      <c r="AC192" s="98" t="s">
        <v>146</v>
      </c>
      <c r="AD192" s="91" t="s">
        <v>110</v>
      </c>
      <c r="AE192" s="169" t="s">
        <v>195</v>
      </c>
      <c r="AF192" s="168"/>
      <c r="AG192" s="98" t="s">
        <v>3734</v>
      </c>
      <c r="AH192" s="98"/>
      <c r="AI192" s="86" t="s">
        <v>4233</v>
      </c>
      <c r="AJ192" s="101"/>
      <c r="AK192" s="91" t="s">
        <v>4234</v>
      </c>
      <c r="AL192" s="100" t="s">
        <v>4235</v>
      </c>
      <c r="AM192" s="86" t="s">
        <v>158</v>
      </c>
      <c r="AN192" s="86" t="s">
        <v>153</v>
      </c>
      <c r="AO192" s="143">
        <f t="shared" si="6"/>
        <v>0</v>
      </c>
      <c r="AP192" s="85" t="s">
        <v>4236</v>
      </c>
      <c r="AQ192" s="100" t="s">
        <v>154</v>
      </c>
      <c r="AR192" s="97" t="s">
        <v>125</v>
      </c>
      <c r="AV192" s="99"/>
      <c r="AW192" s="159" t="s">
        <v>4237</v>
      </c>
      <c r="AX192" s="102"/>
      <c r="AY192" s="157" t="s">
        <v>4238</v>
      </c>
      <c r="AZ192" s="159"/>
      <c r="BF192" s="103">
        <v>46164</v>
      </c>
      <c r="BG192" s="46"/>
      <c r="BH192" s="46"/>
      <c r="BI192" s="46">
        <f t="shared" si="7"/>
        <v>0</v>
      </c>
      <c r="BJ192" s="46">
        <f t="shared" si="8"/>
        <v>0</v>
      </c>
    </row>
    <row r="193" spans="1:62" ht="120" customHeight="1" x14ac:dyDescent="0.2">
      <c r="A193" s="170" t="s">
        <v>179</v>
      </c>
      <c r="B193" s="132"/>
      <c r="C193" s="150">
        <v>0</v>
      </c>
      <c r="D193" s="150">
        <v>0</v>
      </c>
      <c r="E193" s="133">
        <v>453.6</v>
      </c>
      <c r="F193" s="134" t="s">
        <v>3362</v>
      </c>
      <c r="G193" s="86" t="s">
        <v>643</v>
      </c>
      <c r="H193" s="86" t="s">
        <v>3363</v>
      </c>
      <c r="I193" s="89"/>
      <c r="J193" s="90" t="s">
        <v>194</v>
      </c>
      <c r="K193" s="86"/>
      <c r="L193" s="86"/>
      <c r="M193" s="92" t="s">
        <v>138</v>
      </c>
      <c r="N193" s="86" t="s">
        <v>108</v>
      </c>
      <c r="O193" s="163" t="s">
        <v>224</v>
      </c>
      <c r="P193" s="163" t="s">
        <v>224</v>
      </c>
      <c r="Q193" s="91" t="s">
        <v>109</v>
      </c>
      <c r="R193" s="91" t="s">
        <v>205</v>
      </c>
      <c r="S193" s="91" t="s">
        <v>3364</v>
      </c>
      <c r="T193" s="92">
        <v>10</v>
      </c>
      <c r="U193" s="93">
        <v>20</v>
      </c>
      <c r="V193" s="94">
        <v>46156</v>
      </c>
      <c r="W193" s="94">
        <v>46156</v>
      </c>
      <c r="X193" s="95">
        <v>9785171842413</v>
      </c>
      <c r="Y193" s="96">
        <v>80</v>
      </c>
      <c r="Z193" s="97">
        <v>0.14799999999999999</v>
      </c>
      <c r="AA193" s="98" t="s">
        <v>168</v>
      </c>
      <c r="AB193" s="98" t="s">
        <v>159</v>
      </c>
      <c r="AC193" s="98" t="s">
        <v>169</v>
      </c>
      <c r="AD193" s="91" t="s">
        <v>276</v>
      </c>
      <c r="AE193" s="169" t="s">
        <v>195</v>
      </c>
      <c r="AF193" s="168"/>
      <c r="AG193" s="98" t="s">
        <v>277</v>
      </c>
      <c r="AH193" s="98"/>
      <c r="AI193" s="86" t="s">
        <v>3365</v>
      </c>
      <c r="AJ193" s="101" t="s">
        <v>149</v>
      </c>
      <c r="AK193" s="91"/>
      <c r="AL193" s="100" t="s">
        <v>3366</v>
      </c>
      <c r="AM193" s="86" t="s">
        <v>225</v>
      </c>
      <c r="AN193" s="86" t="s">
        <v>142</v>
      </c>
      <c r="AO193" s="143">
        <f t="shared" si="6"/>
        <v>0</v>
      </c>
      <c r="AP193" s="85" t="s">
        <v>3367</v>
      </c>
      <c r="AQ193" s="100" t="s">
        <v>147</v>
      </c>
      <c r="AR193" s="97" t="s">
        <v>125</v>
      </c>
      <c r="AV193" s="99"/>
      <c r="AW193" s="159" t="s">
        <v>3368</v>
      </c>
      <c r="AX193" s="102"/>
      <c r="AY193" s="157" t="s">
        <v>3369</v>
      </c>
      <c r="AZ193" s="159"/>
      <c r="BF193" s="103">
        <v>46162</v>
      </c>
      <c r="BG193" s="46"/>
      <c r="BH193" s="46"/>
      <c r="BI193" s="46">
        <f t="shared" si="7"/>
        <v>0</v>
      </c>
      <c r="BJ193" s="46">
        <f t="shared" si="8"/>
        <v>0</v>
      </c>
    </row>
    <row r="194" spans="1:62" ht="120" customHeight="1" x14ac:dyDescent="0.2">
      <c r="A194" s="170" t="s">
        <v>179</v>
      </c>
      <c r="B194" s="132"/>
      <c r="C194" s="150">
        <v>0</v>
      </c>
      <c r="D194" s="150">
        <v>0</v>
      </c>
      <c r="E194" s="133">
        <v>1367.1000000000001</v>
      </c>
      <c r="F194" s="134" t="s">
        <v>4239</v>
      </c>
      <c r="G194" s="86" t="s">
        <v>206</v>
      </c>
      <c r="H194" s="86" t="s">
        <v>4240</v>
      </c>
      <c r="I194" s="89"/>
      <c r="J194" s="90">
        <v>7</v>
      </c>
      <c r="K194" s="86" t="s">
        <v>4069</v>
      </c>
      <c r="L194" s="86"/>
      <c r="M194" s="92" t="s">
        <v>138</v>
      </c>
      <c r="N194" s="86" t="s">
        <v>108</v>
      </c>
      <c r="O194" s="163" t="s">
        <v>224</v>
      </c>
      <c r="P194" s="163" t="s">
        <v>224</v>
      </c>
      <c r="Q194" s="91" t="s">
        <v>109</v>
      </c>
      <c r="R194" s="91" t="s">
        <v>205</v>
      </c>
      <c r="S194" s="91" t="s">
        <v>4241</v>
      </c>
      <c r="T194" s="92">
        <v>10</v>
      </c>
      <c r="U194" s="93">
        <v>6</v>
      </c>
      <c r="V194" s="94">
        <v>45100</v>
      </c>
      <c r="W194" s="94">
        <v>46162</v>
      </c>
      <c r="X194" s="95">
        <v>9785171544201</v>
      </c>
      <c r="Y194" s="96">
        <v>160</v>
      </c>
      <c r="Z194" s="97">
        <v>0.96599999999999997</v>
      </c>
      <c r="AA194" s="98" t="s">
        <v>139</v>
      </c>
      <c r="AB194" s="98" t="s">
        <v>320</v>
      </c>
      <c r="AC194" s="98" t="s">
        <v>140</v>
      </c>
      <c r="AD194" s="91" t="s">
        <v>110</v>
      </c>
      <c r="AE194" s="135" t="s">
        <v>116</v>
      </c>
      <c r="AF194" s="168"/>
      <c r="AG194" s="98" t="s">
        <v>707</v>
      </c>
      <c r="AH194" s="98"/>
      <c r="AI194" s="86" t="s">
        <v>4240</v>
      </c>
      <c r="AJ194" s="101" t="s">
        <v>149</v>
      </c>
      <c r="AK194" s="91"/>
      <c r="AL194" s="100" t="s">
        <v>4242</v>
      </c>
      <c r="AM194" s="86" t="s">
        <v>225</v>
      </c>
      <c r="AN194" s="86" t="s">
        <v>142</v>
      </c>
      <c r="AO194" s="143">
        <f t="shared" si="6"/>
        <v>0</v>
      </c>
      <c r="AP194" s="85" t="s">
        <v>4243</v>
      </c>
      <c r="AQ194" s="100" t="s">
        <v>143</v>
      </c>
      <c r="AR194" s="97" t="s">
        <v>125</v>
      </c>
      <c r="AV194" s="99"/>
      <c r="AW194" s="159" t="s">
        <v>4244</v>
      </c>
      <c r="AX194" s="102"/>
      <c r="AY194" s="157" t="s">
        <v>4245</v>
      </c>
      <c r="AZ194" s="159"/>
      <c r="BF194" s="103">
        <v>46164</v>
      </c>
      <c r="BG194" s="46"/>
      <c r="BH194" s="46"/>
      <c r="BI194" s="46">
        <f t="shared" si="7"/>
        <v>0</v>
      </c>
      <c r="BJ194" s="46">
        <f t="shared" si="8"/>
        <v>0</v>
      </c>
    </row>
    <row r="195" spans="1:62" ht="120" customHeight="1" x14ac:dyDescent="0.2">
      <c r="A195" s="170" t="s">
        <v>179</v>
      </c>
      <c r="B195" s="132"/>
      <c r="C195" s="150">
        <v>0</v>
      </c>
      <c r="D195" s="150">
        <v>0</v>
      </c>
      <c r="E195" s="133">
        <v>604.80000000000007</v>
      </c>
      <c r="F195" s="134" t="s">
        <v>4246</v>
      </c>
      <c r="G195" s="86" t="s">
        <v>206</v>
      </c>
      <c r="H195" s="86" t="s">
        <v>4247</v>
      </c>
      <c r="I195" s="89"/>
      <c r="J195" s="90">
        <v>6</v>
      </c>
      <c r="K195" s="86" t="s">
        <v>4069</v>
      </c>
      <c r="L195" s="86"/>
      <c r="M195" s="92" t="s">
        <v>144</v>
      </c>
      <c r="N195" s="86" t="s">
        <v>529</v>
      </c>
      <c r="O195" s="163" t="s">
        <v>236</v>
      </c>
      <c r="P195" s="163" t="s">
        <v>711</v>
      </c>
      <c r="Q195" s="91" t="s">
        <v>109</v>
      </c>
      <c r="R195" s="91" t="s">
        <v>205</v>
      </c>
      <c r="S195" s="91" t="s">
        <v>4248</v>
      </c>
      <c r="T195" s="92">
        <v>22</v>
      </c>
      <c r="U195" s="93">
        <v>150</v>
      </c>
      <c r="V195" s="94">
        <v>45351</v>
      </c>
      <c r="W195" s="94">
        <v>46161</v>
      </c>
      <c r="X195" s="95">
        <v>9785171628086</v>
      </c>
      <c r="Y195" s="96">
        <v>1</v>
      </c>
      <c r="Z195" s="97">
        <v>0.109</v>
      </c>
      <c r="AA195" s="98" t="s">
        <v>4249</v>
      </c>
      <c r="AB195" s="98"/>
      <c r="AC195" s="98" t="s">
        <v>4250</v>
      </c>
      <c r="AD195" s="91" t="s">
        <v>287</v>
      </c>
      <c r="AE195" s="135" t="s">
        <v>116</v>
      </c>
      <c r="AF195" s="168"/>
      <c r="AG195" s="98" t="s">
        <v>4251</v>
      </c>
      <c r="AH195" s="98"/>
      <c r="AI195" s="86" t="s">
        <v>4252</v>
      </c>
      <c r="AJ195" s="101"/>
      <c r="AK195" s="91"/>
      <c r="AL195" s="100" t="s">
        <v>4253</v>
      </c>
      <c r="AM195" s="86" t="s">
        <v>357</v>
      </c>
      <c r="AN195" s="86" t="s">
        <v>231</v>
      </c>
      <c r="AO195" s="143">
        <f t="shared" si="6"/>
        <v>0</v>
      </c>
      <c r="AP195" s="85" t="s">
        <v>4254</v>
      </c>
      <c r="AQ195" s="100" t="s">
        <v>143</v>
      </c>
      <c r="AR195" s="97" t="s">
        <v>125</v>
      </c>
      <c r="AV195" s="99"/>
      <c r="AW195" s="159" t="s">
        <v>4255</v>
      </c>
      <c r="AX195" s="102"/>
      <c r="AY195" s="157" t="s">
        <v>4256</v>
      </c>
      <c r="AZ195" s="159"/>
      <c r="BF195" s="103">
        <v>46164</v>
      </c>
      <c r="BG195" s="46"/>
      <c r="BH195" s="46"/>
      <c r="BI195" s="46">
        <f t="shared" si="7"/>
        <v>0</v>
      </c>
      <c r="BJ195" s="46">
        <f t="shared" si="8"/>
        <v>0</v>
      </c>
    </row>
    <row r="196" spans="1:62" ht="120" customHeight="1" x14ac:dyDescent="0.2">
      <c r="A196" s="170" t="s">
        <v>179</v>
      </c>
      <c r="B196" s="132"/>
      <c r="C196" s="150">
        <v>0</v>
      </c>
      <c r="D196" s="150">
        <v>0</v>
      </c>
      <c r="E196" s="133">
        <v>560.70000000000005</v>
      </c>
      <c r="F196" s="134" t="s">
        <v>3761</v>
      </c>
      <c r="G196" s="86" t="s">
        <v>3762</v>
      </c>
      <c r="H196" s="86" t="s">
        <v>3763</v>
      </c>
      <c r="I196" s="89"/>
      <c r="J196" s="90">
        <v>7</v>
      </c>
      <c r="K196" s="86"/>
      <c r="L196" s="86"/>
      <c r="M196" s="92" t="s">
        <v>138</v>
      </c>
      <c r="N196" s="86" t="s">
        <v>108</v>
      </c>
      <c r="O196" s="163" t="s">
        <v>148</v>
      </c>
      <c r="P196" s="163" t="s">
        <v>336</v>
      </c>
      <c r="Q196" s="91" t="s">
        <v>109</v>
      </c>
      <c r="R196" s="91" t="s">
        <v>205</v>
      </c>
      <c r="S196" s="91" t="s">
        <v>3764</v>
      </c>
      <c r="T196" s="92">
        <v>10</v>
      </c>
      <c r="U196" s="93">
        <v>12</v>
      </c>
      <c r="V196" s="94">
        <v>45962</v>
      </c>
      <c r="W196" s="94">
        <v>46161</v>
      </c>
      <c r="X196" s="95">
        <v>9785171780128</v>
      </c>
      <c r="Y196" s="96">
        <v>288</v>
      </c>
      <c r="Z196" s="97">
        <v>0.31</v>
      </c>
      <c r="AA196" s="98" t="s">
        <v>145</v>
      </c>
      <c r="AB196" s="98" t="s">
        <v>160</v>
      </c>
      <c r="AC196" s="98" t="s">
        <v>146</v>
      </c>
      <c r="AD196" s="91" t="s">
        <v>110</v>
      </c>
      <c r="AE196" s="135" t="s">
        <v>116</v>
      </c>
      <c r="AF196" s="168"/>
      <c r="AG196" s="98" t="s">
        <v>330</v>
      </c>
      <c r="AH196" s="98"/>
      <c r="AI196" s="86" t="s">
        <v>3765</v>
      </c>
      <c r="AJ196" s="101"/>
      <c r="AK196" s="91"/>
      <c r="AL196" s="100" t="s">
        <v>3766</v>
      </c>
      <c r="AM196" s="86" t="s">
        <v>217</v>
      </c>
      <c r="AN196" s="86" t="s">
        <v>153</v>
      </c>
      <c r="AO196" s="143">
        <f t="shared" si="6"/>
        <v>0</v>
      </c>
      <c r="AP196" s="85" t="s">
        <v>3767</v>
      </c>
      <c r="AQ196" s="100" t="s">
        <v>157</v>
      </c>
      <c r="AR196" s="97" t="s">
        <v>125</v>
      </c>
      <c r="AV196" s="99"/>
      <c r="AW196" s="159" t="s">
        <v>3768</v>
      </c>
      <c r="AX196" s="102" t="s">
        <v>3769</v>
      </c>
      <c r="AY196" s="157" t="s">
        <v>3770</v>
      </c>
      <c r="AZ196" s="159"/>
      <c r="BF196" s="103">
        <v>46163</v>
      </c>
      <c r="BG196" s="46"/>
      <c r="BH196" s="46"/>
      <c r="BI196" s="46">
        <f t="shared" si="7"/>
        <v>0</v>
      </c>
      <c r="BJ196" s="46">
        <f t="shared" si="8"/>
        <v>0</v>
      </c>
    </row>
    <row r="197" spans="1:62" ht="120" customHeight="1" x14ac:dyDescent="0.2">
      <c r="A197" s="170" t="s">
        <v>179</v>
      </c>
      <c r="B197" s="132"/>
      <c r="C197" s="150">
        <v>0</v>
      </c>
      <c r="D197" s="150">
        <v>0</v>
      </c>
      <c r="E197" s="133">
        <v>604.80000000000007</v>
      </c>
      <c r="F197" s="134" t="s">
        <v>4726</v>
      </c>
      <c r="G197" s="86" t="s">
        <v>3762</v>
      </c>
      <c r="H197" s="86" t="s">
        <v>3763</v>
      </c>
      <c r="I197" s="89"/>
      <c r="J197" s="90">
        <v>6</v>
      </c>
      <c r="K197" s="86"/>
      <c r="L197" s="86"/>
      <c r="M197" s="92" t="s">
        <v>138</v>
      </c>
      <c r="N197" s="86" t="s">
        <v>108</v>
      </c>
      <c r="O197" s="163" t="s">
        <v>148</v>
      </c>
      <c r="P197" s="163" t="s">
        <v>336</v>
      </c>
      <c r="Q197" s="91" t="s">
        <v>109</v>
      </c>
      <c r="R197" s="91" t="s">
        <v>205</v>
      </c>
      <c r="S197" s="91" t="s">
        <v>4727</v>
      </c>
      <c r="T197" s="92">
        <v>10</v>
      </c>
      <c r="U197" s="93">
        <v>12</v>
      </c>
      <c r="V197" s="94">
        <v>45880</v>
      </c>
      <c r="W197" s="94">
        <v>46164</v>
      </c>
      <c r="X197" s="95">
        <v>9785171720230</v>
      </c>
      <c r="Y197" s="96">
        <v>288</v>
      </c>
      <c r="Z197" s="97">
        <v>0.308</v>
      </c>
      <c r="AA197" s="98" t="s">
        <v>145</v>
      </c>
      <c r="AB197" s="98" t="s">
        <v>160</v>
      </c>
      <c r="AC197" s="98" t="s">
        <v>146</v>
      </c>
      <c r="AD197" s="91" t="s">
        <v>110</v>
      </c>
      <c r="AE197" s="135" t="s">
        <v>116</v>
      </c>
      <c r="AF197" s="168"/>
      <c r="AG197" s="98" t="s">
        <v>286</v>
      </c>
      <c r="AH197" s="98"/>
      <c r="AI197" s="86" t="s">
        <v>3765</v>
      </c>
      <c r="AJ197" s="101"/>
      <c r="AK197" s="91"/>
      <c r="AL197" s="100" t="s">
        <v>4728</v>
      </c>
      <c r="AM197" s="86" t="s">
        <v>217</v>
      </c>
      <c r="AN197" s="86" t="s">
        <v>153</v>
      </c>
      <c r="AO197" s="143">
        <f t="shared" si="6"/>
        <v>0</v>
      </c>
      <c r="AP197" s="85" t="s">
        <v>4729</v>
      </c>
      <c r="AQ197" s="100" t="s">
        <v>157</v>
      </c>
      <c r="AR197" s="97" t="s">
        <v>125</v>
      </c>
      <c r="AS197" s="26" t="s">
        <v>4595</v>
      </c>
      <c r="AV197" s="99"/>
      <c r="AW197" s="159" t="s">
        <v>4730</v>
      </c>
      <c r="AX197" s="102" t="s">
        <v>4731</v>
      </c>
      <c r="AY197" s="157" t="s">
        <v>4732</v>
      </c>
      <c r="AZ197" s="159"/>
      <c r="BF197" s="103">
        <v>46167</v>
      </c>
      <c r="BG197" s="46"/>
      <c r="BH197" s="46"/>
      <c r="BI197" s="46">
        <f t="shared" si="7"/>
        <v>0</v>
      </c>
      <c r="BJ197" s="46">
        <f t="shared" si="8"/>
        <v>0</v>
      </c>
    </row>
    <row r="198" spans="1:62" ht="120" customHeight="1" x14ac:dyDescent="0.2">
      <c r="A198" s="170" t="s">
        <v>179</v>
      </c>
      <c r="B198" s="132"/>
      <c r="C198" s="150">
        <v>0</v>
      </c>
      <c r="D198" s="150">
        <v>0</v>
      </c>
      <c r="E198" s="133">
        <v>541.80000000000007</v>
      </c>
      <c r="F198" s="134" t="s">
        <v>4733</v>
      </c>
      <c r="G198" s="86" t="s">
        <v>206</v>
      </c>
      <c r="H198" s="86" t="s">
        <v>4734</v>
      </c>
      <c r="I198" s="89"/>
      <c r="J198" s="90">
        <v>4</v>
      </c>
      <c r="K198" s="86"/>
      <c r="L198" s="86"/>
      <c r="M198" s="92" t="s">
        <v>144</v>
      </c>
      <c r="N198" s="86" t="s">
        <v>440</v>
      </c>
      <c r="O198" s="163" t="s">
        <v>236</v>
      </c>
      <c r="P198" s="163" t="s">
        <v>333</v>
      </c>
      <c r="Q198" s="91" t="s">
        <v>109</v>
      </c>
      <c r="R198" s="91" t="s">
        <v>205</v>
      </c>
      <c r="S198" s="91" t="s">
        <v>4735</v>
      </c>
      <c r="T198" s="92">
        <v>22</v>
      </c>
      <c r="U198" s="93">
        <v>200</v>
      </c>
      <c r="V198" s="94">
        <v>42912</v>
      </c>
      <c r="W198" s="94">
        <v>46154</v>
      </c>
      <c r="X198" s="95">
        <v>9785171041700</v>
      </c>
      <c r="Y198" s="96">
        <v>2</v>
      </c>
      <c r="Z198" s="97">
        <v>0.2</v>
      </c>
      <c r="AA198" s="98" t="s">
        <v>4736</v>
      </c>
      <c r="AB198" s="98"/>
      <c r="AC198" s="98" t="s">
        <v>4737</v>
      </c>
      <c r="AD198" s="91" t="s">
        <v>287</v>
      </c>
      <c r="AE198" s="135" t="s">
        <v>116</v>
      </c>
      <c r="AF198" s="168"/>
      <c r="AG198" s="98" t="s">
        <v>297</v>
      </c>
      <c r="AH198" s="98"/>
      <c r="AI198" s="86" t="s">
        <v>4738</v>
      </c>
      <c r="AJ198" s="101"/>
      <c r="AK198" s="91"/>
      <c r="AL198" s="100" t="s">
        <v>4739</v>
      </c>
      <c r="AM198" s="86" t="s">
        <v>298</v>
      </c>
      <c r="AN198" s="86" t="s">
        <v>231</v>
      </c>
      <c r="AO198" s="143">
        <f t="shared" si="6"/>
        <v>0</v>
      </c>
      <c r="AP198" s="85" t="s">
        <v>4740</v>
      </c>
      <c r="AQ198" s="100" t="s">
        <v>143</v>
      </c>
      <c r="AR198" s="97" t="s">
        <v>125</v>
      </c>
      <c r="AS198" s="26" t="s">
        <v>4595</v>
      </c>
      <c r="AV198" s="99"/>
      <c r="AW198" s="159" t="s">
        <v>4741</v>
      </c>
      <c r="AX198" s="102" t="s">
        <v>4742</v>
      </c>
      <c r="AY198" s="157" t="s">
        <v>4743</v>
      </c>
      <c r="AZ198" s="159"/>
      <c r="BF198" s="103">
        <v>46167</v>
      </c>
      <c r="BG198" s="46"/>
      <c r="BH198" s="46"/>
      <c r="BI198" s="46">
        <f t="shared" si="7"/>
        <v>0</v>
      </c>
      <c r="BJ198" s="46">
        <f t="shared" si="8"/>
        <v>0</v>
      </c>
    </row>
    <row r="199" spans="1:62" ht="120" customHeight="1" x14ac:dyDescent="0.2">
      <c r="A199" s="170" t="s">
        <v>179</v>
      </c>
      <c r="B199" s="132"/>
      <c r="C199" s="150">
        <v>0</v>
      </c>
      <c r="D199" s="150">
        <v>0</v>
      </c>
      <c r="E199" s="133">
        <v>157.5</v>
      </c>
      <c r="F199" s="134" t="s">
        <v>945</v>
      </c>
      <c r="G199" s="86" t="s">
        <v>206</v>
      </c>
      <c r="H199" s="86" t="s">
        <v>946</v>
      </c>
      <c r="I199" s="89"/>
      <c r="J199" s="90">
        <v>3</v>
      </c>
      <c r="K199" s="86"/>
      <c r="L199" s="86"/>
      <c r="M199" s="92" t="s">
        <v>144</v>
      </c>
      <c r="N199" s="86" t="s">
        <v>440</v>
      </c>
      <c r="O199" s="163" t="s">
        <v>236</v>
      </c>
      <c r="P199" s="163" t="s">
        <v>333</v>
      </c>
      <c r="Q199" s="91" t="s">
        <v>109</v>
      </c>
      <c r="R199" s="91" t="s">
        <v>205</v>
      </c>
      <c r="S199" s="91" t="s">
        <v>947</v>
      </c>
      <c r="T199" s="92">
        <v>22</v>
      </c>
      <c r="U199" s="93">
        <v>60</v>
      </c>
      <c r="V199" s="94">
        <v>45085</v>
      </c>
      <c r="W199" s="94">
        <v>46149</v>
      </c>
      <c r="X199" s="95">
        <v>9785171570194</v>
      </c>
      <c r="Y199" s="96">
        <v>48</v>
      </c>
      <c r="Z199" s="97">
        <v>7.8E-2</v>
      </c>
      <c r="AA199" s="98" t="s">
        <v>948</v>
      </c>
      <c r="AB199" s="98" t="s">
        <v>949</v>
      </c>
      <c r="AC199" s="98" t="s">
        <v>950</v>
      </c>
      <c r="AD199" s="91" t="s">
        <v>287</v>
      </c>
      <c r="AE199" s="135" t="s">
        <v>116</v>
      </c>
      <c r="AF199" s="168"/>
      <c r="AG199" s="98" t="s">
        <v>297</v>
      </c>
      <c r="AH199" s="98"/>
      <c r="AI199" s="86" t="s">
        <v>946</v>
      </c>
      <c r="AJ199" s="101"/>
      <c r="AK199" s="91"/>
      <c r="AL199" s="100" t="s">
        <v>951</v>
      </c>
      <c r="AM199" s="86" t="s">
        <v>298</v>
      </c>
      <c r="AN199" s="86" t="s">
        <v>231</v>
      </c>
      <c r="AO199" s="143">
        <f t="shared" si="6"/>
        <v>0</v>
      </c>
      <c r="AP199" s="85" t="s">
        <v>952</v>
      </c>
      <c r="AQ199" s="100" t="s">
        <v>147</v>
      </c>
      <c r="AR199" s="97" t="s">
        <v>125</v>
      </c>
      <c r="AV199" s="99"/>
      <c r="AW199" s="159" t="s">
        <v>953</v>
      </c>
      <c r="AX199" s="102" t="s">
        <v>954</v>
      </c>
      <c r="AY199" s="157" t="s">
        <v>955</v>
      </c>
      <c r="AZ199" s="159"/>
      <c r="BF199" s="103">
        <v>46155</v>
      </c>
      <c r="BG199" s="46"/>
      <c r="BH199" s="46"/>
      <c r="BI199" s="46">
        <f t="shared" si="7"/>
        <v>0</v>
      </c>
      <c r="BJ199" s="46">
        <f t="shared" si="8"/>
        <v>0</v>
      </c>
    </row>
    <row r="200" spans="1:62" ht="120" customHeight="1" x14ac:dyDescent="0.2">
      <c r="A200" s="170" t="s">
        <v>179</v>
      </c>
      <c r="B200" s="132"/>
      <c r="C200" s="150">
        <v>0</v>
      </c>
      <c r="D200" s="150">
        <v>0</v>
      </c>
      <c r="E200" s="133">
        <v>210</v>
      </c>
      <c r="F200" s="134" t="s">
        <v>1527</v>
      </c>
      <c r="G200" s="86" t="s">
        <v>307</v>
      </c>
      <c r="H200" s="86" t="s">
        <v>1528</v>
      </c>
      <c r="I200" s="89"/>
      <c r="J200" s="90">
        <v>5</v>
      </c>
      <c r="K200" s="86"/>
      <c r="L200" s="86"/>
      <c r="M200" s="92" t="s">
        <v>144</v>
      </c>
      <c r="N200" s="86" t="s">
        <v>108</v>
      </c>
      <c r="O200" s="163" t="s">
        <v>176</v>
      </c>
      <c r="P200" s="163" t="s">
        <v>318</v>
      </c>
      <c r="Q200" s="91" t="s">
        <v>109</v>
      </c>
      <c r="R200" s="91" t="s">
        <v>205</v>
      </c>
      <c r="S200" s="91" t="s">
        <v>1529</v>
      </c>
      <c r="T200" s="92">
        <v>10</v>
      </c>
      <c r="U200" s="93">
        <v>8</v>
      </c>
      <c r="V200" s="94">
        <v>43132</v>
      </c>
      <c r="W200" s="94">
        <v>46154</v>
      </c>
      <c r="X200" s="95">
        <v>9785171076290</v>
      </c>
      <c r="Y200" s="96">
        <v>416</v>
      </c>
      <c r="Z200" s="97">
        <v>0.14899999999999999</v>
      </c>
      <c r="AA200" s="98" t="s">
        <v>1530</v>
      </c>
      <c r="AB200" s="98" t="s">
        <v>173</v>
      </c>
      <c r="AC200" s="98" t="s">
        <v>1531</v>
      </c>
      <c r="AD200" s="91">
        <v>3</v>
      </c>
      <c r="AE200" s="135" t="s">
        <v>116</v>
      </c>
      <c r="AF200" s="168"/>
      <c r="AG200" s="98" t="s">
        <v>515</v>
      </c>
      <c r="AH200" s="98"/>
      <c r="AI200" s="86" t="s">
        <v>1532</v>
      </c>
      <c r="AJ200" s="101"/>
      <c r="AK200" s="91"/>
      <c r="AL200" s="100" t="s">
        <v>1533</v>
      </c>
      <c r="AM200" s="86" t="s">
        <v>262</v>
      </c>
      <c r="AN200" s="86" t="s">
        <v>231</v>
      </c>
      <c r="AO200" s="143">
        <f t="shared" si="6"/>
        <v>0</v>
      </c>
      <c r="AP200" s="85" t="s">
        <v>1534</v>
      </c>
      <c r="AQ200" s="100" t="s">
        <v>157</v>
      </c>
      <c r="AR200" s="97" t="s">
        <v>125</v>
      </c>
      <c r="AV200" s="99"/>
      <c r="AW200" s="159" t="s">
        <v>1535</v>
      </c>
      <c r="AX200" s="102" t="s">
        <v>1536</v>
      </c>
      <c r="AY200" s="157" t="s">
        <v>1537</v>
      </c>
      <c r="AZ200" s="159"/>
      <c r="BF200" s="103">
        <v>46156</v>
      </c>
      <c r="BG200" s="46"/>
      <c r="BH200" s="46"/>
      <c r="BI200" s="46">
        <f t="shared" si="7"/>
        <v>0</v>
      </c>
      <c r="BJ200" s="46">
        <f t="shared" si="8"/>
        <v>0</v>
      </c>
    </row>
    <row r="201" spans="1:62" ht="120" customHeight="1" x14ac:dyDescent="0.2">
      <c r="A201" s="170" t="s">
        <v>179</v>
      </c>
      <c r="B201" s="132"/>
      <c r="C201" s="150">
        <v>0</v>
      </c>
      <c r="D201" s="150">
        <v>0</v>
      </c>
      <c r="E201" s="133">
        <v>307.65000000000003</v>
      </c>
      <c r="F201" s="134" t="s">
        <v>1527</v>
      </c>
      <c r="G201" s="86" t="s">
        <v>307</v>
      </c>
      <c r="H201" s="86" t="s">
        <v>1538</v>
      </c>
      <c r="I201" s="89"/>
      <c r="J201" s="90">
        <v>6</v>
      </c>
      <c r="K201" s="86"/>
      <c r="L201" s="86"/>
      <c r="M201" s="92" t="s">
        <v>144</v>
      </c>
      <c r="N201" s="86" t="s">
        <v>108</v>
      </c>
      <c r="O201" s="163" t="s">
        <v>176</v>
      </c>
      <c r="P201" s="163" t="s">
        <v>318</v>
      </c>
      <c r="Q201" s="91" t="s">
        <v>109</v>
      </c>
      <c r="R201" s="91" t="s">
        <v>205</v>
      </c>
      <c r="S201" s="91" t="s">
        <v>1539</v>
      </c>
      <c r="T201" s="92">
        <v>10</v>
      </c>
      <c r="U201" s="93">
        <v>8</v>
      </c>
      <c r="V201" s="94">
        <v>42920</v>
      </c>
      <c r="W201" s="94">
        <v>46154</v>
      </c>
      <c r="X201" s="95">
        <v>9785171026455</v>
      </c>
      <c r="Y201" s="96">
        <v>416</v>
      </c>
      <c r="Z201" s="97">
        <v>0.21299999999999999</v>
      </c>
      <c r="AA201" s="98" t="s">
        <v>1530</v>
      </c>
      <c r="AB201" s="98" t="s">
        <v>173</v>
      </c>
      <c r="AC201" s="98" t="s">
        <v>1531</v>
      </c>
      <c r="AD201" s="91" t="s">
        <v>110</v>
      </c>
      <c r="AE201" s="135" t="s">
        <v>116</v>
      </c>
      <c r="AF201" s="168"/>
      <c r="AG201" s="98" t="s">
        <v>515</v>
      </c>
      <c r="AH201" s="98"/>
      <c r="AI201" s="86" t="s">
        <v>1540</v>
      </c>
      <c r="AJ201" s="101"/>
      <c r="AK201" s="91"/>
      <c r="AL201" s="100" t="s">
        <v>1541</v>
      </c>
      <c r="AM201" s="86" t="s">
        <v>262</v>
      </c>
      <c r="AN201" s="86" t="s">
        <v>231</v>
      </c>
      <c r="AO201" s="143">
        <f t="shared" si="6"/>
        <v>0</v>
      </c>
      <c r="AP201" s="85" t="s">
        <v>1542</v>
      </c>
      <c r="AQ201" s="100" t="s">
        <v>157</v>
      </c>
      <c r="AR201" s="97" t="s">
        <v>125</v>
      </c>
      <c r="AV201" s="99"/>
      <c r="AW201" s="159" t="s">
        <v>1543</v>
      </c>
      <c r="AX201" s="102" t="s">
        <v>1536</v>
      </c>
      <c r="AY201" s="157" t="s">
        <v>1537</v>
      </c>
      <c r="AZ201" s="159"/>
      <c r="BF201" s="103">
        <v>46156</v>
      </c>
      <c r="BG201" s="46"/>
      <c r="BH201" s="46"/>
      <c r="BI201" s="46">
        <f t="shared" si="7"/>
        <v>0</v>
      </c>
      <c r="BJ201" s="46">
        <f t="shared" si="8"/>
        <v>0</v>
      </c>
    </row>
    <row r="202" spans="1:62" ht="120" customHeight="1" x14ac:dyDescent="0.2">
      <c r="A202" s="170" t="s">
        <v>179</v>
      </c>
      <c r="B202" s="132"/>
      <c r="C202" s="150">
        <v>0</v>
      </c>
      <c r="D202" s="150">
        <v>0</v>
      </c>
      <c r="E202" s="133">
        <v>1839.6000000000001</v>
      </c>
      <c r="F202" s="134" t="s">
        <v>956</v>
      </c>
      <c r="G202" s="86" t="s">
        <v>248</v>
      </c>
      <c r="H202" s="86" t="s">
        <v>312</v>
      </c>
      <c r="I202" s="89"/>
      <c r="J202" s="90">
        <v>3</v>
      </c>
      <c r="K202" s="86"/>
      <c r="L202" s="86"/>
      <c r="M202" s="92" t="s">
        <v>151</v>
      </c>
      <c r="N202" s="86" t="s">
        <v>108</v>
      </c>
      <c r="O202" s="163" t="s">
        <v>163</v>
      </c>
      <c r="P202" s="163" t="s">
        <v>163</v>
      </c>
      <c r="Q202" s="91" t="s">
        <v>109</v>
      </c>
      <c r="R202" s="91" t="s">
        <v>205</v>
      </c>
      <c r="S202" s="91" t="s">
        <v>957</v>
      </c>
      <c r="T202" s="92">
        <v>10</v>
      </c>
      <c r="U202" s="93">
        <v>6</v>
      </c>
      <c r="V202" s="94">
        <v>44406</v>
      </c>
      <c r="W202" s="94">
        <v>46148</v>
      </c>
      <c r="X202" s="95">
        <v>9785171376987</v>
      </c>
      <c r="Y202" s="96">
        <v>800</v>
      </c>
      <c r="Z202" s="97">
        <v>0.90200000000000002</v>
      </c>
      <c r="AA202" s="98" t="s">
        <v>134</v>
      </c>
      <c r="AB202" s="98" t="s">
        <v>223</v>
      </c>
      <c r="AC202" s="98" t="s">
        <v>135</v>
      </c>
      <c r="AD202" s="91" t="s">
        <v>110</v>
      </c>
      <c r="AE202" s="135" t="s">
        <v>116</v>
      </c>
      <c r="AF202" s="168"/>
      <c r="AG202" s="98" t="s">
        <v>226</v>
      </c>
      <c r="AH202" s="98"/>
      <c r="AI202" s="86" t="s">
        <v>313</v>
      </c>
      <c r="AJ202" s="101"/>
      <c r="AK202" s="91" t="s">
        <v>956</v>
      </c>
      <c r="AL202" s="100" t="s">
        <v>958</v>
      </c>
      <c r="AM202" s="86" t="s">
        <v>266</v>
      </c>
      <c r="AN202" s="86" t="s">
        <v>153</v>
      </c>
      <c r="AO202" s="143">
        <f t="shared" si="6"/>
        <v>0</v>
      </c>
      <c r="AP202" s="85" t="s">
        <v>959</v>
      </c>
      <c r="AQ202" s="100" t="s">
        <v>154</v>
      </c>
      <c r="AR202" s="97" t="s">
        <v>125</v>
      </c>
      <c r="AV202" s="99"/>
      <c r="AW202" s="159" t="s">
        <v>960</v>
      </c>
      <c r="AX202" s="102" t="s">
        <v>961</v>
      </c>
      <c r="AY202" s="157" t="s">
        <v>962</v>
      </c>
      <c r="AZ202" s="159"/>
      <c r="BF202" s="103">
        <v>46155</v>
      </c>
      <c r="BG202" s="46"/>
      <c r="BH202" s="46"/>
      <c r="BI202" s="46">
        <f t="shared" si="7"/>
        <v>0</v>
      </c>
      <c r="BJ202" s="46">
        <f t="shared" si="8"/>
        <v>0</v>
      </c>
    </row>
    <row r="203" spans="1:62" ht="120" customHeight="1" x14ac:dyDescent="0.2">
      <c r="A203" s="170" t="s">
        <v>179</v>
      </c>
      <c r="B203" s="132"/>
      <c r="C203" s="150">
        <v>0</v>
      </c>
      <c r="D203" s="150">
        <v>0</v>
      </c>
      <c r="E203" s="133">
        <v>1367.1000000000001</v>
      </c>
      <c r="F203" s="134" t="s">
        <v>963</v>
      </c>
      <c r="G203" s="86" t="s">
        <v>248</v>
      </c>
      <c r="H203" s="86" t="s">
        <v>312</v>
      </c>
      <c r="I203" s="89"/>
      <c r="J203" s="90">
        <v>6</v>
      </c>
      <c r="K203" s="86"/>
      <c r="L203" s="86"/>
      <c r="M203" s="92" t="s">
        <v>151</v>
      </c>
      <c r="N203" s="86" t="s">
        <v>108</v>
      </c>
      <c r="O203" s="163" t="s">
        <v>163</v>
      </c>
      <c r="P203" s="163" t="s">
        <v>163</v>
      </c>
      <c r="Q203" s="91" t="s">
        <v>109</v>
      </c>
      <c r="R203" s="91" t="s">
        <v>205</v>
      </c>
      <c r="S203" s="91" t="s">
        <v>964</v>
      </c>
      <c r="T203" s="92">
        <v>10</v>
      </c>
      <c r="U203" s="93">
        <v>8</v>
      </c>
      <c r="V203" s="94">
        <v>45641</v>
      </c>
      <c r="W203" s="94">
        <v>46147</v>
      </c>
      <c r="X203" s="95">
        <v>9785171702403</v>
      </c>
      <c r="Y203" s="96">
        <v>448</v>
      </c>
      <c r="Z203" s="97">
        <v>0.80200000000000005</v>
      </c>
      <c r="AA203" s="98" t="s">
        <v>134</v>
      </c>
      <c r="AB203" s="98" t="s">
        <v>159</v>
      </c>
      <c r="AC203" s="98" t="s">
        <v>135</v>
      </c>
      <c r="AD203" s="91" t="s">
        <v>110</v>
      </c>
      <c r="AE203" s="135" t="s">
        <v>116</v>
      </c>
      <c r="AF203" s="168"/>
      <c r="AG203" s="98" t="s">
        <v>226</v>
      </c>
      <c r="AH203" s="98"/>
      <c r="AI203" s="86" t="s">
        <v>313</v>
      </c>
      <c r="AJ203" s="101"/>
      <c r="AK203" s="91" t="s">
        <v>965</v>
      </c>
      <c r="AL203" s="100" t="s">
        <v>966</v>
      </c>
      <c r="AM203" s="86" t="s">
        <v>266</v>
      </c>
      <c r="AN203" s="86" t="s">
        <v>153</v>
      </c>
      <c r="AO203" s="143">
        <f t="shared" si="6"/>
        <v>0</v>
      </c>
      <c r="AP203" s="85" t="s">
        <v>967</v>
      </c>
      <c r="AQ203" s="100" t="s">
        <v>154</v>
      </c>
      <c r="AR203" s="97" t="s">
        <v>125</v>
      </c>
      <c r="AV203" s="99"/>
      <c r="AW203" s="159" t="s">
        <v>968</v>
      </c>
      <c r="AX203" s="102" t="s">
        <v>969</v>
      </c>
      <c r="AY203" s="157" t="s">
        <v>970</v>
      </c>
      <c r="AZ203" s="159"/>
      <c r="BF203" s="103">
        <v>46155</v>
      </c>
      <c r="BG203" s="46"/>
      <c r="BH203" s="46"/>
      <c r="BI203" s="46">
        <f t="shared" si="7"/>
        <v>0</v>
      </c>
      <c r="BJ203" s="46">
        <f t="shared" si="8"/>
        <v>0</v>
      </c>
    </row>
    <row r="204" spans="1:62" ht="120" customHeight="1" x14ac:dyDescent="0.2">
      <c r="A204" s="170" t="s">
        <v>179</v>
      </c>
      <c r="B204" s="132"/>
      <c r="C204" s="150">
        <v>0</v>
      </c>
      <c r="D204" s="150">
        <v>0</v>
      </c>
      <c r="E204" s="133">
        <v>1266.3</v>
      </c>
      <c r="F204" s="134" t="s">
        <v>4257</v>
      </c>
      <c r="G204" s="86" t="s">
        <v>248</v>
      </c>
      <c r="H204" s="86" t="s">
        <v>312</v>
      </c>
      <c r="I204" s="89"/>
      <c r="J204" s="90" t="s">
        <v>194</v>
      </c>
      <c r="K204" s="86" t="s">
        <v>4069</v>
      </c>
      <c r="L204" s="86"/>
      <c r="M204" s="92" t="s">
        <v>151</v>
      </c>
      <c r="N204" s="86" t="s">
        <v>108</v>
      </c>
      <c r="O204" s="163" t="s">
        <v>163</v>
      </c>
      <c r="P204" s="163" t="s">
        <v>163</v>
      </c>
      <c r="Q204" s="91" t="s">
        <v>109</v>
      </c>
      <c r="R204" s="91" t="s">
        <v>205</v>
      </c>
      <c r="S204" s="91" t="s">
        <v>4258</v>
      </c>
      <c r="T204" s="92">
        <v>10</v>
      </c>
      <c r="U204" s="93">
        <v>4</v>
      </c>
      <c r="V204" s="94">
        <v>46161</v>
      </c>
      <c r="W204" s="94">
        <v>46161</v>
      </c>
      <c r="X204" s="95">
        <v>9785171848453</v>
      </c>
      <c r="Y204" s="96">
        <v>352</v>
      </c>
      <c r="Z204" s="97">
        <v>0.755</v>
      </c>
      <c r="AA204" s="98" t="s">
        <v>134</v>
      </c>
      <c r="AB204" s="98" t="s">
        <v>220</v>
      </c>
      <c r="AC204" s="98" t="s">
        <v>135</v>
      </c>
      <c r="AD204" s="91" t="s">
        <v>110</v>
      </c>
      <c r="AE204" s="169" t="s">
        <v>195</v>
      </c>
      <c r="AF204" s="168"/>
      <c r="AG204" s="98" t="s">
        <v>226</v>
      </c>
      <c r="AH204" s="98"/>
      <c r="AI204" s="86" t="s">
        <v>313</v>
      </c>
      <c r="AJ204" s="101"/>
      <c r="AK204" s="91"/>
      <c r="AL204" s="100" t="s">
        <v>4259</v>
      </c>
      <c r="AM204" s="86" t="s">
        <v>266</v>
      </c>
      <c r="AN204" s="86" t="s">
        <v>153</v>
      </c>
      <c r="AO204" s="143">
        <f t="shared" si="6"/>
        <v>0</v>
      </c>
      <c r="AP204" s="85" t="s">
        <v>4260</v>
      </c>
      <c r="AQ204" s="100" t="s">
        <v>154</v>
      </c>
      <c r="AR204" s="97" t="s">
        <v>125</v>
      </c>
      <c r="AV204" s="99"/>
      <c r="AW204" s="159" t="s">
        <v>4261</v>
      </c>
      <c r="AX204" s="102" t="s">
        <v>4262</v>
      </c>
      <c r="AY204" s="157" t="s">
        <v>4263</v>
      </c>
      <c r="AZ204" s="159"/>
      <c r="BF204" s="103">
        <v>46164</v>
      </c>
      <c r="BG204" s="46"/>
      <c r="BH204" s="46"/>
      <c r="BI204" s="46">
        <f t="shared" si="7"/>
        <v>0</v>
      </c>
      <c r="BJ204" s="46">
        <f t="shared" si="8"/>
        <v>0</v>
      </c>
    </row>
    <row r="205" spans="1:62" ht="120" customHeight="1" x14ac:dyDescent="0.2">
      <c r="A205" s="170" t="s">
        <v>179</v>
      </c>
      <c r="B205" s="132"/>
      <c r="C205" s="150">
        <v>0</v>
      </c>
      <c r="D205" s="150">
        <v>0</v>
      </c>
      <c r="E205" s="133">
        <v>1367.1000000000001</v>
      </c>
      <c r="F205" s="134" t="s">
        <v>971</v>
      </c>
      <c r="G205" s="86" t="s">
        <v>248</v>
      </c>
      <c r="H205" s="86" t="s">
        <v>312</v>
      </c>
      <c r="I205" s="89"/>
      <c r="J205" s="90">
        <v>6</v>
      </c>
      <c r="K205" s="86"/>
      <c r="L205" s="86"/>
      <c r="M205" s="92" t="s">
        <v>151</v>
      </c>
      <c r="N205" s="86" t="s">
        <v>108</v>
      </c>
      <c r="O205" s="163" t="s">
        <v>163</v>
      </c>
      <c r="P205" s="163" t="s">
        <v>163</v>
      </c>
      <c r="Q205" s="91" t="s">
        <v>109</v>
      </c>
      <c r="R205" s="91" t="s">
        <v>205</v>
      </c>
      <c r="S205" s="91" t="s">
        <v>972</v>
      </c>
      <c r="T205" s="92">
        <v>10</v>
      </c>
      <c r="U205" s="93">
        <v>10</v>
      </c>
      <c r="V205" s="94">
        <v>45730</v>
      </c>
      <c r="W205" s="94">
        <v>46148</v>
      </c>
      <c r="X205" s="95">
        <v>9785171731656</v>
      </c>
      <c r="Y205" s="96">
        <v>416</v>
      </c>
      <c r="Z205" s="97">
        <v>0.61199999999999999</v>
      </c>
      <c r="AA205" s="98" t="s">
        <v>134</v>
      </c>
      <c r="AB205" s="98" t="s">
        <v>190</v>
      </c>
      <c r="AC205" s="98" t="s">
        <v>135</v>
      </c>
      <c r="AD205" s="91" t="s">
        <v>110</v>
      </c>
      <c r="AE205" s="135" t="s">
        <v>116</v>
      </c>
      <c r="AF205" s="168"/>
      <c r="AG205" s="98" t="s">
        <v>226</v>
      </c>
      <c r="AH205" s="98"/>
      <c r="AI205" s="86" t="s">
        <v>313</v>
      </c>
      <c r="AJ205" s="101"/>
      <c r="AK205" s="91" t="s">
        <v>973</v>
      </c>
      <c r="AL205" s="100" t="s">
        <v>974</v>
      </c>
      <c r="AM205" s="86" t="s">
        <v>266</v>
      </c>
      <c r="AN205" s="86" t="s">
        <v>153</v>
      </c>
      <c r="AO205" s="143">
        <f t="shared" si="6"/>
        <v>0</v>
      </c>
      <c r="AP205" s="85" t="s">
        <v>975</v>
      </c>
      <c r="AQ205" s="100" t="s">
        <v>154</v>
      </c>
      <c r="AR205" s="97" t="s">
        <v>125</v>
      </c>
      <c r="AV205" s="99"/>
      <c r="AW205" s="159" t="s">
        <v>976</v>
      </c>
      <c r="AX205" s="102" t="s">
        <v>977</v>
      </c>
      <c r="AY205" s="157" t="s">
        <v>978</v>
      </c>
      <c r="AZ205" s="159"/>
      <c r="BF205" s="103">
        <v>46155</v>
      </c>
      <c r="BG205" s="46"/>
      <c r="BH205" s="46"/>
      <c r="BI205" s="46">
        <f t="shared" si="7"/>
        <v>0</v>
      </c>
      <c r="BJ205" s="46">
        <f t="shared" si="8"/>
        <v>0</v>
      </c>
    </row>
    <row r="206" spans="1:62" ht="120" customHeight="1" x14ac:dyDescent="0.2">
      <c r="A206" s="170" t="s">
        <v>179</v>
      </c>
      <c r="B206" s="132"/>
      <c r="C206" s="150">
        <v>0</v>
      </c>
      <c r="D206" s="150">
        <v>0</v>
      </c>
      <c r="E206" s="133">
        <v>1934.1000000000001</v>
      </c>
      <c r="F206" s="134" t="s">
        <v>1544</v>
      </c>
      <c r="G206" s="86" t="s">
        <v>248</v>
      </c>
      <c r="H206" s="86" t="s">
        <v>312</v>
      </c>
      <c r="I206" s="89"/>
      <c r="J206" s="90">
        <v>4</v>
      </c>
      <c r="K206" s="86"/>
      <c r="L206" s="86"/>
      <c r="M206" s="92" t="s">
        <v>151</v>
      </c>
      <c r="N206" s="86" t="s">
        <v>108</v>
      </c>
      <c r="O206" s="163" t="s">
        <v>163</v>
      </c>
      <c r="P206" s="163" t="s">
        <v>163</v>
      </c>
      <c r="Q206" s="91" t="s">
        <v>109</v>
      </c>
      <c r="R206" s="91" t="s">
        <v>205</v>
      </c>
      <c r="S206" s="91" t="s">
        <v>1545</v>
      </c>
      <c r="T206" s="92">
        <v>10</v>
      </c>
      <c r="U206" s="93">
        <v>2</v>
      </c>
      <c r="V206" s="94">
        <v>43910</v>
      </c>
      <c r="W206" s="94">
        <v>46142</v>
      </c>
      <c r="X206" s="95">
        <v>9785171183776</v>
      </c>
      <c r="Y206" s="96">
        <v>1072</v>
      </c>
      <c r="Z206" s="97">
        <v>1.17</v>
      </c>
      <c r="AA206" s="98" t="s">
        <v>134</v>
      </c>
      <c r="AB206" s="98" t="s">
        <v>223</v>
      </c>
      <c r="AC206" s="98" t="s">
        <v>135</v>
      </c>
      <c r="AD206" s="91" t="s">
        <v>110</v>
      </c>
      <c r="AE206" s="135" t="s">
        <v>116</v>
      </c>
      <c r="AF206" s="168"/>
      <c r="AG206" s="98" t="s">
        <v>226</v>
      </c>
      <c r="AH206" s="98"/>
      <c r="AI206" s="86" t="s">
        <v>313</v>
      </c>
      <c r="AJ206" s="101"/>
      <c r="AK206" s="91" t="s">
        <v>1546</v>
      </c>
      <c r="AL206" s="100" t="s">
        <v>1547</v>
      </c>
      <c r="AM206" s="86" t="s">
        <v>266</v>
      </c>
      <c r="AN206" s="86" t="s">
        <v>153</v>
      </c>
      <c r="AO206" s="143">
        <f t="shared" si="6"/>
        <v>0</v>
      </c>
      <c r="AP206" s="85" t="s">
        <v>1548</v>
      </c>
      <c r="AQ206" s="100" t="s">
        <v>154</v>
      </c>
      <c r="AR206" s="97" t="s">
        <v>125</v>
      </c>
      <c r="AV206" s="99"/>
      <c r="AW206" s="159" t="s">
        <v>1549</v>
      </c>
      <c r="AX206" s="102"/>
      <c r="AY206" s="157" t="s">
        <v>1550</v>
      </c>
      <c r="AZ206" s="159"/>
      <c r="BF206" s="103">
        <v>46156</v>
      </c>
      <c r="BG206" s="46"/>
      <c r="BH206" s="46"/>
      <c r="BI206" s="46">
        <f t="shared" si="7"/>
        <v>0</v>
      </c>
      <c r="BJ206" s="46">
        <f t="shared" si="8"/>
        <v>0</v>
      </c>
    </row>
    <row r="207" spans="1:62" ht="120" customHeight="1" x14ac:dyDescent="0.2">
      <c r="A207" s="170" t="s">
        <v>179</v>
      </c>
      <c r="B207" s="132"/>
      <c r="C207" s="150">
        <v>0</v>
      </c>
      <c r="D207" s="150">
        <v>0</v>
      </c>
      <c r="E207" s="133">
        <v>560.70000000000005</v>
      </c>
      <c r="F207" s="134" t="s">
        <v>979</v>
      </c>
      <c r="G207" s="86" t="s">
        <v>248</v>
      </c>
      <c r="H207" s="86" t="s">
        <v>292</v>
      </c>
      <c r="I207" s="89"/>
      <c r="J207" s="90">
        <v>3</v>
      </c>
      <c r="K207" s="86"/>
      <c r="L207" s="86"/>
      <c r="M207" s="92" t="s">
        <v>151</v>
      </c>
      <c r="N207" s="86" t="s">
        <v>108</v>
      </c>
      <c r="O207" s="163" t="s">
        <v>163</v>
      </c>
      <c r="P207" s="163" t="s">
        <v>163</v>
      </c>
      <c r="Q207" s="91" t="s">
        <v>109</v>
      </c>
      <c r="R207" s="91" t="s">
        <v>205</v>
      </c>
      <c r="S207" s="91" t="s">
        <v>980</v>
      </c>
      <c r="T207" s="92">
        <v>10</v>
      </c>
      <c r="U207" s="93">
        <v>5</v>
      </c>
      <c r="V207" s="94">
        <v>41974</v>
      </c>
      <c r="W207" s="94">
        <v>46154</v>
      </c>
      <c r="X207" s="95">
        <v>9785170879281</v>
      </c>
      <c r="Y207" s="96">
        <v>352</v>
      </c>
      <c r="Z207" s="97">
        <v>0.29199999999999998</v>
      </c>
      <c r="AA207" s="98" t="s">
        <v>321</v>
      </c>
      <c r="AB207" s="98" t="s">
        <v>173</v>
      </c>
      <c r="AC207" s="98" t="s">
        <v>146</v>
      </c>
      <c r="AD207" s="91" t="s">
        <v>110</v>
      </c>
      <c r="AE207" s="135" t="s">
        <v>116</v>
      </c>
      <c r="AF207" s="168"/>
      <c r="AG207" s="98" t="s">
        <v>226</v>
      </c>
      <c r="AH207" s="98"/>
      <c r="AI207" s="86" t="s">
        <v>293</v>
      </c>
      <c r="AJ207" s="101"/>
      <c r="AK207" s="91" t="s">
        <v>981</v>
      </c>
      <c r="AL207" s="100" t="s">
        <v>982</v>
      </c>
      <c r="AM207" s="86" t="s">
        <v>266</v>
      </c>
      <c r="AN207" s="86" t="s">
        <v>153</v>
      </c>
      <c r="AO207" s="143">
        <f t="shared" si="6"/>
        <v>0</v>
      </c>
      <c r="AP207" s="85" t="s">
        <v>983</v>
      </c>
      <c r="AQ207" s="100" t="s">
        <v>154</v>
      </c>
      <c r="AR207" s="97" t="s">
        <v>125</v>
      </c>
      <c r="AV207" s="99"/>
      <c r="AW207" s="159" t="s">
        <v>984</v>
      </c>
      <c r="AX207" s="102" t="s">
        <v>425</v>
      </c>
      <c r="AY207" s="157" t="s">
        <v>985</v>
      </c>
      <c r="AZ207" s="159"/>
      <c r="BF207" s="103">
        <v>46155</v>
      </c>
      <c r="BG207" s="46"/>
      <c r="BH207" s="46"/>
      <c r="BI207" s="46">
        <f t="shared" si="7"/>
        <v>0</v>
      </c>
      <c r="BJ207" s="46">
        <f t="shared" si="8"/>
        <v>0</v>
      </c>
    </row>
    <row r="208" spans="1:62" ht="120" customHeight="1" x14ac:dyDescent="0.2">
      <c r="A208" s="170" t="s">
        <v>179</v>
      </c>
      <c r="B208" s="132"/>
      <c r="C208" s="150">
        <v>0</v>
      </c>
      <c r="D208" s="150">
        <v>0</v>
      </c>
      <c r="E208" s="133">
        <v>693</v>
      </c>
      <c r="F208" s="134" t="s">
        <v>2433</v>
      </c>
      <c r="G208" s="86" t="s">
        <v>248</v>
      </c>
      <c r="H208" s="86" t="s">
        <v>292</v>
      </c>
      <c r="I208" s="89"/>
      <c r="J208" s="90">
        <v>3</v>
      </c>
      <c r="K208" s="86"/>
      <c r="L208" s="86"/>
      <c r="M208" s="92" t="s">
        <v>151</v>
      </c>
      <c r="N208" s="86" t="s">
        <v>108</v>
      </c>
      <c r="O208" s="163" t="s">
        <v>163</v>
      </c>
      <c r="P208" s="163" t="s">
        <v>163</v>
      </c>
      <c r="Q208" s="91" t="s">
        <v>109</v>
      </c>
      <c r="R208" s="91" t="s">
        <v>205</v>
      </c>
      <c r="S208" s="91" t="s">
        <v>2434</v>
      </c>
      <c r="T208" s="92">
        <v>10</v>
      </c>
      <c r="U208" s="93">
        <v>6</v>
      </c>
      <c r="V208" s="94">
        <v>45860</v>
      </c>
      <c r="W208" s="94">
        <v>46154</v>
      </c>
      <c r="X208" s="95">
        <v>9785171789213</v>
      </c>
      <c r="Y208" s="96">
        <v>608</v>
      </c>
      <c r="Z208" s="97">
        <v>0.435</v>
      </c>
      <c r="AA208" s="98" t="s">
        <v>145</v>
      </c>
      <c r="AB208" s="98" t="s">
        <v>182</v>
      </c>
      <c r="AC208" s="98" t="s">
        <v>146</v>
      </c>
      <c r="AD208" s="91" t="s">
        <v>110</v>
      </c>
      <c r="AE208" s="135" t="s">
        <v>116</v>
      </c>
      <c r="AF208" s="168"/>
      <c r="AG208" s="98" t="s">
        <v>226</v>
      </c>
      <c r="AH208" s="98"/>
      <c r="AI208" s="86" t="s">
        <v>293</v>
      </c>
      <c r="AJ208" s="101"/>
      <c r="AK208" s="91"/>
      <c r="AL208" s="100" t="s">
        <v>2435</v>
      </c>
      <c r="AM208" s="86" t="s">
        <v>266</v>
      </c>
      <c r="AN208" s="86" t="s">
        <v>153</v>
      </c>
      <c r="AO208" s="143">
        <f t="shared" si="6"/>
        <v>0</v>
      </c>
      <c r="AP208" s="85" t="s">
        <v>2436</v>
      </c>
      <c r="AQ208" s="100" t="s">
        <v>154</v>
      </c>
      <c r="AR208" s="97" t="s">
        <v>125</v>
      </c>
      <c r="AV208" s="99"/>
      <c r="AW208" s="159" t="s">
        <v>2437</v>
      </c>
      <c r="AX208" s="102" t="s">
        <v>2438</v>
      </c>
      <c r="AY208" s="157" t="s">
        <v>2439</v>
      </c>
      <c r="AZ208" s="159"/>
      <c r="BF208" s="103">
        <v>46160</v>
      </c>
      <c r="BG208" s="46"/>
      <c r="BH208" s="46"/>
      <c r="BI208" s="46">
        <f t="shared" si="7"/>
        <v>0</v>
      </c>
      <c r="BJ208" s="46">
        <f t="shared" si="8"/>
        <v>0</v>
      </c>
    </row>
    <row r="209" spans="1:62" ht="120" customHeight="1" x14ac:dyDescent="0.2">
      <c r="A209" s="170" t="s">
        <v>179</v>
      </c>
      <c r="B209" s="132"/>
      <c r="C209" s="150">
        <v>0</v>
      </c>
      <c r="D209" s="150">
        <v>0</v>
      </c>
      <c r="E209" s="133">
        <v>693</v>
      </c>
      <c r="F209" s="134" t="s">
        <v>986</v>
      </c>
      <c r="G209" s="86" t="s">
        <v>248</v>
      </c>
      <c r="H209" s="86" t="s">
        <v>292</v>
      </c>
      <c r="I209" s="89"/>
      <c r="J209" s="90">
        <v>7</v>
      </c>
      <c r="K209" s="86"/>
      <c r="L209" s="86"/>
      <c r="M209" s="92" t="s">
        <v>151</v>
      </c>
      <c r="N209" s="86" t="s">
        <v>108</v>
      </c>
      <c r="O209" s="163" t="s">
        <v>163</v>
      </c>
      <c r="P209" s="163" t="s">
        <v>163</v>
      </c>
      <c r="Q209" s="91" t="s">
        <v>109</v>
      </c>
      <c r="R209" s="91" t="s">
        <v>205</v>
      </c>
      <c r="S209" s="91" t="s">
        <v>987</v>
      </c>
      <c r="T209" s="92">
        <v>10</v>
      </c>
      <c r="U209" s="93">
        <v>10</v>
      </c>
      <c r="V209" s="94">
        <v>41648</v>
      </c>
      <c r="W209" s="94">
        <v>46153</v>
      </c>
      <c r="X209" s="95">
        <v>9785170816088</v>
      </c>
      <c r="Y209" s="96">
        <v>640</v>
      </c>
      <c r="Z209" s="97">
        <v>0.45600000000000002</v>
      </c>
      <c r="AA209" s="98" t="s">
        <v>145</v>
      </c>
      <c r="AB209" s="98" t="s">
        <v>182</v>
      </c>
      <c r="AC209" s="98" t="s">
        <v>146</v>
      </c>
      <c r="AD209" s="91" t="s">
        <v>110</v>
      </c>
      <c r="AE209" s="135" t="s">
        <v>116</v>
      </c>
      <c r="AF209" s="168"/>
      <c r="AG209" s="98" t="s">
        <v>226</v>
      </c>
      <c r="AH209" s="98"/>
      <c r="AI209" s="86" t="s">
        <v>293</v>
      </c>
      <c r="AJ209" s="101"/>
      <c r="AK209" s="91" t="s">
        <v>988</v>
      </c>
      <c r="AL209" s="100" t="s">
        <v>989</v>
      </c>
      <c r="AM209" s="86" t="s">
        <v>266</v>
      </c>
      <c r="AN209" s="86" t="s">
        <v>153</v>
      </c>
      <c r="AO209" s="143">
        <f t="shared" si="6"/>
        <v>0</v>
      </c>
      <c r="AP209" s="85" t="s">
        <v>990</v>
      </c>
      <c r="AQ209" s="100" t="s">
        <v>154</v>
      </c>
      <c r="AR209" s="97" t="s">
        <v>125</v>
      </c>
      <c r="AV209" s="99"/>
      <c r="AW209" s="159" t="s">
        <v>991</v>
      </c>
      <c r="AX209" s="102"/>
      <c r="AY209" s="157" t="s">
        <v>992</v>
      </c>
      <c r="AZ209" s="159"/>
      <c r="BF209" s="103">
        <v>46155</v>
      </c>
      <c r="BG209" s="46"/>
      <c r="BH209" s="46"/>
      <c r="BI209" s="46">
        <f t="shared" si="7"/>
        <v>0</v>
      </c>
      <c r="BJ209" s="46">
        <f t="shared" si="8"/>
        <v>0</v>
      </c>
    </row>
    <row r="210" spans="1:62" ht="120" customHeight="1" x14ac:dyDescent="0.2">
      <c r="A210" s="170" t="s">
        <v>179</v>
      </c>
      <c r="B210" s="132"/>
      <c r="C210" s="150">
        <v>0</v>
      </c>
      <c r="D210" s="150">
        <v>0</v>
      </c>
      <c r="E210" s="133">
        <v>674.1</v>
      </c>
      <c r="F210" s="134" t="s">
        <v>3044</v>
      </c>
      <c r="G210" s="86" t="s">
        <v>248</v>
      </c>
      <c r="H210" s="86" t="s">
        <v>292</v>
      </c>
      <c r="I210" s="89"/>
      <c r="J210" s="90">
        <v>2</v>
      </c>
      <c r="K210" s="86"/>
      <c r="L210" s="86"/>
      <c r="M210" s="92" t="s">
        <v>151</v>
      </c>
      <c r="N210" s="86" t="s">
        <v>108</v>
      </c>
      <c r="O210" s="163" t="s">
        <v>163</v>
      </c>
      <c r="P210" s="163" t="s">
        <v>163</v>
      </c>
      <c r="Q210" s="91" t="s">
        <v>109</v>
      </c>
      <c r="R210" s="91" t="s">
        <v>205</v>
      </c>
      <c r="S210" s="91" t="s">
        <v>3045</v>
      </c>
      <c r="T210" s="92">
        <v>10</v>
      </c>
      <c r="U210" s="93">
        <v>4</v>
      </c>
      <c r="V210" s="94">
        <v>42654</v>
      </c>
      <c r="W210" s="94">
        <v>46156</v>
      </c>
      <c r="X210" s="95">
        <v>9785170996261</v>
      </c>
      <c r="Y210" s="96">
        <v>480</v>
      </c>
      <c r="Z210" s="97">
        <v>0.36499999999999999</v>
      </c>
      <c r="AA210" s="98" t="s">
        <v>145</v>
      </c>
      <c r="AB210" s="98" t="s">
        <v>173</v>
      </c>
      <c r="AC210" s="98" t="s">
        <v>146</v>
      </c>
      <c r="AD210" s="91" t="s">
        <v>110</v>
      </c>
      <c r="AE210" s="135" t="s">
        <v>116</v>
      </c>
      <c r="AF210" s="168"/>
      <c r="AG210" s="98" t="s">
        <v>226</v>
      </c>
      <c r="AH210" s="98"/>
      <c r="AI210" s="86" t="s">
        <v>293</v>
      </c>
      <c r="AJ210" s="101"/>
      <c r="AK210" s="91" t="s">
        <v>3046</v>
      </c>
      <c r="AL210" s="100" t="s">
        <v>3047</v>
      </c>
      <c r="AM210" s="86" t="s">
        <v>266</v>
      </c>
      <c r="AN210" s="86" t="s">
        <v>153</v>
      </c>
      <c r="AO210" s="143">
        <f t="shared" ref="AO210:AO273" si="9">C210*U210+D210</f>
        <v>0</v>
      </c>
      <c r="AP210" s="85" t="s">
        <v>3048</v>
      </c>
      <c r="AQ210" s="100" t="s">
        <v>154</v>
      </c>
      <c r="AR210" s="97" t="s">
        <v>125</v>
      </c>
      <c r="AV210" s="99"/>
      <c r="AW210" s="159" t="s">
        <v>3049</v>
      </c>
      <c r="AX210" s="102" t="s">
        <v>3050</v>
      </c>
      <c r="AY210" s="157" t="s">
        <v>3051</v>
      </c>
      <c r="AZ210" s="159"/>
      <c r="BF210" s="103">
        <v>46161</v>
      </c>
      <c r="BG210" s="46"/>
      <c r="BH210" s="46"/>
      <c r="BI210" s="46">
        <f t="shared" ref="BI210:BI273" si="10">AO210*E210</f>
        <v>0</v>
      </c>
      <c r="BJ210" s="46">
        <f t="shared" ref="BJ210:BJ273" si="11">AO210*Z210</f>
        <v>0</v>
      </c>
    </row>
    <row r="211" spans="1:62" ht="120" customHeight="1" x14ac:dyDescent="0.2">
      <c r="A211" s="170" t="s">
        <v>179</v>
      </c>
      <c r="B211" s="132"/>
      <c r="C211" s="150">
        <v>0</v>
      </c>
      <c r="D211" s="150">
        <v>0</v>
      </c>
      <c r="E211" s="133">
        <v>674.1</v>
      </c>
      <c r="F211" s="134" t="s">
        <v>3380</v>
      </c>
      <c r="G211" s="86" t="s">
        <v>248</v>
      </c>
      <c r="H211" s="86" t="s">
        <v>292</v>
      </c>
      <c r="I211" s="89"/>
      <c r="J211" s="90">
        <v>2</v>
      </c>
      <c r="K211" s="86"/>
      <c r="L211" s="86"/>
      <c r="M211" s="92" t="s">
        <v>151</v>
      </c>
      <c r="N211" s="86" t="s">
        <v>108</v>
      </c>
      <c r="O211" s="163" t="s">
        <v>163</v>
      </c>
      <c r="P211" s="163" t="s">
        <v>163</v>
      </c>
      <c r="Q211" s="91" t="s">
        <v>109</v>
      </c>
      <c r="R211" s="91" t="s">
        <v>205</v>
      </c>
      <c r="S211" s="91" t="s">
        <v>3771</v>
      </c>
      <c r="T211" s="92">
        <v>10</v>
      </c>
      <c r="U211" s="93">
        <v>8</v>
      </c>
      <c r="V211" s="94">
        <v>41713</v>
      </c>
      <c r="W211" s="94">
        <v>46155</v>
      </c>
      <c r="X211" s="95">
        <v>9785170804931</v>
      </c>
      <c r="Y211" s="96">
        <v>544</v>
      </c>
      <c r="Z211" s="97">
        <v>0.39500000000000002</v>
      </c>
      <c r="AA211" s="98" t="s">
        <v>145</v>
      </c>
      <c r="AB211" s="98" t="s">
        <v>173</v>
      </c>
      <c r="AC211" s="98" t="s">
        <v>146</v>
      </c>
      <c r="AD211" s="91" t="s">
        <v>110</v>
      </c>
      <c r="AE211" s="135" t="s">
        <v>116</v>
      </c>
      <c r="AF211" s="168"/>
      <c r="AG211" s="98" t="s">
        <v>226</v>
      </c>
      <c r="AH211" s="98"/>
      <c r="AI211" s="86" t="s">
        <v>293</v>
      </c>
      <c r="AJ211" s="101"/>
      <c r="AK211" s="91" t="s">
        <v>3382</v>
      </c>
      <c r="AL211" s="100" t="s">
        <v>3772</v>
      </c>
      <c r="AM211" s="86" t="s">
        <v>266</v>
      </c>
      <c r="AN211" s="86" t="s">
        <v>153</v>
      </c>
      <c r="AO211" s="143">
        <f t="shared" si="9"/>
        <v>0</v>
      </c>
      <c r="AP211" s="85" t="s">
        <v>3773</v>
      </c>
      <c r="AQ211" s="100" t="s">
        <v>154</v>
      </c>
      <c r="AR211" s="97" t="s">
        <v>125</v>
      </c>
      <c r="AV211" s="99"/>
      <c r="AW211" s="159" t="s">
        <v>3774</v>
      </c>
      <c r="AX211" s="102" t="s">
        <v>3775</v>
      </c>
      <c r="AY211" s="157" t="s">
        <v>3776</v>
      </c>
      <c r="AZ211" s="159"/>
      <c r="BF211" s="103">
        <v>46163</v>
      </c>
      <c r="BG211" s="46"/>
      <c r="BH211" s="46"/>
      <c r="BI211" s="46">
        <f t="shared" si="10"/>
        <v>0</v>
      </c>
      <c r="BJ211" s="46">
        <f t="shared" si="11"/>
        <v>0</v>
      </c>
    </row>
    <row r="212" spans="1:62" ht="120" customHeight="1" x14ac:dyDescent="0.2">
      <c r="A212" s="170" t="s">
        <v>179</v>
      </c>
      <c r="B212" s="132"/>
      <c r="C212" s="150">
        <v>0</v>
      </c>
      <c r="D212" s="150">
        <v>0</v>
      </c>
      <c r="E212" s="133">
        <v>674.1</v>
      </c>
      <c r="F212" s="134" t="s">
        <v>5247</v>
      </c>
      <c r="G212" s="86" t="s">
        <v>248</v>
      </c>
      <c r="H212" s="86" t="s">
        <v>292</v>
      </c>
      <c r="I212" s="89"/>
      <c r="J212" s="90" t="s">
        <v>194</v>
      </c>
      <c r="K212" s="86"/>
      <c r="L212" s="86"/>
      <c r="M212" s="92" t="s">
        <v>151</v>
      </c>
      <c r="N212" s="86" t="s">
        <v>108</v>
      </c>
      <c r="O212" s="163" t="s">
        <v>163</v>
      </c>
      <c r="P212" s="163" t="s">
        <v>163</v>
      </c>
      <c r="Q212" s="91" t="s">
        <v>109</v>
      </c>
      <c r="R212" s="91" t="s">
        <v>205</v>
      </c>
      <c r="S212" s="91" t="s">
        <v>5248</v>
      </c>
      <c r="T212" s="92">
        <v>22</v>
      </c>
      <c r="U212" s="93">
        <v>10</v>
      </c>
      <c r="V212" s="94">
        <v>46162</v>
      </c>
      <c r="W212" s="94">
        <v>46162</v>
      </c>
      <c r="X212" s="95">
        <v>9785171868253</v>
      </c>
      <c r="Y212" s="96">
        <v>480</v>
      </c>
      <c r="Z212" s="97">
        <v>0.38400000000000001</v>
      </c>
      <c r="AA212" s="98" t="s">
        <v>145</v>
      </c>
      <c r="AB212" s="98" t="s">
        <v>173</v>
      </c>
      <c r="AC212" s="98" t="s">
        <v>146</v>
      </c>
      <c r="AD212" s="91" t="s">
        <v>110</v>
      </c>
      <c r="AE212" s="169" t="s">
        <v>195</v>
      </c>
      <c r="AF212" s="168"/>
      <c r="AG212" s="98" t="s">
        <v>226</v>
      </c>
      <c r="AH212" s="98"/>
      <c r="AI212" s="86" t="s">
        <v>293</v>
      </c>
      <c r="AJ212" s="101"/>
      <c r="AK212" s="91" t="s">
        <v>5249</v>
      </c>
      <c r="AL212" s="100" t="s">
        <v>5250</v>
      </c>
      <c r="AM212" s="86" t="s">
        <v>266</v>
      </c>
      <c r="AN212" s="86" t="s">
        <v>153</v>
      </c>
      <c r="AO212" s="143">
        <f t="shared" si="9"/>
        <v>0</v>
      </c>
      <c r="AP212" s="85" t="s">
        <v>5251</v>
      </c>
      <c r="AQ212" s="100" t="s">
        <v>154</v>
      </c>
      <c r="AR212" s="97" t="s">
        <v>125</v>
      </c>
      <c r="AV212" s="99"/>
      <c r="AW212" s="159" t="s">
        <v>5252</v>
      </c>
      <c r="AX212" s="102"/>
      <c r="AY212" s="157" t="s">
        <v>5253</v>
      </c>
      <c r="AZ212" s="159"/>
      <c r="BF212" s="103">
        <v>46168</v>
      </c>
      <c r="BG212" s="46"/>
      <c r="BH212" s="46"/>
      <c r="BI212" s="46">
        <f t="shared" si="10"/>
        <v>0</v>
      </c>
      <c r="BJ212" s="46">
        <f t="shared" si="11"/>
        <v>0</v>
      </c>
    </row>
    <row r="213" spans="1:62" ht="120" customHeight="1" x14ac:dyDescent="0.2">
      <c r="A213" s="170" t="s">
        <v>179</v>
      </c>
      <c r="B213" s="132"/>
      <c r="C213" s="150">
        <v>0</v>
      </c>
      <c r="D213" s="150">
        <v>0</v>
      </c>
      <c r="E213" s="133">
        <v>674.1</v>
      </c>
      <c r="F213" s="134" t="s">
        <v>1551</v>
      </c>
      <c r="G213" s="86" t="s">
        <v>248</v>
      </c>
      <c r="H213" s="86" t="s">
        <v>292</v>
      </c>
      <c r="I213" s="89"/>
      <c r="J213" s="90">
        <v>2</v>
      </c>
      <c r="K213" s="86"/>
      <c r="L213" s="86"/>
      <c r="M213" s="92" t="s">
        <v>151</v>
      </c>
      <c r="N213" s="86" t="s">
        <v>108</v>
      </c>
      <c r="O213" s="163" t="s">
        <v>163</v>
      </c>
      <c r="P213" s="163" t="s">
        <v>163</v>
      </c>
      <c r="Q213" s="91" t="s">
        <v>109</v>
      </c>
      <c r="R213" s="91" t="s">
        <v>205</v>
      </c>
      <c r="S213" s="91" t="s">
        <v>1552</v>
      </c>
      <c r="T213" s="92">
        <v>10</v>
      </c>
      <c r="U213" s="93">
        <v>8</v>
      </c>
      <c r="V213" s="94">
        <v>44300</v>
      </c>
      <c r="W213" s="94">
        <v>46150</v>
      </c>
      <c r="X213" s="95">
        <v>9785171365554</v>
      </c>
      <c r="Y213" s="96">
        <v>544</v>
      </c>
      <c r="Z213" s="97">
        <v>0.41</v>
      </c>
      <c r="AA213" s="98" t="s">
        <v>145</v>
      </c>
      <c r="AB213" s="98" t="s">
        <v>173</v>
      </c>
      <c r="AC213" s="98" t="s">
        <v>146</v>
      </c>
      <c r="AD213" s="91" t="s">
        <v>110</v>
      </c>
      <c r="AE213" s="135" t="s">
        <v>116</v>
      </c>
      <c r="AF213" s="168"/>
      <c r="AG213" s="98" t="s">
        <v>226</v>
      </c>
      <c r="AH213" s="98"/>
      <c r="AI213" s="86" t="s">
        <v>293</v>
      </c>
      <c r="AJ213" s="101"/>
      <c r="AK213" s="91" t="s">
        <v>1553</v>
      </c>
      <c r="AL213" s="100" t="s">
        <v>1554</v>
      </c>
      <c r="AM213" s="86" t="s">
        <v>266</v>
      </c>
      <c r="AN213" s="86" t="s">
        <v>153</v>
      </c>
      <c r="AO213" s="143">
        <f t="shared" si="9"/>
        <v>0</v>
      </c>
      <c r="AP213" s="85" t="s">
        <v>1555</v>
      </c>
      <c r="AQ213" s="100" t="s">
        <v>154</v>
      </c>
      <c r="AR213" s="97" t="s">
        <v>125</v>
      </c>
      <c r="AV213" s="99"/>
      <c r="AW213" s="159" t="s">
        <v>1556</v>
      </c>
      <c r="AX213" s="102" t="s">
        <v>1557</v>
      </c>
      <c r="AY213" s="157" t="s">
        <v>1558</v>
      </c>
      <c r="AZ213" s="159"/>
      <c r="BF213" s="103">
        <v>46156</v>
      </c>
      <c r="BG213" s="46"/>
      <c r="BH213" s="46"/>
      <c r="BI213" s="46">
        <f t="shared" si="10"/>
        <v>0</v>
      </c>
      <c r="BJ213" s="46">
        <f t="shared" si="11"/>
        <v>0</v>
      </c>
    </row>
    <row r="214" spans="1:62" ht="120" customHeight="1" x14ac:dyDescent="0.2">
      <c r="A214" s="170" t="s">
        <v>179</v>
      </c>
      <c r="B214" s="132"/>
      <c r="C214" s="150">
        <v>0</v>
      </c>
      <c r="D214" s="150">
        <v>0</v>
      </c>
      <c r="E214" s="133">
        <v>806.40000000000009</v>
      </c>
      <c r="F214" s="134" t="s">
        <v>1559</v>
      </c>
      <c r="G214" s="86" t="s">
        <v>248</v>
      </c>
      <c r="H214" s="86" t="s">
        <v>292</v>
      </c>
      <c r="I214" s="89"/>
      <c r="J214" s="90">
        <v>5</v>
      </c>
      <c r="K214" s="86"/>
      <c r="L214" s="86"/>
      <c r="M214" s="92" t="s">
        <v>151</v>
      </c>
      <c r="N214" s="86" t="s">
        <v>108</v>
      </c>
      <c r="O214" s="163" t="s">
        <v>163</v>
      </c>
      <c r="P214" s="163" t="s">
        <v>163</v>
      </c>
      <c r="Q214" s="91" t="s">
        <v>109</v>
      </c>
      <c r="R214" s="91" t="s">
        <v>205</v>
      </c>
      <c r="S214" s="91" t="s">
        <v>1560</v>
      </c>
      <c r="T214" s="92">
        <v>10</v>
      </c>
      <c r="U214" s="93">
        <v>6</v>
      </c>
      <c r="V214" s="94">
        <v>44238</v>
      </c>
      <c r="W214" s="94">
        <v>46150</v>
      </c>
      <c r="X214" s="95">
        <v>9785171214319</v>
      </c>
      <c r="Y214" s="96">
        <v>576</v>
      </c>
      <c r="Z214" s="97">
        <v>0.432</v>
      </c>
      <c r="AA214" s="98" t="s">
        <v>145</v>
      </c>
      <c r="AB214" s="98" t="s">
        <v>173</v>
      </c>
      <c r="AC214" s="98" t="s">
        <v>146</v>
      </c>
      <c r="AD214" s="91" t="s">
        <v>110</v>
      </c>
      <c r="AE214" s="135" t="s">
        <v>116</v>
      </c>
      <c r="AF214" s="168"/>
      <c r="AG214" s="98" t="s">
        <v>226</v>
      </c>
      <c r="AH214" s="98"/>
      <c r="AI214" s="86" t="s">
        <v>293</v>
      </c>
      <c r="AJ214" s="101"/>
      <c r="AK214" s="91" t="s">
        <v>1561</v>
      </c>
      <c r="AL214" s="100" t="s">
        <v>1562</v>
      </c>
      <c r="AM214" s="86" t="s">
        <v>266</v>
      </c>
      <c r="AN214" s="86" t="s">
        <v>153</v>
      </c>
      <c r="AO214" s="143">
        <f t="shared" si="9"/>
        <v>0</v>
      </c>
      <c r="AP214" s="85" t="s">
        <v>1563</v>
      </c>
      <c r="AQ214" s="100" t="s">
        <v>154</v>
      </c>
      <c r="AR214" s="97" t="s">
        <v>125</v>
      </c>
      <c r="AV214" s="99"/>
      <c r="AW214" s="159" t="s">
        <v>1564</v>
      </c>
      <c r="AX214" s="102"/>
      <c r="AY214" s="157" t="s">
        <v>1565</v>
      </c>
      <c r="AZ214" s="159"/>
      <c r="BF214" s="103">
        <v>46156</v>
      </c>
      <c r="BG214" s="46"/>
      <c r="BH214" s="46"/>
      <c r="BI214" s="46">
        <f t="shared" si="10"/>
        <v>0</v>
      </c>
      <c r="BJ214" s="46">
        <f t="shared" si="11"/>
        <v>0</v>
      </c>
    </row>
    <row r="215" spans="1:62" ht="120" customHeight="1" x14ac:dyDescent="0.2">
      <c r="A215" s="170" t="s">
        <v>179</v>
      </c>
      <c r="B215" s="132"/>
      <c r="C215" s="150">
        <v>0</v>
      </c>
      <c r="D215" s="150">
        <v>0</v>
      </c>
      <c r="E215" s="133">
        <v>453.6</v>
      </c>
      <c r="F215" s="134" t="s">
        <v>963</v>
      </c>
      <c r="G215" s="86" t="s">
        <v>248</v>
      </c>
      <c r="H215" s="86" t="s">
        <v>602</v>
      </c>
      <c r="I215" s="89"/>
      <c r="J215" s="90">
        <v>8</v>
      </c>
      <c r="K215" s="86"/>
      <c r="L215" s="86"/>
      <c r="M215" s="92" t="s">
        <v>151</v>
      </c>
      <c r="N215" s="86" t="s">
        <v>108</v>
      </c>
      <c r="O215" s="163" t="s">
        <v>163</v>
      </c>
      <c r="P215" s="163" t="s">
        <v>163</v>
      </c>
      <c r="Q215" s="91" t="s">
        <v>109</v>
      </c>
      <c r="R215" s="91" t="s">
        <v>205</v>
      </c>
      <c r="S215" s="91" t="s">
        <v>993</v>
      </c>
      <c r="T215" s="92">
        <v>10</v>
      </c>
      <c r="U215" s="93">
        <v>12</v>
      </c>
      <c r="V215" s="94">
        <v>43109</v>
      </c>
      <c r="W215" s="94">
        <v>46150</v>
      </c>
      <c r="X215" s="95">
        <v>9785171065812</v>
      </c>
      <c r="Y215" s="96">
        <v>608</v>
      </c>
      <c r="Z215" s="97">
        <v>0.30299999999999999</v>
      </c>
      <c r="AA215" s="98" t="s">
        <v>170</v>
      </c>
      <c r="AB215" s="98" t="s">
        <v>182</v>
      </c>
      <c r="AC215" s="98" t="s">
        <v>171</v>
      </c>
      <c r="AD215" s="91">
        <v>3</v>
      </c>
      <c r="AE215" s="135" t="s">
        <v>116</v>
      </c>
      <c r="AF215" s="168"/>
      <c r="AG215" s="98" t="s">
        <v>226</v>
      </c>
      <c r="AH215" s="98"/>
      <c r="AI215" s="86" t="s">
        <v>603</v>
      </c>
      <c r="AJ215" s="101"/>
      <c r="AK215" s="91" t="s">
        <v>965</v>
      </c>
      <c r="AL215" s="100" t="s">
        <v>994</v>
      </c>
      <c r="AM215" s="86" t="s">
        <v>266</v>
      </c>
      <c r="AN215" s="86" t="s">
        <v>153</v>
      </c>
      <c r="AO215" s="143">
        <f t="shared" si="9"/>
        <v>0</v>
      </c>
      <c r="AP215" s="85" t="s">
        <v>995</v>
      </c>
      <c r="AQ215" s="100" t="s">
        <v>154</v>
      </c>
      <c r="AR215" s="97" t="s">
        <v>125</v>
      </c>
      <c r="AV215" s="99"/>
      <c r="AW215" s="159" t="s">
        <v>996</v>
      </c>
      <c r="AX215" s="102"/>
      <c r="AY215" s="157" t="s">
        <v>997</v>
      </c>
      <c r="AZ215" s="159"/>
      <c r="BF215" s="103">
        <v>46155</v>
      </c>
      <c r="BG215" s="46"/>
      <c r="BH215" s="46"/>
      <c r="BI215" s="46">
        <f t="shared" si="10"/>
        <v>0</v>
      </c>
      <c r="BJ215" s="46">
        <f t="shared" si="11"/>
        <v>0</v>
      </c>
    </row>
    <row r="216" spans="1:62" ht="120" customHeight="1" x14ac:dyDescent="0.2">
      <c r="A216" s="170" t="s">
        <v>179</v>
      </c>
      <c r="B216" s="132"/>
      <c r="C216" s="150">
        <v>0</v>
      </c>
      <c r="D216" s="150">
        <v>0</v>
      </c>
      <c r="E216" s="133">
        <v>428.40000000000003</v>
      </c>
      <c r="F216" s="134" t="s">
        <v>998</v>
      </c>
      <c r="G216" s="86" t="s">
        <v>248</v>
      </c>
      <c r="H216" s="86" t="s">
        <v>602</v>
      </c>
      <c r="I216" s="89"/>
      <c r="J216" s="90">
        <v>5</v>
      </c>
      <c r="K216" s="86"/>
      <c r="L216" s="86"/>
      <c r="M216" s="92" t="s">
        <v>151</v>
      </c>
      <c r="N216" s="86" t="s">
        <v>108</v>
      </c>
      <c r="O216" s="163" t="s">
        <v>163</v>
      </c>
      <c r="P216" s="163" t="s">
        <v>163</v>
      </c>
      <c r="Q216" s="91" t="s">
        <v>109</v>
      </c>
      <c r="R216" s="91" t="s">
        <v>205</v>
      </c>
      <c r="S216" s="91" t="s">
        <v>999</v>
      </c>
      <c r="T216" s="92">
        <v>10</v>
      </c>
      <c r="U216" s="93">
        <v>12</v>
      </c>
      <c r="V216" s="94">
        <v>42137</v>
      </c>
      <c r="W216" s="94">
        <v>46150</v>
      </c>
      <c r="X216" s="95">
        <v>9785170908790</v>
      </c>
      <c r="Y216" s="96">
        <v>480</v>
      </c>
      <c r="Z216" s="97">
        <v>0.313</v>
      </c>
      <c r="AA216" s="98" t="s">
        <v>170</v>
      </c>
      <c r="AB216" s="98" t="s">
        <v>173</v>
      </c>
      <c r="AC216" s="98" t="s">
        <v>171</v>
      </c>
      <c r="AD216" s="91">
        <v>3</v>
      </c>
      <c r="AE216" s="135" t="s">
        <v>116</v>
      </c>
      <c r="AF216" s="168"/>
      <c r="AG216" s="98" t="s">
        <v>226</v>
      </c>
      <c r="AH216" s="98"/>
      <c r="AI216" s="86" t="s">
        <v>603</v>
      </c>
      <c r="AJ216" s="101"/>
      <c r="AK216" s="91" t="s">
        <v>1000</v>
      </c>
      <c r="AL216" s="100" t="s">
        <v>1001</v>
      </c>
      <c r="AM216" s="86" t="s">
        <v>266</v>
      </c>
      <c r="AN216" s="86" t="s">
        <v>153</v>
      </c>
      <c r="AO216" s="143">
        <f t="shared" si="9"/>
        <v>0</v>
      </c>
      <c r="AP216" s="85" t="s">
        <v>1002</v>
      </c>
      <c r="AQ216" s="100" t="s">
        <v>154</v>
      </c>
      <c r="AR216" s="97" t="s">
        <v>125</v>
      </c>
      <c r="AV216" s="99"/>
      <c r="AW216" s="159" t="s">
        <v>1003</v>
      </c>
      <c r="AX216" s="102" t="s">
        <v>1004</v>
      </c>
      <c r="AY216" s="157" t="s">
        <v>1005</v>
      </c>
      <c r="AZ216" s="159"/>
      <c r="BF216" s="103">
        <v>46155</v>
      </c>
      <c r="BG216" s="46"/>
      <c r="BH216" s="46"/>
      <c r="BI216" s="46">
        <f t="shared" si="10"/>
        <v>0</v>
      </c>
      <c r="BJ216" s="46">
        <f t="shared" si="11"/>
        <v>0</v>
      </c>
    </row>
    <row r="217" spans="1:62" ht="120" customHeight="1" x14ac:dyDescent="0.2">
      <c r="A217" s="170" t="s">
        <v>179</v>
      </c>
      <c r="B217" s="132"/>
      <c r="C217" s="150">
        <v>0</v>
      </c>
      <c r="D217" s="150">
        <v>0</v>
      </c>
      <c r="E217" s="133">
        <v>516.6</v>
      </c>
      <c r="F217" s="134" t="s">
        <v>986</v>
      </c>
      <c r="G217" s="86" t="s">
        <v>248</v>
      </c>
      <c r="H217" s="86" t="s">
        <v>602</v>
      </c>
      <c r="I217" s="89"/>
      <c r="J217" s="90">
        <v>5</v>
      </c>
      <c r="K217" s="86"/>
      <c r="L217" s="86"/>
      <c r="M217" s="92" t="s">
        <v>151</v>
      </c>
      <c r="N217" s="86" t="s">
        <v>108</v>
      </c>
      <c r="O217" s="163" t="s">
        <v>163</v>
      </c>
      <c r="P217" s="163" t="s">
        <v>163</v>
      </c>
      <c r="Q217" s="91" t="s">
        <v>109</v>
      </c>
      <c r="R217" s="91" t="s">
        <v>205</v>
      </c>
      <c r="S217" s="91" t="s">
        <v>1006</v>
      </c>
      <c r="T217" s="92">
        <v>10</v>
      </c>
      <c r="U217" s="93">
        <v>10</v>
      </c>
      <c r="V217" s="94">
        <v>42380</v>
      </c>
      <c r="W217" s="94">
        <v>46152</v>
      </c>
      <c r="X217" s="95">
        <v>9785170951703</v>
      </c>
      <c r="Y217" s="96">
        <v>704</v>
      </c>
      <c r="Z217" s="97">
        <v>0.34100000000000003</v>
      </c>
      <c r="AA217" s="98" t="s">
        <v>170</v>
      </c>
      <c r="AB217" s="98" t="s">
        <v>182</v>
      </c>
      <c r="AC217" s="98" t="s">
        <v>171</v>
      </c>
      <c r="AD217" s="91">
        <v>3</v>
      </c>
      <c r="AE217" s="135" t="s">
        <v>116</v>
      </c>
      <c r="AF217" s="168"/>
      <c r="AG217" s="98" t="s">
        <v>226</v>
      </c>
      <c r="AH217" s="98"/>
      <c r="AI217" s="86" t="s">
        <v>603</v>
      </c>
      <c r="AJ217" s="101"/>
      <c r="AK217" s="91" t="s">
        <v>988</v>
      </c>
      <c r="AL217" s="100" t="s">
        <v>1007</v>
      </c>
      <c r="AM217" s="86" t="s">
        <v>266</v>
      </c>
      <c r="AN217" s="86" t="s">
        <v>153</v>
      </c>
      <c r="AO217" s="143">
        <f t="shared" si="9"/>
        <v>0</v>
      </c>
      <c r="AP217" s="85" t="s">
        <v>1008</v>
      </c>
      <c r="AQ217" s="100" t="s">
        <v>154</v>
      </c>
      <c r="AR217" s="97" t="s">
        <v>125</v>
      </c>
      <c r="AV217" s="99"/>
      <c r="AW217" s="159" t="s">
        <v>1009</v>
      </c>
      <c r="AX217" s="102" t="s">
        <v>1010</v>
      </c>
      <c r="AY217" s="157" t="s">
        <v>992</v>
      </c>
      <c r="AZ217" s="159"/>
      <c r="BF217" s="103">
        <v>46155</v>
      </c>
      <c r="BG217" s="46"/>
      <c r="BH217" s="46"/>
      <c r="BI217" s="46">
        <f t="shared" si="10"/>
        <v>0</v>
      </c>
      <c r="BJ217" s="46">
        <f t="shared" si="11"/>
        <v>0</v>
      </c>
    </row>
    <row r="218" spans="1:62" ht="120" customHeight="1" x14ac:dyDescent="0.2">
      <c r="A218" s="170" t="s">
        <v>179</v>
      </c>
      <c r="B218" s="132"/>
      <c r="C218" s="150">
        <v>0</v>
      </c>
      <c r="D218" s="150">
        <v>0</v>
      </c>
      <c r="E218" s="133">
        <v>317.10000000000002</v>
      </c>
      <c r="F218" s="134" t="s">
        <v>2768</v>
      </c>
      <c r="G218" s="86" t="s">
        <v>248</v>
      </c>
      <c r="H218" s="86" t="s">
        <v>602</v>
      </c>
      <c r="I218" s="89"/>
      <c r="J218" s="90">
        <v>3</v>
      </c>
      <c r="K218" s="86"/>
      <c r="L218" s="86"/>
      <c r="M218" s="92" t="s">
        <v>151</v>
      </c>
      <c r="N218" s="86" t="s">
        <v>108</v>
      </c>
      <c r="O218" s="163" t="s">
        <v>163</v>
      </c>
      <c r="P218" s="163" t="s">
        <v>163</v>
      </c>
      <c r="Q218" s="91" t="s">
        <v>109</v>
      </c>
      <c r="R218" s="91" t="s">
        <v>205</v>
      </c>
      <c r="S218" s="91" t="s">
        <v>3370</v>
      </c>
      <c r="T218" s="92">
        <v>10</v>
      </c>
      <c r="U218" s="93">
        <v>8</v>
      </c>
      <c r="V218" s="94">
        <v>42887</v>
      </c>
      <c r="W218" s="94">
        <v>46154</v>
      </c>
      <c r="X218" s="95">
        <v>9785171044916</v>
      </c>
      <c r="Y218" s="96">
        <v>256</v>
      </c>
      <c r="Z218" s="97">
        <v>0.17799999999999999</v>
      </c>
      <c r="AA218" s="98" t="s">
        <v>170</v>
      </c>
      <c r="AB218" s="98" t="s">
        <v>173</v>
      </c>
      <c r="AC218" s="98" t="s">
        <v>171</v>
      </c>
      <c r="AD218" s="91">
        <v>3</v>
      </c>
      <c r="AE218" s="135" t="s">
        <v>116</v>
      </c>
      <c r="AF218" s="168"/>
      <c r="AG218" s="98" t="s">
        <v>226</v>
      </c>
      <c r="AH218" s="98"/>
      <c r="AI218" s="86" t="s">
        <v>603</v>
      </c>
      <c r="AJ218" s="101"/>
      <c r="AK218" s="91" t="s">
        <v>2770</v>
      </c>
      <c r="AL218" s="100" t="s">
        <v>3371</v>
      </c>
      <c r="AM218" s="86" t="s">
        <v>266</v>
      </c>
      <c r="AN218" s="86" t="s">
        <v>153</v>
      </c>
      <c r="AO218" s="143">
        <f t="shared" si="9"/>
        <v>0</v>
      </c>
      <c r="AP218" s="85" t="s">
        <v>3372</v>
      </c>
      <c r="AQ218" s="100" t="s">
        <v>154</v>
      </c>
      <c r="AR218" s="97" t="s">
        <v>125</v>
      </c>
      <c r="AV218" s="99"/>
      <c r="AW218" s="159" t="s">
        <v>3373</v>
      </c>
      <c r="AX218" s="102" t="s">
        <v>3374</v>
      </c>
      <c r="AY218" s="157" t="s">
        <v>2775</v>
      </c>
      <c r="AZ218" s="159"/>
      <c r="BF218" s="103">
        <v>46162</v>
      </c>
      <c r="BG218" s="46"/>
      <c r="BH218" s="46"/>
      <c r="BI218" s="46">
        <f t="shared" si="10"/>
        <v>0</v>
      </c>
      <c r="BJ218" s="46">
        <f t="shared" si="11"/>
        <v>0</v>
      </c>
    </row>
    <row r="219" spans="1:62" ht="120" customHeight="1" x14ac:dyDescent="0.2">
      <c r="A219" s="170" t="s">
        <v>179</v>
      </c>
      <c r="B219" s="132"/>
      <c r="C219" s="150">
        <v>0</v>
      </c>
      <c r="D219" s="150">
        <v>0</v>
      </c>
      <c r="E219" s="133">
        <v>428.40000000000003</v>
      </c>
      <c r="F219" s="134" t="s">
        <v>971</v>
      </c>
      <c r="G219" s="86" t="s">
        <v>248</v>
      </c>
      <c r="H219" s="86" t="s">
        <v>602</v>
      </c>
      <c r="I219" s="89"/>
      <c r="J219" s="90">
        <v>5</v>
      </c>
      <c r="K219" s="86"/>
      <c r="L219" s="86"/>
      <c r="M219" s="92" t="s">
        <v>151</v>
      </c>
      <c r="N219" s="86" t="s">
        <v>108</v>
      </c>
      <c r="O219" s="163" t="s">
        <v>163</v>
      </c>
      <c r="P219" s="163" t="s">
        <v>163</v>
      </c>
      <c r="Q219" s="91" t="s">
        <v>109</v>
      </c>
      <c r="R219" s="91" t="s">
        <v>205</v>
      </c>
      <c r="S219" s="91" t="s">
        <v>3375</v>
      </c>
      <c r="T219" s="92">
        <v>10</v>
      </c>
      <c r="U219" s="93">
        <v>16</v>
      </c>
      <c r="V219" s="94">
        <v>44617</v>
      </c>
      <c r="W219" s="94">
        <v>46160</v>
      </c>
      <c r="X219" s="95">
        <v>9785171474522</v>
      </c>
      <c r="Y219" s="96">
        <v>512</v>
      </c>
      <c r="Z219" s="97">
        <v>0.26</v>
      </c>
      <c r="AA219" s="98" t="s">
        <v>170</v>
      </c>
      <c r="AB219" s="98" t="s">
        <v>182</v>
      </c>
      <c r="AC219" s="98" t="s">
        <v>171</v>
      </c>
      <c r="AD219" s="91">
        <v>3</v>
      </c>
      <c r="AE219" s="135" t="s">
        <v>116</v>
      </c>
      <c r="AF219" s="168"/>
      <c r="AG219" s="98" t="s">
        <v>226</v>
      </c>
      <c r="AH219" s="98"/>
      <c r="AI219" s="86" t="s">
        <v>603</v>
      </c>
      <c r="AJ219" s="101"/>
      <c r="AK219" s="91" t="s">
        <v>973</v>
      </c>
      <c r="AL219" s="100" t="s">
        <v>3376</v>
      </c>
      <c r="AM219" s="86" t="s">
        <v>266</v>
      </c>
      <c r="AN219" s="86" t="s">
        <v>153</v>
      </c>
      <c r="AO219" s="143">
        <f t="shared" si="9"/>
        <v>0</v>
      </c>
      <c r="AP219" s="85" t="s">
        <v>3377</v>
      </c>
      <c r="AQ219" s="100" t="s">
        <v>154</v>
      </c>
      <c r="AR219" s="97" t="s">
        <v>125</v>
      </c>
      <c r="AV219" s="99"/>
      <c r="AW219" s="159" t="s">
        <v>3378</v>
      </c>
      <c r="AX219" s="102" t="s">
        <v>3379</v>
      </c>
      <c r="AY219" s="157" t="s">
        <v>978</v>
      </c>
      <c r="AZ219" s="159"/>
      <c r="BF219" s="103">
        <v>46162</v>
      </c>
      <c r="BG219" s="46"/>
      <c r="BH219" s="46"/>
      <c r="BI219" s="46">
        <f t="shared" si="10"/>
        <v>0</v>
      </c>
      <c r="BJ219" s="46">
        <f t="shared" si="11"/>
        <v>0</v>
      </c>
    </row>
    <row r="220" spans="1:62" ht="120" customHeight="1" x14ac:dyDescent="0.2">
      <c r="A220" s="170" t="s">
        <v>179</v>
      </c>
      <c r="B220" s="132"/>
      <c r="C220" s="150">
        <v>0</v>
      </c>
      <c r="D220" s="150">
        <v>0</v>
      </c>
      <c r="E220" s="133">
        <v>472.5</v>
      </c>
      <c r="F220" s="134" t="s">
        <v>3380</v>
      </c>
      <c r="G220" s="86" t="s">
        <v>248</v>
      </c>
      <c r="H220" s="86" t="s">
        <v>602</v>
      </c>
      <c r="I220" s="89"/>
      <c r="J220" s="90">
        <v>5</v>
      </c>
      <c r="K220" s="86"/>
      <c r="L220" s="86"/>
      <c r="M220" s="92" t="s">
        <v>151</v>
      </c>
      <c r="N220" s="86" t="s">
        <v>108</v>
      </c>
      <c r="O220" s="163" t="s">
        <v>163</v>
      </c>
      <c r="P220" s="163" t="s">
        <v>163</v>
      </c>
      <c r="Q220" s="91" t="s">
        <v>109</v>
      </c>
      <c r="R220" s="91" t="s">
        <v>205</v>
      </c>
      <c r="S220" s="91" t="s">
        <v>3381</v>
      </c>
      <c r="T220" s="92">
        <v>10</v>
      </c>
      <c r="U220" s="93">
        <v>12</v>
      </c>
      <c r="V220" s="94">
        <v>44158</v>
      </c>
      <c r="W220" s="94">
        <v>46156</v>
      </c>
      <c r="X220" s="95">
        <v>9785171132712</v>
      </c>
      <c r="Y220" s="96">
        <v>640</v>
      </c>
      <c r="Z220" s="97">
        <v>0.315</v>
      </c>
      <c r="AA220" s="98" t="s">
        <v>170</v>
      </c>
      <c r="AB220" s="98" t="s">
        <v>182</v>
      </c>
      <c r="AC220" s="98" t="s">
        <v>171</v>
      </c>
      <c r="AD220" s="91">
        <v>3</v>
      </c>
      <c r="AE220" s="135" t="s">
        <v>116</v>
      </c>
      <c r="AF220" s="168"/>
      <c r="AG220" s="98" t="s">
        <v>226</v>
      </c>
      <c r="AH220" s="98"/>
      <c r="AI220" s="86" t="s">
        <v>603</v>
      </c>
      <c r="AJ220" s="101"/>
      <c r="AK220" s="91" t="s">
        <v>3382</v>
      </c>
      <c r="AL220" s="100" t="s">
        <v>3383</v>
      </c>
      <c r="AM220" s="86" t="s">
        <v>266</v>
      </c>
      <c r="AN220" s="86" t="s">
        <v>153</v>
      </c>
      <c r="AO220" s="143">
        <f t="shared" si="9"/>
        <v>0</v>
      </c>
      <c r="AP220" s="85" t="s">
        <v>3384</v>
      </c>
      <c r="AQ220" s="100" t="s">
        <v>154</v>
      </c>
      <c r="AR220" s="97" t="s">
        <v>125</v>
      </c>
      <c r="AV220" s="99"/>
      <c r="AW220" s="159" t="s">
        <v>3385</v>
      </c>
      <c r="AX220" s="102" t="s">
        <v>3386</v>
      </c>
      <c r="AY220" s="157" t="s">
        <v>3387</v>
      </c>
      <c r="AZ220" s="159"/>
      <c r="BF220" s="103">
        <v>46162</v>
      </c>
      <c r="BG220" s="46"/>
      <c r="BH220" s="46"/>
      <c r="BI220" s="46">
        <f t="shared" si="10"/>
        <v>0</v>
      </c>
      <c r="BJ220" s="46">
        <f t="shared" si="11"/>
        <v>0</v>
      </c>
    </row>
    <row r="221" spans="1:62" ht="120" customHeight="1" x14ac:dyDescent="0.2">
      <c r="A221" s="170" t="s">
        <v>179</v>
      </c>
      <c r="B221" s="132"/>
      <c r="C221" s="150">
        <v>0</v>
      </c>
      <c r="D221" s="150">
        <v>0</v>
      </c>
      <c r="E221" s="133">
        <v>342.3</v>
      </c>
      <c r="F221" s="134" t="s">
        <v>2776</v>
      </c>
      <c r="G221" s="86" t="s">
        <v>248</v>
      </c>
      <c r="H221" s="86" t="s">
        <v>602</v>
      </c>
      <c r="I221" s="89"/>
      <c r="J221" s="90">
        <v>3</v>
      </c>
      <c r="K221" s="86"/>
      <c r="L221" s="86"/>
      <c r="M221" s="92" t="s">
        <v>151</v>
      </c>
      <c r="N221" s="86" t="s">
        <v>108</v>
      </c>
      <c r="O221" s="163" t="s">
        <v>163</v>
      </c>
      <c r="P221" s="163" t="s">
        <v>163</v>
      </c>
      <c r="Q221" s="91" t="s">
        <v>109</v>
      </c>
      <c r="R221" s="91" t="s">
        <v>205</v>
      </c>
      <c r="S221" s="91" t="s">
        <v>3052</v>
      </c>
      <c r="T221" s="92">
        <v>10</v>
      </c>
      <c r="U221" s="93">
        <v>12</v>
      </c>
      <c r="V221" s="94">
        <v>42146</v>
      </c>
      <c r="W221" s="94">
        <v>46154</v>
      </c>
      <c r="X221" s="95">
        <v>9785170908813</v>
      </c>
      <c r="Y221" s="96">
        <v>352</v>
      </c>
      <c r="Z221" s="97">
        <v>0.219</v>
      </c>
      <c r="AA221" s="98" t="s">
        <v>170</v>
      </c>
      <c r="AB221" s="98" t="s">
        <v>173</v>
      </c>
      <c r="AC221" s="98" t="s">
        <v>171</v>
      </c>
      <c r="AD221" s="91">
        <v>3</v>
      </c>
      <c r="AE221" s="135" t="s">
        <v>116</v>
      </c>
      <c r="AF221" s="168"/>
      <c r="AG221" s="98" t="s">
        <v>226</v>
      </c>
      <c r="AH221" s="98"/>
      <c r="AI221" s="86" t="s">
        <v>603</v>
      </c>
      <c r="AJ221" s="101"/>
      <c r="AK221" s="91" t="s">
        <v>2778</v>
      </c>
      <c r="AL221" s="100" t="s">
        <v>3053</v>
      </c>
      <c r="AM221" s="86" t="s">
        <v>266</v>
      </c>
      <c r="AN221" s="86" t="s">
        <v>153</v>
      </c>
      <c r="AO221" s="143">
        <f t="shared" si="9"/>
        <v>0</v>
      </c>
      <c r="AP221" s="85" t="s">
        <v>3054</v>
      </c>
      <c r="AQ221" s="100" t="s">
        <v>154</v>
      </c>
      <c r="AR221" s="97" t="s">
        <v>125</v>
      </c>
      <c r="AV221" s="99"/>
      <c r="AW221" s="159" t="s">
        <v>3055</v>
      </c>
      <c r="AX221" s="102" t="s">
        <v>636</v>
      </c>
      <c r="AY221" s="157" t="s">
        <v>2783</v>
      </c>
      <c r="AZ221" s="159"/>
      <c r="BF221" s="103">
        <v>46161</v>
      </c>
      <c r="BG221" s="46"/>
      <c r="BH221" s="46"/>
      <c r="BI221" s="46">
        <f t="shared" si="10"/>
        <v>0</v>
      </c>
      <c r="BJ221" s="46">
        <f t="shared" si="11"/>
        <v>0</v>
      </c>
    </row>
    <row r="222" spans="1:62" ht="120" customHeight="1" x14ac:dyDescent="0.2">
      <c r="A222" s="170" t="s">
        <v>179</v>
      </c>
      <c r="B222" s="132"/>
      <c r="C222" s="150">
        <v>0</v>
      </c>
      <c r="D222" s="150">
        <v>0</v>
      </c>
      <c r="E222" s="133">
        <v>825.30000000000007</v>
      </c>
      <c r="F222" s="134" t="s">
        <v>1559</v>
      </c>
      <c r="G222" s="86" t="s">
        <v>248</v>
      </c>
      <c r="H222" s="86" t="s">
        <v>536</v>
      </c>
      <c r="I222" s="89"/>
      <c r="J222" s="90">
        <v>6</v>
      </c>
      <c r="K222" s="86"/>
      <c r="L222" s="86"/>
      <c r="M222" s="92" t="s">
        <v>151</v>
      </c>
      <c r="N222" s="86" t="s">
        <v>108</v>
      </c>
      <c r="O222" s="163" t="s">
        <v>163</v>
      </c>
      <c r="P222" s="163" t="s">
        <v>163</v>
      </c>
      <c r="Q222" s="91" t="s">
        <v>109</v>
      </c>
      <c r="R222" s="91" t="s">
        <v>205</v>
      </c>
      <c r="S222" s="91" t="s">
        <v>1566</v>
      </c>
      <c r="T222" s="92">
        <v>10</v>
      </c>
      <c r="U222" s="93">
        <v>6</v>
      </c>
      <c r="V222" s="94">
        <v>43880</v>
      </c>
      <c r="W222" s="94">
        <v>46150</v>
      </c>
      <c r="X222" s="95">
        <v>9785171214852</v>
      </c>
      <c r="Y222" s="96">
        <v>576</v>
      </c>
      <c r="Z222" s="97">
        <v>0.42399999999999999</v>
      </c>
      <c r="AA222" s="98" t="s">
        <v>145</v>
      </c>
      <c r="AB222" s="98" t="s">
        <v>173</v>
      </c>
      <c r="AC222" s="98" t="s">
        <v>146</v>
      </c>
      <c r="AD222" s="91" t="s">
        <v>110</v>
      </c>
      <c r="AE222" s="135" t="s">
        <v>116</v>
      </c>
      <c r="AF222" s="168"/>
      <c r="AG222" s="98" t="s">
        <v>226</v>
      </c>
      <c r="AH222" s="98"/>
      <c r="AI222" s="86" t="s">
        <v>536</v>
      </c>
      <c r="AJ222" s="101"/>
      <c r="AK222" s="91" t="s">
        <v>1561</v>
      </c>
      <c r="AL222" s="100" t="s">
        <v>1567</v>
      </c>
      <c r="AM222" s="86" t="s">
        <v>266</v>
      </c>
      <c r="AN222" s="86" t="s">
        <v>153</v>
      </c>
      <c r="AO222" s="143">
        <f t="shared" si="9"/>
        <v>0</v>
      </c>
      <c r="AP222" s="85" t="s">
        <v>1568</v>
      </c>
      <c r="AQ222" s="100" t="s">
        <v>154</v>
      </c>
      <c r="AR222" s="97" t="s">
        <v>125</v>
      </c>
      <c r="AV222" s="99"/>
      <c r="AW222" s="159" t="s">
        <v>1569</v>
      </c>
      <c r="AX222" s="102" t="s">
        <v>1570</v>
      </c>
      <c r="AY222" s="157" t="s">
        <v>1571</v>
      </c>
      <c r="AZ222" s="159"/>
      <c r="BF222" s="103">
        <v>46156</v>
      </c>
      <c r="BG222" s="46"/>
      <c r="BH222" s="46"/>
      <c r="BI222" s="46">
        <f t="shared" si="10"/>
        <v>0</v>
      </c>
      <c r="BJ222" s="46">
        <f t="shared" si="11"/>
        <v>0</v>
      </c>
    </row>
    <row r="223" spans="1:62" ht="120" customHeight="1" x14ac:dyDescent="0.2">
      <c r="A223" s="170" t="s">
        <v>179</v>
      </c>
      <c r="B223" s="132"/>
      <c r="C223" s="150">
        <v>0</v>
      </c>
      <c r="D223" s="150">
        <v>0</v>
      </c>
      <c r="E223" s="133">
        <v>342.3</v>
      </c>
      <c r="F223" s="134" t="s">
        <v>2689</v>
      </c>
      <c r="G223" s="86" t="s">
        <v>534</v>
      </c>
      <c r="H223" s="86" t="s">
        <v>3777</v>
      </c>
      <c r="I223" s="89"/>
      <c r="J223" s="90">
        <v>8</v>
      </c>
      <c r="K223" s="86"/>
      <c r="L223" s="86"/>
      <c r="M223" s="92" t="s">
        <v>138</v>
      </c>
      <c r="N223" s="86" t="s">
        <v>108</v>
      </c>
      <c r="O223" s="163" t="s">
        <v>165</v>
      </c>
      <c r="P223" s="163" t="s">
        <v>166</v>
      </c>
      <c r="Q223" s="91" t="s">
        <v>109</v>
      </c>
      <c r="R223" s="91" t="s">
        <v>205</v>
      </c>
      <c r="S223" s="91" t="s">
        <v>3778</v>
      </c>
      <c r="T223" s="92">
        <v>10</v>
      </c>
      <c r="U223" s="93">
        <v>16</v>
      </c>
      <c r="V223" s="94">
        <v>43868</v>
      </c>
      <c r="W223" s="94">
        <v>46160</v>
      </c>
      <c r="X223" s="95">
        <v>9785171206918</v>
      </c>
      <c r="Y223" s="96">
        <v>224</v>
      </c>
      <c r="Z223" s="97">
        <v>0.255</v>
      </c>
      <c r="AA223" s="98" t="s">
        <v>145</v>
      </c>
      <c r="AB223" s="98" t="s">
        <v>238</v>
      </c>
      <c r="AC223" s="98" t="s">
        <v>146</v>
      </c>
      <c r="AD223" s="91" t="s">
        <v>110</v>
      </c>
      <c r="AE223" s="135" t="s">
        <v>116</v>
      </c>
      <c r="AF223" s="168"/>
      <c r="AG223" s="98" t="s">
        <v>471</v>
      </c>
      <c r="AH223" s="98"/>
      <c r="AI223" s="86" t="s">
        <v>3779</v>
      </c>
      <c r="AJ223" s="101" t="s">
        <v>141</v>
      </c>
      <c r="AK223" s="91"/>
      <c r="AL223" s="100" t="s">
        <v>3780</v>
      </c>
      <c r="AM223" s="86" t="s">
        <v>469</v>
      </c>
      <c r="AN223" s="86" t="s">
        <v>142</v>
      </c>
      <c r="AO223" s="143">
        <f t="shared" si="9"/>
        <v>0</v>
      </c>
      <c r="AP223" s="85" t="s">
        <v>3781</v>
      </c>
      <c r="AQ223" s="100" t="s">
        <v>147</v>
      </c>
      <c r="AR223" s="97" t="s">
        <v>125</v>
      </c>
      <c r="AV223" s="99"/>
      <c r="AW223" s="159" t="s">
        <v>3782</v>
      </c>
      <c r="AX223" s="102" t="s">
        <v>2694</v>
      </c>
      <c r="AY223" s="157" t="s">
        <v>2695</v>
      </c>
      <c r="AZ223" s="159"/>
      <c r="BF223" s="103">
        <v>46163</v>
      </c>
      <c r="BG223" s="46"/>
      <c r="BH223" s="46"/>
      <c r="BI223" s="46">
        <f t="shared" si="10"/>
        <v>0</v>
      </c>
      <c r="BJ223" s="46">
        <f t="shared" si="11"/>
        <v>0</v>
      </c>
    </row>
    <row r="224" spans="1:62" ht="120" customHeight="1" x14ac:dyDescent="0.2">
      <c r="A224" s="170" t="s">
        <v>179</v>
      </c>
      <c r="B224" s="132"/>
      <c r="C224" s="150">
        <v>0</v>
      </c>
      <c r="D224" s="150">
        <v>0</v>
      </c>
      <c r="E224" s="133">
        <v>913.5</v>
      </c>
      <c r="F224" s="134" t="s">
        <v>540</v>
      </c>
      <c r="G224" s="86" t="s">
        <v>541</v>
      </c>
      <c r="H224" s="86" t="s">
        <v>542</v>
      </c>
      <c r="I224" s="89"/>
      <c r="J224" s="90">
        <v>4</v>
      </c>
      <c r="K224" s="86"/>
      <c r="L224" s="86"/>
      <c r="M224" s="92" t="s">
        <v>151</v>
      </c>
      <c r="N224" s="86" t="s">
        <v>108</v>
      </c>
      <c r="O224" s="163" t="s">
        <v>216</v>
      </c>
      <c r="P224" s="163" t="s">
        <v>216</v>
      </c>
      <c r="Q224" s="91" t="s">
        <v>109</v>
      </c>
      <c r="R224" s="91" t="s">
        <v>205</v>
      </c>
      <c r="S224" s="91" t="s">
        <v>543</v>
      </c>
      <c r="T224" s="92">
        <v>10</v>
      </c>
      <c r="U224" s="93">
        <v>8</v>
      </c>
      <c r="V224" s="94">
        <v>43181</v>
      </c>
      <c r="W224" s="94">
        <v>46140</v>
      </c>
      <c r="X224" s="95">
        <v>9785171063542</v>
      </c>
      <c r="Y224" s="96">
        <v>512</v>
      </c>
      <c r="Z224" s="97">
        <v>0.48799999999999999</v>
      </c>
      <c r="AA224" s="98" t="s">
        <v>145</v>
      </c>
      <c r="AB224" s="98" t="s">
        <v>152</v>
      </c>
      <c r="AC224" s="98" t="s">
        <v>146</v>
      </c>
      <c r="AD224" s="91" t="s">
        <v>110</v>
      </c>
      <c r="AE224" s="135" t="s">
        <v>116</v>
      </c>
      <c r="AF224" s="168"/>
      <c r="AG224" s="98" t="s">
        <v>392</v>
      </c>
      <c r="AH224" s="98"/>
      <c r="AI224" s="86" t="s">
        <v>544</v>
      </c>
      <c r="AJ224" s="101"/>
      <c r="AK224" s="91"/>
      <c r="AL224" s="100" t="s">
        <v>545</v>
      </c>
      <c r="AM224" s="86" t="s">
        <v>256</v>
      </c>
      <c r="AN224" s="86" t="s">
        <v>153</v>
      </c>
      <c r="AO224" s="143">
        <f t="shared" si="9"/>
        <v>0</v>
      </c>
      <c r="AP224" s="85" t="s">
        <v>546</v>
      </c>
      <c r="AQ224" s="100" t="s">
        <v>154</v>
      </c>
      <c r="AR224" s="97" t="s">
        <v>125</v>
      </c>
      <c r="AV224" s="99"/>
      <c r="AW224" s="159" t="s">
        <v>547</v>
      </c>
      <c r="AX224" s="102" t="s">
        <v>548</v>
      </c>
      <c r="AY224" s="157" t="s">
        <v>549</v>
      </c>
      <c r="AZ224" s="159"/>
      <c r="BF224" s="103">
        <v>46155</v>
      </c>
      <c r="BG224" s="46"/>
      <c r="BH224" s="46"/>
      <c r="BI224" s="46">
        <f t="shared" si="10"/>
        <v>0</v>
      </c>
      <c r="BJ224" s="46">
        <f t="shared" si="11"/>
        <v>0</v>
      </c>
    </row>
    <row r="225" spans="1:62" ht="120" customHeight="1" x14ac:dyDescent="0.2">
      <c r="A225" s="170" t="s">
        <v>179</v>
      </c>
      <c r="B225" s="132"/>
      <c r="C225" s="150">
        <v>0</v>
      </c>
      <c r="D225" s="150">
        <v>0</v>
      </c>
      <c r="E225" s="133">
        <v>825.30000000000007</v>
      </c>
      <c r="F225" s="134" t="s">
        <v>1572</v>
      </c>
      <c r="G225" s="86" t="s">
        <v>1573</v>
      </c>
      <c r="H225" s="86" t="s">
        <v>1574</v>
      </c>
      <c r="I225" s="89"/>
      <c r="J225" s="90" t="s">
        <v>194</v>
      </c>
      <c r="K225" s="86"/>
      <c r="L225" s="86"/>
      <c r="M225" s="92" t="s">
        <v>133</v>
      </c>
      <c r="N225" s="86" t="s">
        <v>108</v>
      </c>
      <c r="O225" s="163" t="s">
        <v>628</v>
      </c>
      <c r="P225" s="163" t="s">
        <v>629</v>
      </c>
      <c r="Q225" s="91" t="s">
        <v>109</v>
      </c>
      <c r="R225" s="91" t="s">
        <v>205</v>
      </c>
      <c r="S225" s="91" t="s">
        <v>1575</v>
      </c>
      <c r="T225" s="92">
        <v>10</v>
      </c>
      <c r="U225" s="93">
        <v>20</v>
      </c>
      <c r="V225" s="94">
        <v>46154</v>
      </c>
      <c r="W225" s="94">
        <v>46154</v>
      </c>
      <c r="X225" s="95">
        <v>9785171850395</v>
      </c>
      <c r="Y225" s="96">
        <v>176</v>
      </c>
      <c r="Z225" s="97">
        <v>0.308</v>
      </c>
      <c r="AA225" s="98" t="s">
        <v>301</v>
      </c>
      <c r="AB225" s="98" t="s">
        <v>190</v>
      </c>
      <c r="AC225" s="98" t="s">
        <v>135</v>
      </c>
      <c r="AD225" s="91" t="s">
        <v>110</v>
      </c>
      <c r="AE225" s="169" t="s">
        <v>195</v>
      </c>
      <c r="AF225" s="168"/>
      <c r="AG225" s="98" t="s">
        <v>690</v>
      </c>
      <c r="AH225" s="98"/>
      <c r="AI225" s="86" t="s">
        <v>1576</v>
      </c>
      <c r="AJ225" s="101"/>
      <c r="AK225" s="91"/>
      <c r="AL225" s="100" t="s">
        <v>1577</v>
      </c>
      <c r="AM225" s="86" t="s">
        <v>328</v>
      </c>
      <c r="AN225" s="86" t="s">
        <v>231</v>
      </c>
      <c r="AO225" s="143">
        <f t="shared" si="9"/>
        <v>0</v>
      </c>
      <c r="AP225" s="85" t="s">
        <v>1578</v>
      </c>
      <c r="AQ225" s="100" t="s">
        <v>157</v>
      </c>
      <c r="AR225" s="97" t="s">
        <v>125</v>
      </c>
      <c r="AV225" s="99"/>
      <c r="AW225" s="159" t="s">
        <v>1579</v>
      </c>
      <c r="AX225" s="102"/>
      <c r="AY225" s="157" t="s">
        <v>1580</v>
      </c>
      <c r="AZ225" s="159" t="s">
        <v>630</v>
      </c>
      <c r="BF225" s="103">
        <v>46156</v>
      </c>
      <c r="BG225" s="46"/>
      <c r="BH225" s="46"/>
      <c r="BI225" s="46">
        <f t="shared" si="10"/>
        <v>0</v>
      </c>
      <c r="BJ225" s="46">
        <f t="shared" si="11"/>
        <v>0</v>
      </c>
    </row>
    <row r="226" spans="1:62" ht="120" customHeight="1" x14ac:dyDescent="0.2">
      <c r="A226" s="170" t="s">
        <v>179</v>
      </c>
      <c r="B226" s="132"/>
      <c r="C226" s="150">
        <v>0</v>
      </c>
      <c r="D226" s="150">
        <v>0</v>
      </c>
      <c r="E226" s="133">
        <v>107.10000000000001</v>
      </c>
      <c r="F226" s="134" t="s">
        <v>4744</v>
      </c>
      <c r="G226" s="86" t="s">
        <v>239</v>
      </c>
      <c r="H226" s="86" t="s">
        <v>4745</v>
      </c>
      <c r="I226" s="89"/>
      <c r="J226" s="90" t="s">
        <v>194</v>
      </c>
      <c r="K226" s="86"/>
      <c r="L226" s="86"/>
      <c r="M226" s="92" t="s">
        <v>138</v>
      </c>
      <c r="N226" s="86" t="s">
        <v>108</v>
      </c>
      <c r="O226" s="163" t="s">
        <v>214</v>
      </c>
      <c r="P226" s="163" t="s">
        <v>215</v>
      </c>
      <c r="Q226" s="91" t="s">
        <v>109</v>
      </c>
      <c r="R226" s="91" t="s">
        <v>205</v>
      </c>
      <c r="S226" s="91" t="s">
        <v>4746</v>
      </c>
      <c r="T226" s="92">
        <v>10</v>
      </c>
      <c r="U226" s="93">
        <v>50</v>
      </c>
      <c r="V226" s="94">
        <v>46162</v>
      </c>
      <c r="W226" s="94">
        <v>46162</v>
      </c>
      <c r="X226" s="95">
        <v>9785171872496</v>
      </c>
      <c r="Y226" s="96">
        <v>48</v>
      </c>
      <c r="Z226" s="97">
        <v>5.0999999999999997E-2</v>
      </c>
      <c r="AA226" s="98" t="s">
        <v>279</v>
      </c>
      <c r="AB226" s="98" t="s">
        <v>159</v>
      </c>
      <c r="AC226" s="98" t="s">
        <v>280</v>
      </c>
      <c r="AD226" s="91">
        <v>3</v>
      </c>
      <c r="AE226" s="169" t="s">
        <v>195</v>
      </c>
      <c r="AF226" s="168"/>
      <c r="AG226" s="98" t="s">
        <v>271</v>
      </c>
      <c r="AH226" s="98"/>
      <c r="AI226" s="86" t="s">
        <v>4747</v>
      </c>
      <c r="AJ226" s="101" t="s">
        <v>167</v>
      </c>
      <c r="AK226" s="91"/>
      <c r="AL226" s="100" t="s">
        <v>4748</v>
      </c>
      <c r="AM226" s="86" t="s">
        <v>183</v>
      </c>
      <c r="AN226" s="86" t="s">
        <v>142</v>
      </c>
      <c r="AO226" s="143">
        <f t="shared" si="9"/>
        <v>0</v>
      </c>
      <c r="AP226" s="85" t="s">
        <v>4749</v>
      </c>
      <c r="AQ226" s="100" t="s">
        <v>143</v>
      </c>
      <c r="AR226" s="97" t="s">
        <v>125</v>
      </c>
      <c r="AS226" s="26" t="s">
        <v>4610</v>
      </c>
      <c r="AV226" s="99"/>
      <c r="AW226" s="159" t="s">
        <v>4750</v>
      </c>
      <c r="AX226" s="102" t="s">
        <v>4751</v>
      </c>
      <c r="AY226" s="157" t="s">
        <v>4752</v>
      </c>
      <c r="AZ226" s="159"/>
      <c r="BF226" s="103">
        <v>46167</v>
      </c>
      <c r="BG226" s="46"/>
      <c r="BH226" s="46"/>
      <c r="BI226" s="46">
        <f t="shared" si="10"/>
        <v>0</v>
      </c>
      <c r="BJ226" s="46">
        <f t="shared" si="11"/>
        <v>0</v>
      </c>
    </row>
    <row r="227" spans="1:62" ht="120" customHeight="1" x14ac:dyDescent="0.2">
      <c r="A227" s="170" t="s">
        <v>179</v>
      </c>
      <c r="B227" s="132"/>
      <c r="C227" s="150">
        <v>0</v>
      </c>
      <c r="D227" s="150">
        <v>0</v>
      </c>
      <c r="E227" s="133">
        <v>107.10000000000001</v>
      </c>
      <c r="F227" s="134" t="s">
        <v>4753</v>
      </c>
      <c r="G227" s="86" t="s">
        <v>239</v>
      </c>
      <c r="H227" s="86" t="s">
        <v>4745</v>
      </c>
      <c r="I227" s="89"/>
      <c r="J227" s="90" t="s">
        <v>194</v>
      </c>
      <c r="K227" s="86"/>
      <c r="L227" s="86"/>
      <c r="M227" s="92" t="s">
        <v>138</v>
      </c>
      <c r="N227" s="86" t="s">
        <v>108</v>
      </c>
      <c r="O227" s="163" t="s">
        <v>214</v>
      </c>
      <c r="P227" s="163" t="s">
        <v>215</v>
      </c>
      <c r="Q227" s="91" t="s">
        <v>109</v>
      </c>
      <c r="R227" s="91" t="s">
        <v>205</v>
      </c>
      <c r="S227" s="91" t="s">
        <v>4754</v>
      </c>
      <c r="T227" s="92">
        <v>10</v>
      </c>
      <c r="U227" s="93">
        <v>50</v>
      </c>
      <c r="V227" s="94">
        <v>46162</v>
      </c>
      <c r="W227" s="94">
        <v>46162</v>
      </c>
      <c r="X227" s="95">
        <v>9785171876159</v>
      </c>
      <c r="Y227" s="96">
        <v>48</v>
      </c>
      <c r="Z227" s="97">
        <v>5.1999999999999998E-2</v>
      </c>
      <c r="AA227" s="98" t="s">
        <v>279</v>
      </c>
      <c r="AB227" s="98" t="s">
        <v>159</v>
      </c>
      <c r="AC227" s="98" t="s">
        <v>280</v>
      </c>
      <c r="AD227" s="91">
        <v>3</v>
      </c>
      <c r="AE227" s="169" t="s">
        <v>195</v>
      </c>
      <c r="AF227" s="168"/>
      <c r="AG227" s="98" t="s">
        <v>271</v>
      </c>
      <c r="AH227" s="98"/>
      <c r="AI227" s="86" t="s">
        <v>4747</v>
      </c>
      <c r="AJ227" s="101" t="s">
        <v>167</v>
      </c>
      <c r="AK227" s="91"/>
      <c r="AL227" s="100" t="s">
        <v>4755</v>
      </c>
      <c r="AM227" s="86" t="s">
        <v>183</v>
      </c>
      <c r="AN227" s="86" t="s">
        <v>142</v>
      </c>
      <c r="AO227" s="143">
        <f t="shared" si="9"/>
        <v>0</v>
      </c>
      <c r="AP227" s="85" t="s">
        <v>4756</v>
      </c>
      <c r="AQ227" s="100" t="s">
        <v>143</v>
      </c>
      <c r="AR227" s="97" t="s">
        <v>125</v>
      </c>
      <c r="AS227" s="26" t="s">
        <v>4610</v>
      </c>
      <c r="AV227" s="99"/>
      <c r="AW227" s="159" t="s">
        <v>4757</v>
      </c>
      <c r="AX227" s="102" t="s">
        <v>4758</v>
      </c>
      <c r="AY227" s="157" t="s">
        <v>4759</v>
      </c>
      <c r="AZ227" s="159"/>
      <c r="BF227" s="103">
        <v>46167</v>
      </c>
      <c r="BG227" s="46"/>
      <c r="BH227" s="46"/>
      <c r="BI227" s="46">
        <f t="shared" si="10"/>
        <v>0</v>
      </c>
      <c r="BJ227" s="46">
        <f t="shared" si="11"/>
        <v>0</v>
      </c>
    </row>
    <row r="228" spans="1:62" ht="120" customHeight="1" x14ac:dyDescent="0.2">
      <c r="A228" s="170" t="s">
        <v>179</v>
      </c>
      <c r="B228" s="132"/>
      <c r="C228" s="150">
        <v>0</v>
      </c>
      <c r="D228" s="150">
        <v>0</v>
      </c>
      <c r="E228" s="133">
        <v>107.10000000000001</v>
      </c>
      <c r="F228" s="134" t="s">
        <v>4760</v>
      </c>
      <c r="G228" s="86" t="s">
        <v>239</v>
      </c>
      <c r="H228" s="86" t="s">
        <v>4745</v>
      </c>
      <c r="I228" s="89"/>
      <c r="J228" s="90" t="s">
        <v>194</v>
      </c>
      <c r="K228" s="86"/>
      <c r="L228" s="86"/>
      <c r="M228" s="92" t="s">
        <v>138</v>
      </c>
      <c r="N228" s="86" t="s">
        <v>108</v>
      </c>
      <c r="O228" s="163" t="s">
        <v>214</v>
      </c>
      <c r="P228" s="163" t="s">
        <v>215</v>
      </c>
      <c r="Q228" s="91" t="s">
        <v>109</v>
      </c>
      <c r="R228" s="91" t="s">
        <v>205</v>
      </c>
      <c r="S228" s="91" t="s">
        <v>4761</v>
      </c>
      <c r="T228" s="92">
        <v>10</v>
      </c>
      <c r="U228" s="93">
        <v>50</v>
      </c>
      <c r="V228" s="94">
        <v>46162</v>
      </c>
      <c r="W228" s="94">
        <v>46162</v>
      </c>
      <c r="X228" s="95">
        <v>9785171872526</v>
      </c>
      <c r="Y228" s="96">
        <v>48</v>
      </c>
      <c r="Z228" s="97">
        <v>5.1999999999999998E-2</v>
      </c>
      <c r="AA228" s="98" t="s">
        <v>279</v>
      </c>
      <c r="AB228" s="98" t="s">
        <v>159</v>
      </c>
      <c r="AC228" s="98" t="s">
        <v>280</v>
      </c>
      <c r="AD228" s="91">
        <v>3</v>
      </c>
      <c r="AE228" s="169" t="s">
        <v>195</v>
      </c>
      <c r="AF228" s="168"/>
      <c r="AG228" s="98" t="s">
        <v>271</v>
      </c>
      <c r="AH228" s="98"/>
      <c r="AI228" s="86" t="s">
        <v>4747</v>
      </c>
      <c r="AJ228" s="101" t="s">
        <v>167</v>
      </c>
      <c r="AK228" s="91"/>
      <c r="AL228" s="100" t="s">
        <v>4762</v>
      </c>
      <c r="AM228" s="86" t="s">
        <v>183</v>
      </c>
      <c r="AN228" s="86" t="s">
        <v>142</v>
      </c>
      <c r="AO228" s="143">
        <f t="shared" si="9"/>
        <v>0</v>
      </c>
      <c r="AP228" s="85" t="s">
        <v>4763</v>
      </c>
      <c r="AQ228" s="100" t="s">
        <v>143</v>
      </c>
      <c r="AR228" s="97" t="s">
        <v>125</v>
      </c>
      <c r="AS228" s="26" t="s">
        <v>4610</v>
      </c>
      <c r="AV228" s="99"/>
      <c r="AW228" s="159" t="s">
        <v>4764</v>
      </c>
      <c r="AX228" s="102" t="s">
        <v>4765</v>
      </c>
      <c r="AY228" s="157" t="s">
        <v>4766</v>
      </c>
      <c r="AZ228" s="159"/>
      <c r="BF228" s="103">
        <v>46167</v>
      </c>
      <c r="BG228" s="46"/>
      <c r="BH228" s="46"/>
      <c r="BI228" s="46">
        <f t="shared" si="10"/>
        <v>0</v>
      </c>
      <c r="BJ228" s="46">
        <f t="shared" si="11"/>
        <v>0</v>
      </c>
    </row>
    <row r="229" spans="1:62" ht="120" customHeight="1" x14ac:dyDescent="0.2">
      <c r="A229" s="170" t="s">
        <v>179</v>
      </c>
      <c r="B229" s="132"/>
      <c r="C229" s="150">
        <v>0</v>
      </c>
      <c r="D229" s="150">
        <v>0</v>
      </c>
      <c r="E229" s="133">
        <v>107.10000000000001</v>
      </c>
      <c r="F229" s="134" t="s">
        <v>4767</v>
      </c>
      <c r="G229" s="86" t="s">
        <v>239</v>
      </c>
      <c r="H229" s="86" t="s">
        <v>4745</v>
      </c>
      <c r="I229" s="89"/>
      <c r="J229" s="90">
        <v>2</v>
      </c>
      <c r="K229" s="86"/>
      <c r="L229" s="86"/>
      <c r="M229" s="92" t="s">
        <v>138</v>
      </c>
      <c r="N229" s="86" t="s">
        <v>108</v>
      </c>
      <c r="O229" s="163" t="s">
        <v>240</v>
      </c>
      <c r="P229" s="163" t="s">
        <v>2232</v>
      </c>
      <c r="Q229" s="91" t="s">
        <v>109</v>
      </c>
      <c r="R229" s="91" t="s">
        <v>205</v>
      </c>
      <c r="S229" s="91" t="s">
        <v>4768</v>
      </c>
      <c r="T229" s="92">
        <v>10</v>
      </c>
      <c r="U229" s="93">
        <v>50</v>
      </c>
      <c r="V229" s="94">
        <v>45441</v>
      </c>
      <c r="W229" s="94">
        <v>46162</v>
      </c>
      <c r="X229" s="95">
        <v>9785171615499</v>
      </c>
      <c r="Y229" s="96">
        <v>48</v>
      </c>
      <c r="Z229" s="97">
        <v>4.3999999999999997E-2</v>
      </c>
      <c r="AA229" s="98" t="s">
        <v>279</v>
      </c>
      <c r="AB229" s="98" t="s">
        <v>190</v>
      </c>
      <c r="AC229" s="98" t="s">
        <v>280</v>
      </c>
      <c r="AD229" s="91">
        <v>3</v>
      </c>
      <c r="AE229" s="135" t="s">
        <v>116</v>
      </c>
      <c r="AF229" s="168"/>
      <c r="AG229" s="98" t="s">
        <v>271</v>
      </c>
      <c r="AH229" s="98"/>
      <c r="AI229" s="86" t="s">
        <v>4747</v>
      </c>
      <c r="AJ229" s="101" t="s">
        <v>167</v>
      </c>
      <c r="AK229" s="91"/>
      <c r="AL229" s="100" t="s">
        <v>4769</v>
      </c>
      <c r="AM229" s="86" t="s">
        <v>183</v>
      </c>
      <c r="AN229" s="86" t="s">
        <v>142</v>
      </c>
      <c r="AO229" s="143">
        <f t="shared" si="9"/>
        <v>0</v>
      </c>
      <c r="AP229" s="85" t="s">
        <v>4770</v>
      </c>
      <c r="AQ229" s="100" t="s">
        <v>143</v>
      </c>
      <c r="AR229" s="97" t="s">
        <v>125</v>
      </c>
      <c r="AS229" s="26" t="s">
        <v>4610</v>
      </c>
      <c r="AV229" s="99"/>
      <c r="AW229" s="159" t="s">
        <v>4771</v>
      </c>
      <c r="AX229" s="102" t="s">
        <v>4772</v>
      </c>
      <c r="AY229" s="157" t="s">
        <v>4773</v>
      </c>
      <c r="AZ229" s="159"/>
      <c r="BF229" s="103">
        <v>46167</v>
      </c>
      <c r="BG229" s="46"/>
      <c r="BH229" s="46"/>
      <c r="BI229" s="46">
        <f t="shared" si="10"/>
        <v>0</v>
      </c>
      <c r="BJ229" s="46">
        <f t="shared" si="11"/>
        <v>0</v>
      </c>
    </row>
    <row r="230" spans="1:62" ht="120" customHeight="1" x14ac:dyDescent="0.2">
      <c r="A230" s="170" t="s">
        <v>179</v>
      </c>
      <c r="B230" s="132"/>
      <c r="C230" s="150">
        <v>0</v>
      </c>
      <c r="D230" s="150">
        <v>0</v>
      </c>
      <c r="E230" s="133">
        <v>107.10000000000001</v>
      </c>
      <c r="F230" s="134" t="s">
        <v>4774</v>
      </c>
      <c r="G230" s="86" t="s">
        <v>2308</v>
      </c>
      <c r="H230" s="86" t="s">
        <v>4745</v>
      </c>
      <c r="I230" s="89"/>
      <c r="J230" s="90" t="s">
        <v>194</v>
      </c>
      <c r="K230" s="86"/>
      <c r="L230" s="86"/>
      <c r="M230" s="92" t="s">
        <v>138</v>
      </c>
      <c r="N230" s="86" t="s">
        <v>108</v>
      </c>
      <c r="O230" s="163" t="s">
        <v>165</v>
      </c>
      <c r="P230" s="163" t="s">
        <v>166</v>
      </c>
      <c r="Q230" s="91" t="s">
        <v>109</v>
      </c>
      <c r="R230" s="91" t="s">
        <v>205</v>
      </c>
      <c r="S230" s="91" t="s">
        <v>4775</v>
      </c>
      <c r="T230" s="92">
        <v>10</v>
      </c>
      <c r="U230" s="93">
        <v>50</v>
      </c>
      <c r="V230" s="94">
        <v>46162</v>
      </c>
      <c r="W230" s="94">
        <v>46162</v>
      </c>
      <c r="X230" s="95">
        <v>9785171870379</v>
      </c>
      <c r="Y230" s="96">
        <v>48</v>
      </c>
      <c r="Z230" s="97">
        <v>4.3999999999999997E-2</v>
      </c>
      <c r="AA230" s="98" t="s">
        <v>279</v>
      </c>
      <c r="AB230" s="98" t="s">
        <v>190</v>
      </c>
      <c r="AC230" s="98" t="s">
        <v>280</v>
      </c>
      <c r="AD230" s="91">
        <v>3</v>
      </c>
      <c r="AE230" s="169" t="s">
        <v>195</v>
      </c>
      <c r="AF230" s="168"/>
      <c r="AG230" s="98" t="s">
        <v>4776</v>
      </c>
      <c r="AH230" s="98"/>
      <c r="AI230" s="86" t="s">
        <v>4747</v>
      </c>
      <c r="AJ230" s="101" t="s">
        <v>162</v>
      </c>
      <c r="AK230" s="91"/>
      <c r="AL230" s="100" t="s">
        <v>4777</v>
      </c>
      <c r="AM230" s="86" t="s">
        <v>184</v>
      </c>
      <c r="AN230" s="86" t="s">
        <v>142</v>
      </c>
      <c r="AO230" s="143">
        <f t="shared" si="9"/>
        <v>0</v>
      </c>
      <c r="AP230" s="85" t="s">
        <v>4778</v>
      </c>
      <c r="AQ230" s="100" t="s">
        <v>143</v>
      </c>
      <c r="AR230" s="97" t="s">
        <v>125</v>
      </c>
      <c r="AS230" s="26" t="s">
        <v>4610</v>
      </c>
      <c r="AV230" s="99"/>
      <c r="AW230" s="159" t="s">
        <v>4779</v>
      </c>
      <c r="AX230" s="102" t="s">
        <v>4780</v>
      </c>
      <c r="AY230" s="157" t="s">
        <v>4781</v>
      </c>
      <c r="AZ230" s="159"/>
      <c r="BF230" s="103">
        <v>46167</v>
      </c>
      <c r="BG230" s="46"/>
      <c r="BH230" s="46"/>
      <c r="BI230" s="46">
        <f t="shared" si="10"/>
        <v>0</v>
      </c>
      <c r="BJ230" s="46">
        <f t="shared" si="11"/>
        <v>0</v>
      </c>
    </row>
    <row r="231" spans="1:62" ht="120" customHeight="1" x14ac:dyDescent="0.2">
      <c r="A231" s="170" t="s">
        <v>179</v>
      </c>
      <c r="B231" s="132"/>
      <c r="C231" s="150">
        <v>0</v>
      </c>
      <c r="D231" s="150">
        <v>0</v>
      </c>
      <c r="E231" s="133">
        <v>428.40000000000003</v>
      </c>
      <c r="F231" s="134" t="s">
        <v>3783</v>
      </c>
      <c r="G231" s="86" t="s">
        <v>3784</v>
      </c>
      <c r="H231" s="86" t="s">
        <v>3785</v>
      </c>
      <c r="I231" s="89"/>
      <c r="J231" s="90">
        <v>6</v>
      </c>
      <c r="K231" s="86"/>
      <c r="L231" s="86"/>
      <c r="M231" s="92" t="s">
        <v>133</v>
      </c>
      <c r="N231" s="86" t="s">
        <v>108</v>
      </c>
      <c r="O231" s="163" t="s">
        <v>219</v>
      </c>
      <c r="P231" s="163" t="s">
        <v>235</v>
      </c>
      <c r="Q231" s="91" t="s">
        <v>109</v>
      </c>
      <c r="R231" s="91" t="s">
        <v>205</v>
      </c>
      <c r="S231" s="91" t="s">
        <v>3786</v>
      </c>
      <c r="T231" s="92">
        <v>22</v>
      </c>
      <c r="U231" s="93">
        <v>12</v>
      </c>
      <c r="V231" s="94">
        <v>46043</v>
      </c>
      <c r="W231" s="94">
        <v>46160</v>
      </c>
      <c r="X231" s="95">
        <v>9785171807955</v>
      </c>
      <c r="Y231" s="96">
        <v>544</v>
      </c>
      <c r="Z231" s="97">
        <v>0.32300000000000001</v>
      </c>
      <c r="AA231" s="98" t="s">
        <v>145</v>
      </c>
      <c r="AB231" s="98" t="s">
        <v>182</v>
      </c>
      <c r="AC231" s="98" t="s">
        <v>146</v>
      </c>
      <c r="AD231" s="91" t="s">
        <v>110</v>
      </c>
      <c r="AE231" s="135" t="s">
        <v>116</v>
      </c>
      <c r="AF231" s="168"/>
      <c r="AG231" s="98" t="s">
        <v>398</v>
      </c>
      <c r="AH231" s="98"/>
      <c r="AI231" s="86" t="s">
        <v>3787</v>
      </c>
      <c r="AJ231" s="101"/>
      <c r="AK231" s="91"/>
      <c r="AL231" s="100" t="s">
        <v>3788</v>
      </c>
      <c r="AM231" s="86" t="s">
        <v>311</v>
      </c>
      <c r="AN231" s="86" t="s">
        <v>231</v>
      </c>
      <c r="AO231" s="143">
        <f t="shared" si="9"/>
        <v>0</v>
      </c>
      <c r="AP231" s="85" t="s">
        <v>3789</v>
      </c>
      <c r="AQ231" s="100" t="s">
        <v>111</v>
      </c>
      <c r="AR231" s="97" t="s">
        <v>125</v>
      </c>
      <c r="AV231" s="99"/>
      <c r="AW231" s="159" t="s">
        <v>3790</v>
      </c>
      <c r="AX231" s="102"/>
      <c r="AY231" s="157" t="s">
        <v>3791</v>
      </c>
      <c r="AZ231" s="159"/>
      <c r="BF231" s="103">
        <v>46163</v>
      </c>
      <c r="BG231" s="46"/>
      <c r="BH231" s="46"/>
      <c r="BI231" s="46">
        <f t="shared" si="10"/>
        <v>0</v>
      </c>
      <c r="BJ231" s="46">
        <f t="shared" si="11"/>
        <v>0</v>
      </c>
    </row>
    <row r="232" spans="1:62" ht="120" customHeight="1" x14ac:dyDescent="0.2">
      <c r="A232" s="170" t="s">
        <v>179</v>
      </c>
      <c r="B232" s="132"/>
      <c r="C232" s="150">
        <v>0</v>
      </c>
      <c r="D232" s="150">
        <v>0</v>
      </c>
      <c r="E232" s="133">
        <v>325.5</v>
      </c>
      <c r="F232" s="134" t="s">
        <v>5254</v>
      </c>
      <c r="G232" s="86" t="s">
        <v>206</v>
      </c>
      <c r="H232" s="86" t="s">
        <v>5255</v>
      </c>
      <c r="I232" s="89"/>
      <c r="J232" s="90" t="s">
        <v>194</v>
      </c>
      <c r="K232" s="86"/>
      <c r="L232" s="86"/>
      <c r="M232" s="92" t="s">
        <v>144</v>
      </c>
      <c r="N232" s="86" t="s">
        <v>108</v>
      </c>
      <c r="O232" s="163" t="s">
        <v>5256</v>
      </c>
      <c r="P232" s="163" t="s">
        <v>5257</v>
      </c>
      <c r="Q232" s="91" t="s">
        <v>109</v>
      </c>
      <c r="R232" s="91" t="s">
        <v>205</v>
      </c>
      <c r="S232" s="91" t="s">
        <v>5258</v>
      </c>
      <c r="T232" s="92">
        <v>10</v>
      </c>
      <c r="U232" s="93">
        <v>8</v>
      </c>
      <c r="V232" s="94">
        <v>46164</v>
      </c>
      <c r="W232" s="94">
        <v>46164</v>
      </c>
      <c r="X232" s="95">
        <v>9785171878023</v>
      </c>
      <c r="Y232" s="96">
        <v>736</v>
      </c>
      <c r="Z232" s="97">
        <v>0.433</v>
      </c>
      <c r="AA232" s="98" t="s">
        <v>145</v>
      </c>
      <c r="AB232" s="98" t="s">
        <v>182</v>
      </c>
      <c r="AC232" s="98" t="s">
        <v>146</v>
      </c>
      <c r="AD232" s="91">
        <v>3</v>
      </c>
      <c r="AE232" s="169" t="s">
        <v>195</v>
      </c>
      <c r="AF232" s="168"/>
      <c r="AG232" s="98" t="s">
        <v>5259</v>
      </c>
      <c r="AH232" s="98"/>
      <c r="AI232" s="86" t="s">
        <v>5260</v>
      </c>
      <c r="AJ232" s="101"/>
      <c r="AK232" s="91"/>
      <c r="AL232" s="100" t="s">
        <v>5261</v>
      </c>
      <c r="AM232" s="86" t="s">
        <v>5262</v>
      </c>
      <c r="AN232" s="86" t="s">
        <v>231</v>
      </c>
      <c r="AO232" s="143">
        <f t="shared" si="9"/>
        <v>0</v>
      </c>
      <c r="AP232" s="85" t="s">
        <v>5263</v>
      </c>
      <c r="AQ232" s="100" t="s">
        <v>157</v>
      </c>
      <c r="AR232" s="97" t="s">
        <v>125</v>
      </c>
      <c r="AV232" s="99"/>
      <c r="AW232" s="159" t="s">
        <v>5264</v>
      </c>
      <c r="AX232" s="102"/>
      <c r="AY232" s="157" t="s">
        <v>5265</v>
      </c>
      <c r="AZ232" s="159"/>
      <c r="BF232" s="103">
        <v>46168</v>
      </c>
      <c r="BG232" s="46"/>
      <c r="BH232" s="46"/>
      <c r="BI232" s="46">
        <f t="shared" si="10"/>
        <v>0</v>
      </c>
      <c r="BJ232" s="46">
        <f t="shared" si="11"/>
        <v>0</v>
      </c>
    </row>
    <row r="233" spans="1:62" ht="120" customHeight="1" x14ac:dyDescent="0.2">
      <c r="A233" s="170" t="s">
        <v>179</v>
      </c>
      <c r="B233" s="132"/>
      <c r="C233" s="150">
        <v>0</v>
      </c>
      <c r="D233" s="150">
        <v>0</v>
      </c>
      <c r="E233" s="133">
        <v>166.95000000000002</v>
      </c>
      <c r="F233" s="134" t="s">
        <v>5266</v>
      </c>
      <c r="G233" s="86" t="s">
        <v>206</v>
      </c>
      <c r="H233" s="86" t="s">
        <v>5255</v>
      </c>
      <c r="I233" s="89"/>
      <c r="J233" s="90" t="s">
        <v>196</v>
      </c>
      <c r="K233" s="86"/>
      <c r="L233" s="86"/>
      <c r="M233" s="92" t="s">
        <v>144</v>
      </c>
      <c r="N233" s="86" t="s">
        <v>108</v>
      </c>
      <c r="O233" s="163" t="s">
        <v>5256</v>
      </c>
      <c r="P233" s="163" t="s">
        <v>5267</v>
      </c>
      <c r="Q233" s="91" t="s">
        <v>109</v>
      </c>
      <c r="R233" s="91" t="s">
        <v>205</v>
      </c>
      <c r="S233" s="91" t="s">
        <v>5268</v>
      </c>
      <c r="T233" s="92">
        <v>10</v>
      </c>
      <c r="U233" s="93">
        <v>20</v>
      </c>
      <c r="V233" s="94">
        <v>46164</v>
      </c>
      <c r="W233" s="94">
        <v>46164</v>
      </c>
      <c r="X233" s="95">
        <v>9785171878009</v>
      </c>
      <c r="Y233" s="96">
        <v>400</v>
      </c>
      <c r="Z233" s="97">
        <v>0.24</v>
      </c>
      <c r="AA233" s="98" t="s">
        <v>145</v>
      </c>
      <c r="AB233" s="98" t="s">
        <v>182</v>
      </c>
      <c r="AC233" s="98" t="s">
        <v>146</v>
      </c>
      <c r="AD233" s="91">
        <v>3</v>
      </c>
      <c r="AE233" s="169" t="s">
        <v>195</v>
      </c>
      <c r="AF233" s="168"/>
      <c r="AG233" s="98" t="s">
        <v>5259</v>
      </c>
      <c r="AH233" s="98"/>
      <c r="AI233" s="86" t="s">
        <v>5260</v>
      </c>
      <c r="AJ233" s="101"/>
      <c r="AK233" s="91"/>
      <c r="AL233" s="100" t="s">
        <v>5269</v>
      </c>
      <c r="AM233" s="86" t="s">
        <v>5262</v>
      </c>
      <c r="AN233" s="86" t="s">
        <v>231</v>
      </c>
      <c r="AO233" s="143">
        <f t="shared" si="9"/>
        <v>0</v>
      </c>
      <c r="AP233" s="85" t="s">
        <v>5270</v>
      </c>
      <c r="AQ233" s="100" t="s">
        <v>157</v>
      </c>
      <c r="AR233" s="97" t="s">
        <v>125</v>
      </c>
      <c r="AV233" s="99"/>
      <c r="AW233" s="159" t="s">
        <v>5271</v>
      </c>
      <c r="AX233" s="102"/>
      <c r="AY233" s="157" t="s">
        <v>5272</v>
      </c>
      <c r="AZ233" s="159"/>
      <c r="BF233" s="103">
        <v>46168</v>
      </c>
      <c r="BG233" s="46"/>
      <c r="BH233" s="46"/>
      <c r="BI233" s="46">
        <f t="shared" si="10"/>
        <v>0</v>
      </c>
      <c r="BJ233" s="46">
        <f t="shared" si="11"/>
        <v>0</v>
      </c>
    </row>
    <row r="234" spans="1:62" ht="120" customHeight="1" x14ac:dyDescent="0.2">
      <c r="A234" s="170" t="s">
        <v>179</v>
      </c>
      <c r="B234" s="132"/>
      <c r="C234" s="150">
        <v>0</v>
      </c>
      <c r="D234" s="150">
        <v>0</v>
      </c>
      <c r="E234" s="133">
        <v>781.2</v>
      </c>
      <c r="F234" s="134" t="s">
        <v>5273</v>
      </c>
      <c r="G234" s="86" t="s">
        <v>5274</v>
      </c>
      <c r="H234" s="86" t="s">
        <v>695</v>
      </c>
      <c r="I234" s="89"/>
      <c r="J234" s="90" t="s">
        <v>194</v>
      </c>
      <c r="K234" s="86"/>
      <c r="L234" s="86"/>
      <c r="M234" s="92" t="s">
        <v>133</v>
      </c>
      <c r="N234" s="86" t="s">
        <v>108</v>
      </c>
      <c r="O234" s="163" t="s">
        <v>221</v>
      </c>
      <c r="P234" s="163" t="s">
        <v>222</v>
      </c>
      <c r="Q234" s="91" t="s">
        <v>109</v>
      </c>
      <c r="R234" s="91" t="s">
        <v>205</v>
      </c>
      <c r="S234" s="91" t="s">
        <v>5275</v>
      </c>
      <c r="T234" s="92">
        <v>10</v>
      </c>
      <c r="U234" s="93">
        <v>16</v>
      </c>
      <c r="V234" s="94">
        <v>46162</v>
      </c>
      <c r="W234" s="94">
        <v>46162</v>
      </c>
      <c r="X234" s="95">
        <v>9785171798390</v>
      </c>
      <c r="Y234" s="96">
        <v>304</v>
      </c>
      <c r="Z234" s="97">
        <v>0.40100000000000002</v>
      </c>
      <c r="AA234" s="98" t="s">
        <v>134</v>
      </c>
      <c r="AB234" s="98" t="s">
        <v>323</v>
      </c>
      <c r="AC234" s="98" t="s">
        <v>135</v>
      </c>
      <c r="AD234" s="91" t="s">
        <v>110</v>
      </c>
      <c r="AE234" s="169" t="s">
        <v>195</v>
      </c>
      <c r="AF234" s="168"/>
      <c r="AG234" s="98" t="s">
        <v>5276</v>
      </c>
      <c r="AH234" s="98"/>
      <c r="AI234" s="86" t="s">
        <v>696</v>
      </c>
      <c r="AJ234" s="101"/>
      <c r="AK234" s="91"/>
      <c r="AL234" s="100" t="s">
        <v>5277</v>
      </c>
      <c r="AM234" s="86" t="s">
        <v>5278</v>
      </c>
      <c r="AN234" s="86" t="s">
        <v>231</v>
      </c>
      <c r="AO234" s="143">
        <f t="shared" si="9"/>
        <v>0</v>
      </c>
      <c r="AP234" s="85" t="s">
        <v>5279</v>
      </c>
      <c r="AQ234" s="100" t="s">
        <v>111</v>
      </c>
      <c r="AR234" s="97" t="s">
        <v>125</v>
      </c>
      <c r="AV234" s="99"/>
      <c r="AW234" s="159" t="s">
        <v>5280</v>
      </c>
      <c r="AX234" s="102"/>
      <c r="AY234" s="157" t="s">
        <v>5281</v>
      </c>
      <c r="AZ234" s="159"/>
      <c r="BF234" s="103">
        <v>46168</v>
      </c>
      <c r="BG234" s="46"/>
      <c r="BH234" s="46"/>
      <c r="BI234" s="46">
        <f t="shared" si="10"/>
        <v>0</v>
      </c>
      <c r="BJ234" s="46">
        <f t="shared" si="11"/>
        <v>0</v>
      </c>
    </row>
    <row r="235" spans="1:62" ht="120" customHeight="1" x14ac:dyDescent="0.2">
      <c r="A235" s="170" t="s">
        <v>179</v>
      </c>
      <c r="B235" s="132"/>
      <c r="C235" s="150">
        <v>0</v>
      </c>
      <c r="D235" s="150">
        <v>0</v>
      </c>
      <c r="E235" s="133">
        <v>1266.3</v>
      </c>
      <c r="F235" s="134" t="s">
        <v>2440</v>
      </c>
      <c r="G235" s="86" t="s">
        <v>2441</v>
      </c>
      <c r="H235" s="86" t="s">
        <v>501</v>
      </c>
      <c r="I235" s="89"/>
      <c r="J235" s="90" t="s">
        <v>197</v>
      </c>
      <c r="K235" s="86"/>
      <c r="L235" s="86"/>
      <c r="M235" s="92" t="s">
        <v>151</v>
      </c>
      <c r="N235" s="86" t="s">
        <v>108</v>
      </c>
      <c r="O235" s="163" t="s">
        <v>181</v>
      </c>
      <c r="P235" s="163" t="s">
        <v>181</v>
      </c>
      <c r="Q235" s="91" t="s">
        <v>109</v>
      </c>
      <c r="R235" s="91" t="s">
        <v>205</v>
      </c>
      <c r="S235" s="91" t="s">
        <v>2442</v>
      </c>
      <c r="T235" s="92">
        <v>10</v>
      </c>
      <c r="U235" s="93">
        <v>10</v>
      </c>
      <c r="V235" s="94">
        <v>46136</v>
      </c>
      <c r="W235" s="94">
        <v>46136</v>
      </c>
      <c r="X235" s="95">
        <v>9785171861759</v>
      </c>
      <c r="Y235" s="96">
        <v>640</v>
      </c>
      <c r="Z235" s="97">
        <v>0.60599999999999998</v>
      </c>
      <c r="AA235" s="98" t="s">
        <v>134</v>
      </c>
      <c r="AB235" s="98" t="s">
        <v>201</v>
      </c>
      <c r="AC235" s="98" t="s">
        <v>135</v>
      </c>
      <c r="AD235" s="91" t="s">
        <v>110</v>
      </c>
      <c r="AE235" s="169" t="s">
        <v>195</v>
      </c>
      <c r="AF235" s="168"/>
      <c r="AG235" s="98" t="s">
        <v>228</v>
      </c>
      <c r="AH235" s="98"/>
      <c r="AI235" s="86" t="s">
        <v>502</v>
      </c>
      <c r="AJ235" s="101"/>
      <c r="AK235" s="91"/>
      <c r="AL235" s="100" t="s">
        <v>2443</v>
      </c>
      <c r="AM235" s="86" t="s">
        <v>227</v>
      </c>
      <c r="AN235" s="86" t="s">
        <v>153</v>
      </c>
      <c r="AO235" s="143">
        <f t="shared" si="9"/>
        <v>0</v>
      </c>
      <c r="AP235" s="85" t="s">
        <v>2444</v>
      </c>
      <c r="AQ235" s="100" t="s">
        <v>111</v>
      </c>
      <c r="AR235" s="97" t="s">
        <v>125</v>
      </c>
      <c r="AV235" s="99"/>
      <c r="AW235" s="159" t="s">
        <v>2445</v>
      </c>
      <c r="AX235" s="102"/>
      <c r="AY235" s="157" t="s">
        <v>2446</v>
      </c>
      <c r="AZ235" s="159"/>
      <c r="BF235" s="103">
        <v>46160</v>
      </c>
      <c r="BG235" s="46"/>
      <c r="BH235" s="46"/>
      <c r="BI235" s="46">
        <f t="shared" si="10"/>
        <v>0</v>
      </c>
      <c r="BJ235" s="46">
        <f t="shared" si="11"/>
        <v>0</v>
      </c>
    </row>
    <row r="236" spans="1:62" ht="120" customHeight="1" x14ac:dyDescent="0.2">
      <c r="A236" s="170" t="s">
        <v>179</v>
      </c>
      <c r="B236" s="132"/>
      <c r="C236" s="150">
        <v>0</v>
      </c>
      <c r="D236" s="150">
        <v>0</v>
      </c>
      <c r="E236" s="133">
        <v>957.6</v>
      </c>
      <c r="F236" s="134" t="s">
        <v>4264</v>
      </c>
      <c r="G236" s="86" t="s">
        <v>4265</v>
      </c>
      <c r="H236" s="86" t="s">
        <v>4266</v>
      </c>
      <c r="I236" s="89"/>
      <c r="J236" s="90" t="s">
        <v>197</v>
      </c>
      <c r="K236" s="86" t="s">
        <v>4069</v>
      </c>
      <c r="L236" s="86"/>
      <c r="M236" s="92" t="s">
        <v>151</v>
      </c>
      <c r="N236" s="86" t="s">
        <v>108</v>
      </c>
      <c r="O236" s="163" t="s">
        <v>181</v>
      </c>
      <c r="P236" s="163" t="s">
        <v>181</v>
      </c>
      <c r="Q236" s="91" t="s">
        <v>109</v>
      </c>
      <c r="R236" s="91" t="s">
        <v>205</v>
      </c>
      <c r="S236" s="91" t="s">
        <v>4267</v>
      </c>
      <c r="T236" s="92">
        <v>10</v>
      </c>
      <c r="U236" s="93">
        <v>8</v>
      </c>
      <c r="V236" s="94">
        <v>46161</v>
      </c>
      <c r="W236" s="94">
        <v>46161</v>
      </c>
      <c r="X236" s="95">
        <v>9785171877279</v>
      </c>
      <c r="Y236" s="96">
        <v>672</v>
      </c>
      <c r="Z236" s="97">
        <v>0.60499999999999998</v>
      </c>
      <c r="AA236" s="98" t="s">
        <v>145</v>
      </c>
      <c r="AB236" s="98" t="s">
        <v>191</v>
      </c>
      <c r="AC236" s="98" t="s">
        <v>146</v>
      </c>
      <c r="AD236" s="91" t="s">
        <v>110</v>
      </c>
      <c r="AE236" s="169" t="s">
        <v>195</v>
      </c>
      <c r="AF236" s="168"/>
      <c r="AG236" s="98" t="s">
        <v>228</v>
      </c>
      <c r="AH236" s="98"/>
      <c r="AI236" s="86" t="s">
        <v>4268</v>
      </c>
      <c r="AJ236" s="101"/>
      <c r="AK236" s="91"/>
      <c r="AL236" s="100" t="s">
        <v>4269</v>
      </c>
      <c r="AM236" s="86" t="s">
        <v>227</v>
      </c>
      <c r="AN236" s="86" t="s">
        <v>153</v>
      </c>
      <c r="AO236" s="143">
        <f t="shared" si="9"/>
        <v>0</v>
      </c>
      <c r="AP236" s="85" t="s">
        <v>4270</v>
      </c>
      <c r="AQ236" s="100" t="s">
        <v>111</v>
      </c>
      <c r="AR236" s="97" t="s">
        <v>125</v>
      </c>
      <c r="AV236" s="99"/>
      <c r="AW236" s="159" t="s">
        <v>4271</v>
      </c>
      <c r="AX236" s="102" t="s">
        <v>4272</v>
      </c>
      <c r="AY236" s="157" t="s">
        <v>4273</v>
      </c>
      <c r="AZ236" s="159"/>
      <c r="BF236" s="103">
        <v>46164</v>
      </c>
      <c r="BG236" s="46"/>
      <c r="BH236" s="46"/>
      <c r="BI236" s="46">
        <f t="shared" si="10"/>
        <v>0</v>
      </c>
      <c r="BJ236" s="46">
        <f t="shared" si="11"/>
        <v>0</v>
      </c>
    </row>
    <row r="237" spans="1:62" ht="120" customHeight="1" x14ac:dyDescent="0.2">
      <c r="A237" s="170" t="s">
        <v>179</v>
      </c>
      <c r="B237" s="132"/>
      <c r="C237" s="150">
        <v>0</v>
      </c>
      <c r="D237" s="150">
        <v>0</v>
      </c>
      <c r="E237" s="133">
        <v>1266.3</v>
      </c>
      <c r="F237" s="134" t="s">
        <v>1952</v>
      </c>
      <c r="G237" s="86" t="s">
        <v>1953</v>
      </c>
      <c r="H237" s="86" t="s">
        <v>465</v>
      </c>
      <c r="I237" s="89"/>
      <c r="J237" s="90" t="s">
        <v>197</v>
      </c>
      <c r="K237" s="86"/>
      <c r="L237" s="86"/>
      <c r="M237" s="92" t="s">
        <v>151</v>
      </c>
      <c r="N237" s="86" t="s">
        <v>108</v>
      </c>
      <c r="O237" s="163" t="s">
        <v>181</v>
      </c>
      <c r="P237" s="163" t="s">
        <v>181</v>
      </c>
      <c r="Q237" s="91" t="s">
        <v>109</v>
      </c>
      <c r="R237" s="91" t="s">
        <v>205</v>
      </c>
      <c r="S237" s="91" t="s">
        <v>1954</v>
      </c>
      <c r="T237" s="92">
        <v>10</v>
      </c>
      <c r="U237" s="93">
        <v>8</v>
      </c>
      <c r="V237" s="94">
        <v>46141</v>
      </c>
      <c r="W237" s="94">
        <v>46141</v>
      </c>
      <c r="X237" s="95">
        <v>9785171817916</v>
      </c>
      <c r="Y237" s="96">
        <v>784</v>
      </c>
      <c r="Z237" s="97">
        <v>0.73499999999999999</v>
      </c>
      <c r="AA237" s="98" t="s">
        <v>134</v>
      </c>
      <c r="AB237" s="98" t="s">
        <v>201</v>
      </c>
      <c r="AC237" s="98" t="s">
        <v>135</v>
      </c>
      <c r="AD237" s="91" t="s">
        <v>110</v>
      </c>
      <c r="AE237" s="169" t="s">
        <v>195</v>
      </c>
      <c r="AF237" s="168"/>
      <c r="AG237" s="98" t="s">
        <v>228</v>
      </c>
      <c r="AH237" s="98"/>
      <c r="AI237" s="86" t="s">
        <v>466</v>
      </c>
      <c r="AJ237" s="101"/>
      <c r="AK237" s="91"/>
      <c r="AL237" s="100" t="s">
        <v>1955</v>
      </c>
      <c r="AM237" s="86" t="s">
        <v>227</v>
      </c>
      <c r="AN237" s="86" t="s">
        <v>153</v>
      </c>
      <c r="AO237" s="143">
        <f t="shared" si="9"/>
        <v>0</v>
      </c>
      <c r="AP237" s="85" t="s">
        <v>1956</v>
      </c>
      <c r="AQ237" s="100" t="s">
        <v>111</v>
      </c>
      <c r="AR237" s="97" t="s">
        <v>125</v>
      </c>
      <c r="AV237" s="99"/>
      <c r="AW237" s="159" t="s">
        <v>1957</v>
      </c>
      <c r="AX237" s="102"/>
      <c r="AY237" s="157" t="s">
        <v>1958</v>
      </c>
      <c r="AZ237" s="159"/>
      <c r="BF237" s="103">
        <v>46157</v>
      </c>
      <c r="BG237" s="46"/>
      <c r="BH237" s="46"/>
      <c r="BI237" s="46">
        <f t="shared" si="10"/>
        <v>0</v>
      </c>
      <c r="BJ237" s="46">
        <f t="shared" si="11"/>
        <v>0</v>
      </c>
    </row>
    <row r="238" spans="1:62" ht="120" customHeight="1" x14ac:dyDescent="0.2">
      <c r="A238" s="170" t="s">
        <v>179</v>
      </c>
      <c r="B238" s="132"/>
      <c r="C238" s="150">
        <v>0</v>
      </c>
      <c r="D238" s="150">
        <v>0</v>
      </c>
      <c r="E238" s="133">
        <v>693</v>
      </c>
      <c r="F238" s="134" t="s">
        <v>1011</v>
      </c>
      <c r="G238" s="86" t="s">
        <v>1012</v>
      </c>
      <c r="H238" s="86" t="s">
        <v>1013</v>
      </c>
      <c r="I238" s="89"/>
      <c r="J238" s="90" t="s">
        <v>197</v>
      </c>
      <c r="K238" s="86"/>
      <c r="L238" s="86"/>
      <c r="M238" s="92" t="s">
        <v>151</v>
      </c>
      <c r="N238" s="86" t="s">
        <v>108</v>
      </c>
      <c r="O238" s="163" t="s">
        <v>251</v>
      </c>
      <c r="P238" s="163" t="s">
        <v>251</v>
      </c>
      <c r="Q238" s="91" t="s">
        <v>109</v>
      </c>
      <c r="R238" s="91" t="s">
        <v>205</v>
      </c>
      <c r="S238" s="91" t="s">
        <v>1014</v>
      </c>
      <c r="T238" s="92">
        <v>10</v>
      </c>
      <c r="U238" s="93">
        <v>20</v>
      </c>
      <c r="V238" s="94">
        <v>46153</v>
      </c>
      <c r="W238" s="94">
        <v>46153</v>
      </c>
      <c r="X238" s="95">
        <v>9785171345501</v>
      </c>
      <c r="Y238" s="96">
        <v>144</v>
      </c>
      <c r="Z238" s="97">
        <v>0.23</v>
      </c>
      <c r="AA238" s="98" t="s">
        <v>1015</v>
      </c>
      <c r="AB238" s="98" t="s">
        <v>159</v>
      </c>
      <c r="AC238" s="98" t="s">
        <v>1016</v>
      </c>
      <c r="AD238" s="91" t="s">
        <v>110</v>
      </c>
      <c r="AE238" s="169" t="s">
        <v>195</v>
      </c>
      <c r="AF238" s="168"/>
      <c r="AG238" s="98" t="s">
        <v>481</v>
      </c>
      <c r="AH238" s="98"/>
      <c r="AI238" s="86" t="s">
        <v>1017</v>
      </c>
      <c r="AJ238" s="101"/>
      <c r="AK238" s="91" t="s">
        <v>1018</v>
      </c>
      <c r="AL238" s="100" t="s">
        <v>1019</v>
      </c>
      <c r="AM238" s="86" t="s">
        <v>263</v>
      </c>
      <c r="AN238" s="86" t="s">
        <v>231</v>
      </c>
      <c r="AO238" s="143">
        <f t="shared" si="9"/>
        <v>0</v>
      </c>
      <c r="AP238" s="85" t="s">
        <v>1020</v>
      </c>
      <c r="AQ238" s="100" t="s">
        <v>157</v>
      </c>
      <c r="AR238" s="97" t="s">
        <v>125</v>
      </c>
      <c r="AV238" s="99"/>
      <c r="AW238" s="159" t="s">
        <v>1021</v>
      </c>
      <c r="AX238" s="102"/>
      <c r="AY238" s="157" t="s">
        <v>1022</v>
      </c>
      <c r="AZ238" s="159"/>
      <c r="BF238" s="103">
        <v>46155</v>
      </c>
      <c r="BG238" s="46"/>
      <c r="BH238" s="46"/>
      <c r="BI238" s="46">
        <f t="shared" si="10"/>
        <v>0</v>
      </c>
      <c r="BJ238" s="46">
        <f t="shared" si="11"/>
        <v>0</v>
      </c>
    </row>
    <row r="239" spans="1:62" ht="120" customHeight="1" x14ac:dyDescent="0.2">
      <c r="A239" s="170" t="s">
        <v>179</v>
      </c>
      <c r="B239" s="132"/>
      <c r="C239" s="150">
        <v>0</v>
      </c>
      <c r="D239" s="150">
        <v>0</v>
      </c>
      <c r="E239" s="133">
        <v>825.30000000000007</v>
      </c>
      <c r="F239" s="134" t="s">
        <v>1023</v>
      </c>
      <c r="G239" s="86" t="s">
        <v>1024</v>
      </c>
      <c r="H239" s="86" t="s">
        <v>1025</v>
      </c>
      <c r="I239" s="89"/>
      <c r="J239" s="90" t="s">
        <v>194</v>
      </c>
      <c r="K239" s="86"/>
      <c r="L239" s="86"/>
      <c r="M239" s="92" t="s">
        <v>151</v>
      </c>
      <c r="N239" s="86" t="s">
        <v>108</v>
      </c>
      <c r="O239" s="163" t="s">
        <v>242</v>
      </c>
      <c r="P239" s="163" t="s">
        <v>269</v>
      </c>
      <c r="Q239" s="91" t="s">
        <v>109</v>
      </c>
      <c r="R239" s="91" t="s">
        <v>205</v>
      </c>
      <c r="S239" s="91" t="s">
        <v>1026</v>
      </c>
      <c r="T239" s="92">
        <v>10</v>
      </c>
      <c r="U239" s="93">
        <v>8</v>
      </c>
      <c r="V239" s="94">
        <v>46153</v>
      </c>
      <c r="W239" s="94">
        <v>46153</v>
      </c>
      <c r="X239" s="95">
        <v>9785171861919</v>
      </c>
      <c r="Y239" s="96">
        <v>416</v>
      </c>
      <c r="Z239" s="97">
        <v>0.41499999999999998</v>
      </c>
      <c r="AA239" s="98" t="s">
        <v>145</v>
      </c>
      <c r="AB239" s="98" t="s">
        <v>160</v>
      </c>
      <c r="AC239" s="98" t="s">
        <v>146</v>
      </c>
      <c r="AD239" s="91" t="s">
        <v>110</v>
      </c>
      <c r="AE239" s="169" t="s">
        <v>195</v>
      </c>
      <c r="AF239" s="168"/>
      <c r="AG239" s="98" t="s">
        <v>228</v>
      </c>
      <c r="AH239" s="98"/>
      <c r="AI239" s="86" t="s">
        <v>1027</v>
      </c>
      <c r="AJ239" s="101"/>
      <c r="AK239" s="91"/>
      <c r="AL239" s="100" t="s">
        <v>1028</v>
      </c>
      <c r="AM239" s="86" t="s">
        <v>663</v>
      </c>
      <c r="AN239" s="86" t="s">
        <v>153</v>
      </c>
      <c r="AO239" s="143">
        <f t="shared" si="9"/>
        <v>0</v>
      </c>
      <c r="AP239" s="85" t="s">
        <v>1029</v>
      </c>
      <c r="AQ239" s="100" t="s">
        <v>111</v>
      </c>
      <c r="AR239" s="97" t="s">
        <v>125</v>
      </c>
      <c r="AV239" s="99"/>
      <c r="AW239" s="159" t="s">
        <v>1030</v>
      </c>
      <c r="AX239" s="102" t="s">
        <v>1031</v>
      </c>
      <c r="AY239" s="157" t="s">
        <v>1032</v>
      </c>
      <c r="AZ239" s="159"/>
      <c r="BF239" s="103">
        <v>46155</v>
      </c>
      <c r="BG239" s="46"/>
      <c r="BH239" s="46"/>
      <c r="BI239" s="46">
        <f t="shared" si="10"/>
        <v>0</v>
      </c>
      <c r="BJ239" s="46">
        <f t="shared" si="11"/>
        <v>0</v>
      </c>
    </row>
    <row r="240" spans="1:62" ht="120" customHeight="1" x14ac:dyDescent="0.2">
      <c r="A240" s="170" t="s">
        <v>179</v>
      </c>
      <c r="B240" s="132"/>
      <c r="C240" s="150">
        <v>0</v>
      </c>
      <c r="D240" s="150">
        <v>0</v>
      </c>
      <c r="E240" s="133">
        <v>693</v>
      </c>
      <c r="F240" s="134" t="s">
        <v>3388</v>
      </c>
      <c r="G240" s="86" t="s">
        <v>1034</v>
      </c>
      <c r="H240" s="86" t="s">
        <v>1035</v>
      </c>
      <c r="I240" s="89"/>
      <c r="J240" s="90">
        <v>3</v>
      </c>
      <c r="K240" s="86"/>
      <c r="L240" s="86"/>
      <c r="M240" s="92" t="s">
        <v>151</v>
      </c>
      <c r="N240" s="86" t="s">
        <v>108</v>
      </c>
      <c r="O240" s="163" t="s">
        <v>242</v>
      </c>
      <c r="P240" s="163" t="s">
        <v>269</v>
      </c>
      <c r="Q240" s="91" t="s">
        <v>109</v>
      </c>
      <c r="R240" s="91" t="s">
        <v>205</v>
      </c>
      <c r="S240" s="91" t="s">
        <v>3389</v>
      </c>
      <c r="T240" s="92">
        <v>10</v>
      </c>
      <c r="U240" s="93">
        <v>5</v>
      </c>
      <c r="V240" s="94">
        <v>46095</v>
      </c>
      <c r="W240" s="94">
        <v>46160</v>
      </c>
      <c r="X240" s="95">
        <v>9785171851422</v>
      </c>
      <c r="Y240" s="96">
        <v>320</v>
      </c>
      <c r="Z240" s="97">
        <v>0.32400000000000001</v>
      </c>
      <c r="AA240" s="98" t="s">
        <v>145</v>
      </c>
      <c r="AB240" s="98" t="s">
        <v>160</v>
      </c>
      <c r="AC240" s="98" t="s">
        <v>146</v>
      </c>
      <c r="AD240" s="91" t="s">
        <v>110</v>
      </c>
      <c r="AE240" s="135" t="s">
        <v>116</v>
      </c>
      <c r="AF240" s="168"/>
      <c r="AG240" s="98" t="s">
        <v>228</v>
      </c>
      <c r="AH240" s="98"/>
      <c r="AI240" s="86" t="s">
        <v>1037</v>
      </c>
      <c r="AJ240" s="101"/>
      <c r="AK240" s="91"/>
      <c r="AL240" s="100" t="s">
        <v>3390</v>
      </c>
      <c r="AM240" s="86" t="s">
        <v>663</v>
      </c>
      <c r="AN240" s="86" t="s">
        <v>153</v>
      </c>
      <c r="AO240" s="143">
        <f t="shared" si="9"/>
        <v>0</v>
      </c>
      <c r="AP240" s="85" t="s">
        <v>3391</v>
      </c>
      <c r="AQ240" s="100" t="s">
        <v>111</v>
      </c>
      <c r="AR240" s="97" t="s">
        <v>125</v>
      </c>
      <c r="AV240" s="99"/>
      <c r="AW240" s="159" t="s">
        <v>3392</v>
      </c>
      <c r="AX240" s="102" t="s">
        <v>3393</v>
      </c>
      <c r="AY240" s="157" t="s">
        <v>3394</v>
      </c>
      <c r="AZ240" s="159"/>
      <c r="BF240" s="103">
        <v>46162</v>
      </c>
      <c r="BG240" s="46"/>
      <c r="BH240" s="46"/>
      <c r="BI240" s="46">
        <f t="shared" si="10"/>
        <v>0</v>
      </c>
      <c r="BJ240" s="46">
        <f t="shared" si="11"/>
        <v>0</v>
      </c>
    </row>
    <row r="241" spans="1:62" ht="120" customHeight="1" x14ac:dyDescent="0.2">
      <c r="A241" s="170" t="s">
        <v>179</v>
      </c>
      <c r="B241" s="132"/>
      <c r="C241" s="150">
        <v>0</v>
      </c>
      <c r="D241" s="150">
        <v>0</v>
      </c>
      <c r="E241" s="133">
        <v>693</v>
      </c>
      <c r="F241" s="134" t="s">
        <v>1033</v>
      </c>
      <c r="G241" s="86" t="s">
        <v>1034</v>
      </c>
      <c r="H241" s="86" t="s">
        <v>1035</v>
      </c>
      <c r="I241" s="89"/>
      <c r="J241" s="90">
        <v>6</v>
      </c>
      <c r="K241" s="86"/>
      <c r="L241" s="86"/>
      <c r="M241" s="92" t="s">
        <v>151</v>
      </c>
      <c r="N241" s="86" t="s">
        <v>108</v>
      </c>
      <c r="O241" s="163" t="s">
        <v>242</v>
      </c>
      <c r="P241" s="163" t="s">
        <v>269</v>
      </c>
      <c r="Q241" s="91" t="s">
        <v>109</v>
      </c>
      <c r="R241" s="91" t="s">
        <v>205</v>
      </c>
      <c r="S241" s="91" t="s">
        <v>1036</v>
      </c>
      <c r="T241" s="92">
        <v>10</v>
      </c>
      <c r="U241" s="93">
        <v>10</v>
      </c>
      <c r="V241" s="94">
        <v>45637</v>
      </c>
      <c r="W241" s="94">
        <v>46149</v>
      </c>
      <c r="X241" s="95">
        <v>9785171709594</v>
      </c>
      <c r="Y241" s="96">
        <v>352</v>
      </c>
      <c r="Z241" s="97">
        <v>0.34599999999999997</v>
      </c>
      <c r="AA241" s="98" t="s">
        <v>145</v>
      </c>
      <c r="AB241" s="98" t="s">
        <v>152</v>
      </c>
      <c r="AC241" s="98" t="s">
        <v>146</v>
      </c>
      <c r="AD241" s="91" t="s">
        <v>110</v>
      </c>
      <c r="AE241" s="135" t="s">
        <v>116</v>
      </c>
      <c r="AF241" s="168"/>
      <c r="AG241" s="98" t="s">
        <v>712</v>
      </c>
      <c r="AH241" s="98"/>
      <c r="AI241" s="86" t="s">
        <v>1037</v>
      </c>
      <c r="AJ241" s="101"/>
      <c r="AK241" s="91"/>
      <c r="AL241" s="100" t="s">
        <v>1038</v>
      </c>
      <c r="AM241" s="86" t="s">
        <v>663</v>
      </c>
      <c r="AN241" s="86" t="s">
        <v>153</v>
      </c>
      <c r="AO241" s="143">
        <f t="shared" si="9"/>
        <v>0</v>
      </c>
      <c r="AP241" s="85" t="s">
        <v>1039</v>
      </c>
      <c r="AQ241" s="100" t="s">
        <v>111</v>
      </c>
      <c r="AR241" s="97" t="s">
        <v>125</v>
      </c>
      <c r="AV241" s="99"/>
      <c r="AW241" s="159" t="s">
        <v>1040</v>
      </c>
      <c r="AX241" s="102" t="s">
        <v>1041</v>
      </c>
      <c r="AY241" s="157" t="s">
        <v>1042</v>
      </c>
      <c r="AZ241" s="159"/>
      <c r="BF241" s="103">
        <v>46155</v>
      </c>
      <c r="BG241" s="46"/>
      <c r="BH241" s="46"/>
      <c r="BI241" s="46">
        <f t="shared" si="10"/>
        <v>0</v>
      </c>
      <c r="BJ241" s="46">
        <f t="shared" si="11"/>
        <v>0</v>
      </c>
    </row>
    <row r="242" spans="1:62" ht="120" customHeight="1" x14ac:dyDescent="0.2">
      <c r="A242" s="170" t="s">
        <v>179</v>
      </c>
      <c r="B242" s="132"/>
      <c r="C242" s="150">
        <v>0</v>
      </c>
      <c r="D242" s="150">
        <v>0</v>
      </c>
      <c r="E242" s="133">
        <v>604.80000000000007</v>
      </c>
      <c r="F242" s="134" t="s">
        <v>1581</v>
      </c>
      <c r="G242" s="86" t="s">
        <v>1582</v>
      </c>
      <c r="H242" s="86" t="s">
        <v>1583</v>
      </c>
      <c r="I242" s="89"/>
      <c r="J242" s="90" t="s">
        <v>194</v>
      </c>
      <c r="K242" s="86"/>
      <c r="L242" s="86"/>
      <c r="M242" s="92" t="s">
        <v>133</v>
      </c>
      <c r="N242" s="86" t="s">
        <v>108</v>
      </c>
      <c r="O242" s="163" t="s">
        <v>290</v>
      </c>
      <c r="P242" s="163" t="s">
        <v>291</v>
      </c>
      <c r="Q242" s="91" t="s">
        <v>109</v>
      </c>
      <c r="R242" s="91" t="s">
        <v>205</v>
      </c>
      <c r="S242" s="91" t="s">
        <v>1584</v>
      </c>
      <c r="T242" s="92">
        <v>10</v>
      </c>
      <c r="U242" s="93">
        <v>24</v>
      </c>
      <c r="V242" s="94">
        <v>46154</v>
      </c>
      <c r="W242" s="94">
        <v>46154</v>
      </c>
      <c r="X242" s="95">
        <v>9785171778101</v>
      </c>
      <c r="Y242" s="96">
        <v>144</v>
      </c>
      <c r="Z242" s="97">
        <v>0.26600000000000001</v>
      </c>
      <c r="AA242" s="98" t="s">
        <v>301</v>
      </c>
      <c r="AB242" s="98" t="s">
        <v>190</v>
      </c>
      <c r="AC242" s="98" t="s">
        <v>135</v>
      </c>
      <c r="AD242" s="91" t="s">
        <v>110</v>
      </c>
      <c r="AE242" s="169" t="s">
        <v>195</v>
      </c>
      <c r="AF242" s="168"/>
      <c r="AG242" s="98" t="s">
        <v>363</v>
      </c>
      <c r="AH242" s="98"/>
      <c r="AI242" s="86" t="s">
        <v>1585</v>
      </c>
      <c r="AJ242" s="101"/>
      <c r="AK242" s="91"/>
      <c r="AL242" s="100" t="s">
        <v>1586</v>
      </c>
      <c r="AM242" s="86" t="s">
        <v>421</v>
      </c>
      <c r="AN242" s="86" t="s">
        <v>231</v>
      </c>
      <c r="AO242" s="143">
        <f t="shared" si="9"/>
        <v>0</v>
      </c>
      <c r="AP242" s="85" t="s">
        <v>1587</v>
      </c>
      <c r="AQ242" s="100" t="s">
        <v>157</v>
      </c>
      <c r="AR242" s="97" t="s">
        <v>125</v>
      </c>
      <c r="AV242" s="99"/>
      <c r="AW242" s="159" t="s">
        <v>1588</v>
      </c>
      <c r="AX242" s="102" t="s">
        <v>1589</v>
      </c>
      <c r="AY242" s="157" t="s">
        <v>1589</v>
      </c>
      <c r="AZ242" s="159"/>
      <c r="BF242" s="103">
        <v>46156</v>
      </c>
      <c r="BG242" s="46"/>
      <c r="BH242" s="46"/>
      <c r="BI242" s="46">
        <f t="shared" si="10"/>
        <v>0</v>
      </c>
      <c r="BJ242" s="46">
        <f t="shared" si="11"/>
        <v>0</v>
      </c>
    </row>
    <row r="243" spans="1:62" ht="120" customHeight="1" x14ac:dyDescent="0.2">
      <c r="A243" s="170" t="s">
        <v>179</v>
      </c>
      <c r="B243" s="132"/>
      <c r="C243" s="150">
        <v>0</v>
      </c>
      <c r="D243" s="150">
        <v>0</v>
      </c>
      <c r="E243" s="133">
        <v>261.45</v>
      </c>
      <c r="F243" s="134" t="s">
        <v>3792</v>
      </c>
      <c r="G243" s="86" t="s">
        <v>3793</v>
      </c>
      <c r="H243" s="86" t="s">
        <v>697</v>
      </c>
      <c r="I243" s="89"/>
      <c r="J243" s="90">
        <v>9</v>
      </c>
      <c r="K243" s="86"/>
      <c r="L243" s="86"/>
      <c r="M243" s="92" t="s">
        <v>144</v>
      </c>
      <c r="N243" s="86" t="s">
        <v>108</v>
      </c>
      <c r="O243" s="163" t="s">
        <v>176</v>
      </c>
      <c r="P243" s="163" t="s">
        <v>345</v>
      </c>
      <c r="Q243" s="91" t="s">
        <v>109</v>
      </c>
      <c r="R243" s="91" t="s">
        <v>205</v>
      </c>
      <c r="S243" s="91" t="s">
        <v>4782</v>
      </c>
      <c r="T243" s="92">
        <v>10</v>
      </c>
      <c r="U243" s="93">
        <v>32</v>
      </c>
      <c r="V243" s="94">
        <v>44966</v>
      </c>
      <c r="W243" s="94">
        <v>46163</v>
      </c>
      <c r="X243" s="95">
        <v>9785171542788</v>
      </c>
      <c r="Y243" s="96">
        <v>128</v>
      </c>
      <c r="Z243" s="97">
        <v>0.123</v>
      </c>
      <c r="AA243" s="98" t="s">
        <v>145</v>
      </c>
      <c r="AB243" s="98" t="s">
        <v>136</v>
      </c>
      <c r="AC243" s="98" t="s">
        <v>146</v>
      </c>
      <c r="AD243" s="91">
        <v>3</v>
      </c>
      <c r="AE243" s="135" t="s">
        <v>116</v>
      </c>
      <c r="AF243" s="168"/>
      <c r="AG243" s="98" t="s">
        <v>373</v>
      </c>
      <c r="AH243" s="98"/>
      <c r="AI243" s="86" t="s">
        <v>698</v>
      </c>
      <c r="AJ243" s="101"/>
      <c r="AK243" s="91"/>
      <c r="AL243" s="100" t="s">
        <v>4783</v>
      </c>
      <c r="AM243" s="86" t="s">
        <v>262</v>
      </c>
      <c r="AN243" s="86" t="s">
        <v>231</v>
      </c>
      <c r="AO243" s="143">
        <f t="shared" si="9"/>
        <v>0</v>
      </c>
      <c r="AP243" s="85" t="s">
        <v>4784</v>
      </c>
      <c r="AQ243" s="100" t="s">
        <v>157</v>
      </c>
      <c r="AR243" s="97" t="s">
        <v>125</v>
      </c>
      <c r="AS243" s="26" t="s">
        <v>4595</v>
      </c>
      <c r="AV243" s="99"/>
      <c r="AW243" s="159" t="s">
        <v>4785</v>
      </c>
      <c r="AX243" s="102"/>
      <c r="AY243" s="157" t="s">
        <v>3800</v>
      </c>
      <c r="AZ243" s="159"/>
      <c r="BF243" s="103">
        <v>46167</v>
      </c>
      <c r="BG243" s="46"/>
      <c r="BH243" s="46"/>
      <c r="BI243" s="46">
        <f t="shared" si="10"/>
        <v>0</v>
      </c>
      <c r="BJ243" s="46">
        <f t="shared" si="11"/>
        <v>0</v>
      </c>
    </row>
    <row r="244" spans="1:62" ht="120" customHeight="1" x14ac:dyDescent="0.2">
      <c r="A244" s="170" t="s">
        <v>179</v>
      </c>
      <c r="B244" s="132"/>
      <c r="C244" s="150">
        <v>0</v>
      </c>
      <c r="D244" s="150">
        <v>0</v>
      </c>
      <c r="E244" s="133">
        <v>261.45</v>
      </c>
      <c r="F244" s="134" t="s">
        <v>2447</v>
      </c>
      <c r="G244" s="86" t="s">
        <v>206</v>
      </c>
      <c r="H244" s="86" t="s">
        <v>2448</v>
      </c>
      <c r="I244" s="89"/>
      <c r="J244" s="90" t="s">
        <v>194</v>
      </c>
      <c r="K244" s="86"/>
      <c r="L244" s="86"/>
      <c r="M244" s="92" t="s">
        <v>144</v>
      </c>
      <c r="N244" s="86" t="s">
        <v>108</v>
      </c>
      <c r="O244" s="163" t="s">
        <v>176</v>
      </c>
      <c r="P244" s="163" t="s">
        <v>345</v>
      </c>
      <c r="Q244" s="91" t="s">
        <v>109</v>
      </c>
      <c r="R244" s="91" t="s">
        <v>205</v>
      </c>
      <c r="S244" s="91" t="s">
        <v>2449</v>
      </c>
      <c r="T244" s="92">
        <v>10</v>
      </c>
      <c r="U244" s="93">
        <v>32</v>
      </c>
      <c r="V244" s="94">
        <v>46155</v>
      </c>
      <c r="W244" s="94">
        <v>46155</v>
      </c>
      <c r="X244" s="95">
        <v>9785171613655</v>
      </c>
      <c r="Y244" s="96">
        <v>128</v>
      </c>
      <c r="Z244" s="97">
        <v>0.123</v>
      </c>
      <c r="AA244" s="98" t="s">
        <v>145</v>
      </c>
      <c r="AB244" s="98" t="s">
        <v>136</v>
      </c>
      <c r="AC244" s="98" t="s">
        <v>146</v>
      </c>
      <c r="AD244" s="91">
        <v>3</v>
      </c>
      <c r="AE244" s="169" t="s">
        <v>195</v>
      </c>
      <c r="AF244" s="168"/>
      <c r="AG244" s="98" t="s">
        <v>2450</v>
      </c>
      <c r="AH244" s="98"/>
      <c r="AI244" s="86" t="s">
        <v>2451</v>
      </c>
      <c r="AJ244" s="101"/>
      <c r="AK244" s="91"/>
      <c r="AL244" s="100" t="s">
        <v>2452</v>
      </c>
      <c r="AM244" s="86" t="s">
        <v>262</v>
      </c>
      <c r="AN244" s="86" t="s">
        <v>231</v>
      </c>
      <c r="AO244" s="143">
        <f t="shared" si="9"/>
        <v>0</v>
      </c>
      <c r="AP244" s="85" t="s">
        <v>2453</v>
      </c>
      <c r="AQ244" s="100" t="s">
        <v>157</v>
      </c>
      <c r="AR244" s="97" t="s">
        <v>125</v>
      </c>
      <c r="AV244" s="99"/>
      <c r="AW244" s="159" t="s">
        <v>2454</v>
      </c>
      <c r="AX244" s="102"/>
      <c r="AY244" s="157" t="s">
        <v>2455</v>
      </c>
      <c r="AZ244" s="159"/>
      <c r="BF244" s="103">
        <v>46160</v>
      </c>
      <c r="BG244" s="46"/>
      <c r="BH244" s="46"/>
      <c r="BI244" s="46">
        <f t="shared" si="10"/>
        <v>0</v>
      </c>
      <c r="BJ244" s="46">
        <f t="shared" si="11"/>
        <v>0</v>
      </c>
    </row>
    <row r="245" spans="1:62" ht="120" customHeight="1" x14ac:dyDescent="0.2">
      <c r="A245" s="170" t="s">
        <v>179</v>
      </c>
      <c r="B245" s="132"/>
      <c r="C245" s="150">
        <v>0</v>
      </c>
      <c r="D245" s="150">
        <v>0</v>
      </c>
      <c r="E245" s="133">
        <v>269.85000000000002</v>
      </c>
      <c r="F245" s="134" t="s">
        <v>2456</v>
      </c>
      <c r="G245" s="86" t="s">
        <v>2457</v>
      </c>
      <c r="H245" s="86" t="s">
        <v>2458</v>
      </c>
      <c r="I245" s="89"/>
      <c r="J245" s="90">
        <v>6</v>
      </c>
      <c r="K245" s="86"/>
      <c r="L245" s="86"/>
      <c r="M245" s="92" t="s">
        <v>144</v>
      </c>
      <c r="N245" s="86" t="s">
        <v>108</v>
      </c>
      <c r="O245" s="163" t="s">
        <v>176</v>
      </c>
      <c r="P245" s="163" t="s">
        <v>345</v>
      </c>
      <c r="Q245" s="91" t="s">
        <v>109</v>
      </c>
      <c r="R245" s="91" t="s">
        <v>205</v>
      </c>
      <c r="S245" s="91" t="s">
        <v>2459</v>
      </c>
      <c r="T245" s="92">
        <v>10</v>
      </c>
      <c r="U245" s="93">
        <v>32</v>
      </c>
      <c r="V245" s="94">
        <v>45330</v>
      </c>
      <c r="W245" s="94">
        <v>46155</v>
      </c>
      <c r="X245" s="95">
        <v>9785171559656</v>
      </c>
      <c r="Y245" s="96">
        <v>128</v>
      </c>
      <c r="Z245" s="97">
        <v>0.121</v>
      </c>
      <c r="AA245" s="98" t="s">
        <v>145</v>
      </c>
      <c r="AB245" s="98" t="s">
        <v>136</v>
      </c>
      <c r="AC245" s="98" t="s">
        <v>146</v>
      </c>
      <c r="AD245" s="91">
        <v>3</v>
      </c>
      <c r="AE245" s="135" t="s">
        <v>116</v>
      </c>
      <c r="AF245" s="168"/>
      <c r="AG245" s="98" t="s">
        <v>515</v>
      </c>
      <c r="AH245" s="98"/>
      <c r="AI245" s="86" t="s">
        <v>2460</v>
      </c>
      <c r="AJ245" s="101"/>
      <c r="AK245" s="91"/>
      <c r="AL245" s="100" t="s">
        <v>2461</v>
      </c>
      <c r="AM245" s="86" t="s">
        <v>262</v>
      </c>
      <c r="AN245" s="86" t="s">
        <v>231</v>
      </c>
      <c r="AO245" s="143">
        <f t="shared" si="9"/>
        <v>0</v>
      </c>
      <c r="AP245" s="85" t="s">
        <v>2462</v>
      </c>
      <c r="AQ245" s="100" t="s">
        <v>147</v>
      </c>
      <c r="AR245" s="97" t="s">
        <v>125</v>
      </c>
      <c r="AV245" s="99"/>
      <c r="AW245" s="159" t="s">
        <v>2463</v>
      </c>
      <c r="AX245" s="102"/>
      <c r="AY245" s="157" t="s">
        <v>2464</v>
      </c>
      <c r="AZ245" s="159"/>
      <c r="BF245" s="103">
        <v>46160</v>
      </c>
      <c r="BG245" s="46"/>
      <c r="BH245" s="46"/>
      <c r="BI245" s="46">
        <f t="shared" si="10"/>
        <v>0</v>
      </c>
      <c r="BJ245" s="46">
        <f t="shared" si="11"/>
        <v>0</v>
      </c>
    </row>
    <row r="246" spans="1:62" ht="120" customHeight="1" x14ac:dyDescent="0.2">
      <c r="A246" s="170" t="s">
        <v>179</v>
      </c>
      <c r="B246" s="132"/>
      <c r="C246" s="150">
        <v>0</v>
      </c>
      <c r="D246" s="150">
        <v>0</v>
      </c>
      <c r="E246" s="133">
        <v>407.40000000000003</v>
      </c>
      <c r="F246" s="134" t="s">
        <v>3792</v>
      </c>
      <c r="G246" s="86" t="s">
        <v>3793</v>
      </c>
      <c r="H246" s="86" t="s">
        <v>3794</v>
      </c>
      <c r="I246" s="89"/>
      <c r="J246" s="90">
        <v>7</v>
      </c>
      <c r="K246" s="86"/>
      <c r="L246" s="86"/>
      <c r="M246" s="92" t="s">
        <v>144</v>
      </c>
      <c r="N246" s="86" t="s">
        <v>108</v>
      </c>
      <c r="O246" s="163" t="s">
        <v>176</v>
      </c>
      <c r="P246" s="163" t="s">
        <v>345</v>
      </c>
      <c r="Q246" s="91" t="s">
        <v>109</v>
      </c>
      <c r="R246" s="91" t="s">
        <v>205</v>
      </c>
      <c r="S246" s="91" t="s">
        <v>3795</v>
      </c>
      <c r="T246" s="92">
        <v>10</v>
      </c>
      <c r="U246" s="93">
        <v>28</v>
      </c>
      <c r="V246" s="94">
        <v>45341</v>
      </c>
      <c r="W246" s="94">
        <v>46161</v>
      </c>
      <c r="X246" s="95">
        <v>9785171619671</v>
      </c>
      <c r="Y246" s="96">
        <v>128</v>
      </c>
      <c r="Z246" s="97">
        <v>0.20599999999999999</v>
      </c>
      <c r="AA246" s="98" t="s">
        <v>145</v>
      </c>
      <c r="AB246" s="98" t="s">
        <v>136</v>
      </c>
      <c r="AC246" s="98" t="s">
        <v>146</v>
      </c>
      <c r="AD246" s="91" t="s">
        <v>110</v>
      </c>
      <c r="AE246" s="135" t="s">
        <v>116</v>
      </c>
      <c r="AF246" s="168"/>
      <c r="AG246" s="98" t="s">
        <v>373</v>
      </c>
      <c r="AH246" s="98"/>
      <c r="AI246" s="86" t="s">
        <v>3796</v>
      </c>
      <c r="AJ246" s="101"/>
      <c r="AK246" s="91"/>
      <c r="AL246" s="100" t="s">
        <v>3797</v>
      </c>
      <c r="AM246" s="86" t="s">
        <v>262</v>
      </c>
      <c r="AN246" s="86" t="s">
        <v>231</v>
      </c>
      <c r="AO246" s="143">
        <f t="shared" si="9"/>
        <v>0</v>
      </c>
      <c r="AP246" s="85" t="s">
        <v>3798</v>
      </c>
      <c r="AQ246" s="100" t="s">
        <v>157</v>
      </c>
      <c r="AR246" s="97" t="s">
        <v>125</v>
      </c>
      <c r="AV246" s="99"/>
      <c r="AW246" s="159" t="s">
        <v>3799</v>
      </c>
      <c r="AX246" s="102"/>
      <c r="AY246" s="157" t="s">
        <v>3800</v>
      </c>
      <c r="AZ246" s="159"/>
      <c r="BF246" s="103">
        <v>46163</v>
      </c>
      <c r="BG246" s="46"/>
      <c r="BH246" s="46"/>
      <c r="BI246" s="46">
        <f t="shared" si="10"/>
        <v>0</v>
      </c>
      <c r="BJ246" s="46">
        <f t="shared" si="11"/>
        <v>0</v>
      </c>
    </row>
    <row r="247" spans="1:62" ht="120" customHeight="1" x14ac:dyDescent="0.2">
      <c r="A247" s="170" t="s">
        <v>179</v>
      </c>
      <c r="B247" s="132"/>
      <c r="C247" s="150">
        <v>0</v>
      </c>
      <c r="D247" s="150">
        <v>0</v>
      </c>
      <c r="E247" s="133">
        <v>472.5</v>
      </c>
      <c r="F247" s="134" t="s">
        <v>1043</v>
      </c>
      <c r="G247" s="86" t="s">
        <v>1044</v>
      </c>
      <c r="H247" s="86" t="s">
        <v>503</v>
      </c>
      <c r="I247" s="89"/>
      <c r="J247" s="90" t="s">
        <v>194</v>
      </c>
      <c r="K247" s="86"/>
      <c r="L247" s="86"/>
      <c r="M247" s="92" t="s">
        <v>138</v>
      </c>
      <c r="N247" s="86" t="s">
        <v>108</v>
      </c>
      <c r="O247" s="163" t="s">
        <v>165</v>
      </c>
      <c r="P247" s="163" t="s">
        <v>166</v>
      </c>
      <c r="Q247" s="91" t="s">
        <v>109</v>
      </c>
      <c r="R247" s="91" t="s">
        <v>205</v>
      </c>
      <c r="S247" s="91" t="s">
        <v>1045</v>
      </c>
      <c r="T247" s="92">
        <v>10</v>
      </c>
      <c r="U247" s="93">
        <v>24</v>
      </c>
      <c r="V247" s="94">
        <v>46147</v>
      </c>
      <c r="W247" s="94">
        <v>46147</v>
      </c>
      <c r="X247" s="95">
        <v>9785171829957</v>
      </c>
      <c r="Y247" s="96">
        <v>128</v>
      </c>
      <c r="Z247" s="97">
        <v>0.191</v>
      </c>
      <c r="AA247" s="98" t="s">
        <v>145</v>
      </c>
      <c r="AB247" s="98" t="s">
        <v>136</v>
      </c>
      <c r="AC247" s="98" t="s">
        <v>146</v>
      </c>
      <c r="AD247" s="91" t="s">
        <v>110</v>
      </c>
      <c r="AE247" s="169" t="s">
        <v>195</v>
      </c>
      <c r="AF247" s="168"/>
      <c r="AG247" s="98" t="s">
        <v>705</v>
      </c>
      <c r="AH247" s="98"/>
      <c r="AI247" s="86" t="s">
        <v>504</v>
      </c>
      <c r="AJ247" s="101" t="s">
        <v>149</v>
      </c>
      <c r="AK247" s="91"/>
      <c r="AL247" s="100" t="s">
        <v>1046</v>
      </c>
      <c r="AM247" s="86" t="s">
        <v>285</v>
      </c>
      <c r="AN247" s="86" t="s">
        <v>142</v>
      </c>
      <c r="AO247" s="143">
        <f t="shared" si="9"/>
        <v>0</v>
      </c>
      <c r="AP247" s="85" t="s">
        <v>1047</v>
      </c>
      <c r="AQ247" s="100" t="s">
        <v>147</v>
      </c>
      <c r="AR247" s="97" t="s">
        <v>125</v>
      </c>
      <c r="AV247" s="99"/>
      <c r="AW247" s="159" t="s">
        <v>1048</v>
      </c>
      <c r="AX247" s="102"/>
      <c r="AY247" s="157" t="s">
        <v>1049</v>
      </c>
      <c r="AZ247" s="159"/>
      <c r="BF247" s="103">
        <v>46155</v>
      </c>
      <c r="BG247" s="46"/>
      <c r="BH247" s="46"/>
      <c r="BI247" s="46">
        <f t="shared" si="10"/>
        <v>0</v>
      </c>
      <c r="BJ247" s="46">
        <f t="shared" si="11"/>
        <v>0</v>
      </c>
    </row>
    <row r="248" spans="1:62" ht="120" customHeight="1" x14ac:dyDescent="0.2">
      <c r="A248" s="170" t="s">
        <v>179</v>
      </c>
      <c r="B248" s="132"/>
      <c r="C248" s="150">
        <v>0</v>
      </c>
      <c r="D248" s="150">
        <v>0</v>
      </c>
      <c r="E248" s="133">
        <v>269.85000000000002</v>
      </c>
      <c r="F248" s="134" t="s">
        <v>4786</v>
      </c>
      <c r="G248" s="86" t="s">
        <v>4787</v>
      </c>
      <c r="H248" s="86" t="s">
        <v>4788</v>
      </c>
      <c r="I248" s="89"/>
      <c r="J248" s="90" t="s">
        <v>194</v>
      </c>
      <c r="K248" s="86"/>
      <c r="L248" s="86"/>
      <c r="M248" s="92" t="s">
        <v>138</v>
      </c>
      <c r="N248" s="86" t="s">
        <v>108</v>
      </c>
      <c r="O248" s="163" t="s">
        <v>148</v>
      </c>
      <c r="P248" s="163" t="s">
        <v>668</v>
      </c>
      <c r="Q248" s="91" t="s">
        <v>109</v>
      </c>
      <c r="R248" s="91" t="s">
        <v>205</v>
      </c>
      <c r="S248" s="91" t="s">
        <v>4789</v>
      </c>
      <c r="T248" s="92">
        <v>10</v>
      </c>
      <c r="U248" s="93">
        <v>20</v>
      </c>
      <c r="V248" s="94">
        <v>46162</v>
      </c>
      <c r="W248" s="94">
        <v>46162</v>
      </c>
      <c r="X248" s="95">
        <v>9785171639976</v>
      </c>
      <c r="Y248" s="96">
        <v>64</v>
      </c>
      <c r="Z248" s="97">
        <v>0.109</v>
      </c>
      <c r="AA248" s="98" t="s">
        <v>174</v>
      </c>
      <c r="AB248" s="98" t="s">
        <v>190</v>
      </c>
      <c r="AC248" s="98" t="s">
        <v>175</v>
      </c>
      <c r="AD248" s="91">
        <v>3</v>
      </c>
      <c r="AE248" s="169" t="s">
        <v>195</v>
      </c>
      <c r="AF248" s="168"/>
      <c r="AG248" s="98" t="s">
        <v>1632</v>
      </c>
      <c r="AH248" s="98"/>
      <c r="AI248" s="86" t="s">
        <v>4790</v>
      </c>
      <c r="AJ248" s="101" t="s">
        <v>141</v>
      </c>
      <c r="AK248" s="91"/>
      <c r="AL248" s="100" t="s">
        <v>4791</v>
      </c>
      <c r="AM248" s="86" t="s">
        <v>309</v>
      </c>
      <c r="AN248" s="86" t="s">
        <v>142</v>
      </c>
      <c r="AO248" s="143">
        <f t="shared" si="9"/>
        <v>0</v>
      </c>
      <c r="AP248" s="85" t="s">
        <v>4792</v>
      </c>
      <c r="AQ248" s="100" t="s">
        <v>147</v>
      </c>
      <c r="AR248" s="97" t="s">
        <v>125</v>
      </c>
      <c r="AS248" s="26" t="s">
        <v>4610</v>
      </c>
      <c r="AV248" s="99"/>
      <c r="AW248" s="159" t="s">
        <v>4793</v>
      </c>
      <c r="AX248" s="102" t="s">
        <v>4794</v>
      </c>
      <c r="AY248" s="157" t="s">
        <v>4795</v>
      </c>
      <c r="AZ248" s="159"/>
      <c r="BF248" s="103">
        <v>46167</v>
      </c>
      <c r="BG248" s="46"/>
      <c r="BH248" s="46"/>
      <c r="BI248" s="46">
        <f t="shared" si="10"/>
        <v>0</v>
      </c>
      <c r="BJ248" s="46">
        <f t="shared" si="11"/>
        <v>0</v>
      </c>
    </row>
    <row r="249" spans="1:62" ht="120" customHeight="1" x14ac:dyDescent="0.2">
      <c r="A249" s="170" t="s">
        <v>179</v>
      </c>
      <c r="B249" s="132"/>
      <c r="C249" s="150">
        <v>0</v>
      </c>
      <c r="D249" s="150">
        <v>0</v>
      </c>
      <c r="E249" s="133">
        <v>269.85000000000002</v>
      </c>
      <c r="F249" s="134" t="s">
        <v>4796</v>
      </c>
      <c r="G249" s="86" t="s">
        <v>1613</v>
      </c>
      <c r="H249" s="86" t="s">
        <v>4788</v>
      </c>
      <c r="I249" s="89"/>
      <c r="J249" s="90" t="s">
        <v>194</v>
      </c>
      <c r="K249" s="86"/>
      <c r="L249" s="86"/>
      <c r="M249" s="92" t="s">
        <v>138</v>
      </c>
      <c r="N249" s="86" t="s">
        <v>108</v>
      </c>
      <c r="O249" s="163" t="s">
        <v>148</v>
      </c>
      <c r="P249" s="163" t="s">
        <v>668</v>
      </c>
      <c r="Q249" s="91" t="s">
        <v>109</v>
      </c>
      <c r="R249" s="91" t="s">
        <v>205</v>
      </c>
      <c r="S249" s="91" t="s">
        <v>4797</v>
      </c>
      <c r="T249" s="92">
        <v>10</v>
      </c>
      <c r="U249" s="93">
        <v>20</v>
      </c>
      <c r="V249" s="94">
        <v>46162</v>
      </c>
      <c r="W249" s="94">
        <v>46162</v>
      </c>
      <c r="X249" s="95">
        <v>9785171871321</v>
      </c>
      <c r="Y249" s="96">
        <v>64</v>
      </c>
      <c r="Z249" s="97">
        <v>0.108</v>
      </c>
      <c r="AA249" s="98" t="s">
        <v>174</v>
      </c>
      <c r="AB249" s="98" t="s">
        <v>190</v>
      </c>
      <c r="AC249" s="98" t="s">
        <v>175</v>
      </c>
      <c r="AD249" s="91">
        <v>3</v>
      </c>
      <c r="AE249" s="169" t="s">
        <v>195</v>
      </c>
      <c r="AF249" s="168"/>
      <c r="AG249" s="98" t="s">
        <v>1632</v>
      </c>
      <c r="AH249" s="98"/>
      <c r="AI249" s="86" t="s">
        <v>4790</v>
      </c>
      <c r="AJ249" s="101" t="s">
        <v>141</v>
      </c>
      <c r="AK249" s="91"/>
      <c r="AL249" s="100" t="s">
        <v>4798</v>
      </c>
      <c r="AM249" s="86" t="s">
        <v>309</v>
      </c>
      <c r="AN249" s="86" t="s">
        <v>142</v>
      </c>
      <c r="AO249" s="143">
        <f t="shared" si="9"/>
        <v>0</v>
      </c>
      <c r="AP249" s="85" t="s">
        <v>4799</v>
      </c>
      <c r="AQ249" s="100" t="s">
        <v>147</v>
      </c>
      <c r="AR249" s="97" t="s">
        <v>125</v>
      </c>
      <c r="AS249" s="26" t="s">
        <v>4610</v>
      </c>
      <c r="AV249" s="99"/>
      <c r="AW249" s="159" t="s">
        <v>4800</v>
      </c>
      <c r="AX249" s="102" t="s">
        <v>4801</v>
      </c>
      <c r="AY249" s="157" t="s">
        <v>4802</v>
      </c>
      <c r="AZ249" s="159"/>
      <c r="BF249" s="103">
        <v>46167</v>
      </c>
      <c r="BG249" s="46"/>
      <c r="BH249" s="46"/>
      <c r="BI249" s="46">
        <f t="shared" si="10"/>
        <v>0</v>
      </c>
      <c r="BJ249" s="46">
        <f t="shared" si="11"/>
        <v>0</v>
      </c>
    </row>
    <row r="250" spans="1:62" ht="120" customHeight="1" x14ac:dyDescent="0.2">
      <c r="A250" s="170" t="s">
        <v>179</v>
      </c>
      <c r="B250" s="132"/>
      <c r="C250" s="150">
        <v>0</v>
      </c>
      <c r="D250" s="150">
        <v>0</v>
      </c>
      <c r="E250" s="133">
        <v>693</v>
      </c>
      <c r="F250" s="134" t="s">
        <v>1959</v>
      </c>
      <c r="G250" s="86" t="s">
        <v>1960</v>
      </c>
      <c r="H250" s="86" t="s">
        <v>1961</v>
      </c>
      <c r="I250" s="89"/>
      <c r="J250" s="90" t="s">
        <v>194</v>
      </c>
      <c r="K250" s="86"/>
      <c r="L250" s="86"/>
      <c r="M250" s="92" t="s">
        <v>133</v>
      </c>
      <c r="N250" s="86" t="s">
        <v>108</v>
      </c>
      <c r="O250" s="163" t="s">
        <v>172</v>
      </c>
      <c r="P250" s="163" t="s">
        <v>188</v>
      </c>
      <c r="Q250" s="91" t="s">
        <v>109</v>
      </c>
      <c r="R250" s="91" t="s">
        <v>205</v>
      </c>
      <c r="S250" s="91" t="s">
        <v>1962</v>
      </c>
      <c r="T250" s="92">
        <v>10</v>
      </c>
      <c r="U250" s="93">
        <v>20</v>
      </c>
      <c r="V250" s="94">
        <v>46154</v>
      </c>
      <c r="W250" s="94">
        <v>46154</v>
      </c>
      <c r="X250" s="95">
        <v>9785171721305</v>
      </c>
      <c r="Y250" s="96">
        <v>208</v>
      </c>
      <c r="Z250" s="97">
        <v>0.28399999999999997</v>
      </c>
      <c r="AA250" s="98" t="s">
        <v>134</v>
      </c>
      <c r="AB250" s="98" t="s">
        <v>190</v>
      </c>
      <c r="AC250" s="98" t="s">
        <v>135</v>
      </c>
      <c r="AD250" s="91" t="s">
        <v>276</v>
      </c>
      <c r="AE250" s="169" t="s">
        <v>195</v>
      </c>
      <c r="AF250" s="168"/>
      <c r="AG250" s="98" t="s">
        <v>468</v>
      </c>
      <c r="AH250" s="98"/>
      <c r="AI250" s="86" t="s">
        <v>1963</v>
      </c>
      <c r="AJ250" s="101" t="s">
        <v>111</v>
      </c>
      <c r="AK250" s="91"/>
      <c r="AL250" s="100" t="s">
        <v>1964</v>
      </c>
      <c r="AM250" s="86" t="s">
        <v>421</v>
      </c>
      <c r="AN250" s="86" t="s">
        <v>231</v>
      </c>
      <c r="AO250" s="143">
        <f t="shared" si="9"/>
        <v>0</v>
      </c>
      <c r="AP250" s="85" t="s">
        <v>1965</v>
      </c>
      <c r="AQ250" s="100" t="s">
        <v>111</v>
      </c>
      <c r="AR250" s="97" t="s">
        <v>125</v>
      </c>
      <c r="AV250" s="99"/>
      <c r="AW250" s="159" t="s">
        <v>1966</v>
      </c>
      <c r="AX250" s="102"/>
      <c r="AY250" s="157" t="s">
        <v>1967</v>
      </c>
      <c r="AZ250" s="159"/>
      <c r="BF250" s="103">
        <v>46157</v>
      </c>
      <c r="BG250" s="46"/>
      <c r="BH250" s="46"/>
      <c r="BI250" s="46">
        <f t="shared" si="10"/>
        <v>0</v>
      </c>
      <c r="BJ250" s="46">
        <f t="shared" si="11"/>
        <v>0</v>
      </c>
    </row>
    <row r="251" spans="1:62" ht="120" customHeight="1" x14ac:dyDescent="0.2">
      <c r="A251" s="170" t="s">
        <v>179</v>
      </c>
      <c r="B251" s="132"/>
      <c r="C251" s="150">
        <v>0</v>
      </c>
      <c r="D251" s="150">
        <v>0</v>
      </c>
      <c r="E251" s="133">
        <v>1001.7</v>
      </c>
      <c r="F251" s="134" t="s">
        <v>3801</v>
      </c>
      <c r="G251" s="86" t="s">
        <v>3802</v>
      </c>
      <c r="H251" s="86" t="s">
        <v>3803</v>
      </c>
      <c r="I251" s="89"/>
      <c r="J251" s="90" t="s">
        <v>194</v>
      </c>
      <c r="K251" s="86"/>
      <c r="L251" s="86"/>
      <c r="M251" s="92" t="s">
        <v>144</v>
      </c>
      <c r="N251" s="86" t="s">
        <v>108</v>
      </c>
      <c r="O251" s="163" t="s">
        <v>244</v>
      </c>
      <c r="P251" s="163" t="s">
        <v>302</v>
      </c>
      <c r="Q251" s="91" t="s">
        <v>109</v>
      </c>
      <c r="R251" s="91" t="s">
        <v>205</v>
      </c>
      <c r="S251" s="91" t="s">
        <v>3804</v>
      </c>
      <c r="T251" s="92">
        <v>10</v>
      </c>
      <c r="U251" s="93">
        <v>6</v>
      </c>
      <c r="V251" s="94">
        <v>46158</v>
      </c>
      <c r="W251" s="94">
        <v>46158</v>
      </c>
      <c r="X251" s="95">
        <v>9785171868154</v>
      </c>
      <c r="Y251" s="96">
        <v>448</v>
      </c>
      <c r="Z251" s="97">
        <v>0.62</v>
      </c>
      <c r="AA251" s="98" t="s">
        <v>174</v>
      </c>
      <c r="AB251" s="98" t="s">
        <v>223</v>
      </c>
      <c r="AC251" s="98" t="s">
        <v>175</v>
      </c>
      <c r="AD251" s="91" t="s">
        <v>282</v>
      </c>
      <c r="AE251" s="169" t="s">
        <v>195</v>
      </c>
      <c r="AF251" s="168"/>
      <c r="AG251" s="98" t="s">
        <v>417</v>
      </c>
      <c r="AH251" s="98"/>
      <c r="AI251" s="86" t="s">
        <v>3805</v>
      </c>
      <c r="AJ251" s="101"/>
      <c r="AK251" s="91"/>
      <c r="AL251" s="100" t="s">
        <v>3806</v>
      </c>
      <c r="AM251" s="86" t="s">
        <v>421</v>
      </c>
      <c r="AN251" s="86" t="s">
        <v>231</v>
      </c>
      <c r="AO251" s="143">
        <f t="shared" si="9"/>
        <v>0</v>
      </c>
      <c r="AP251" s="85" t="s">
        <v>3807</v>
      </c>
      <c r="AQ251" s="100" t="s">
        <v>111</v>
      </c>
      <c r="AR251" s="97" t="s">
        <v>125</v>
      </c>
      <c r="AV251" s="99"/>
      <c r="AW251" s="159" t="s">
        <v>3808</v>
      </c>
      <c r="AX251" s="102"/>
      <c r="AY251" s="157" t="s">
        <v>3809</v>
      </c>
      <c r="AZ251" s="159"/>
      <c r="BF251" s="103">
        <v>46163</v>
      </c>
      <c r="BG251" s="46"/>
      <c r="BH251" s="46"/>
      <c r="BI251" s="46">
        <f t="shared" si="10"/>
        <v>0</v>
      </c>
      <c r="BJ251" s="46">
        <f t="shared" si="11"/>
        <v>0</v>
      </c>
    </row>
    <row r="252" spans="1:62" ht="120" customHeight="1" x14ac:dyDescent="0.2">
      <c r="A252" s="170" t="s">
        <v>179</v>
      </c>
      <c r="B252" s="132"/>
      <c r="C252" s="150">
        <v>0</v>
      </c>
      <c r="D252" s="150">
        <v>0</v>
      </c>
      <c r="E252" s="133">
        <v>604.80000000000007</v>
      </c>
      <c r="F252" s="134" t="s">
        <v>2465</v>
      </c>
      <c r="G252" s="86" t="s">
        <v>2466</v>
      </c>
      <c r="H252" s="86" t="s">
        <v>2467</v>
      </c>
      <c r="I252" s="89"/>
      <c r="J252" s="90" t="s">
        <v>194</v>
      </c>
      <c r="K252" s="86"/>
      <c r="L252" s="86"/>
      <c r="M252" s="92" t="s">
        <v>151</v>
      </c>
      <c r="N252" s="86" t="s">
        <v>108</v>
      </c>
      <c r="O252" s="163" t="s">
        <v>252</v>
      </c>
      <c r="P252" s="163" t="s">
        <v>252</v>
      </c>
      <c r="Q252" s="91" t="s">
        <v>109</v>
      </c>
      <c r="R252" s="91" t="s">
        <v>205</v>
      </c>
      <c r="S252" s="91" t="s">
        <v>2468</v>
      </c>
      <c r="T252" s="92">
        <v>10</v>
      </c>
      <c r="U252" s="93">
        <v>12</v>
      </c>
      <c r="V252" s="94">
        <v>46155</v>
      </c>
      <c r="W252" s="94">
        <v>46155</v>
      </c>
      <c r="X252" s="95">
        <v>9785171851453</v>
      </c>
      <c r="Y252" s="96">
        <v>320</v>
      </c>
      <c r="Z252" s="97">
        <v>0.307</v>
      </c>
      <c r="AA252" s="98" t="s">
        <v>145</v>
      </c>
      <c r="AB252" s="98" t="s">
        <v>173</v>
      </c>
      <c r="AC252" s="98" t="s">
        <v>146</v>
      </c>
      <c r="AD252" s="91" t="s">
        <v>110</v>
      </c>
      <c r="AE252" s="169" t="s">
        <v>195</v>
      </c>
      <c r="AF252" s="168"/>
      <c r="AG252" s="98" t="s">
        <v>647</v>
      </c>
      <c r="AH252" s="98"/>
      <c r="AI252" s="86" t="s">
        <v>2469</v>
      </c>
      <c r="AJ252" s="101"/>
      <c r="AK252" s="91"/>
      <c r="AL252" s="100" t="s">
        <v>2470</v>
      </c>
      <c r="AM252" s="86" t="s">
        <v>158</v>
      </c>
      <c r="AN252" s="86" t="s">
        <v>153</v>
      </c>
      <c r="AO252" s="143">
        <f t="shared" si="9"/>
        <v>0</v>
      </c>
      <c r="AP252" s="85" t="s">
        <v>2471</v>
      </c>
      <c r="AQ252" s="100" t="s">
        <v>111</v>
      </c>
      <c r="AR252" s="97" t="s">
        <v>125</v>
      </c>
      <c r="AV252" s="99"/>
      <c r="AW252" s="159" t="s">
        <v>2472</v>
      </c>
      <c r="AX252" s="102"/>
      <c r="AY252" s="157" t="s">
        <v>2473</v>
      </c>
      <c r="AZ252" s="159"/>
      <c r="BF252" s="103">
        <v>46160</v>
      </c>
      <c r="BG252" s="46"/>
      <c r="BH252" s="46"/>
      <c r="BI252" s="46">
        <f t="shared" si="10"/>
        <v>0</v>
      </c>
      <c r="BJ252" s="46">
        <f t="shared" si="11"/>
        <v>0</v>
      </c>
    </row>
    <row r="253" spans="1:62" ht="120" customHeight="1" x14ac:dyDescent="0.2">
      <c r="A253" s="170" t="s">
        <v>179</v>
      </c>
      <c r="B253" s="132"/>
      <c r="C253" s="150">
        <v>0</v>
      </c>
      <c r="D253" s="150">
        <v>0</v>
      </c>
      <c r="E253" s="133">
        <v>825.30000000000007</v>
      </c>
      <c r="F253" s="134" t="s">
        <v>3056</v>
      </c>
      <c r="G253" s="86" t="s">
        <v>3057</v>
      </c>
      <c r="H253" s="86" t="s">
        <v>3058</v>
      </c>
      <c r="I253" s="89"/>
      <c r="J253" s="90">
        <v>6</v>
      </c>
      <c r="K253" s="86"/>
      <c r="L253" s="86"/>
      <c r="M253" s="92" t="s">
        <v>151</v>
      </c>
      <c r="N253" s="86" t="s">
        <v>108</v>
      </c>
      <c r="O253" s="163" t="s">
        <v>161</v>
      </c>
      <c r="P253" s="163" t="s">
        <v>161</v>
      </c>
      <c r="Q253" s="91" t="s">
        <v>109</v>
      </c>
      <c r="R253" s="91" t="s">
        <v>205</v>
      </c>
      <c r="S253" s="91" t="s">
        <v>3059</v>
      </c>
      <c r="T253" s="92">
        <v>10</v>
      </c>
      <c r="U253" s="93">
        <v>8</v>
      </c>
      <c r="V253" s="94">
        <v>42830</v>
      </c>
      <c r="W253" s="94">
        <v>46157</v>
      </c>
      <c r="X253" s="95">
        <v>9785170985753</v>
      </c>
      <c r="Y253" s="96">
        <v>480</v>
      </c>
      <c r="Z253" s="97">
        <v>0.46500000000000002</v>
      </c>
      <c r="AA253" s="98" t="s">
        <v>145</v>
      </c>
      <c r="AB253" s="98" t="s">
        <v>238</v>
      </c>
      <c r="AC253" s="98" t="s">
        <v>146</v>
      </c>
      <c r="AD253" s="91" t="s">
        <v>110</v>
      </c>
      <c r="AE253" s="135" t="s">
        <v>116</v>
      </c>
      <c r="AF253" s="168"/>
      <c r="AG253" s="98" t="s">
        <v>387</v>
      </c>
      <c r="AH253" s="98"/>
      <c r="AI253" s="86" t="s">
        <v>3060</v>
      </c>
      <c r="AJ253" s="101"/>
      <c r="AK253" s="91"/>
      <c r="AL253" s="100" t="s">
        <v>3061</v>
      </c>
      <c r="AM253" s="86" t="s">
        <v>209</v>
      </c>
      <c r="AN253" s="86" t="s">
        <v>153</v>
      </c>
      <c r="AO253" s="143">
        <f t="shared" si="9"/>
        <v>0</v>
      </c>
      <c r="AP253" s="85" t="s">
        <v>3062</v>
      </c>
      <c r="AQ253" s="100" t="s">
        <v>157</v>
      </c>
      <c r="AR253" s="97" t="s">
        <v>125</v>
      </c>
      <c r="AV253" s="99"/>
      <c r="AW253" s="159" t="s">
        <v>3063</v>
      </c>
      <c r="AX253" s="102" t="s">
        <v>3064</v>
      </c>
      <c r="AY253" s="157" t="s">
        <v>3065</v>
      </c>
      <c r="AZ253" s="159"/>
      <c r="BF253" s="103">
        <v>46161</v>
      </c>
      <c r="BG253" s="46"/>
      <c r="BH253" s="46"/>
      <c r="BI253" s="46">
        <f t="shared" si="10"/>
        <v>0</v>
      </c>
      <c r="BJ253" s="46">
        <f t="shared" si="11"/>
        <v>0</v>
      </c>
    </row>
    <row r="254" spans="1:62" ht="120" customHeight="1" x14ac:dyDescent="0.2">
      <c r="A254" s="170" t="s">
        <v>179</v>
      </c>
      <c r="B254" s="132"/>
      <c r="C254" s="150">
        <v>0</v>
      </c>
      <c r="D254" s="150">
        <v>0</v>
      </c>
      <c r="E254" s="133">
        <v>913.5</v>
      </c>
      <c r="F254" s="134" t="s">
        <v>2474</v>
      </c>
      <c r="G254" s="86" t="s">
        <v>483</v>
      </c>
      <c r="H254" s="86" t="s">
        <v>2475</v>
      </c>
      <c r="I254" s="89"/>
      <c r="J254" s="90">
        <v>7</v>
      </c>
      <c r="K254" s="86"/>
      <c r="L254" s="86"/>
      <c r="M254" s="92" t="s">
        <v>151</v>
      </c>
      <c r="N254" s="86" t="s">
        <v>108</v>
      </c>
      <c r="O254" s="163" t="s">
        <v>202</v>
      </c>
      <c r="P254" s="163" t="s">
        <v>202</v>
      </c>
      <c r="Q254" s="91" t="s">
        <v>109</v>
      </c>
      <c r="R254" s="91" t="s">
        <v>205</v>
      </c>
      <c r="S254" s="91" t="s">
        <v>2476</v>
      </c>
      <c r="T254" s="92">
        <v>10</v>
      </c>
      <c r="U254" s="93">
        <v>14</v>
      </c>
      <c r="V254" s="94">
        <v>45148</v>
      </c>
      <c r="W254" s="94">
        <v>46156</v>
      </c>
      <c r="X254" s="95">
        <v>9785171576097</v>
      </c>
      <c r="Y254" s="96">
        <v>352</v>
      </c>
      <c r="Z254" s="97">
        <v>0.35299999999999998</v>
      </c>
      <c r="AA254" s="98" t="s">
        <v>145</v>
      </c>
      <c r="AB254" s="98" t="s">
        <v>164</v>
      </c>
      <c r="AC254" s="98" t="s">
        <v>146</v>
      </c>
      <c r="AD254" s="91" t="s">
        <v>110</v>
      </c>
      <c r="AE254" s="135" t="s">
        <v>116</v>
      </c>
      <c r="AF254" s="168"/>
      <c r="AG254" s="98" t="s">
        <v>237</v>
      </c>
      <c r="AH254" s="98"/>
      <c r="AI254" s="86" t="s">
        <v>2477</v>
      </c>
      <c r="AJ254" s="101"/>
      <c r="AK254" s="91"/>
      <c r="AL254" s="100" t="s">
        <v>2478</v>
      </c>
      <c r="AM254" s="86" t="s">
        <v>268</v>
      </c>
      <c r="AN254" s="86" t="s">
        <v>153</v>
      </c>
      <c r="AO254" s="143">
        <f t="shared" si="9"/>
        <v>0</v>
      </c>
      <c r="AP254" s="85" t="s">
        <v>2479</v>
      </c>
      <c r="AQ254" s="100" t="s">
        <v>111</v>
      </c>
      <c r="AR254" s="97" t="s">
        <v>125</v>
      </c>
      <c r="AV254" s="99"/>
      <c r="AW254" s="159" t="s">
        <v>2480</v>
      </c>
      <c r="AX254" s="102" t="s">
        <v>2481</v>
      </c>
      <c r="AY254" s="157" t="s">
        <v>2482</v>
      </c>
      <c r="AZ254" s="159"/>
      <c r="BF254" s="103">
        <v>46160</v>
      </c>
      <c r="BG254" s="46"/>
      <c r="BH254" s="46"/>
      <c r="BI254" s="46">
        <f t="shared" si="10"/>
        <v>0</v>
      </c>
      <c r="BJ254" s="46">
        <f t="shared" si="11"/>
        <v>0</v>
      </c>
    </row>
    <row r="255" spans="1:62" ht="120" customHeight="1" x14ac:dyDescent="0.2">
      <c r="A255" s="170" t="s">
        <v>179</v>
      </c>
      <c r="B255" s="132"/>
      <c r="C255" s="150">
        <v>0</v>
      </c>
      <c r="D255" s="150">
        <v>0</v>
      </c>
      <c r="E255" s="133">
        <v>630</v>
      </c>
      <c r="F255" s="134" t="s">
        <v>3395</v>
      </c>
      <c r="G255" s="86" t="s">
        <v>516</v>
      </c>
      <c r="H255" s="86" t="s">
        <v>3396</v>
      </c>
      <c r="I255" s="89"/>
      <c r="J255" s="90" t="s">
        <v>194</v>
      </c>
      <c r="K255" s="86"/>
      <c r="L255" s="86"/>
      <c r="M255" s="92" t="s">
        <v>138</v>
      </c>
      <c r="N255" s="86" t="s">
        <v>108</v>
      </c>
      <c r="O255" s="163" t="s">
        <v>165</v>
      </c>
      <c r="P255" s="163" t="s">
        <v>166</v>
      </c>
      <c r="Q255" s="91" t="s">
        <v>109</v>
      </c>
      <c r="R255" s="91" t="s">
        <v>205</v>
      </c>
      <c r="S255" s="91" t="s">
        <v>3397</v>
      </c>
      <c r="T255" s="92">
        <v>10</v>
      </c>
      <c r="U255" s="93">
        <v>14</v>
      </c>
      <c r="V255" s="94">
        <v>46159</v>
      </c>
      <c r="W255" s="94">
        <v>46159</v>
      </c>
      <c r="X255" s="95">
        <v>9785171830816</v>
      </c>
      <c r="Y255" s="96">
        <v>96</v>
      </c>
      <c r="Z255" s="97">
        <v>0.29399999999999998</v>
      </c>
      <c r="AA255" s="98" t="s">
        <v>174</v>
      </c>
      <c r="AB255" s="98" t="s">
        <v>159</v>
      </c>
      <c r="AC255" s="98" t="s">
        <v>175</v>
      </c>
      <c r="AD255" s="91" t="s">
        <v>110</v>
      </c>
      <c r="AE255" s="169" t="s">
        <v>195</v>
      </c>
      <c r="AF255" s="168"/>
      <c r="AG255" s="98" t="s">
        <v>3398</v>
      </c>
      <c r="AH255" s="98"/>
      <c r="AI255" s="86" t="s">
        <v>3399</v>
      </c>
      <c r="AJ255" s="101" t="s">
        <v>141</v>
      </c>
      <c r="AK255" s="91"/>
      <c r="AL255" s="100" t="s">
        <v>3400</v>
      </c>
      <c r="AM255" s="86" t="s">
        <v>150</v>
      </c>
      <c r="AN255" s="86" t="s">
        <v>142</v>
      </c>
      <c r="AO255" s="143">
        <f t="shared" si="9"/>
        <v>0</v>
      </c>
      <c r="AP255" s="85" t="s">
        <v>3401</v>
      </c>
      <c r="AQ255" s="100" t="s">
        <v>143</v>
      </c>
      <c r="AR255" s="97" t="s">
        <v>125</v>
      </c>
      <c r="AV255" s="99"/>
      <c r="AW255" s="159" t="s">
        <v>3402</v>
      </c>
      <c r="AX255" s="102"/>
      <c r="AY255" s="157" t="s">
        <v>3403</v>
      </c>
      <c r="AZ255" s="159"/>
      <c r="BF255" s="103">
        <v>46162</v>
      </c>
      <c r="BG255" s="46"/>
      <c r="BH255" s="46"/>
      <c r="BI255" s="46">
        <f t="shared" si="10"/>
        <v>0</v>
      </c>
      <c r="BJ255" s="46">
        <f t="shared" si="11"/>
        <v>0</v>
      </c>
    </row>
    <row r="256" spans="1:62" ht="120" customHeight="1" x14ac:dyDescent="0.2">
      <c r="A256" s="170" t="s">
        <v>179</v>
      </c>
      <c r="B256" s="132"/>
      <c r="C256" s="150">
        <v>0</v>
      </c>
      <c r="D256" s="150">
        <v>0</v>
      </c>
      <c r="E256" s="133">
        <v>875.7</v>
      </c>
      <c r="F256" s="134" t="s">
        <v>4274</v>
      </c>
      <c r="G256" s="86" t="s">
        <v>4275</v>
      </c>
      <c r="H256" s="86" t="s">
        <v>4276</v>
      </c>
      <c r="I256" s="89"/>
      <c r="J256" s="90">
        <v>4</v>
      </c>
      <c r="K256" s="86" t="s">
        <v>4069</v>
      </c>
      <c r="L256" s="86"/>
      <c r="M256" s="92" t="s">
        <v>138</v>
      </c>
      <c r="N256" s="86" t="s">
        <v>108</v>
      </c>
      <c r="O256" s="163" t="s">
        <v>360</v>
      </c>
      <c r="P256" s="163" t="s">
        <v>361</v>
      </c>
      <c r="Q256" s="91" t="s">
        <v>109</v>
      </c>
      <c r="R256" s="91" t="s">
        <v>420</v>
      </c>
      <c r="S256" s="91" t="s">
        <v>4277</v>
      </c>
      <c r="T256" s="92">
        <v>10</v>
      </c>
      <c r="U256" s="93">
        <v>8</v>
      </c>
      <c r="V256" s="94">
        <v>44778</v>
      </c>
      <c r="W256" s="94">
        <v>46161</v>
      </c>
      <c r="X256" s="95">
        <v>9785171506179</v>
      </c>
      <c r="Y256" s="96">
        <v>176</v>
      </c>
      <c r="Z256" s="97">
        <v>0.435</v>
      </c>
      <c r="AA256" s="98" t="s">
        <v>174</v>
      </c>
      <c r="AB256" s="98" t="s">
        <v>159</v>
      </c>
      <c r="AC256" s="98" t="s">
        <v>175</v>
      </c>
      <c r="AD256" s="91" t="s">
        <v>110</v>
      </c>
      <c r="AE256" s="135" t="s">
        <v>116</v>
      </c>
      <c r="AF256" s="168"/>
      <c r="AG256" s="98" t="s">
        <v>342</v>
      </c>
      <c r="AH256" s="98"/>
      <c r="AI256" s="86" t="s">
        <v>4278</v>
      </c>
      <c r="AJ256" s="101" t="s">
        <v>167</v>
      </c>
      <c r="AK256" s="91" t="s">
        <v>1109</v>
      </c>
      <c r="AL256" s="100" t="s">
        <v>4279</v>
      </c>
      <c r="AM256" s="86" t="s">
        <v>343</v>
      </c>
      <c r="AN256" s="86" t="s">
        <v>142</v>
      </c>
      <c r="AO256" s="143">
        <f t="shared" si="9"/>
        <v>0</v>
      </c>
      <c r="AP256" s="85" t="s">
        <v>4280</v>
      </c>
      <c r="AQ256" s="100" t="s">
        <v>143</v>
      </c>
      <c r="AR256" s="97" t="s">
        <v>125</v>
      </c>
      <c r="AV256" s="99"/>
      <c r="AW256" s="159" t="s">
        <v>4281</v>
      </c>
      <c r="AX256" s="102"/>
      <c r="AY256" s="157" t="s">
        <v>1113</v>
      </c>
      <c r="AZ256" s="159"/>
      <c r="BF256" s="103">
        <v>46164</v>
      </c>
      <c r="BG256" s="46"/>
      <c r="BH256" s="46"/>
      <c r="BI256" s="46">
        <f t="shared" si="10"/>
        <v>0</v>
      </c>
      <c r="BJ256" s="46">
        <f t="shared" si="11"/>
        <v>0</v>
      </c>
    </row>
    <row r="257" spans="1:62" ht="120" customHeight="1" x14ac:dyDescent="0.2">
      <c r="A257" s="170" t="s">
        <v>179</v>
      </c>
      <c r="B257" s="132"/>
      <c r="C257" s="150">
        <v>0</v>
      </c>
      <c r="D257" s="150">
        <v>0</v>
      </c>
      <c r="E257" s="133">
        <v>875.7</v>
      </c>
      <c r="F257" s="134" t="s">
        <v>3066</v>
      </c>
      <c r="G257" s="86" t="s">
        <v>3067</v>
      </c>
      <c r="H257" s="86" t="s">
        <v>3068</v>
      </c>
      <c r="I257" s="89"/>
      <c r="J257" s="90" t="s">
        <v>196</v>
      </c>
      <c r="K257" s="86"/>
      <c r="L257" s="86"/>
      <c r="M257" s="92" t="s">
        <v>138</v>
      </c>
      <c r="N257" s="86" t="s">
        <v>108</v>
      </c>
      <c r="O257" s="163" t="s">
        <v>360</v>
      </c>
      <c r="P257" s="163" t="s">
        <v>361</v>
      </c>
      <c r="Q257" s="91" t="s">
        <v>109</v>
      </c>
      <c r="R257" s="91" t="s">
        <v>205</v>
      </c>
      <c r="S257" s="91" t="s">
        <v>3069</v>
      </c>
      <c r="T257" s="92">
        <v>10</v>
      </c>
      <c r="U257" s="93">
        <v>8</v>
      </c>
      <c r="V257" s="94">
        <v>46156</v>
      </c>
      <c r="W257" s="94">
        <v>46156</v>
      </c>
      <c r="X257" s="95">
        <v>9785171869762</v>
      </c>
      <c r="Y257" s="96">
        <v>136</v>
      </c>
      <c r="Z257" s="97">
        <v>0.77800000000000002</v>
      </c>
      <c r="AA257" s="98" t="s">
        <v>139</v>
      </c>
      <c r="AB257" s="98" t="s">
        <v>220</v>
      </c>
      <c r="AC257" s="98" t="s">
        <v>140</v>
      </c>
      <c r="AD257" s="91" t="s">
        <v>110</v>
      </c>
      <c r="AE257" s="169" t="s">
        <v>195</v>
      </c>
      <c r="AF257" s="168"/>
      <c r="AG257" s="98" t="s">
        <v>453</v>
      </c>
      <c r="AH257" s="98"/>
      <c r="AI257" s="86" t="s">
        <v>3070</v>
      </c>
      <c r="AJ257" s="101" t="s">
        <v>167</v>
      </c>
      <c r="AK257" s="91" t="s">
        <v>3071</v>
      </c>
      <c r="AL257" s="100" t="s">
        <v>3072</v>
      </c>
      <c r="AM257" s="86" t="s">
        <v>150</v>
      </c>
      <c r="AN257" s="86" t="s">
        <v>142</v>
      </c>
      <c r="AO257" s="143">
        <f t="shared" si="9"/>
        <v>0</v>
      </c>
      <c r="AP257" s="85" t="s">
        <v>3073</v>
      </c>
      <c r="AQ257" s="100" t="s">
        <v>143</v>
      </c>
      <c r="AR257" s="97" t="s">
        <v>125</v>
      </c>
      <c r="AV257" s="99"/>
      <c r="AW257" s="159" t="s">
        <v>3074</v>
      </c>
      <c r="AX257" s="102"/>
      <c r="AY257" s="157" t="s">
        <v>3075</v>
      </c>
      <c r="AZ257" s="159"/>
      <c r="BF257" s="103">
        <v>46161</v>
      </c>
      <c r="BG257" s="46"/>
      <c r="BH257" s="46"/>
      <c r="BI257" s="46">
        <f t="shared" si="10"/>
        <v>0</v>
      </c>
      <c r="BJ257" s="46">
        <f t="shared" si="11"/>
        <v>0</v>
      </c>
    </row>
    <row r="258" spans="1:62" ht="120" customHeight="1" x14ac:dyDescent="0.2">
      <c r="A258" s="170" t="s">
        <v>179</v>
      </c>
      <c r="B258" s="132"/>
      <c r="C258" s="150">
        <v>0</v>
      </c>
      <c r="D258" s="150">
        <v>0</v>
      </c>
      <c r="E258" s="133">
        <v>585.9</v>
      </c>
      <c r="F258" s="134" t="s">
        <v>3404</v>
      </c>
      <c r="G258" s="86" t="s">
        <v>3405</v>
      </c>
      <c r="H258" s="86" t="s">
        <v>3406</v>
      </c>
      <c r="I258" s="89"/>
      <c r="J258" s="90" t="s">
        <v>194</v>
      </c>
      <c r="K258" s="86"/>
      <c r="L258" s="86"/>
      <c r="M258" s="92" t="s">
        <v>138</v>
      </c>
      <c r="N258" s="86" t="s">
        <v>108</v>
      </c>
      <c r="O258" s="163" t="s">
        <v>224</v>
      </c>
      <c r="P258" s="163" t="s">
        <v>224</v>
      </c>
      <c r="Q258" s="91" t="s">
        <v>109</v>
      </c>
      <c r="R258" s="91" t="s">
        <v>205</v>
      </c>
      <c r="S258" s="91" t="s">
        <v>3407</v>
      </c>
      <c r="T258" s="92">
        <v>10</v>
      </c>
      <c r="U258" s="93">
        <v>18</v>
      </c>
      <c r="V258" s="94">
        <v>46156</v>
      </c>
      <c r="W258" s="94">
        <v>46156</v>
      </c>
      <c r="X258" s="95">
        <v>9785171630904</v>
      </c>
      <c r="Y258" s="96">
        <v>96</v>
      </c>
      <c r="Z258" s="97">
        <v>0.23</v>
      </c>
      <c r="AA258" s="98" t="s">
        <v>134</v>
      </c>
      <c r="AB258" s="98" t="s">
        <v>200</v>
      </c>
      <c r="AC258" s="98" t="s">
        <v>135</v>
      </c>
      <c r="AD258" s="91" t="s">
        <v>276</v>
      </c>
      <c r="AE258" s="169" t="s">
        <v>195</v>
      </c>
      <c r="AF258" s="168"/>
      <c r="AG258" s="98" t="s">
        <v>277</v>
      </c>
      <c r="AH258" s="98"/>
      <c r="AI258" s="86" t="s">
        <v>3408</v>
      </c>
      <c r="AJ258" s="101" t="s">
        <v>149</v>
      </c>
      <c r="AK258" s="91"/>
      <c r="AL258" s="100" t="s">
        <v>3409</v>
      </c>
      <c r="AM258" s="86" t="s">
        <v>225</v>
      </c>
      <c r="AN258" s="86" t="s">
        <v>142</v>
      </c>
      <c r="AO258" s="143">
        <f t="shared" si="9"/>
        <v>0</v>
      </c>
      <c r="AP258" s="85" t="s">
        <v>3410</v>
      </c>
      <c r="AQ258" s="100" t="s">
        <v>147</v>
      </c>
      <c r="AR258" s="97" t="s">
        <v>125</v>
      </c>
      <c r="AV258" s="99"/>
      <c r="AW258" s="159" t="s">
        <v>3411</v>
      </c>
      <c r="AX258" s="102"/>
      <c r="AY258" s="157" t="s">
        <v>3412</v>
      </c>
      <c r="AZ258" s="159"/>
      <c r="BF258" s="103">
        <v>46162</v>
      </c>
      <c r="BG258" s="46"/>
      <c r="BH258" s="46"/>
      <c r="BI258" s="46">
        <f t="shared" si="10"/>
        <v>0</v>
      </c>
      <c r="BJ258" s="46">
        <f t="shared" si="11"/>
        <v>0</v>
      </c>
    </row>
    <row r="259" spans="1:62" ht="120" customHeight="1" x14ac:dyDescent="0.2">
      <c r="A259" s="170" t="s">
        <v>179</v>
      </c>
      <c r="B259" s="132"/>
      <c r="C259" s="150">
        <v>0</v>
      </c>
      <c r="D259" s="150">
        <v>0</v>
      </c>
      <c r="E259" s="133">
        <v>875.7</v>
      </c>
      <c r="F259" s="134" t="s">
        <v>1968</v>
      </c>
      <c r="G259" s="86" t="s">
        <v>1969</v>
      </c>
      <c r="H259" s="86" t="s">
        <v>1970</v>
      </c>
      <c r="I259" s="89"/>
      <c r="J259" s="90" t="s">
        <v>194</v>
      </c>
      <c r="K259" s="86"/>
      <c r="L259" s="86"/>
      <c r="M259" s="92" t="s">
        <v>133</v>
      </c>
      <c r="N259" s="86" t="s">
        <v>108</v>
      </c>
      <c r="O259" s="163" t="s">
        <v>234</v>
      </c>
      <c r="P259" s="163" t="s">
        <v>254</v>
      </c>
      <c r="Q259" s="91" t="s">
        <v>109</v>
      </c>
      <c r="R259" s="91" t="s">
        <v>296</v>
      </c>
      <c r="S259" s="91" t="s">
        <v>1971</v>
      </c>
      <c r="T259" s="92">
        <v>10</v>
      </c>
      <c r="U259" s="93">
        <v>12</v>
      </c>
      <c r="V259" s="94">
        <v>46150</v>
      </c>
      <c r="W259" s="94">
        <v>46150</v>
      </c>
      <c r="X259" s="95">
        <v>9785171857516</v>
      </c>
      <c r="Y259" s="96">
        <v>224</v>
      </c>
      <c r="Z259" s="97">
        <v>0.54800000000000004</v>
      </c>
      <c r="AA259" s="98" t="s">
        <v>301</v>
      </c>
      <c r="AB259" s="98" t="s">
        <v>200</v>
      </c>
      <c r="AC259" s="98" t="s">
        <v>135</v>
      </c>
      <c r="AD259" s="91" t="s">
        <v>110</v>
      </c>
      <c r="AE259" s="169" t="s">
        <v>195</v>
      </c>
      <c r="AF259" s="168"/>
      <c r="AG259" s="98" t="s">
        <v>500</v>
      </c>
      <c r="AH259" s="98"/>
      <c r="AI259" s="86" t="s">
        <v>1972</v>
      </c>
      <c r="AJ259" s="101"/>
      <c r="AK259" s="91"/>
      <c r="AL259" s="100" t="s">
        <v>1973</v>
      </c>
      <c r="AM259" s="86" t="s">
        <v>349</v>
      </c>
      <c r="AN259" s="86" t="s">
        <v>231</v>
      </c>
      <c r="AO259" s="143">
        <f t="shared" si="9"/>
        <v>0</v>
      </c>
      <c r="AP259" s="85" t="s">
        <v>1974</v>
      </c>
      <c r="AQ259" s="100" t="s">
        <v>157</v>
      </c>
      <c r="AR259" s="97" t="s">
        <v>125</v>
      </c>
      <c r="AV259" s="99"/>
      <c r="AW259" s="159" t="s">
        <v>1975</v>
      </c>
      <c r="AX259" s="102"/>
      <c r="AY259" s="157" t="s">
        <v>1976</v>
      </c>
      <c r="AZ259" s="159"/>
      <c r="BF259" s="103">
        <v>46157</v>
      </c>
      <c r="BG259" s="46"/>
      <c r="BH259" s="46"/>
      <c r="BI259" s="46">
        <f t="shared" si="10"/>
        <v>0</v>
      </c>
      <c r="BJ259" s="46">
        <f t="shared" si="11"/>
        <v>0</v>
      </c>
    </row>
    <row r="260" spans="1:62" ht="120" customHeight="1" x14ac:dyDescent="0.2">
      <c r="A260" s="170" t="s">
        <v>179</v>
      </c>
      <c r="B260" s="132"/>
      <c r="C260" s="150">
        <v>0</v>
      </c>
      <c r="D260" s="150">
        <v>0</v>
      </c>
      <c r="E260" s="133">
        <v>317.10000000000002</v>
      </c>
      <c r="F260" s="134" t="s">
        <v>3721</v>
      </c>
      <c r="G260" s="86" t="s">
        <v>3722</v>
      </c>
      <c r="H260" s="86" t="s">
        <v>324</v>
      </c>
      <c r="I260" s="89"/>
      <c r="J260" s="90">
        <v>3</v>
      </c>
      <c r="K260" s="86"/>
      <c r="L260" s="86"/>
      <c r="M260" s="92" t="s">
        <v>151</v>
      </c>
      <c r="N260" s="86" t="s">
        <v>108</v>
      </c>
      <c r="O260" s="163" t="s">
        <v>161</v>
      </c>
      <c r="P260" s="163" t="s">
        <v>161</v>
      </c>
      <c r="Q260" s="91" t="s">
        <v>109</v>
      </c>
      <c r="R260" s="91" t="s">
        <v>205</v>
      </c>
      <c r="S260" s="91" t="s">
        <v>3810</v>
      </c>
      <c r="T260" s="92">
        <v>22</v>
      </c>
      <c r="U260" s="93">
        <v>20</v>
      </c>
      <c r="V260" s="94">
        <v>45741</v>
      </c>
      <c r="W260" s="94">
        <v>46161</v>
      </c>
      <c r="X260" s="95">
        <v>9785171741198</v>
      </c>
      <c r="Y260" s="96">
        <v>224</v>
      </c>
      <c r="Z260" s="97">
        <v>0.22</v>
      </c>
      <c r="AA260" s="98" t="s">
        <v>145</v>
      </c>
      <c r="AB260" s="98" t="s">
        <v>173</v>
      </c>
      <c r="AC260" s="98" t="s">
        <v>146</v>
      </c>
      <c r="AD260" s="91" t="s">
        <v>110</v>
      </c>
      <c r="AE260" s="135" t="s">
        <v>116</v>
      </c>
      <c r="AF260" s="168"/>
      <c r="AG260" s="98" t="s">
        <v>226</v>
      </c>
      <c r="AH260" s="98"/>
      <c r="AI260" s="86" t="s">
        <v>325</v>
      </c>
      <c r="AJ260" s="101"/>
      <c r="AK260" s="91" t="s">
        <v>3724</v>
      </c>
      <c r="AL260" s="100" t="s">
        <v>3811</v>
      </c>
      <c r="AM260" s="86" t="s">
        <v>266</v>
      </c>
      <c r="AN260" s="86" t="s">
        <v>153</v>
      </c>
      <c r="AO260" s="143">
        <f t="shared" si="9"/>
        <v>0</v>
      </c>
      <c r="AP260" s="85" t="s">
        <v>3812</v>
      </c>
      <c r="AQ260" s="100" t="s">
        <v>154</v>
      </c>
      <c r="AR260" s="97" t="s">
        <v>125</v>
      </c>
      <c r="AV260" s="99"/>
      <c r="AW260" s="159" t="s">
        <v>3813</v>
      </c>
      <c r="AX260" s="102" t="s">
        <v>3814</v>
      </c>
      <c r="AY260" s="157" t="s">
        <v>3729</v>
      </c>
      <c r="AZ260" s="159"/>
      <c r="BF260" s="103">
        <v>46163</v>
      </c>
      <c r="BG260" s="46"/>
      <c r="BH260" s="46"/>
      <c r="BI260" s="46">
        <f t="shared" si="10"/>
        <v>0</v>
      </c>
      <c r="BJ260" s="46">
        <f t="shared" si="11"/>
        <v>0</v>
      </c>
    </row>
    <row r="261" spans="1:62" ht="120" customHeight="1" x14ac:dyDescent="0.2">
      <c r="A261" s="170" t="s">
        <v>179</v>
      </c>
      <c r="B261" s="132"/>
      <c r="C261" s="150">
        <v>0</v>
      </c>
      <c r="D261" s="150">
        <v>0</v>
      </c>
      <c r="E261" s="133">
        <v>261.45</v>
      </c>
      <c r="F261" s="134">
        <v>1984</v>
      </c>
      <c r="G261" s="86" t="s">
        <v>568</v>
      </c>
      <c r="H261" s="86" t="s">
        <v>324</v>
      </c>
      <c r="I261" s="89"/>
      <c r="J261" s="90">
        <v>2</v>
      </c>
      <c r="K261" s="86"/>
      <c r="L261" s="86"/>
      <c r="M261" s="92" t="s">
        <v>151</v>
      </c>
      <c r="N261" s="86" t="s">
        <v>108</v>
      </c>
      <c r="O261" s="163" t="s">
        <v>161</v>
      </c>
      <c r="P261" s="163" t="s">
        <v>161</v>
      </c>
      <c r="Q261" s="91" t="s">
        <v>109</v>
      </c>
      <c r="R261" s="91" t="s">
        <v>205</v>
      </c>
      <c r="S261" s="91" t="s">
        <v>1590</v>
      </c>
      <c r="T261" s="92">
        <v>10</v>
      </c>
      <c r="U261" s="93">
        <v>8</v>
      </c>
      <c r="V261" s="94">
        <v>44753</v>
      </c>
      <c r="W261" s="94">
        <v>46154</v>
      </c>
      <c r="X261" s="95">
        <v>9785171507886</v>
      </c>
      <c r="Y261" s="96">
        <v>288</v>
      </c>
      <c r="Z261" s="97">
        <v>0.252</v>
      </c>
      <c r="AA261" s="98" t="s">
        <v>145</v>
      </c>
      <c r="AB261" s="98" t="s">
        <v>173</v>
      </c>
      <c r="AC261" s="98" t="s">
        <v>146</v>
      </c>
      <c r="AD261" s="91" t="s">
        <v>110</v>
      </c>
      <c r="AE261" s="135" t="s">
        <v>116</v>
      </c>
      <c r="AF261" s="168"/>
      <c r="AG261" s="98" t="s">
        <v>261</v>
      </c>
      <c r="AH261" s="98"/>
      <c r="AI261" s="86" t="s">
        <v>325</v>
      </c>
      <c r="AJ261" s="101"/>
      <c r="AK261" s="91" t="s">
        <v>1591</v>
      </c>
      <c r="AL261" s="100" t="s">
        <v>1592</v>
      </c>
      <c r="AM261" s="86" t="s">
        <v>267</v>
      </c>
      <c r="AN261" s="86" t="s">
        <v>153</v>
      </c>
      <c r="AO261" s="143">
        <f t="shared" si="9"/>
        <v>0</v>
      </c>
      <c r="AP261" s="85" t="s">
        <v>1593</v>
      </c>
      <c r="AQ261" s="100" t="s">
        <v>111</v>
      </c>
      <c r="AR261" s="97" t="s">
        <v>125</v>
      </c>
      <c r="AV261" s="99"/>
      <c r="AW261" s="159" t="s">
        <v>1594</v>
      </c>
      <c r="AX261" s="102" t="s">
        <v>1595</v>
      </c>
      <c r="AY261" s="157" t="s">
        <v>1596</v>
      </c>
      <c r="AZ261" s="159"/>
      <c r="BF261" s="103">
        <v>46156</v>
      </c>
      <c r="BG261" s="46"/>
      <c r="BH261" s="46"/>
      <c r="BI261" s="46">
        <f t="shared" si="10"/>
        <v>0</v>
      </c>
      <c r="BJ261" s="46">
        <f t="shared" si="11"/>
        <v>0</v>
      </c>
    </row>
    <row r="262" spans="1:62" ht="120" customHeight="1" x14ac:dyDescent="0.2">
      <c r="A262" s="170" t="s">
        <v>179</v>
      </c>
      <c r="B262" s="132"/>
      <c r="C262" s="150">
        <v>0</v>
      </c>
      <c r="D262" s="150">
        <v>0</v>
      </c>
      <c r="E262" s="133">
        <v>269.85000000000002</v>
      </c>
      <c r="F262" s="134" t="s">
        <v>5282</v>
      </c>
      <c r="G262" s="86" t="s">
        <v>568</v>
      </c>
      <c r="H262" s="86" t="s">
        <v>324</v>
      </c>
      <c r="I262" s="89"/>
      <c r="J262" s="90">
        <v>5</v>
      </c>
      <c r="K262" s="86"/>
      <c r="L262" s="86"/>
      <c r="M262" s="92" t="s">
        <v>151</v>
      </c>
      <c r="N262" s="86" t="s">
        <v>108</v>
      </c>
      <c r="O262" s="163" t="s">
        <v>161</v>
      </c>
      <c r="P262" s="163" t="s">
        <v>161</v>
      </c>
      <c r="Q262" s="91" t="s">
        <v>109</v>
      </c>
      <c r="R262" s="91" t="s">
        <v>205</v>
      </c>
      <c r="S262" s="91" t="s">
        <v>5283</v>
      </c>
      <c r="T262" s="92">
        <v>10</v>
      </c>
      <c r="U262" s="93">
        <v>14</v>
      </c>
      <c r="V262" s="94">
        <v>45132</v>
      </c>
      <c r="W262" s="94">
        <v>46164</v>
      </c>
      <c r="X262" s="95">
        <v>9785171581367</v>
      </c>
      <c r="Y262" s="96">
        <v>320</v>
      </c>
      <c r="Z262" s="97">
        <v>0.27400000000000002</v>
      </c>
      <c r="AA262" s="98" t="s">
        <v>145</v>
      </c>
      <c r="AB262" s="98" t="s">
        <v>173</v>
      </c>
      <c r="AC262" s="98" t="s">
        <v>146</v>
      </c>
      <c r="AD262" s="91" t="s">
        <v>110</v>
      </c>
      <c r="AE262" s="135" t="s">
        <v>116</v>
      </c>
      <c r="AF262" s="168"/>
      <c r="AG262" s="98" t="s">
        <v>337</v>
      </c>
      <c r="AH262" s="98"/>
      <c r="AI262" s="86" t="s">
        <v>325</v>
      </c>
      <c r="AJ262" s="101"/>
      <c r="AK262" s="91" t="s">
        <v>5284</v>
      </c>
      <c r="AL262" s="100" t="s">
        <v>5285</v>
      </c>
      <c r="AM262" s="86" t="s">
        <v>267</v>
      </c>
      <c r="AN262" s="86" t="s">
        <v>153</v>
      </c>
      <c r="AO262" s="143">
        <f t="shared" si="9"/>
        <v>0</v>
      </c>
      <c r="AP262" s="85" t="s">
        <v>5286</v>
      </c>
      <c r="AQ262" s="100" t="s">
        <v>111</v>
      </c>
      <c r="AR262" s="97" t="s">
        <v>125</v>
      </c>
      <c r="AV262" s="99"/>
      <c r="AW262" s="159" t="s">
        <v>5287</v>
      </c>
      <c r="AX262" s="102"/>
      <c r="AY262" s="157" t="s">
        <v>5288</v>
      </c>
      <c r="AZ262" s="159"/>
      <c r="BF262" s="103">
        <v>46168</v>
      </c>
      <c r="BG262" s="46"/>
      <c r="BH262" s="46"/>
      <c r="BI262" s="46">
        <f t="shared" si="10"/>
        <v>0</v>
      </c>
      <c r="BJ262" s="46">
        <f t="shared" si="11"/>
        <v>0</v>
      </c>
    </row>
    <row r="263" spans="1:62" ht="120" customHeight="1" x14ac:dyDescent="0.2">
      <c r="A263" s="170" t="s">
        <v>179</v>
      </c>
      <c r="B263" s="132"/>
      <c r="C263" s="150">
        <v>0</v>
      </c>
      <c r="D263" s="150">
        <v>0</v>
      </c>
      <c r="E263" s="133">
        <v>307.65000000000003</v>
      </c>
      <c r="F263" s="134" t="s">
        <v>1597</v>
      </c>
      <c r="G263" s="86" t="s">
        <v>418</v>
      </c>
      <c r="H263" s="86" t="s">
        <v>324</v>
      </c>
      <c r="I263" s="89"/>
      <c r="J263" s="90">
        <v>9</v>
      </c>
      <c r="K263" s="86"/>
      <c r="L263" s="86"/>
      <c r="M263" s="92" t="s">
        <v>151</v>
      </c>
      <c r="N263" s="86" t="s">
        <v>108</v>
      </c>
      <c r="O263" s="163" t="s">
        <v>161</v>
      </c>
      <c r="P263" s="163" t="s">
        <v>161</v>
      </c>
      <c r="Q263" s="91" t="s">
        <v>109</v>
      </c>
      <c r="R263" s="91" t="s">
        <v>205</v>
      </c>
      <c r="S263" s="91" t="s">
        <v>1598</v>
      </c>
      <c r="T263" s="92">
        <v>10</v>
      </c>
      <c r="U263" s="93">
        <v>12</v>
      </c>
      <c r="V263" s="94">
        <v>43396</v>
      </c>
      <c r="W263" s="94">
        <v>46150</v>
      </c>
      <c r="X263" s="95">
        <v>9785171126032</v>
      </c>
      <c r="Y263" s="96">
        <v>320</v>
      </c>
      <c r="Z263" s="97">
        <v>0.27600000000000002</v>
      </c>
      <c r="AA263" s="98" t="s">
        <v>145</v>
      </c>
      <c r="AB263" s="98" t="s">
        <v>173</v>
      </c>
      <c r="AC263" s="98" t="s">
        <v>146</v>
      </c>
      <c r="AD263" s="91" t="s">
        <v>110</v>
      </c>
      <c r="AE263" s="135" t="s">
        <v>116</v>
      </c>
      <c r="AF263" s="168"/>
      <c r="AG263" s="98" t="s">
        <v>261</v>
      </c>
      <c r="AH263" s="98"/>
      <c r="AI263" s="86" t="s">
        <v>325</v>
      </c>
      <c r="AJ263" s="101"/>
      <c r="AK263" s="91" t="s">
        <v>1599</v>
      </c>
      <c r="AL263" s="100" t="s">
        <v>1600</v>
      </c>
      <c r="AM263" s="86" t="s">
        <v>267</v>
      </c>
      <c r="AN263" s="86" t="s">
        <v>153</v>
      </c>
      <c r="AO263" s="143">
        <f t="shared" si="9"/>
        <v>0</v>
      </c>
      <c r="AP263" s="85" t="s">
        <v>1601</v>
      </c>
      <c r="AQ263" s="100" t="s">
        <v>111</v>
      </c>
      <c r="AR263" s="97" t="s">
        <v>125</v>
      </c>
      <c r="AV263" s="99"/>
      <c r="AW263" s="159" t="s">
        <v>1602</v>
      </c>
      <c r="AX263" s="102"/>
      <c r="AY263" s="157" t="s">
        <v>1603</v>
      </c>
      <c r="AZ263" s="159"/>
      <c r="BF263" s="103">
        <v>46156</v>
      </c>
      <c r="BG263" s="46"/>
      <c r="BH263" s="46"/>
      <c r="BI263" s="46">
        <f t="shared" si="10"/>
        <v>0</v>
      </c>
      <c r="BJ263" s="46">
        <f t="shared" si="11"/>
        <v>0</v>
      </c>
    </row>
    <row r="264" spans="1:62" ht="120" customHeight="1" x14ac:dyDescent="0.2">
      <c r="A264" s="170" t="s">
        <v>179</v>
      </c>
      <c r="B264" s="132"/>
      <c r="C264" s="150">
        <v>0</v>
      </c>
      <c r="D264" s="150">
        <v>0</v>
      </c>
      <c r="E264" s="133">
        <v>875.7</v>
      </c>
      <c r="F264" s="134" t="s">
        <v>3815</v>
      </c>
      <c r="G264" s="86" t="s">
        <v>3816</v>
      </c>
      <c r="H264" s="86" t="s">
        <v>3817</v>
      </c>
      <c r="I264" s="89"/>
      <c r="J264" s="90" t="s">
        <v>194</v>
      </c>
      <c r="K264" s="86"/>
      <c r="L264" s="86"/>
      <c r="M264" s="92" t="s">
        <v>151</v>
      </c>
      <c r="N264" s="86" t="s">
        <v>108</v>
      </c>
      <c r="O264" s="163" t="s">
        <v>362</v>
      </c>
      <c r="P264" s="163" t="s">
        <v>405</v>
      </c>
      <c r="Q264" s="91" t="s">
        <v>109</v>
      </c>
      <c r="R264" s="91" t="s">
        <v>205</v>
      </c>
      <c r="S264" s="91" t="s">
        <v>3818</v>
      </c>
      <c r="T264" s="92">
        <v>10</v>
      </c>
      <c r="U264" s="93">
        <v>10</v>
      </c>
      <c r="V264" s="94">
        <v>46160</v>
      </c>
      <c r="W264" s="94">
        <v>46160</v>
      </c>
      <c r="X264" s="95">
        <v>9785171860790</v>
      </c>
      <c r="Y264" s="96">
        <v>608</v>
      </c>
      <c r="Z264" s="97">
        <v>0.55000000000000004</v>
      </c>
      <c r="AA264" s="98" t="s">
        <v>145</v>
      </c>
      <c r="AB264" s="98" t="s">
        <v>191</v>
      </c>
      <c r="AC264" s="98" t="s">
        <v>146</v>
      </c>
      <c r="AD264" s="91" t="s">
        <v>110</v>
      </c>
      <c r="AE264" s="169" t="s">
        <v>195</v>
      </c>
      <c r="AF264" s="168"/>
      <c r="AG264" s="98" t="s">
        <v>3819</v>
      </c>
      <c r="AH264" s="98"/>
      <c r="AI264" s="86" t="s">
        <v>3820</v>
      </c>
      <c r="AJ264" s="101"/>
      <c r="AK264" s="91"/>
      <c r="AL264" s="100" t="s">
        <v>3821</v>
      </c>
      <c r="AM264" s="86" t="s">
        <v>349</v>
      </c>
      <c r="AN264" s="86" t="s">
        <v>231</v>
      </c>
      <c r="AO264" s="143">
        <f t="shared" si="9"/>
        <v>0</v>
      </c>
      <c r="AP264" s="85" t="s">
        <v>3822</v>
      </c>
      <c r="AQ264" s="100" t="s">
        <v>157</v>
      </c>
      <c r="AR264" s="97" t="s">
        <v>125</v>
      </c>
      <c r="AV264" s="99"/>
      <c r="AW264" s="159" t="s">
        <v>3823</v>
      </c>
      <c r="AX264" s="102"/>
      <c r="AY264" s="157" t="s">
        <v>3824</v>
      </c>
      <c r="AZ264" s="159"/>
      <c r="BF264" s="103">
        <v>46163</v>
      </c>
      <c r="BG264" s="46"/>
      <c r="BH264" s="46"/>
      <c r="BI264" s="46">
        <f t="shared" si="10"/>
        <v>0</v>
      </c>
      <c r="BJ264" s="46">
        <f t="shared" si="11"/>
        <v>0</v>
      </c>
    </row>
    <row r="265" spans="1:62" ht="120" customHeight="1" x14ac:dyDescent="0.2">
      <c r="A265" s="170" t="s">
        <v>179</v>
      </c>
      <c r="B265" s="132"/>
      <c r="C265" s="150">
        <v>0</v>
      </c>
      <c r="D265" s="150">
        <v>0</v>
      </c>
      <c r="E265" s="133">
        <v>261.45</v>
      </c>
      <c r="F265" s="134" t="s">
        <v>2483</v>
      </c>
      <c r="G265" s="86" t="s">
        <v>2484</v>
      </c>
      <c r="H265" s="86" t="s">
        <v>1978</v>
      </c>
      <c r="I265" s="89"/>
      <c r="J265" s="90" t="s">
        <v>194</v>
      </c>
      <c r="K265" s="86"/>
      <c r="L265" s="86"/>
      <c r="M265" s="92" t="s">
        <v>212</v>
      </c>
      <c r="N265" s="86" t="s">
        <v>108</v>
      </c>
      <c r="O265" s="163" t="s">
        <v>375</v>
      </c>
      <c r="P265" s="163" t="s">
        <v>1888</v>
      </c>
      <c r="Q265" s="91" t="s">
        <v>109</v>
      </c>
      <c r="R265" s="91" t="s">
        <v>205</v>
      </c>
      <c r="S265" s="91" t="s">
        <v>2485</v>
      </c>
      <c r="T265" s="92">
        <v>10</v>
      </c>
      <c r="U265" s="93">
        <v>30</v>
      </c>
      <c r="V265" s="94">
        <v>46155</v>
      </c>
      <c r="W265" s="94">
        <v>46155</v>
      </c>
      <c r="X265" s="95">
        <v>9785171660642</v>
      </c>
      <c r="Y265" s="96">
        <v>96</v>
      </c>
      <c r="Z265" s="97">
        <v>0.13900000000000001</v>
      </c>
      <c r="AA265" s="98" t="s">
        <v>186</v>
      </c>
      <c r="AB265" s="98" t="s">
        <v>223</v>
      </c>
      <c r="AC265" s="98" t="s">
        <v>187</v>
      </c>
      <c r="AD265" s="91">
        <v>3</v>
      </c>
      <c r="AE265" s="169" t="s">
        <v>195</v>
      </c>
      <c r="AF265" s="168"/>
      <c r="AG265" s="98" t="s">
        <v>509</v>
      </c>
      <c r="AH265" s="98"/>
      <c r="AI265" s="86" t="s">
        <v>1980</v>
      </c>
      <c r="AJ265" s="101"/>
      <c r="AK265" s="91"/>
      <c r="AL265" s="100" t="s">
        <v>2486</v>
      </c>
      <c r="AM265" s="86" t="s">
        <v>262</v>
      </c>
      <c r="AN265" s="86" t="s">
        <v>231</v>
      </c>
      <c r="AO265" s="143">
        <f t="shared" si="9"/>
        <v>0</v>
      </c>
      <c r="AP265" s="85" t="s">
        <v>2487</v>
      </c>
      <c r="AQ265" s="100" t="s">
        <v>143</v>
      </c>
      <c r="AR265" s="97" t="s">
        <v>125</v>
      </c>
      <c r="AV265" s="99"/>
      <c r="AW265" s="159" t="s">
        <v>2488</v>
      </c>
      <c r="AX265" s="102"/>
      <c r="AY265" s="157" t="s">
        <v>2489</v>
      </c>
      <c r="AZ265" s="159"/>
      <c r="BF265" s="103">
        <v>46160</v>
      </c>
      <c r="BG265" s="46"/>
      <c r="BH265" s="46"/>
      <c r="BI265" s="46">
        <f t="shared" si="10"/>
        <v>0</v>
      </c>
      <c r="BJ265" s="46">
        <f t="shared" si="11"/>
        <v>0</v>
      </c>
    </row>
    <row r="266" spans="1:62" ht="120" customHeight="1" x14ac:dyDescent="0.2">
      <c r="A266" s="170" t="s">
        <v>179</v>
      </c>
      <c r="B266" s="132"/>
      <c r="C266" s="150">
        <v>0</v>
      </c>
      <c r="D266" s="150">
        <v>0</v>
      </c>
      <c r="E266" s="133">
        <v>148.05000000000001</v>
      </c>
      <c r="F266" s="134" t="s">
        <v>1977</v>
      </c>
      <c r="G266" s="86" t="s">
        <v>206</v>
      </c>
      <c r="H266" s="86" t="s">
        <v>1978</v>
      </c>
      <c r="I266" s="89"/>
      <c r="J266" s="90">
        <v>6</v>
      </c>
      <c r="K266" s="86"/>
      <c r="L266" s="86"/>
      <c r="M266" s="92" t="s">
        <v>212</v>
      </c>
      <c r="N266" s="86" t="s">
        <v>108</v>
      </c>
      <c r="O266" s="163" t="s">
        <v>213</v>
      </c>
      <c r="P266" s="163" t="s">
        <v>250</v>
      </c>
      <c r="Q266" s="91" t="s">
        <v>109</v>
      </c>
      <c r="R266" s="91" t="s">
        <v>205</v>
      </c>
      <c r="S266" s="91" t="s">
        <v>1979</v>
      </c>
      <c r="T266" s="92">
        <v>22</v>
      </c>
      <c r="U266" s="93">
        <v>60</v>
      </c>
      <c r="V266" s="94">
        <v>45527</v>
      </c>
      <c r="W266" s="94">
        <v>46155</v>
      </c>
      <c r="X266" s="95">
        <v>9785171659837</v>
      </c>
      <c r="Y266" s="96">
        <v>16</v>
      </c>
      <c r="Z266" s="97">
        <v>3.9E-2</v>
      </c>
      <c r="AA266" s="98" t="s">
        <v>186</v>
      </c>
      <c r="AB266" s="98" t="s">
        <v>223</v>
      </c>
      <c r="AC266" s="98" t="s">
        <v>187</v>
      </c>
      <c r="AD266" s="91">
        <v>3</v>
      </c>
      <c r="AE266" s="135" t="s">
        <v>116</v>
      </c>
      <c r="AF266" s="168"/>
      <c r="AG266" s="98" t="s">
        <v>550</v>
      </c>
      <c r="AH266" s="98"/>
      <c r="AI266" s="86" t="s">
        <v>1980</v>
      </c>
      <c r="AJ266" s="101"/>
      <c r="AK266" s="91"/>
      <c r="AL266" s="100" t="s">
        <v>1981</v>
      </c>
      <c r="AM266" s="86" t="s">
        <v>262</v>
      </c>
      <c r="AN266" s="86" t="s">
        <v>231</v>
      </c>
      <c r="AO266" s="143">
        <f t="shared" si="9"/>
        <v>0</v>
      </c>
      <c r="AP266" s="85" t="s">
        <v>1982</v>
      </c>
      <c r="AQ266" s="100" t="s">
        <v>143</v>
      </c>
      <c r="AR266" s="97" t="s">
        <v>125</v>
      </c>
      <c r="AV266" s="99"/>
      <c r="AW266" s="159" t="s">
        <v>1983</v>
      </c>
      <c r="AX266" s="102"/>
      <c r="AY266" s="157" t="s">
        <v>1984</v>
      </c>
      <c r="AZ266" s="159"/>
      <c r="BF266" s="103">
        <v>46157</v>
      </c>
      <c r="BG266" s="46"/>
      <c r="BH266" s="46"/>
      <c r="BI266" s="46">
        <f t="shared" si="10"/>
        <v>0</v>
      </c>
      <c r="BJ266" s="46">
        <f t="shared" si="11"/>
        <v>0</v>
      </c>
    </row>
    <row r="267" spans="1:62" ht="120" customHeight="1" x14ac:dyDescent="0.2">
      <c r="A267" s="170" t="s">
        <v>179</v>
      </c>
      <c r="B267" s="132"/>
      <c r="C267" s="150">
        <v>0</v>
      </c>
      <c r="D267" s="150">
        <v>0</v>
      </c>
      <c r="E267" s="133">
        <v>148.05000000000001</v>
      </c>
      <c r="F267" s="134" t="s">
        <v>1985</v>
      </c>
      <c r="G267" s="86" t="s">
        <v>206</v>
      </c>
      <c r="H267" s="86" t="s">
        <v>1978</v>
      </c>
      <c r="I267" s="89"/>
      <c r="J267" s="90">
        <v>4</v>
      </c>
      <c r="K267" s="86"/>
      <c r="L267" s="86"/>
      <c r="M267" s="92" t="s">
        <v>212</v>
      </c>
      <c r="N267" s="86" t="s">
        <v>108</v>
      </c>
      <c r="O267" s="163" t="s">
        <v>213</v>
      </c>
      <c r="P267" s="163" t="s">
        <v>250</v>
      </c>
      <c r="Q267" s="91" t="s">
        <v>109</v>
      </c>
      <c r="R267" s="91" t="s">
        <v>205</v>
      </c>
      <c r="S267" s="91" t="s">
        <v>1986</v>
      </c>
      <c r="T267" s="92">
        <v>22</v>
      </c>
      <c r="U267" s="93">
        <v>60</v>
      </c>
      <c r="V267" s="94">
        <v>45527</v>
      </c>
      <c r="W267" s="94">
        <v>46155</v>
      </c>
      <c r="X267" s="95">
        <v>9785171659998</v>
      </c>
      <c r="Y267" s="96">
        <v>16</v>
      </c>
      <c r="Z267" s="97">
        <v>3.9E-2</v>
      </c>
      <c r="AA267" s="98" t="s">
        <v>186</v>
      </c>
      <c r="AB267" s="98" t="s">
        <v>223</v>
      </c>
      <c r="AC267" s="98" t="s">
        <v>187</v>
      </c>
      <c r="AD267" s="91">
        <v>3</v>
      </c>
      <c r="AE267" s="135" t="s">
        <v>116</v>
      </c>
      <c r="AF267" s="168"/>
      <c r="AG267" s="98" t="s">
        <v>550</v>
      </c>
      <c r="AH267" s="98"/>
      <c r="AI267" s="86" t="s">
        <v>1980</v>
      </c>
      <c r="AJ267" s="101"/>
      <c r="AK267" s="91"/>
      <c r="AL267" s="100" t="s">
        <v>1987</v>
      </c>
      <c r="AM267" s="86" t="s">
        <v>262</v>
      </c>
      <c r="AN267" s="86" t="s">
        <v>231</v>
      </c>
      <c r="AO267" s="143">
        <f t="shared" si="9"/>
        <v>0</v>
      </c>
      <c r="AP267" s="85" t="s">
        <v>1988</v>
      </c>
      <c r="AQ267" s="100" t="s">
        <v>143</v>
      </c>
      <c r="AR267" s="97" t="s">
        <v>125</v>
      </c>
      <c r="AV267" s="99"/>
      <c r="AW267" s="159" t="s">
        <v>1989</v>
      </c>
      <c r="AX267" s="102"/>
      <c r="AY267" s="157" t="s">
        <v>1990</v>
      </c>
      <c r="AZ267" s="159"/>
      <c r="BF267" s="103">
        <v>46157</v>
      </c>
      <c r="BG267" s="46"/>
      <c r="BH267" s="46"/>
      <c r="BI267" s="46">
        <f t="shared" si="10"/>
        <v>0</v>
      </c>
      <c r="BJ267" s="46">
        <f t="shared" si="11"/>
        <v>0</v>
      </c>
    </row>
    <row r="268" spans="1:62" ht="120" customHeight="1" x14ac:dyDescent="0.2">
      <c r="A268" s="170" t="s">
        <v>179</v>
      </c>
      <c r="B268" s="132"/>
      <c r="C268" s="150">
        <v>0</v>
      </c>
      <c r="D268" s="150">
        <v>0</v>
      </c>
      <c r="E268" s="133">
        <v>317.10000000000002</v>
      </c>
      <c r="F268" s="134" t="s">
        <v>4803</v>
      </c>
      <c r="G268" s="86" t="s">
        <v>4804</v>
      </c>
      <c r="H268" s="86" t="s">
        <v>4805</v>
      </c>
      <c r="I268" s="89"/>
      <c r="J268" s="90" t="s">
        <v>194</v>
      </c>
      <c r="K268" s="86"/>
      <c r="L268" s="86"/>
      <c r="M268" s="92" t="s">
        <v>138</v>
      </c>
      <c r="N268" s="86" t="s">
        <v>108</v>
      </c>
      <c r="O268" s="163" t="s">
        <v>360</v>
      </c>
      <c r="P268" s="163" t="s">
        <v>361</v>
      </c>
      <c r="Q268" s="91" t="s">
        <v>109</v>
      </c>
      <c r="R268" s="91" t="s">
        <v>205</v>
      </c>
      <c r="S268" s="91" t="s">
        <v>4806</v>
      </c>
      <c r="T268" s="92">
        <v>10</v>
      </c>
      <c r="U268" s="93">
        <v>14</v>
      </c>
      <c r="V268" s="94">
        <v>46163</v>
      </c>
      <c r="W268" s="94">
        <v>46163</v>
      </c>
      <c r="X268" s="95">
        <v>9785171816544</v>
      </c>
      <c r="Y268" s="96">
        <v>128</v>
      </c>
      <c r="Z268" s="97">
        <v>0.13600000000000001</v>
      </c>
      <c r="AA268" s="98" t="s">
        <v>1530</v>
      </c>
      <c r="AB268" s="98" t="s">
        <v>190</v>
      </c>
      <c r="AC268" s="98" t="s">
        <v>1531</v>
      </c>
      <c r="AD268" s="91" t="s">
        <v>110</v>
      </c>
      <c r="AE268" s="169" t="s">
        <v>195</v>
      </c>
      <c r="AF268" s="168"/>
      <c r="AG268" s="98" t="s">
        <v>3303</v>
      </c>
      <c r="AH268" s="98"/>
      <c r="AI268" s="86" t="s">
        <v>4805</v>
      </c>
      <c r="AJ268" s="101" t="s">
        <v>167</v>
      </c>
      <c r="AK268" s="91"/>
      <c r="AL268" s="100" t="s">
        <v>4807</v>
      </c>
      <c r="AM268" s="86" t="s">
        <v>150</v>
      </c>
      <c r="AN268" s="86" t="s">
        <v>142</v>
      </c>
      <c r="AO268" s="143">
        <f t="shared" si="9"/>
        <v>0</v>
      </c>
      <c r="AP268" s="85" t="s">
        <v>4808</v>
      </c>
      <c r="AQ268" s="100" t="s">
        <v>143</v>
      </c>
      <c r="AR268" s="97" t="s">
        <v>125</v>
      </c>
      <c r="AS268" s="26" t="s">
        <v>4610</v>
      </c>
      <c r="AV268" s="99"/>
      <c r="AW268" s="159" t="s">
        <v>4809</v>
      </c>
      <c r="AX268" s="102" t="s">
        <v>4810</v>
      </c>
      <c r="AY268" s="157" t="s">
        <v>4811</v>
      </c>
      <c r="AZ268" s="159"/>
      <c r="BF268" s="103">
        <v>46167</v>
      </c>
      <c r="BG268" s="46"/>
      <c r="BH268" s="46"/>
      <c r="BI268" s="46">
        <f t="shared" si="10"/>
        <v>0</v>
      </c>
      <c r="BJ268" s="46">
        <f t="shared" si="11"/>
        <v>0</v>
      </c>
    </row>
    <row r="269" spans="1:62" ht="120" customHeight="1" x14ac:dyDescent="0.2">
      <c r="A269" s="170" t="s">
        <v>179</v>
      </c>
      <c r="B269" s="132"/>
      <c r="C269" s="150">
        <v>0</v>
      </c>
      <c r="D269" s="150">
        <v>0</v>
      </c>
      <c r="E269" s="133">
        <v>516.6</v>
      </c>
      <c r="F269" s="134" t="s">
        <v>5289</v>
      </c>
      <c r="G269" s="86" t="s">
        <v>5290</v>
      </c>
      <c r="H269" s="86" t="s">
        <v>3827</v>
      </c>
      <c r="I269" s="89"/>
      <c r="J269" s="90" t="s">
        <v>194</v>
      </c>
      <c r="K269" s="86"/>
      <c r="L269" s="86"/>
      <c r="M269" s="92" t="s">
        <v>151</v>
      </c>
      <c r="N269" s="86" t="s">
        <v>108</v>
      </c>
      <c r="O269" s="163" t="s">
        <v>322</v>
      </c>
      <c r="P269" s="163" t="s">
        <v>322</v>
      </c>
      <c r="Q269" s="91" t="s">
        <v>109</v>
      </c>
      <c r="R269" s="91" t="s">
        <v>205</v>
      </c>
      <c r="S269" s="91" t="s">
        <v>5291</v>
      </c>
      <c r="T269" s="92">
        <v>10</v>
      </c>
      <c r="U269" s="93">
        <v>24</v>
      </c>
      <c r="V269" s="94">
        <v>46163</v>
      </c>
      <c r="W269" s="94">
        <v>46163</v>
      </c>
      <c r="X269" s="95">
        <v>9785171566180</v>
      </c>
      <c r="Y269" s="96">
        <v>224</v>
      </c>
      <c r="Z269" s="97">
        <v>0.20100000000000001</v>
      </c>
      <c r="AA269" s="98" t="s">
        <v>257</v>
      </c>
      <c r="AB269" s="98" t="s">
        <v>191</v>
      </c>
      <c r="AC269" s="98" t="s">
        <v>258</v>
      </c>
      <c r="AD269" s="91" t="s">
        <v>282</v>
      </c>
      <c r="AE269" s="169" t="s">
        <v>195</v>
      </c>
      <c r="AF269" s="168"/>
      <c r="AG269" s="98" t="s">
        <v>433</v>
      </c>
      <c r="AH269" s="98"/>
      <c r="AI269" s="86" t="s">
        <v>3829</v>
      </c>
      <c r="AJ269" s="101"/>
      <c r="AK269" s="91"/>
      <c r="AL269" s="100" t="s">
        <v>5292</v>
      </c>
      <c r="AM269" s="86" t="s">
        <v>349</v>
      </c>
      <c r="AN269" s="86" t="s">
        <v>231</v>
      </c>
      <c r="AO269" s="143">
        <f t="shared" si="9"/>
        <v>0</v>
      </c>
      <c r="AP269" s="85" t="s">
        <v>5293</v>
      </c>
      <c r="AQ269" s="100" t="s">
        <v>157</v>
      </c>
      <c r="AR269" s="97" t="s">
        <v>125</v>
      </c>
      <c r="AV269" s="99"/>
      <c r="AW269" s="159" t="s">
        <v>5294</v>
      </c>
      <c r="AX269" s="102"/>
      <c r="AY269" s="157" t="s">
        <v>5295</v>
      </c>
      <c r="AZ269" s="159"/>
      <c r="BF269" s="103">
        <v>46168</v>
      </c>
      <c r="BG269" s="46"/>
      <c r="BH269" s="46"/>
      <c r="BI269" s="46">
        <f t="shared" si="10"/>
        <v>0</v>
      </c>
      <c r="BJ269" s="46">
        <f t="shared" si="11"/>
        <v>0</v>
      </c>
    </row>
    <row r="270" spans="1:62" ht="120" customHeight="1" x14ac:dyDescent="0.2">
      <c r="A270" s="170" t="s">
        <v>179</v>
      </c>
      <c r="B270" s="132"/>
      <c r="C270" s="150">
        <v>0</v>
      </c>
      <c r="D270" s="150">
        <v>0</v>
      </c>
      <c r="E270" s="133">
        <v>516.6</v>
      </c>
      <c r="F270" s="134" t="s">
        <v>3825</v>
      </c>
      <c r="G270" s="86" t="s">
        <v>3826</v>
      </c>
      <c r="H270" s="86" t="s">
        <v>3827</v>
      </c>
      <c r="I270" s="89"/>
      <c r="J270" s="90">
        <v>6</v>
      </c>
      <c r="K270" s="86"/>
      <c r="L270" s="86"/>
      <c r="M270" s="92" t="s">
        <v>151</v>
      </c>
      <c r="N270" s="86" t="s">
        <v>108</v>
      </c>
      <c r="O270" s="163" t="s">
        <v>322</v>
      </c>
      <c r="P270" s="163" t="s">
        <v>322</v>
      </c>
      <c r="Q270" s="91" t="s">
        <v>109</v>
      </c>
      <c r="R270" s="91" t="s">
        <v>205</v>
      </c>
      <c r="S270" s="91" t="s">
        <v>3828</v>
      </c>
      <c r="T270" s="92">
        <v>10</v>
      </c>
      <c r="U270" s="93">
        <v>12</v>
      </c>
      <c r="V270" s="94">
        <v>45020</v>
      </c>
      <c r="W270" s="94">
        <v>46161</v>
      </c>
      <c r="X270" s="95">
        <v>9785171550233</v>
      </c>
      <c r="Y270" s="96">
        <v>224</v>
      </c>
      <c r="Z270" s="97">
        <v>0.2</v>
      </c>
      <c r="AA270" s="98" t="s">
        <v>257</v>
      </c>
      <c r="AB270" s="98" t="s">
        <v>160</v>
      </c>
      <c r="AC270" s="98" t="s">
        <v>258</v>
      </c>
      <c r="AD270" s="91" t="s">
        <v>282</v>
      </c>
      <c r="AE270" s="135" t="s">
        <v>116</v>
      </c>
      <c r="AF270" s="168"/>
      <c r="AG270" s="98" t="s">
        <v>467</v>
      </c>
      <c r="AH270" s="98"/>
      <c r="AI270" s="86" t="s">
        <v>3829</v>
      </c>
      <c r="AJ270" s="101"/>
      <c r="AK270" s="91"/>
      <c r="AL270" s="100" t="s">
        <v>3830</v>
      </c>
      <c r="AM270" s="86" t="s">
        <v>348</v>
      </c>
      <c r="AN270" s="86" t="s">
        <v>231</v>
      </c>
      <c r="AO270" s="143">
        <f t="shared" si="9"/>
        <v>0</v>
      </c>
      <c r="AP270" s="85" t="s">
        <v>3831</v>
      </c>
      <c r="AQ270" s="100" t="s">
        <v>111</v>
      </c>
      <c r="AR270" s="97" t="s">
        <v>125</v>
      </c>
      <c r="AV270" s="99"/>
      <c r="AW270" s="159" t="s">
        <v>3832</v>
      </c>
      <c r="AX270" s="102"/>
      <c r="AY270" s="157" t="s">
        <v>3833</v>
      </c>
      <c r="AZ270" s="159"/>
      <c r="BF270" s="103">
        <v>46163</v>
      </c>
      <c r="BG270" s="46"/>
      <c r="BH270" s="46"/>
      <c r="BI270" s="46">
        <f t="shared" si="10"/>
        <v>0</v>
      </c>
      <c r="BJ270" s="46">
        <f t="shared" si="11"/>
        <v>0</v>
      </c>
    </row>
    <row r="271" spans="1:62" ht="120" customHeight="1" x14ac:dyDescent="0.2">
      <c r="A271" s="170" t="s">
        <v>179</v>
      </c>
      <c r="B271" s="132"/>
      <c r="C271" s="150">
        <v>0</v>
      </c>
      <c r="D271" s="150">
        <v>0</v>
      </c>
      <c r="E271" s="133">
        <v>737.1</v>
      </c>
      <c r="F271" s="134" t="s">
        <v>1050</v>
      </c>
      <c r="G271" s="86" t="s">
        <v>1051</v>
      </c>
      <c r="H271" s="86" t="s">
        <v>639</v>
      </c>
      <c r="I271" s="89"/>
      <c r="J271" s="90">
        <v>4</v>
      </c>
      <c r="K271" s="86"/>
      <c r="L271" s="86"/>
      <c r="M271" s="92" t="s">
        <v>151</v>
      </c>
      <c r="N271" s="86" t="s">
        <v>108</v>
      </c>
      <c r="O271" s="163" t="s">
        <v>218</v>
      </c>
      <c r="P271" s="163" t="s">
        <v>218</v>
      </c>
      <c r="Q271" s="91" t="s">
        <v>109</v>
      </c>
      <c r="R271" s="91" t="s">
        <v>205</v>
      </c>
      <c r="S271" s="91" t="s">
        <v>1052</v>
      </c>
      <c r="T271" s="92">
        <v>22</v>
      </c>
      <c r="U271" s="93">
        <v>10</v>
      </c>
      <c r="V271" s="94">
        <v>46052</v>
      </c>
      <c r="W271" s="94">
        <v>46154</v>
      </c>
      <c r="X271" s="95">
        <v>9785171788339</v>
      </c>
      <c r="Y271" s="96">
        <v>448</v>
      </c>
      <c r="Z271" s="97">
        <v>0.44600000000000001</v>
      </c>
      <c r="AA271" s="98" t="s">
        <v>145</v>
      </c>
      <c r="AB271" s="98" t="s">
        <v>164</v>
      </c>
      <c r="AC271" s="98" t="s">
        <v>146</v>
      </c>
      <c r="AD271" s="91" t="s">
        <v>110</v>
      </c>
      <c r="AE271" s="135" t="s">
        <v>116</v>
      </c>
      <c r="AF271" s="168"/>
      <c r="AG271" s="98" t="s">
        <v>640</v>
      </c>
      <c r="AH271" s="98"/>
      <c r="AI271" s="86" t="s">
        <v>641</v>
      </c>
      <c r="AJ271" s="101"/>
      <c r="AK271" s="91" t="s">
        <v>1053</v>
      </c>
      <c r="AL271" s="100" t="s">
        <v>1054</v>
      </c>
      <c r="AM271" s="86" t="s">
        <v>158</v>
      </c>
      <c r="AN271" s="86" t="s">
        <v>153</v>
      </c>
      <c r="AO271" s="143">
        <f t="shared" si="9"/>
        <v>0</v>
      </c>
      <c r="AP271" s="85" t="s">
        <v>1055</v>
      </c>
      <c r="AQ271" s="100" t="s">
        <v>154</v>
      </c>
      <c r="AR271" s="97" t="s">
        <v>125</v>
      </c>
      <c r="AV271" s="99"/>
      <c r="AW271" s="159" t="s">
        <v>1056</v>
      </c>
      <c r="AX271" s="102" t="s">
        <v>1057</v>
      </c>
      <c r="AY271" s="157" t="s">
        <v>1058</v>
      </c>
      <c r="AZ271" s="159"/>
      <c r="BF271" s="103">
        <v>46155</v>
      </c>
      <c r="BG271" s="46"/>
      <c r="BH271" s="46"/>
      <c r="BI271" s="46">
        <f t="shared" si="10"/>
        <v>0</v>
      </c>
      <c r="BJ271" s="46">
        <f t="shared" si="11"/>
        <v>0</v>
      </c>
    </row>
    <row r="272" spans="1:62" ht="120" customHeight="1" x14ac:dyDescent="0.2">
      <c r="A272" s="170" t="s">
        <v>179</v>
      </c>
      <c r="B272" s="132"/>
      <c r="C272" s="150">
        <v>0</v>
      </c>
      <c r="D272" s="150">
        <v>0</v>
      </c>
      <c r="E272" s="133">
        <v>1266.3</v>
      </c>
      <c r="F272" s="134" t="s">
        <v>1059</v>
      </c>
      <c r="G272" s="86" t="s">
        <v>1060</v>
      </c>
      <c r="H272" s="86" t="s">
        <v>1061</v>
      </c>
      <c r="I272" s="89"/>
      <c r="J272" s="90">
        <v>4</v>
      </c>
      <c r="K272" s="86"/>
      <c r="L272" s="86"/>
      <c r="M272" s="92" t="s">
        <v>151</v>
      </c>
      <c r="N272" s="86" t="s">
        <v>108</v>
      </c>
      <c r="O272" s="163" t="s">
        <v>319</v>
      </c>
      <c r="P272" s="163" t="s">
        <v>551</v>
      </c>
      <c r="Q272" s="91" t="s">
        <v>109</v>
      </c>
      <c r="R272" s="91" t="s">
        <v>205</v>
      </c>
      <c r="S272" s="91" t="s">
        <v>1062</v>
      </c>
      <c r="T272" s="92">
        <v>10</v>
      </c>
      <c r="U272" s="93">
        <v>8</v>
      </c>
      <c r="V272" s="94">
        <v>46042</v>
      </c>
      <c r="W272" s="94">
        <v>46154</v>
      </c>
      <c r="X272" s="95">
        <v>9785171747183</v>
      </c>
      <c r="Y272" s="96">
        <v>256</v>
      </c>
      <c r="Z272" s="97">
        <v>0.66</v>
      </c>
      <c r="AA272" s="98" t="s">
        <v>174</v>
      </c>
      <c r="AB272" s="98" t="s">
        <v>381</v>
      </c>
      <c r="AC272" s="98" t="s">
        <v>175</v>
      </c>
      <c r="AD272" s="91" t="s">
        <v>110</v>
      </c>
      <c r="AE272" s="135" t="s">
        <v>116</v>
      </c>
      <c r="AF272" s="168"/>
      <c r="AG272" s="98" t="s">
        <v>1063</v>
      </c>
      <c r="AH272" s="98"/>
      <c r="AI272" s="86" t="s">
        <v>1064</v>
      </c>
      <c r="AJ272" s="101" t="s">
        <v>154</v>
      </c>
      <c r="AK272" s="91"/>
      <c r="AL272" s="100" t="s">
        <v>1065</v>
      </c>
      <c r="AM272" s="86" t="s">
        <v>225</v>
      </c>
      <c r="AN272" s="86" t="s">
        <v>142</v>
      </c>
      <c r="AO272" s="143">
        <f t="shared" si="9"/>
        <v>0</v>
      </c>
      <c r="AP272" s="85" t="s">
        <v>1066</v>
      </c>
      <c r="AQ272" s="100" t="s">
        <v>154</v>
      </c>
      <c r="AR272" s="97" t="s">
        <v>125</v>
      </c>
      <c r="AV272" s="99"/>
      <c r="AW272" s="159" t="s">
        <v>1067</v>
      </c>
      <c r="AX272" s="102"/>
      <c r="AY272" s="157" t="s">
        <v>1068</v>
      </c>
      <c r="AZ272" s="159"/>
      <c r="BF272" s="103">
        <v>46155</v>
      </c>
      <c r="BG272" s="46"/>
      <c r="BH272" s="46"/>
      <c r="BI272" s="46">
        <f t="shared" si="10"/>
        <v>0</v>
      </c>
      <c r="BJ272" s="46">
        <f t="shared" si="11"/>
        <v>0</v>
      </c>
    </row>
    <row r="273" spans="1:62" ht="120" customHeight="1" x14ac:dyDescent="0.2">
      <c r="A273" s="170" t="s">
        <v>179</v>
      </c>
      <c r="B273" s="132"/>
      <c r="C273" s="150">
        <v>0</v>
      </c>
      <c r="D273" s="150">
        <v>0</v>
      </c>
      <c r="E273" s="133">
        <v>825.30000000000007</v>
      </c>
      <c r="F273" s="134" t="s">
        <v>1604</v>
      </c>
      <c r="G273" s="86" t="s">
        <v>354</v>
      </c>
      <c r="H273" s="86" t="s">
        <v>506</v>
      </c>
      <c r="I273" s="89"/>
      <c r="J273" s="90">
        <v>2</v>
      </c>
      <c r="K273" s="86"/>
      <c r="L273" s="86"/>
      <c r="M273" s="92" t="s">
        <v>151</v>
      </c>
      <c r="N273" s="86" t="s">
        <v>108</v>
      </c>
      <c r="O273" s="163" t="s">
        <v>216</v>
      </c>
      <c r="P273" s="163" t="s">
        <v>216</v>
      </c>
      <c r="Q273" s="91" t="s">
        <v>109</v>
      </c>
      <c r="R273" s="91" t="s">
        <v>205</v>
      </c>
      <c r="S273" s="91" t="s">
        <v>1605</v>
      </c>
      <c r="T273" s="92">
        <v>10</v>
      </c>
      <c r="U273" s="93">
        <v>6</v>
      </c>
      <c r="V273" s="94">
        <v>43410</v>
      </c>
      <c r="W273" s="94">
        <v>46150</v>
      </c>
      <c r="X273" s="95">
        <v>9785171126162</v>
      </c>
      <c r="Y273" s="96">
        <v>960</v>
      </c>
      <c r="Z273" s="97">
        <v>0.66300000000000003</v>
      </c>
      <c r="AA273" s="98" t="s">
        <v>145</v>
      </c>
      <c r="AB273" s="98" t="s">
        <v>182</v>
      </c>
      <c r="AC273" s="98" t="s">
        <v>146</v>
      </c>
      <c r="AD273" s="91" t="s">
        <v>110</v>
      </c>
      <c r="AE273" s="135" t="s">
        <v>116</v>
      </c>
      <c r="AF273" s="168"/>
      <c r="AG273" s="98" t="s">
        <v>253</v>
      </c>
      <c r="AH273" s="98"/>
      <c r="AI273" s="86" t="s">
        <v>506</v>
      </c>
      <c r="AJ273" s="101"/>
      <c r="AK273" s="91" t="s">
        <v>1606</v>
      </c>
      <c r="AL273" s="100" t="s">
        <v>1607</v>
      </c>
      <c r="AM273" s="86" t="s">
        <v>268</v>
      </c>
      <c r="AN273" s="86" t="s">
        <v>153</v>
      </c>
      <c r="AO273" s="143">
        <f t="shared" si="9"/>
        <v>0</v>
      </c>
      <c r="AP273" s="85" t="s">
        <v>1608</v>
      </c>
      <c r="AQ273" s="100" t="s">
        <v>154</v>
      </c>
      <c r="AR273" s="97" t="s">
        <v>125</v>
      </c>
      <c r="AV273" s="99"/>
      <c r="AW273" s="159" t="s">
        <v>1609</v>
      </c>
      <c r="AX273" s="102" t="s">
        <v>1610</v>
      </c>
      <c r="AY273" s="157" t="s">
        <v>1611</v>
      </c>
      <c r="AZ273" s="159"/>
      <c r="BF273" s="103">
        <v>46156</v>
      </c>
      <c r="BG273" s="46"/>
      <c r="BH273" s="46"/>
      <c r="BI273" s="46">
        <f t="shared" si="10"/>
        <v>0</v>
      </c>
      <c r="BJ273" s="46">
        <f t="shared" si="11"/>
        <v>0</v>
      </c>
    </row>
    <row r="274" spans="1:62" ht="120" customHeight="1" x14ac:dyDescent="0.2">
      <c r="A274" s="170" t="s">
        <v>179</v>
      </c>
      <c r="B274" s="132"/>
      <c r="C274" s="150">
        <v>0</v>
      </c>
      <c r="D274" s="150">
        <v>0</v>
      </c>
      <c r="E274" s="133">
        <v>825.30000000000007</v>
      </c>
      <c r="F274" s="134" t="s">
        <v>2490</v>
      </c>
      <c r="G274" s="86" t="s">
        <v>354</v>
      </c>
      <c r="H274" s="86" t="s">
        <v>506</v>
      </c>
      <c r="I274" s="89"/>
      <c r="J274" s="90">
        <v>3</v>
      </c>
      <c r="K274" s="86"/>
      <c r="L274" s="86"/>
      <c r="M274" s="92" t="s">
        <v>151</v>
      </c>
      <c r="N274" s="86" t="s">
        <v>108</v>
      </c>
      <c r="O274" s="163" t="s">
        <v>216</v>
      </c>
      <c r="P274" s="163" t="s">
        <v>216</v>
      </c>
      <c r="Q274" s="91" t="s">
        <v>109</v>
      </c>
      <c r="R274" s="91" t="s">
        <v>205</v>
      </c>
      <c r="S274" s="91" t="s">
        <v>2491</v>
      </c>
      <c r="T274" s="92">
        <v>10</v>
      </c>
      <c r="U274" s="93">
        <v>5</v>
      </c>
      <c r="V274" s="94">
        <v>43552</v>
      </c>
      <c r="W274" s="94">
        <v>46155</v>
      </c>
      <c r="X274" s="95">
        <v>9785171144630</v>
      </c>
      <c r="Y274" s="96">
        <v>768</v>
      </c>
      <c r="Z274" s="97">
        <v>0.53</v>
      </c>
      <c r="AA274" s="98" t="s">
        <v>145</v>
      </c>
      <c r="AB274" s="98" t="s">
        <v>182</v>
      </c>
      <c r="AC274" s="98" t="s">
        <v>146</v>
      </c>
      <c r="AD274" s="91" t="s">
        <v>110</v>
      </c>
      <c r="AE274" s="135" t="s">
        <v>116</v>
      </c>
      <c r="AF274" s="168"/>
      <c r="AG274" s="98" t="s">
        <v>253</v>
      </c>
      <c r="AH274" s="98"/>
      <c r="AI274" s="86" t="s">
        <v>506</v>
      </c>
      <c r="AJ274" s="101"/>
      <c r="AK274" s="91" t="s">
        <v>2492</v>
      </c>
      <c r="AL274" s="100" t="s">
        <v>2493</v>
      </c>
      <c r="AM274" s="86" t="s">
        <v>268</v>
      </c>
      <c r="AN274" s="86" t="s">
        <v>153</v>
      </c>
      <c r="AO274" s="143">
        <f t="shared" ref="AO274:AO337" si="12">C274*U274+D274</f>
        <v>0</v>
      </c>
      <c r="AP274" s="85" t="s">
        <v>2494</v>
      </c>
      <c r="AQ274" s="100" t="s">
        <v>154</v>
      </c>
      <c r="AR274" s="97" t="s">
        <v>125</v>
      </c>
      <c r="AV274" s="99"/>
      <c r="AW274" s="159" t="s">
        <v>2495</v>
      </c>
      <c r="AX274" s="102" t="s">
        <v>2496</v>
      </c>
      <c r="AY274" s="157" t="s">
        <v>2497</v>
      </c>
      <c r="AZ274" s="159"/>
      <c r="BF274" s="103">
        <v>46160</v>
      </c>
      <c r="BG274" s="46"/>
      <c r="BH274" s="46"/>
      <c r="BI274" s="46">
        <f t="shared" ref="BI274:BI337" si="13">AO274*E274</f>
        <v>0</v>
      </c>
      <c r="BJ274" s="46">
        <f t="shared" ref="BJ274:BJ337" si="14">AO274*Z274</f>
        <v>0</v>
      </c>
    </row>
    <row r="275" spans="1:62" ht="120" customHeight="1" x14ac:dyDescent="0.2">
      <c r="A275" s="170" t="s">
        <v>179</v>
      </c>
      <c r="B275" s="132"/>
      <c r="C275" s="150">
        <v>0</v>
      </c>
      <c r="D275" s="150">
        <v>0</v>
      </c>
      <c r="E275" s="133">
        <v>1461.6000000000001</v>
      </c>
      <c r="F275" s="134" t="s">
        <v>4282</v>
      </c>
      <c r="G275" s="86" t="s">
        <v>4283</v>
      </c>
      <c r="H275" s="86" t="s">
        <v>4284</v>
      </c>
      <c r="I275" s="89"/>
      <c r="J275" s="90" t="s">
        <v>194</v>
      </c>
      <c r="K275" s="86" t="s">
        <v>4069</v>
      </c>
      <c r="L275" s="86"/>
      <c r="M275" s="92" t="s">
        <v>151</v>
      </c>
      <c r="N275" s="86" t="s">
        <v>108</v>
      </c>
      <c r="O275" s="163" t="s">
        <v>216</v>
      </c>
      <c r="P275" s="163" t="s">
        <v>216</v>
      </c>
      <c r="Q275" s="91" t="s">
        <v>109</v>
      </c>
      <c r="R275" s="91" t="s">
        <v>205</v>
      </c>
      <c r="S275" s="91" t="s">
        <v>4285</v>
      </c>
      <c r="T275" s="92">
        <v>10</v>
      </c>
      <c r="U275" s="93">
        <v>10</v>
      </c>
      <c r="V275" s="94">
        <v>46160</v>
      </c>
      <c r="W275" s="94">
        <v>46160</v>
      </c>
      <c r="X275" s="95">
        <v>9785171648169</v>
      </c>
      <c r="Y275" s="96">
        <v>528</v>
      </c>
      <c r="Z275" s="97">
        <v>0.60499999999999998</v>
      </c>
      <c r="AA275" s="98" t="s">
        <v>134</v>
      </c>
      <c r="AB275" s="98" t="s">
        <v>136</v>
      </c>
      <c r="AC275" s="98" t="s">
        <v>135</v>
      </c>
      <c r="AD275" s="91" t="s">
        <v>110</v>
      </c>
      <c r="AE275" s="169" t="s">
        <v>195</v>
      </c>
      <c r="AF275" s="168"/>
      <c r="AG275" s="98" t="s">
        <v>253</v>
      </c>
      <c r="AH275" s="98"/>
      <c r="AI275" s="86" t="s">
        <v>4286</v>
      </c>
      <c r="AJ275" s="101"/>
      <c r="AK275" s="91" t="s">
        <v>4287</v>
      </c>
      <c r="AL275" s="100" t="s">
        <v>4288</v>
      </c>
      <c r="AM275" s="86" t="s">
        <v>268</v>
      </c>
      <c r="AN275" s="86" t="s">
        <v>153</v>
      </c>
      <c r="AO275" s="143">
        <f t="shared" si="12"/>
        <v>0</v>
      </c>
      <c r="AP275" s="85" t="s">
        <v>4289</v>
      </c>
      <c r="AQ275" s="100" t="s">
        <v>111</v>
      </c>
      <c r="AR275" s="97" t="s">
        <v>125</v>
      </c>
      <c r="AV275" s="99"/>
      <c r="AW275" s="159" t="s">
        <v>4290</v>
      </c>
      <c r="AX275" s="102" t="s">
        <v>4291</v>
      </c>
      <c r="AY275" s="157" t="s">
        <v>4292</v>
      </c>
      <c r="AZ275" s="159"/>
      <c r="BF275" s="103">
        <v>46164</v>
      </c>
      <c r="BG275" s="46"/>
      <c r="BH275" s="46"/>
      <c r="BI275" s="46">
        <f t="shared" si="13"/>
        <v>0</v>
      </c>
      <c r="BJ275" s="46">
        <f t="shared" si="14"/>
        <v>0</v>
      </c>
    </row>
    <row r="276" spans="1:62" ht="120" customHeight="1" x14ac:dyDescent="0.2">
      <c r="A276" s="170" t="s">
        <v>179</v>
      </c>
      <c r="B276" s="132"/>
      <c r="C276" s="150">
        <v>0</v>
      </c>
      <c r="D276" s="150">
        <v>0</v>
      </c>
      <c r="E276" s="133">
        <v>781.2</v>
      </c>
      <c r="F276" s="134" t="s">
        <v>4293</v>
      </c>
      <c r="G276" s="86" t="s">
        <v>4294</v>
      </c>
      <c r="H276" s="86" t="s">
        <v>4295</v>
      </c>
      <c r="I276" s="89"/>
      <c r="J276" s="90" t="s">
        <v>194</v>
      </c>
      <c r="K276" s="86" t="s">
        <v>4069</v>
      </c>
      <c r="L276" s="86"/>
      <c r="M276" s="92" t="s">
        <v>133</v>
      </c>
      <c r="N276" s="86" t="s">
        <v>108</v>
      </c>
      <c r="O276" s="163" t="s">
        <v>350</v>
      </c>
      <c r="P276" s="163" t="s">
        <v>2967</v>
      </c>
      <c r="Q276" s="91" t="s">
        <v>109</v>
      </c>
      <c r="R276" s="91" t="s">
        <v>205</v>
      </c>
      <c r="S276" s="91" t="s">
        <v>4296</v>
      </c>
      <c r="T276" s="92">
        <v>10</v>
      </c>
      <c r="U276" s="93">
        <v>20</v>
      </c>
      <c r="V276" s="94">
        <v>46157</v>
      </c>
      <c r="W276" s="94">
        <v>46157</v>
      </c>
      <c r="X276" s="95">
        <v>9785171624897</v>
      </c>
      <c r="Y276" s="96">
        <v>192</v>
      </c>
      <c r="Z276" s="97">
        <v>0.30599999999999999</v>
      </c>
      <c r="AA276" s="98" t="s">
        <v>168</v>
      </c>
      <c r="AB276" s="98" t="s">
        <v>190</v>
      </c>
      <c r="AC276" s="98" t="s">
        <v>169</v>
      </c>
      <c r="AD276" s="91" t="s">
        <v>110</v>
      </c>
      <c r="AE276" s="169" t="s">
        <v>195</v>
      </c>
      <c r="AF276" s="168"/>
      <c r="AG276" s="98" t="s">
        <v>4297</v>
      </c>
      <c r="AH276" s="98"/>
      <c r="AI276" s="86" t="s">
        <v>4295</v>
      </c>
      <c r="AJ276" s="101"/>
      <c r="AK276" s="91"/>
      <c r="AL276" s="100" t="s">
        <v>4298</v>
      </c>
      <c r="AM276" s="86" t="s">
        <v>249</v>
      </c>
      <c r="AN276" s="86" t="s">
        <v>231</v>
      </c>
      <c r="AO276" s="143">
        <f t="shared" si="12"/>
        <v>0</v>
      </c>
      <c r="AP276" s="85" t="s">
        <v>4299</v>
      </c>
      <c r="AQ276" s="100" t="s">
        <v>157</v>
      </c>
      <c r="AR276" s="97" t="s">
        <v>125</v>
      </c>
      <c r="AV276" s="99"/>
      <c r="AW276" s="159" t="s">
        <v>4300</v>
      </c>
      <c r="AX276" s="102"/>
      <c r="AY276" s="157" t="s">
        <v>4301</v>
      </c>
      <c r="AZ276" s="159"/>
      <c r="BF276" s="103">
        <v>46164</v>
      </c>
      <c r="BG276" s="46"/>
      <c r="BH276" s="46"/>
      <c r="BI276" s="46">
        <f t="shared" si="13"/>
        <v>0</v>
      </c>
      <c r="BJ276" s="46">
        <f t="shared" si="14"/>
        <v>0</v>
      </c>
    </row>
    <row r="277" spans="1:62" ht="120" customHeight="1" x14ac:dyDescent="0.2">
      <c r="A277" s="170" t="s">
        <v>179</v>
      </c>
      <c r="B277" s="132"/>
      <c r="C277" s="150">
        <v>0</v>
      </c>
      <c r="D277" s="150">
        <v>0</v>
      </c>
      <c r="E277" s="133">
        <v>363.3</v>
      </c>
      <c r="F277" s="134" t="s">
        <v>3834</v>
      </c>
      <c r="G277" s="86" t="s">
        <v>206</v>
      </c>
      <c r="H277" s="86" t="s">
        <v>3077</v>
      </c>
      <c r="I277" s="89"/>
      <c r="J277" s="90" t="s">
        <v>194</v>
      </c>
      <c r="K277" s="86"/>
      <c r="L277" s="86"/>
      <c r="M277" s="92" t="s">
        <v>133</v>
      </c>
      <c r="N277" s="86" t="s">
        <v>108</v>
      </c>
      <c r="O277" s="163" t="s">
        <v>350</v>
      </c>
      <c r="P277" s="163" t="s">
        <v>2967</v>
      </c>
      <c r="Q277" s="91" t="s">
        <v>109</v>
      </c>
      <c r="R277" s="91" t="s">
        <v>205</v>
      </c>
      <c r="S277" s="91" t="s">
        <v>3835</v>
      </c>
      <c r="T277" s="92">
        <v>10</v>
      </c>
      <c r="U277" s="93">
        <v>20</v>
      </c>
      <c r="V277" s="94">
        <v>46161</v>
      </c>
      <c r="W277" s="94">
        <v>46161</v>
      </c>
      <c r="X277" s="95">
        <v>9785171867867</v>
      </c>
      <c r="Y277" s="96">
        <v>24</v>
      </c>
      <c r="Z277" s="97">
        <v>7.0000000000000007E-2</v>
      </c>
      <c r="AA277" s="98" t="s">
        <v>3079</v>
      </c>
      <c r="AB277" s="98" t="s">
        <v>949</v>
      </c>
      <c r="AC277" s="98" t="s">
        <v>3080</v>
      </c>
      <c r="AD277" s="91">
        <v>3</v>
      </c>
      <c r="AE277" s="169" t="s">
        <v>195</v>
      </c>
      <c r="AF277" s="168"/>
      <c r="AG277" s="98" t="s">
        <v>3081</v>
      </c>
      <c r="AH277" s="98"/>
      <c r="AI277" s="86" t="s">
        <v>3082</v>
      </c>
      <c r="AJ277" s="101"/>
      <c r="AK277" s="91"/>
      <c r="AL277" s="100" t="s">
        <v>3836</v>
      </c>
      <c r="AM277" s="86" t="s">
        <v>298</v>
      </c>
      <c r="AN277" s="86" t="s">
        <v>231</v>
      </c>
      <c r="AO277" s="143">
        <f t="shared" si="12"/>
        <v>0</v>
      </c>
      <c r="AP277" s="85" t="s">
        <v>3837</v>
      </c>
      <c r="AQ277" s="100" t="s">
        <v>157</v>
      </c>
      <c r="AR277" s="97" t="s">
        <v>125</v>
      </c>
      <c r="AV277" s="99"/>
      <c r="AW277" s="159" t="s">
        <v>3838</v>
      </c>
      <c r="AX277" s="102" t="s">
        <v>3839</v>
      </c>
      <c r="AY277" s="157" t="s">
        <v>3839</v>
      </c>
      <c r="AZ277" s="159"/>
      <c r="BF277" s="103">
        <v>46163</v>
      </c>
      <c r="BG277" s="46"/>
      <c r="BH277" s="46"/>
      <c r="BI277" s="46">
        <f t="shared" si="13"/>
        <v>0</v>
      </c>
      <c r="BJ277" s="46">
        <f t="shared" si="14"/>
        <v>0</v>
      </c>
    </row>
    <row r="278" spans="1:62" ht="120" customHeight="1" x14ac:dyDescent="0.2">
      <c r="A278" s="170" t="s">
        <v>179</v>
      </c>
      <c r="B278" s="132"/>
      <c r="C278" s="150">
        <v>0</v>
      </c>
      <c r="D278" s="150">
        <v>0</v>
      </c>
      <c r="E278" s="133">
        <v>363.3</v>
      </c>
      <c r="F278" s="134" t="s">
        <v>3840</v>
      </c>
      <c r="G278" s="86" t="s">
        <v>3841</v>
      </c>
      <c r="H278" s="86" t="s">
        <v>3077</v>
      </c>
      <c r="I278" s="89"/>
      <c r="J278" s="90" t="s">
        <v>194</v>
      </c>
      <c r="K278" s="86"/>
      <c r="L278" s="86"/>
      <c r="M278" s="92" t="s">
        <v>133</v>
      </c>
      <c r="N278" s="86" t="s">
        <v>108</v>
      </c>
      <c r="O278" s="163" t="s">
        <v>350</v>
      </c>
      <c r="P278" s="163" t="s">
        <v>2967</v>
      </c>
      <c r="Q278" s="91" t="s">
        <v>109</v>
      </c>
      <c r="R278" s="91" t="s">
        <v>205</v>
      </c>
      <c r="S278" s="91" t="s">
        <v>3842</v>
      </c>
      <c r="T278" s="92">
        <v>10</v>
      </c>
      <c r="U278" s="93">
        <v>20</v>
      </c>
      <c r="V278" s="94">
        <v>46161</v>
      </c>
      <c r="W278" s="94">
        <v>46161</v>
      </c>
      <c r="X278" s="95">
        <v>9785171867850</v>
      </c>
      <c r="Y278" s="96">
        <v>24</v>
      </c>
      <c r="Z278" s="97">
        <v>7.0000000000000007E-2</v>
      </c>
      <c r="AA278" s="98" t="s">
        <v>3079</v>
      </c>
      <c r="AB278" s="98" t="s">
        <v>949</v>
      </c>
      <c r="AC278" s="98" t="s">
        <v>3080</v>
      </c>
      <c r="AD278" s="91">
        <v>3</v>
      </c>
      <c r="AE278" s="169" t="s">
        <v>195</v>
      </c>
      <c r="AF278" s="168"/>
      <c r="AG278" s="98" t="s">
        <v>3081</v>
      </c>
      <c r="AH278" s="98"/>
      <c r="AI278" s="86" t="s">
        <v>3082</v>
      </c>
      <c r="AJ278" s="101"/>
      <c r="AK278" s="91"/>
      <c r="AL278" s="100" t="s">
        <v>3843</v>
      </c>
      <c r="AM278" s="86" t="s">
        <v>298</v>
      </c>
      <c r="AN278" s="86" t="s">
        <v>231</v>
      </c>
      <c r="AO278" s="143">
        <f t="shared" si="12"/>
        <v>0</v>
      </c>
      <c r="AP278" s="85" t="s">
        <v>3844</v>
      </c>
      <c r="AQ278" s="100" t="s">
        <v>157</v>
      </c>
      <c r="AR278" s="97" t="s">
        <v>125</v>
      </c>
      <c r="AV278" s="99"/>
      <c r="AW278" s="159" t="s">
        <v>3845</v>
      </c>
      <c r="AX278" s="102"/>
      <c r="AY278" s="157" t="s">
        <v>3846</v>
      </c>
      <c r="AZ278" s="159"/>
      <c r="BF278" s="103">
        <v>46163</v>
      </c>
      <c r="BG278" s="46"/>
      <c r="BH278" s="46"/>
      <c r="BI278" s="46">
        <f t="shared" si="13"/>
        <v>0</v>
      </c>
      <c r="BJ278" s="46">
        <f t="shared" si="14"/>
        <v>0</v>
      </c>
    </row>
    <row r="279" spans="1:62" ht="120" customHeight="1" x14ac:dyDescent="0.2">
      <c r="A279" s="170" t="s">
        <v>179</v>
      </c>
      <c r="B279" s="132"/>
      <c r="C279" s="150">
        <v>0</v>
      </c>
      <c r="D279" s="150">
        <v>0</v>
      </c>
      <c r="E279" s="133">
        <v>363.3</v>
      </c>
      <c r="F279" s="134" t="s">
        <v>3076</v>
      </c>
      <c r="G279" s="86" t="s">
        <v>206</v>
      </c>
      <c r="H279" s="86" t="s">
        <v>3077</v>
      </c>
      <c r="I279" s="89"/>
      <c r="J279" s="90" t="s">
        <v>194</v>
      </c>
      <c r="K279" s="86"/>
      <c r="L279" s="86"/>
      <c r="M279" s="92" t="s">
        <v>133</v>
      </c>
      <c r="N279" s="86" t="s">
        <v>108</v>
      </c>
      <c r="O279" s="163" t="s">
        <v>350</v>
      </c>
      <c r="P279" s="163" t="s">
        <v>2967</v>
      </c>
      <c r="Q279" s="91" t="s">
        <v>109</v>
      </c>
      <c r="R279" s="91" t="s">
        <v>205</v>
      </c>
      <c r="S279" s="91" t="s">
        <v>3078</v>
      </c>
      <c r="T279" s="92">
        <v>10</v>
      </c>
      <c r="U279" s="93">
        <v>20</v>
      </c>
      <c r="V279" s="94">
        <v>46157</v>
      </c>
      <c r="W279" s="94">
        <v>46157</v>
      </c>
      <c r="X279" s="95">
        <v>9785171867836</v>
      </c>
      <c r="Y279" s="96">
        <v>24</v>
      </c>
      <c r="Z279" s="97">
        <v>6.7000000000000004E-2</v>
      </c>
      <c r="AA279" s="98" t="s">
        <v>3079</v>
      </c>
      <c r="AB279" s="98" t="s">
        <v>949</v>
      </c>
      <c r="AC279" s="98" t="s">
        <v>3080</v>
      </c>
      <c r="AD279" s="91">
        <v>3</v>
      </c>
      <c r="AE279" s="169" t="s">
        <v>195</v>
      </c>
      <c r="AF279" s="168"/>
      <c r="AG279" s="98" t="s">
        <v>3081</v>
      </c>
      <c r="AH279" s="98"/>
      <c r="AI279" s="86" t="s">
        <v>3082</v>
      </c>
      <c r="AJ279" s="101"/>
      <c r="AK279" s="91"/>
      <c r="AL279" s="100" t="s">
        <v>3083</v>
      </c>
      <c r="AM279" s="86" t="s">
        <v>298</v>
      </c>
      <c r="AN279" s="86" t="s">
        <v>231</v>
      </c>
      <c r="AO279" s="143">
        <f t="shared" si="12"/>
        <v>0</v>
      </c>
      <c r="AP279" s="85" t="s">
        <v>3084</v>
      </c>
      <c r="AQ279" s="100" t="s">
        <v>157</v>
      </c>
      <c r="AR279" s="97" t="s">
        <v>125</v>
      </c>
      <c r="AV279" s="99"/>
      <c r="AW279" s="159" t="s">
        <v>3085</v>
      </c>
      <c r="AX279" s="102"/>
      <c r="AY279" s="157" t="s">
        <v>3086</v>
      </c>
      <c r="AZ279" s="159"/>
      <c r="BF279" s="103">
        <v>46161</v>
      </c>
      <c r="BG279" s="46"/>
      <c r="BH279" s="46"/>
      <c r="BI279" s="46">
        <f t="shared" si="13"/>
        <v>0</v>
      </c>
      <c r="BJ279" s="46">
        <f t="shared" si="14"/>
        <v>0</v>
      </c>
    </row>
    <row r="280" spans="1:62" ht="120" customHeight="1" x14ac:dyDescent="0.2">
      <c r="A280" s="170" t="s">
        <v>179</v>
      </c>
      <c r="B280" s="132"/>
      <c r="C280" s="150">
        <v>0</v>
      </c>
      <c r="D280" s="150">
        <v>0</v>
      </c>
      <c r="E280" s="133">
        <v>648.9</v>
      </c>
      <c r="F280" s="134" t="s">
        <v>1069</v>
      </c>
      <c r="G280" s="86" t="s">
        <v>1070</v>
      </c>
      <c r="H280" s="86" t="s">
        <v>1071</v>
      </c>
      <c r="I280" s="89"/>
      <c r="J280" s="90" t="s">
        <v>197</v>
      </c>
      <c r="K280" s="86"/>
      <c r="L280" s="86"/>
      <c r="M280" s="92" t="s">
        <v>151</v>
      </c>
      <c r="N280" s="86" t="s">
        <v>108</v>
      </c>
      <c r="O280" s="163" t="s">
        <v>252</v>
      </c>
      <c r="P280" s="163" t="s">
        <v>252</v>
      </c>
      <c r="Q280" s="91" t="s">
        <v>109</v>
      </c>
      <c r="R280" s="91" t="s">
        <v>205</v>
      </c>
      <c r="S280" s="91" t="s">
        <v>1072</v>
      </c>
      <c r="T280" s="92">
        <v>10</v>
      </c>
      <c r="U280" s="93">
        <v>14</v>
      </c>
      <c r="V280" s="94">
        <v>46150</v>
      </c>
      <c r="W280" s="94">
        <v>46150</v>
      </c>
      <c r="X280" s="95">
        <v>9785171857820</v>
      </c>
      <c r="Y280" s="96">
        <v>320</v>
      </c>
      <c r="Z280" s="97">
        <v>0.27400000000000002</v>
      </c>
      <c r="AA280" s="98" t="s">
        <v>145</v>
      </c>
      <c r="AB280" s="98" t="s">
        <v>173</v>
      </c>
      <c r="AC280" s="98" t="s">
        <v>146</v>
      </c>
      <c r="AD280" s="91" t="s">
        <v>110</v>
      </c>
      <c r="AE280" s="169" t="s">
        <v>195</v>
      </c>
      <c r="AF280" s="168"/>
      <c r="AG280" s="98" t="s">
        <v>647</v>
      </c>
      <c r="AH280" s="98"/>
      <c r="AI280" s="86" t="s">
        <v>1073</v>
      </c>
      <c r="AJ280" s="101" t="s">
        <v>111</v>
      </c>
      <c r="AK280" s="91"/>
      <c r="AL280" s="100" t="s">
        <v>1074</v>
      </c>
      <c r="AM280" s="86" t="s">
        <v>158</v>
      </c>
      <c r="AN280" s="86" t="s">
        <v>153</v>
      </c>
      <c r="AO280" s="143">
        <f t="shared" si="12"/>
        <v>0</v>
      </c>
      <c r="AP280" s="85" t="s">
        <v>1075</v>
      </c>
      <c r="AQ280" s="100" t="s">
        <v>111</v>
      </c>
      <c r="AR280" s="97" t="s">
        <v>125</v>
      </c>
      <c r="AV280" s="99"/>
      <c r="AW280" s="159" t="s">
        <v>1076</v>
      </c>
      <c r="AX280" s="102"/>
      <c r="AY280" s="157" t="s">
        <v>1077</v>
      </c>
      <c r="AZ280" s="159"/>
      <c r="BF280" s="103">
        <v>46155</v>
      </c>
      <c r="BG280" s="46"/>
      <c r="BH280" s="46"/>
      <c r="BI280" s="46">
        <f t="shared" si="13"/>
        <v>0</v>
      </c>
      <c r="BJ280" s="46">
        <f t="shared" si="14"/>
        <v>0</v>
      </c>
    </row>
    <row r="281" spans="1:62" ht="120" customHeight="1" x14ac:dyDescent="0.2">
      <c r="A281" s="170" t="s">
        <v>179</v>
      </c>
      <c r="B281" s="132"/>
      <c r="C281" s="150">
        <v>0</v>
      </c>
      <c r="D281" s="150">
        <v>0</v>
      </c>
      <c r="E281" s="133">
        <v>134.4</v>
      </c>
      <c r="F281" s="134" t="s">
        <v>4812</v>
      </c>
      <c r="G281" s="86" t="s">
        <v>4813</v>
      </c>
      <c r="H281" s="86" t="s">
        <v>4814</v>
      </c>
      <c r="I281" s="89"/>
      <c r="J281" s="90" t="s">
        <v>194</v>
      </c>
      <c r="K281" s="86"/>
      <c r="L281" s="86"/>
      <c r="M281" s="92" t="s">
        <v>138</v>
      </c>
      <c r="N281" s="86" t="s">
        <v>108</v>
      </c>
      <c r="O281" s="163" t="s">
        <v>240</v>
      </c>
      <c r="P281" s="163" t="s">
        <v>284</v>
      </c>
      <c r="Q281" s="91" t="s">
        <v>109</v>
      </c>
      <c r="R281" s="91" t="s">
        <v>205</v>
      </c>
      <c r="S281" s="91" t="s">
        <v>4815</v>
      </c>
      <c r="T281" s="92">
        <v>10</v>
      </c>
      <c r="U281" s="93">
        <v>40</v>
      </c>
      <c r="V281" s="94">
        <v>46162</v>
      </c>
      <c r="W281" s="94">
        <v>46162</v>
      </c>
      <c r="X281" s="95">
        <v>9785171817824</v>
      </c>
      <c r="Y281" s="96">
        <v>16</v>
      </c>
      <c r="Z281" s="97">
        <v>6.9000000000000006E-2</v>
      </c>
      <c r="AA281" s="98" t="s">
        <v>155</v>
      </c>
      <c r="AB281" s="98" t="s">
        <v>159</v>
      </c>
      <c r="AC281" s="98" t="s">
        <v>156</v>
      </c>
      <c r="AD281" s="91">
        <v>3</v>
      </c>
      <c r="AE281" s="169" t="s">
        <v>195</v>
      </c>
      <c r="AF281" s="168"/>
      <c r="AG281" s="98" t="s">
        <v>448</v>
      </c>
      <c r="AH281" s="98"/>
      <c r="AI281" s="86" t="s">
        <v>4816</v>
      </c>
      <c r="AJ281" s="101" t="s">
        <v>162</v>
      </c>
      <c r="AK281" s="91"/>
      <c r="AL281" s="100" t="s">
        <v>4817</v>
      </c>
      <c r="AM281" s="86" t="s">
        <v>184</v>
      </c>
      <c r="AN281" s="86" t="s">
        <v>142</v>
      </c>
      <c r="AO281" s="143">
        <f t="shared" si="12"/>
        <v>0</v>
      </c>
      <c r="AP281" s="85" t="s">
        <v>4818</v>
      </c>
      <c r="AQ281" s="100" t="s">
        <v>143</v>
      </c>
      <c r="AR281" s="97" t="s">
        <v>125</v>
      </c>
      <c r="AS281" s="26" t="s">
        <v>4610</v>
      </c>
      <c r="AV281" s="99"/>
      <c r="AW281" s="159" t="s">
        <v>4819</v>
      </c>
      <c r="AX281" s="102" t="s">
        <v>4820</v>
      </c>
      <c r="AY281" s="157" t="s">
        <v>4821</v>
      </c>
      <c r="AZ281" s="159"/>
      <c r="BF281" s="103">
        <v>46167</v>
      </c>
      <c r="BG281" s="46"/>
      <c r="BH281" s="46"/>
      <c r="BI281" s="46">
        <f t="shared" si="13"/>
        <v>0</v>
      </c>
      <c r="BJ281" s="46">
        <f t="shared" si="14"/>
        <v>0</v>
      </c>
    </row>
    <row r="282" spans="1:62" ht="120" customHeight="1" x14ac:dyDescent="0.2">
      <c r="A282" s="170" t="s">
        <v>179</v>
      </c>
      <c r="B282" s="132"/>
      <c r="C282" s="150">
        <v>0</v>
      </c>
      <c r="D282" s="150">
        <v>0</v>
      </c>
      <c r="E282" s="133">
        <v>134.4</v>
      </c>
      <c r="F282" s="134" t="s">
        <v>4822</v>
      </c>
      <c r="G282" s="86" t="s">
        <v>4813</v>
      </c>
      <c r="H282" s="86" t="s">
        <v>4814</v>
      </c>
      <c r="I282" s="89"/>
      <c r="J282" s="90" t="s">
        <v>194</v>
      </c>
      <c r="K282" s="86"/>
      <c r="L282" s="86"/>
      <c r="M282" s="92" t="s">
        <v>138</v>
      </c>
      <c r="N282" s="86" t="s">
        <v>108</v>
      </c>
      <c r="O282" s="163" t="s">
        <v>240</v>
      </c>
      <c r="P282" s="163" t="s">
        <v>284</v>
      </c>
      <c r="Q282" s="91" t="s">
        <v>109</v>
      </c>
      <c r="R282" s="91" t="s">
        <v>205</v>
      </c>
      <c r="S282" s="91" t="s">
        <v>4823</v>
      </c>
      <c r="T282" s="92">
        <v>10</v>
      </c>
      <c r="U282" s="93">
        <v>40</v>
      </c>
      <c r="V282" s="94">
        <v>46162</v>
      </c>
      <c r="W282" s="94">
        <v>46162</v>
      </c>
      <c r="X282" s="95">
        <v>9785171817817</v>
      </c>
      <c r="Y282" s="96">
        <v>16</v>
      </c>
      <c r="Z282" s="97">
        <v>7.4999999999999997E-2</v>
      </c>
      <c r="AA282" s="98" t="s">
        <v>155</v>
      </c>
      <c r="AB282" s="98" t="s">
        <v>159</v>
      </c>
      <c r="AC282" s="98" t="s">
        <v>156</v>
      </c>
      <c r="AD282" s="91">
        <v>3</v>
      </c>
      <c r="AE282" s="169" t="s">
        <v>195</v>
      </c>
      <c r="AF282" s="168"/>
      <c r="AG282" s="98" t="s">
        <v>4776</v>
      </c>
      <c r="AH282" s="98"/>
      <c r="AI282" s="86" t="s">
        <v>4816</v>
      </c>
      <c r="AJ282" s="101" t="s">
        <v>162</v>
      </c>
      <c r="AK282" s="91"/>
      <c r="AL282" s="100" t="s">
        <v>4824</v>
      </c>
      <c r="AM282" s="86" t="s">
        <v>184</v>
      </c>
      <c r="AN282" s="86" t="s">
        <v>142</v>
      </c>
      <c r="AO282" s="143">
        <f t="shared" si="12"/>
        <v>0</v>
      </c>
      <c r="AP282" s="85" t="s">
        <v>4825</v>
      </c>
      <c r="AQ282" s="100" t="s">
        <v>143</v>
      </c>
      <c r="AR282" s="97" t="s">
        <v>125</v>
      </c>
      <c r="AS282" s="26" t="s">
        <v>4610</v>
      </c>
      <c r="AV282" s="99"/>
      <c r="AW282" s="159" t="s">
        <v>4826</v>
      </c>
      <c r="AX282" s="102" t="s">
        <v>4827</v>
      </c>
      <c r="AY282" s="157" t="s">
        <v>4828</v>
      </c>
      <c r="AZ282" s="159"/>
      <c r="BF282" s="103">
        <v>46167</v>
      </c>
      <c r="BG282" s="46"/>
      <c r="BH282" s="46"/>
      <c r="BI282" s="46">
        <f t="shared" si="13"/>
        <v>0</v>
      </c>
      <c r="BJ282" s="46">
        <f t="shared" si="14"/>
        <v>0</v>
      </c>
    </row>
    <row r="283" spans="1:62" ht="120" customHeight="1" x14ac:dyDescent="0.2">
      <c r="A283" s="170" t="s">
        <v>179</v>
      </c>
      <c r="B283" s="132"/>
      <c r="C283" s="150">
        <v>0</v>
      </c>
      <c r="D283" s="150">
        <v>0</v>
      </c>
      <c r="E283" s="133">
        <v>134.4</v>
      </c>
      <c r="F283" s="134" t="s">
        <v>4829</v>
      </c>
      <c r="G283" s="86" t="s">
        <v>4813</v>
      </c>
      <c r="H283" s="86" t="s">
        <v>4814</v>
      </c>
      <c r="I283" s="89"/>
      <c r="J283" s="90" t="s">
        <v>194</v>
      </c>
      <c r="K283" s="86"/>
      <c r="L283" s="86"/>
      <c r="M283" s="92" t="s">
        <v>138</v>
      </c>
      <c r="N283" s="86" t="s">
        <v>108</v>
      </c>
      <c r="O283" s="163" t="s">
        <v>240</v>
      </c>
      <c r="P283" s="163" t="s">
        <v>284</v>
      </c>
      <c r="Q283" s="91" t="s">
        <v>109</v>
      </c>
      <c r="R283" s="91" t="s">
        <v>205</v>
      </c>
      <c r="S283" s="91" t="s">
        <v>4830</v>
      </c>
      <c r="T283" s="92">
        <v>10</v>
      </c>
      <c r="U283" s="93">
        <v>40</v>
      </c>
      <c r="V283" s="94">
        <v>46162</v>
      </c>
      <c r="W283" s="94">
        <v>46162</v>
      </c>
      <c r="X283" s="95">
        <v>9785171817831</v>
      </c>
      <c r="Y283" s="96">
        <v>16</v>
      </c>
      <c r="Z283" s="97">
        <v>6.8000000000000005E-2</v>
      </c>
      <c r="AA283" s="98" t="s">
        <v>155</v>
      </c>
      <c r="AB283" s="98" t="s">
        <v>159</v>
      </c>
      <c r="AC283" s="98" t="s">
        <v>156</v>
      </c>
      <c r="AD283" s="91">
        <v>3</v>
      </c>
      <c r="AE283" s="169" t="s">
        <v>195</v>
      </c>
      <c r="AF283" s="168"/>
      <c r="AG283" s="98" t="s">
        <v>4776</v>
      </c>
      <c r="AH283" s="98"/>
      <c r="AI283" s="86" t="s">
        <v>4816</v>
      </c>
      <c r="AJ283" s="101" t="s">
        <v>162</v>
      </c>
      <c r="AK283" s="91"/>
      <c r="AL283" s="100" t="s">
        <v>4831</v>
      </c>
      <c r="AM283" s="86" t="s">
        <v>184</v>
      </c>
      <c r="AN283" s="86" t="s">
        <v>142</v>
      </c>
      <c r="AO283" s="143">
        <f t="shared" si="12"/>
        <v>0</v>
      </c>
      <c r="AP283" s="85" t="s">
        <v>4832</v>
      </c>
      <c r="AQ283" s="100" t="s">
        <v>143</v>
      </c>
      <c r="AR283" s="97" t="s">
        <v>125</v>
      </c>
      <c r="AS283" s="26" t="s">
        <v>4610</v>
      </c>
      <c r="AV283" s="99"/>
      <c r="AW283" s="159" t="s">
        <v>4833</v>
      </c>
      <c r="AX283" s="102" t="s">
        <v>4834</v>
      </c>
      <c r="AY283" s="157" t="s">
        <v>4835</v>
      </c>
      <c r="AZ283" s="159"/>
      <c r="BF283" s="103">
        <v>46167</v>
      </c>
      <c r="BG283" s="46"/>
      <c r="BH283" s="46"/>
      <c r="BI283" s="46">
        <f t="shared" si="13"/>
        <v>0</v>
      </c>
      <c r="BJ283" s="46">
        <f t="shared" si="14"/>
        <v>0</v>
      </c>
    </row>
    <row r="284" spans="1:62" ht="120" customHeight="1" x14ac:dyDescent="0.2">
      <c r="A284" s="170" t="s">
        <v>179</v>
      </c>
      <c r="B284" s="132"/>
      <c r="C284" s="150">
        <v>0</v>
      </c>
      <c r="D284" s="150">
        <v>0</v>
      </c>
      <c r="E284" s="133">
        <v>134.4</v>
      </c>
      <c r="F284" s="134" t="s">
        <v>4836</v>
      </c>
      <c r="G284" s="86" t="s">
        <v>4813</v>
      </c>
      <c r="H284" s="86" t="s">
        <v>4814</v>
      </c>
      <c r="I284" s="89"/>
      <c r="J284" s="90" t="s">
        <v>194</v>
      </c>
      <c r="K284" s="86"/>
      <c r="L284" s="86"/>
      <c r="M284" s="92" t="s">
        <v>138</v>
      </c>
      <c r="N284" s="86" t="s">
        <v>108</v>
      </c>
      <c r="O284" s="163" t="s">
        <v>240</v>
      </c>
      <c r="P284" s="163" t="s">
        <v>284</v>
      </c>
      <c r="Q284" s="91" t="s">
        <v>109</v>
      </c>
      <c r="R284" s="91" t="s">
        <v>205</v>
      </c>
      <c r="S284" s="91" t="s">
        <v>4837</v>
      </c>
      <c r="T284" s="92">
        <v>10</v>
      </c>
      <c r="U284" s="93">
        <v>40</v>
      </c>
      <c r="V284" s="94">
        <v>46162</v>
      </c>
      <c r="W284" s="94">
        <v>46162</v>
      </c>
      <c r="X284" s="95">
        <v>9785171817800</v>
      </c>
      <c r="Y284" s="96">
        <v>16</v>
      </c>
      <c r="Z284" s="97">
        <v>6.8000000000000005E-2</v>
      </c>
      <c r="AA284" s="98" t="s">
        <v>155</v>
      </c>
      <c r="AB284" s="98" t="s">
        <v>159</v>
      </c>
      <c r="AC284" s="98" t="s">
        <v>156</v>
      </c>
      <c r="AD284" s="91">
        <v>3</v>
      </c>
      <c r="AE284" s="169" t="s">
        <v>195</v>
      </c>
      <c r="AF284" s="168"/>
      <c r="AG284" s="98" t="s">
        <v>4776</v>
      </c>
      <c r="AH284" s="98"/>
      <c r="AI284" s="86" t="s">
        <v>4816</v>
      </c>
      <c r="AJ284" s="101" t="s">
        <v>162</v>
      </c>
      <c r="AK284" s="91"/>
      <c r="AL284" s="100" t="s">
        <v>4838</v>
      </c>
      <c r="AM284" s="86" t="s">
        <v>184</v>
      </c>
      <c r="AN284" s="86" t="s">
        <v>142</v>
      </c>
      <c r="AO284" s="143">
        <f t="shared" si="12"/>
        <v>0</v>
      </c>
      <c r="AP284" s="85" t="s">
        <v>4839</v>
      </c>
      <c r="AQ284" s="100" t="s">
        <v>143</v>
      </c>
      <c r="AR284" s="97" t="s">
        <v>125</v>
      </c>
      <c r="AS284" s="26" t="s">
        <v>4610</v>
      </c>
      <c r="AV284" s="99"/>
      <c r="AW284" s="159" t="s">
        <v>4840</v>
      </c>
      <c r="AX284" s="102" t="s">
        <v>4841</v>
      </c>
      <c r="AY284" s="157" t="s">
        <v>4842</v>
      </c>
      <c r="AZ284" s="159"/>
      <c r="BF284" s="103">
        <v>46167</v>
      </c>
      <c r="BG284" s="46"/>
      <c r="BH284" s="46"/>
      <c r="BI284" s="46">
        <f t="shared" si="13"/>
        <v>0</v>
      </c>
      <c r="BJ284" s="46">
        <f t="shared" si="14"/>
        <v>0</v>
      </c>
    </row>
    <row r="285" spans="1:62" ht="120" customHeight="1" x14ac:dyDescent="0.2">
      <c r="A285" s="170" t="s">
        <v>179</v>
      </c>
      <c r="B285" s="132"/>
      <c r="C285" s="150">
        <v>0</v>
      </c>
      <c r="D285" s="150">
        <v>0</v>
      </c>
      <c r="E285" s="133">
        <v>781.2</v>
      </c>
      <c r="F285" s="134" t="s">
        <v>2498</v>
      </c>
      <c r="G285" s="86" t="s">
        <v>2499</v>
      </c>
      <c r="H285" s="86" t="s">
        <v>552</v>
      </c>
      <c r="I285" s="89"/>
      <c r="J285" s="90" t="s">
        <v>194</v>
      </c>
      <c r="K285" s="86"/>
      <c r="L285" s="86"/>
      <c r="M285" s="92" t="s">
        <v>133</v>
      </c>
      <c r="N285" s="86" t="s">
        <v>108</v>
      </c>
      <c r="O285" s="163" t="s">
        <v>221</v>
      </c>
      <c r="P285" s="163" t="s">
        <v>222</v>
      </c>
      <c r="Q285" s="91" t="s">
        <v>109</v>
      </c>
      <c r="R285" s="91" t="s">
        <v>205</v>
      </c>
      <c r="S285" s="91" t="s">
        <v>2500</v>
      </c>
      <c r="T285" s="92">
        <v>10</v>
      </c>
      <c r="U285" s="93">
        <v>16</v>
      </c>
      <c r="V285" s="94">
        <v>46144</v>
      </c>
      <c r="W285" s="94">
        <v>46144</v>
      </c>
      <c r="X285" s="95">
        <v>9785171826901</v>
      </c>
      <c r="Y285" s="96">
        <v>288</v>
      </c>
      <c r="Z285" s="97">
        <v>0.36799999999999999</v>
      </c>
      <c r="AA285" s="98" t="s">
        <v>168</v>
      </c>
      <c r="AB285" s="98" t="s">
        <v>223</v>
      </c>
      <c r="AC285" s="98" t="s">
        <v>169</v>
      </c>
      <c r="AD285" s="91" t="s">
        <v>110</v>
      </c>
      <c r="AE285" s="169" t="s">
        <v>195</v>
      </c>
      <c r="AF285" s="168"/>
      <c r="AG285" s="98" t="s">
        <v>2501</v>
      </c>
      <c r="AH285" s="98"/>
      <c r="AI285" s="86" t="s">
        <v>553</v>
      </c>
      <c r="AJ285" s="101"/>
      <c r="AK285" s="91"/>
      <c r="AL285" s="100" t="s">
        <v>2502</v>
      </c>
      <c r="AM285" s="86" t="s">
        <v>247</v>
      </c>
      <c r="AN285" s="86" t="s">
        <v>231</v>
      </c>
      <c r="AO285" s="143">
        <f t="shared" si="12"/>
        <v>0</v>
      </c>
      <c r="AP285" s="85" t="s">
        <v>2503</v>
      </c>
      <c r="AQ285" s="100" t="s">
        <v>111</v>
      </c>
      <c r="AR285" s="97" t="s">
        <v>125</v>
      </c>
      <c r="AV285" s="99"/>
      <c r="AW285" s="159" t="s">
        <v>2504</v>
      </c>
      <c r="AX285" s="102"/>
      <c r="AY285" s="157" t="s">
        <v>2505</v>
      </c>
      <c r="AZ285" s="159"/>
      <c r="BF285" s="103">
        <v>46160</v>
      </c>
      <c r="BG285" s="46"/>
      <c r="BH285" s="46"/>
      <c r="BI285" s="46">
        <f t="shared" si="13"/>
        <v>0</v>
      </c>
      <c r="BJ285" s="46">
        <f t="shared" si="14"/>
        <v>0</v>
      </c>
    </row>
    <row r="286" spans="1:62" ht="120" customHeight="1" x14ac:dyDescent="0.2">
      <c r="A286" s="170" t="s">
        <v>179</v>
      </c>
      <c r="B286" s="132"/>
      <c r="C286" s="150">
        <v>0</v>
      </c>
      <c r="D286" s="150">
        <v>0</v>
      </c>
      <c r="E286" s="133">
        <v>1367.1000000000001</v>
      </c>
      <c r="F286" s="134" t="s">
        <v>4843</v>
      </c>
      <c r="G286" s="86" t="s">
        <v>1613</v>
      </c>
      <c r="H286" s="86" t="s">
        <v>4844</v>
      </c>
      <c r="I286" s="89"/>
      <c r="J286" s="90" t="s">
        <v>194</v>
      </c>
      <c r="K286" s="86"/>
      <c r="L286" s="86"/>
      <c r="M286" s="92" t="s">
        <v>138</v>
      </c>
      <c r="N286" s="86" t="s">
        <v>108</v>
      </c>
      <c r="O286" s="163" t="s">
        <v>148</v>
      </c>
      <c r="P286" s="163" t="s">
        <v>1622</v>
      </c>
      <c r="Q286" s="91" t="s">
        <v>109</v>
      </c>
      <c r="R286" s="91" t="s">
        <v>205</v>
      </c>
      <c r="S286" s="91" t="s">
        <v>4845</v>
      </c>
      <c r="T286" s="92">
        <v>10</v>
      </c>
      <c r="U286" s="93">
        <v>12</v>
      </c>
      <c r="V286" s="94">
        <v>46163</v>
      </c>
      <c r="W286" s="94">
        <v>46163</v>
      </c>
      <c r="X286" s="95">
        <v>9785171859923</v>
      </c>
      <c r="Y286" s="96">
        <v>288</v>
      </c>
      <c r="Z286" s="97">
        <v>0.54500000000000004</v>
      </c>
      <c r="AA286" s="98" t="s">
        <v>174</v>
      </c>
      <c r="AB286" s="98" t="s">
        <v>190</v>
      </c>
      <c r="AC286" s="98" t="s">
        <v>175</v>
      </c>
      <c r="AD286" s="91" t="s">
        <v>110</v>
      </c>
      <c r="AE286" s="169" t="s">
        <v>195</v>
      </c>
      <c r="AF286" s="168"/>
      <c r="AG286" s="98" t="s">
        <v>669</v>
      </c>
      <c r="AH286" s="98"/>
      <c r="AI286" s="86" t="s">
        <v>4846</v>
      </c>
      <c r="AJ286" s="101" t="s">
        <v>141</v>
      </c>
      <c r="AK286" s="91"/>
      <c r="AL286" s="100" t="s">
        <v>4847</v>
      </c>
      <c r="AM286" s="86" t="s">
        <v>309</v>
      </c>
      <c r="AN286" s="86" t="s">
        <v>142</v>
      </c>
      <c r="AO286" s="143">
        <f t="shared" si="12"/>
        <v>0</v>
      </c>
      <c r="AP286" s="85" t="s">
        <v>4848</v>
      </c>
      <c r="AQ286" s="100" t="s">
        <v>147</v>
      </c>
      <c r="AR286" s="97" t="s">
        <v>125</v>
      </c>
      <c r="AS286" s="26" t="s">
        <v>4610</v>
      </c>
      <c r="AV286" s="99"/>
      <c r="AW286" s="159" t="s">
        <v>4849</v>
      </c>
      <c r="AX286" s="102"/>
      <c r="AY286" s="157" t="s">
        <v>4850</v>
      </c>
      <c r="AZ286" s="159"/>
      <c r="BF286" s="103">
        <v>46167</v>
      </c>
      <c r="BG286" s="46"/>
      <c r="BH286" s="46"/>
      <c r="BI286" s="46">
        <f t="shared" si="13"/>
        <v>0</v>
      </c>
      <c r="BJ286" s="46">
        <f t="shared" si="14"/>
        <v>0</v>
      </c>
    </row>
    <row r="287" spans="1:62" ht="120" customHeight="1" x14ac:dyDescent="0.2">
      <c r="A287" s="170" t="s">
        <v>179</v>
      </c>
      <c r="B287" s="132"/>
      <c r="C287" s="150">
        <v>0</v>
      </c>
      <c r="D287" s="150">
        <v>0</v>
      </c>
      <c r="E287" s="133">
        <v>806.40000000000009</v>
      </c>
      <c r="F287" s="134" t="s">
        <v>1612</v>
      </c>
      <c r="G287" s="86" t="s">
        <v>1613</v>
      </c>
      <c r="H287" s="86" t="s">
        <v>1614</v>
      </c>
      <c r="I287" s="89"/>
      <c r="J287" s="90">
        <v>5</v>
      </c>
      <c r="K287" s="86"/>
      <c r="L287" s="86"/>
      <c r="M287" s="92" t="s">
        <v>138</v>
      </c>
      <c r="N287" s="86" t="s">
        <v>108</v>
      </c>
      <c r="O287" s="163" t="s">
        <v>148</v>
      </c>
      <c r="P287" s="163" t="s">
        <v>668</v>
      </c>
      <c r="Q287" s="91" t="s">
        <v>109</v>
      </c>
      <c r="R287" s="91" t="s">
        <v>205</v>
      </c>
      <c r="S287" s="91" t="s">
        <v>1615</v>
      </c>
      <c r="T287" s="92">
        <v>10</v>
      </c>
      <c r="U287" s="93">
        <v>10</v>
      </c>
      <c r="V287" s="94">
        <v>44489</v>
      </c>
      <c r="W287" s="94">
        <v>46154</v>
      </c>
      <c r="X287" s="95">
        <v>9785171395018</v>
      </c>
      <c r="Y287" s="96">
        <v>192</v>
      </c>
      <c r="Z287" s="97">
        <v>0.37</v>
      </c>
      <c r="AA287" s="98" t="s">
        <v>168</v>
      </c>
      <c r="AB287" s="98" t="s">
        <v>159</v>
      </c>
      <c r="AC287" s="98" t="s">
        <v>169</v>
      </c>
      <c r="AD287" s="91" t="s">
        <v>110</v>
      </c>
      <c r="AE287" s="135" t="s">
        <v>116</v>
      </c>
      <c r="AF287" s="168"/>
      <c r="AG287" s="98" t="s">
        <v>669</v>
      </c>
      <c r="AH287" s="98"/>
      <c r="AI287" s="86" t="s">
        <v>1616</v>
      </c>
      <c r="AJ287" s="101" t="s">
        <v>141</v>
      </c>
      <c r="AK287" s="91"/>
      <c r="AL287" s="100" t="s">
        <v>1617</v>
      </c>
      <c r="AM287" s="86" t="s">
        <v>309</v>
      </c>
      <c r="AN287" s="86" t="s">
        <v>142</v>
      </c>
      <c r="AO287" s="143">
        <f t="shared" si="12"/>
        <v>0</v>
      </c>
      <c r="AP287" s="85" t="s">
        <v>1618</v>
      </c>
      <c r="AQ287" s="100" t="s">
        <v>147</v>
      </c>
      <c r="AR287" s="97" t="s">
        <v>125</v>
      </c>
      <c r="AV287" s="99"/>
      <c r="AW287" s="159" t="s">
        <v>1619</v>
      </c>
      <c r="AX287" s="102"/>
      <c r="AY287" s="157" t="s">
        <v>1620</v>
      </c>
      <c r="AZ287" s="159"/>
      <c r="BF287" s="103">
        <v>46156</v>
      </c>
      <c r="BG287" s="46"/>
      <c r="BH287" s="46"/>
      <c r="BI287" s="46">
        <f t="shared" si="13"/>
        <v>0</v>
      </c>
      <c r="BJ287" s="46">
        <f t="shared" si="14"/>
        <v>0</v>
      </c>
    </row>
    <row r="288" spans="1:62" ht="120" customHeight="1" x14ac:dyDescent="0.2">
      <c r="A288" s="170" t="s">
        <v>179</v>
      </c>
      <c r="B288" s="132"/>
      <c r="C288" s="150">
        <v>0</v>
      </c>
      <c r="D288" s="150">
        <v>0</v>
      </c>
      <c r="E288" s="133">
        <v>806.40000000000009</v>
      </c>
      <c r="F288" s="134" t="s">
        <v>1621</v>
      </c>
      <c r="G288" s="86" t="s">
        <v>1613</v>
      </c>
      <c r="H288" s="86" t="s">
        <v>1614</v>
      </c>
      <c r="I288" s="89"/>
      <c r="J288" s="90">
        <v>5</v>
      </c>
      <c r="K288" s="86"/>
      <c r="L288" s="86"/>
      <c r="M288" s="92" t="s">
        <v>138</v>
      </c>
      <c r="N288" s="86" t="s">
        <v>108</v>
      </c>
      <c r="O288" s="163" t="s">
        <v>148</v>
      </c>
      <c r="P288" s="163" t="s">
        <v>1622</v>
      </c>
      <c r="Q288" s="91" t="s">
        <v>109</v>
      </c>
      <c r="R288" s="91" t="s">
        <v>205</v>
      </c>
      <c r="S288" s="91" t="s">
        <v>1623</v>
      </c>
      <c r="T288" s="92">
        <v>10</v>
      </c>
      <c r="U288" s="93">
        <v>10</v>
      </c>
      <c r="V288" s="94">
        <v>44637</v>
      </c>
      <c r="W288" s="94">
        <v>46154</v>
      </c>
      <c r="X288" s="95">
        <v>9785171478216</v>
      </c>
      <c r="Y288" s="96">
        <v>192</v>
      </c>
      <c r="Z288" s="97">
        <v>0.372</v>
      </c>
      <c r="AA288" s="98" t="s">
        <v>168</v>
      </c>
      <c r="AB288" s="98" t="s">
        <v>159</v>
      </c>
      <c r="AC288" s="98" t="s">
        <v>169</v>
      </c>
      <c r="AD288" s="91" t="s">
        <v>110</v>
      </c>
      <c r="AE288" s="135" t="s">
        <v>116</v>
      </c>
      <c r="AF288" s="168"/>
      <c r="AG288" s="98" t="s">
        <v>669</v>
      </c>
      <c r="AH288" s="98"/>
      <c r="AI288" s="86" t="s">
        <v>1616</v>
      </c>
      <c r="AJ288" s="101" t="s">
        <v>141</v>
      </c>
      <c r="AK288" s="91"/>
      <c r="AL288" s="100" t="s">
        <v>1624</v>
      </c>
      <c r="AM288" s="86" t="s">
        <v>309</v>
      </c>
      <c r="AN288" s="86" t="s">
        <v>142</v>
      </c>
      <c r="AO288" s="143">
        <f t="shared" si="12"/>
        <v>0</v>
      </c>
      <c r="AP288" s="85" t="s">
        <v>1625</v>
      </c>
      <c r="AQ288" s="100" t="s">
        <v>147</v>
      </c>
      <c r="AR288" s="97" t="s">
        <v>125</v>
      </c>
      <c r="AV288" s="99"/>
      <c r="AW288" s="159" t="s">
        <v>1626</v>
      </c>
      <c r="AX288" s="102"/>
      <c r="AY288" s="157" t="s">
        <v>1627</v>
      </c>
      <c r="AZ288" s="159"/>
      <c r="BF288" s="103">
        <v>46156</v>
      </c>
      <c r="BG288" s="46"/>
      <c r="BH288" s="46"/>
      <c r="BI288" s="46">
        <f t="shared" si="13"/>
        <v>0</v>
      </c>
      <c r="BJ288" s="46">
        <f t="shared" si="14"/>
        <v>0</v>
      </c>
    </row>
    <row r="289" spans="1:62" ht="120" customHeight="1" x14ac:dyDescent="0.2">
      <c r="A289" s="170" t="s">
        <v>179</v>
      </c>
      <c r="B289" s="132"/>
      <c r="C289" s="150">
        <v>0</v>
      </c>
      <c r="D289" s="150">
        <v>0</v>
      </c>
      <c r="E289" s="133">
        <v>806.40000000000009</v>
      </c>
      <c r="F289" s="134" t="s">
        <v>4302</v>
      </c>
      <c r="G289" s="86" t="s">
        <v>4303</v>
      </c>
      <c r="H289" s="86" t="s">
        <v>1614</v>
      </c>
      <c r="I289" s="89"/>
      <c r="J289" s="90">
        <v>6</v>
      </c>
      <c r="K289" s="86" t="s">
        <v>4069</v>
      </c>
      <c r="L289" s="86"/>
      <c r="M289" s="92" t="s">
        <v>138</v>
      </c>
      <c r="N289" s="86" t="s">
        <v>108</v>
      </c>
      <c r="O289" s="163" t="s">
        <v>148</v>
      </c>
      <c r="P289" s="163" t="s">
        <v>668</v>
      </c>
      <c r="Q289" s="91" t="s">
        <v>109</v>
      </c>
      <c r="R289" s="91" t="s">
        <v>205</v>
      </c>
      <c r="S289" s="91" t="s">
        <v>4304</v>
      </c>
      <c r="T289" s="92">
        <v>10</v>
      </c>
      <c r="U289" s="93">
        <v>10</v>
      </c>
      <c r="V289" s="94">
        <v>44314</v>
      </c>
      <c r="W289" s="94">
        <v>46161</v>
      </c>
      <c r="X289" s="95">
        <v>9785171372118</v>
      </c>
      <c r="Y289" s="96">
        <v>192</v>
      </c>
      <c r="Z289" s="97">
        <v>0.37</v>
      </c>
      <c r="AA289" s="98" t="s">
        <v>168</v>
      </c>
      <c r="AB289" s="98" t="s">
        <v>159</v>
      </c>
      <c r="AC289" s="98" t="s">
        <v>169</v>
      </c>
      <c r="AD289" s="91" t="s">
        <v>110</v>
      </c>
      <c r="AE289" s="135" t="s">
        <v>116</v>
      </c>
      <c r="AF289" s="168"/>
      <c r="AG289" s="98" t="s">
        <v>669</v>
      </c>
      <c r="AH289" s="98"/>
      <c r="AI289" s="86" t="s">
        <v>1616</v>
      </c>
      <c r="AJ289" s="101" t="s">
        <v>141</v>
      </c>
      <c r="AK289" s="91"/>
      <c r="AL289" s="100" t="s">
        <v>4305</v>
      </c>
      <c r="AM289" s="86" t="s">
        <v>309</v>
      </c>
      <c r="AN289" s="86" t="s">
        <v>142</v>
      </c>
      <c r="AO289" s="143">
        <f t="shared" si="12"/>
        <v>0</v>
      </c>
      <c r="AP289" s="85" t="s">
        <v>4306</v>
      </c>
      <c r="AQ289" s="100" t="s">
        <v>147</v>
      </c>
      <c r="AR289" s="97" t="s">
        <v>125</v>
      </c>
      <c r="AV289" s="99"/>
      <c r="AW289" s="159" t="s">
        <v>4307</v>
      </c>
      <c r="AX289" s="102"/>
      <c r="AY289" s="157" t="s">
        <v>4308</v>
      </c>
      <c r="AZ289" s="159"/>
      <c r="BF289" s="103">
        <v>46164</v>
      </c>
      <c r="BG289" s="46"/>
      <c r="BH289" s="46"/>
      <c r="BI289" s="46">
        <f t="shared" si="13"/>
        <v>0</v>
      </c>
      <c r="BJ289" s="46">
        <f t="shared" si="14"/>
        <v>0</v>
      </c>
    </row>
    <row r="290" spans="1:62" ht="120" customHeight="1" x14ac:dyDescent="0.2">
      <c r="A290" s="170" t="s">
        <v>179</v>
      </c>
      <c r="B290" s="132"/>
      <c r="C290" s="150">
        <v>0</v>
      </c>
      <c r="D290" s="150">
        <v>0</v>
      </c>
      <c r="E290" s="133">
        <v>762.30000000000007</v>
      </c>
      <c r="F290" s="134" t="s">
        <v>1078</v>
      </c>
      <c r="G290" s="86" t="s">
        <v>1079</v>
      </c>
      <c r="H290" s="86" t="s">
        <v>1080</v>
      </c>
      <c r="I290" s="89"/>
      <c r="J290" s="90">
        <v>7</v>
      </c>
      <c r="K290" s="86"/>
      <c r="L290" s="86"/>
      <c r="M290" s="92" t="s">
        <v>151</v>
      </c>
      <c r="N290" s="86" t="s">
        <v>108</v>
      </c>
      <c r="O290" s="163" t="s">
        <v>202</v>
      </c>
      <c r="P290" s="163" t="s">
        <v>202</v>
      </c>
      <c r="Q290" s="91" t="s">
        <v>109</v>
      </c>
      <c r="R290" s="91" t="s">
        <v>205</v>
      </c>
      <c r="S290" s="91" t="s">
        <v>1081</v>
      </c>
      <c r="T290" s="92">
        <v>10</v>
      </c>
      <c r="U290" s="93">
        <v>12</v>
      </c>
      <c r="V290" s="94">
        <v>45604</v>
      </c>
      <c r="W290" s="94">
        <v>46149</v>
      </c>
      <c r="X290" s="95">
        <v>9785171682453</v>
      </c>
      <c r="Y290" s="96">
        <v>480</v>
      </c>
      <c r="Z290" s="97">
        <v>0.44400000000000001</v>
      </c>
      <c r="AA290" s="98" t="s">
        <v>145</v>
      </c>
      <c r="AB290" s="98" t="s">
        <v>191</v>
      </c>
      <c r="AC290" s="98" t="s">
        <v>146</v>
      </c>
      <c r="AD290" s="91" t="s">
        <v>110</v>
      </c>
      <c r="AE290" s="135" t="s">
        <v>116</v>
      </c>
      <c r="AF290" s="168"/>
      <c r="AG290" s="98" t="s">
        <v>424</v>
      </c>
      <c r="AH290" s="98"/>
      <c r="AI290" s="86" t="s">
        <v>1082</v>
      </c>
      <c r="AJ290" s="101" t="s">
        <v>154</v>
      </c>
      <c r="AK290" s="91"/>
      <c r="AL290" s="100" t="s">
        <v>1083</v>
      </c>
      <c r="AM290" s="86" t="s">
        <v>217</v>
      </c>
      <c r="AN290" s="86" t="s">
        <v>153</v>
      </c>
      <c r="AO290" s="143">
        <f t="shared" si="12"/>
        <v>0</v>
      </c>
      <c r="AP290" s="85" t="s">
        <v>1084</v>
      </c>
      <c r="AQ290" s="100" t="s">
        <v>154</v>
      </c>
      <c r="AR290" s="97" t="s">
        <v>125</v>
      </c>
      <c r="AV290" s="99"/>
      <c r="AW290" s="159" t="s">
        <v>1085</v>
      </c>
      <c r="AX290" s="102" t="s">
        <v>1086</v>
      </c>
      <c r="AY290" s="157" t="s">
        <v>1087</v>
      </c>
      <c r="AZ290" s="159"/>
      <c r="BF290" s="103">
        <v>46155</v>
      </c>
      <c r="BG290" s="46"/>
      <c r="BH290" s="46"/>
      <c r="BI290" s="46">
        <f t="shared" si="13"/>
        <v>0</v>
      </c>
      <c r="BJ290" s="46">
        <f t="shared" si="14"/>
        <v>0</v>
      </c>
    </row>
    <row r="291" spans="1:62" ht="120" customHeight="1" x14ac:dyDescent="0.2">
      <c r="A291" s="170" t="s">
        <v>179</v>
      </c>
      <c r="B291" s="132"/>
      <c r="C291" s="150">
        <v>0</v>
      </c>
      <c r="D291" s="150">
        <v>0</v>
      </c>
      <c r="E291" s="133">
        <v>693</v>
      </c>
      <c r="F291" s="134" t="s">
        <v>4309</v>
      </c>
      <c r="G291" s="86" t="s">
        <v>4310</v>
      </c>
      <c r="H291" s="86" t="s">
        <v>4311</v>
      </c>
      <c r="I291" s="89"/>
      <c r="J291" s="90">
        <v>5</v>
      </c>
      <c r="K291" s="86" t="s">
        <v>4069</v>
      </c>
      <c r="L291" s="86"/>
      <c r="M291" s="92" t="s">
        <v>151</v>
      </c>
      <c r="N291" s="86" t="s">
        <v>108</v>
      </c>
      <c r="O291" s="163" t="s">
        <v>207</v>
      </c>
      <c r="P291" s="163" t="s">
        <v>207</v>
      </c>
      <c r="Q291" s="91" t="s">
        <v>109</v>
      </c>
      <c r="R291" s="91" t="s">
        <v>205</v>
      </c>
      <c r="S291" s="91" t="s">
        <v>4312</v>
      </c>
      <c r="T291" s="92">
        <v>22</v>
      </c>
      <c r="U291" s="93">
        <v>12</v>
      </c>
      <c r="V291" s="94">
        <v>45625</v>
      </c>
      <c r="W291" s="94">
        <v>46162</v>
      </c>
      <c r="X291" s="95">
        <v>9785171644925</v>
      </c>
      <c r="Y291" s="96">
        <v>288</v>
      </c>
      <c r="Z291" s="97">
        <v>0.25</v>
      </c>
      <c r="AA291" s="98" t="s">
        <v>145</v>
      </c>
      <c r="AB291" s="98" t="s">
        <v>160</v>
      </c>
      <c r="AC291" s="98" t="s">
        <v>146</v>
      </c>
      <c r="AD291" s="91">
        <v>3</v>
      </c>
      <c r="AE291" s="135" t="s">
        <v>116</v>
      </c>
      <c r="AF291" s="168"/>
      <c r="AG291" s="98" t="s">
        <v>358</v>
      </c>
      <c r="AH291" s="98"/>
      <c r="AI291" s="86" t="s">
        <v>4313</v>
      </c>
      <c r="AJ291" s="101" t="s">
        <v>154</v>
      </c>
      <c r="AK291" s="91"/>
      <c r="AL291" s="100" t="s">
        <v>4314</v>
      </c>
      <c r="AM291" s="86" t="s">
        <v>359</v>
      </c>
      <c r="AN291" s="86" t="s">
        <v>142</v>
      </c>
      <c r="AO291" s="143">
        <f t="shared" si="12"/>
        <v>0</v>
      </c>
      <c r="AP291" s="85" t="s">
        <v>4315</v>
      </c>
      <c r="AQ291" s="100" t="s">
        <v>154</v>
      </c>
      <c r="AR291" s="97" t="s">
        <v>125</v>
      </c>
      <c r="AV291" s="99"/>
      <c r="AW291" s="159" t="s">
        <v>4316</v>
      </c>
      <c r="AX291" s="102" t="s">
        <v>4317</v>
      </c>
      <c r="AY291" s="157" t="s">
        <v>4318</v>
      </c>
      <c r="AZ291" s="159"/>
      <c r="BF291" s="103">
        <v>46164</v>
      </c>
      <c r="BG291" s="46"/>
      <c r="BH291" s="46"/>
      <c r="BI291" s="46">
        <f t="shared" si="13"/>
        <v>0</v>
      </c>
      <c r="BJ291" s="46">
        <f t="shared" si="14"/>
        <v>0</v>
      </c>
    </row>
    <row r="292" spans="1:62" ht="120" customHeight="1" x14ac:dyDescent="0.2">
      <c r="A292" s="170" t="s">
        <v>179</v>
      </c>
      <c r="B292" s="132"/>
      <c r="C292" s="150">
        <v>0</v>
      </c>
      <c r="D292" s="150">
        <v>0</v>
      </c>
      <c r="E292" s="133">
        <v>1159.2</v>
      </c>
      <c r="F292" s="134" t="s">
        <v>4319</v>
      </c>
      <c r="G292" s="86" t="s">
        <v>4320</v>
      </c>
      <c r="H292" s="86" t="s">
        <v>4321</v>
      </c>
      <c r="I292" s="89"/>
      <c r="J292" s="90" t="s">
        <v>196</v>
      </c>
      <c r="K292" s="86" t="s">
        <v>4069</v>
      </c>
      <c r="L292" s="86"/>
      <c r="M292" s="92" t="s">
        <v>151</v>
      </c>
      <c r="N292" s="86" t="s">
        <v>108</v>
      </c>
      <c r="O292" s="163" t="s">
        <v>185</v>
      </c>
      <c r="P292" s="163" t="s">
        <v>185</v>
      </c>
      <c r="Q292" s="91" t="s">
        <v>109</v>
      </c>
      <c r="R292" s="91" t="s">
        <v>205</v>
      </c>
      <c r="S292" s="91" t="s">
        <v>4322</v>
      </c>
      <c r="T292" s="92">
        <v>22</v>
      </c>
      <c r="U292" s="93">
        <v>6</v>
      </c>
      <c r="V292" s="94">
        <v>46155</v>
      </c>
      <c r="W292" s="94">
        <v>46155</v>
      </c>
      <c r="X292" s="95">
        <v>9785171860677</v>
      </c>
      <c r="Y292" s="96">
        <v>400</v>
      </c>
      <c r="Z292" s="97">
        <v>0.50700000000000001</v>
      </c>
      <c r="AA292" s="98" t="s">
        <v>134</v>
      </c>
      <c r="AB292" s="98" t="s">
        <v>223</v>
      </c>
      <c r="AC292" s="98" t="s">
        <v>135</v>
      </c>
      <c r="AD292" s="91" t="s">
        <v>110</v>
      </c>
      <c r="AE292" s="169" t="s">
        <v>195</v>
      </c>
      <c r="AF292" s="168"/>
      <c r="AG292" s="98" t="s">
        <v>604</v>
      </c>
      <c r="AH292" s="98"/>
      <c r="AI292" s="86" t="s">
        <v>4323</v>
      </c>
      <c r="AJ292" s="101" t="s">
        <v>154</v>
      </c>
      <c r="AK292" s="91"/>
      <c r="AL292" s="100" t="s">
        <v>4324</v>
      </c>
      <c r="AM292" s="86" t="s">
        <v>565</v>
      </c>
      <c r="AN292" s="86" t="s">
        <v>153</v>
      </c>
      <c r="AO292" s="143">
        <f t="shared" si="12"/>
        <v>0</v>
      </c>
      <c r="AP292" s="85" t="s">
        <v>4325</v>
      </c>
      <c r="AQ292" s="100" t="s">
        <v>154</v>
      </c>
      <c r="AR292" s="97" t="s">
        <v>125</v>
      </c>
      <c r="AV292" s="99"/>
      <c r="AW292" s="159" t="s">
        <v>4326</v>
      </c>
      <c r="AX292" s="102"/>
      <c r="AY292" s="157" t="s">
        <v>4327</v>
      </c>
      <c r="AZ292" s="159"/>
      <c r="BF292" s="103">
        <v>46164</v>
      </c>
      <c r="BG292" s="46"/>
      <c r="BH292" s="46"/>
      <c r="BI292" s="46">
        <f t="shared" si="13"/>
        <v>0</v>
      </c>
      <c r="BJ292" s="46">
        <f t="shared" si="14"/>
        <v>0</v>
      </c>
    </row>
    <row r="293" spans="1:62" ht="120" customHeight="1" x14ac:dyDescent="0.2">
      <c r="A293" s="170" t="s">
        <v>179</v>
      </c>
      <c r="B293" s="132"/>
      <c r="C293" s="150">
        <v>0</v>
      </c>
      <c r="D293" s="150">
        <v>0</v>
      </c>
      <c r="E293" s="133">
        <v>718.2</v>
      </c>
      <c r="F293" s="134" t="s">
        <v>3847</v>
      </c>
      <c r="G293" s="86" t="s">
        <v>376</v>
      </c>
      <c r="H293" s="86" t="s">
        <v>607</v>
      </c>
      <c r="I293" s="89"/>
      <c r="J293" s="90" t="s">
        <v>196</v>
      </c>
      <c r="K293" s="86"/>
      <c r="L293" s="86"/>
      <c r="M293" s="92" t="s">
        <v>151</v>
      </c>
      <c r="N293" s="86" t="s">
        <v>108</v>
      </c>
      <c r="O293" s="163" t="s">
        <v>207</v>
      </c>
      <c r="P293" s="163" t="s">
        <v>207</v>
      </c>
      <c r="Q293" s="91" t="s">
        <v>109</v>
      </c>
      <c r="R293" s="91" t="s">
        <v>205</v>
      </c>
      <c r="S293" s="91" t="s">
        <v>3848</v>
      </c>
      <c r="T293" s="92">
        <v>22</v>
      </c>
      <c r="U293" s="93">
        <v>5</v>
      </c>
      <c r="V293" s="94">
        <v>46157</v>
      </c>
      <c r="W293" s="94">
        <v>46157</v>
      </c>
      <c r="X293" s="95">
        <v>9785171777456</v>
      </c>
      <c r="Y293" s="96">
        <v>512</v>
      </c>
      <c r="Z293" s="97">
        <v>0.44600000000000001</v>
      </c>
      <c r="AA293" s="98" t="s">
        <v>145</v>
      </c>
      <c r="AB293" s="98" t="s">
        <v>201</v>
      </c>
      <c r="AC293" s="98" t="s">
        <v>146</v>
      </c>
      <c r="AD293" s="91" t="s">
        <v>110</v>
      </c>
      <c r="AE293" s="169" t="s">
        <v>195</v>
      </c>
      <c r="AF293" s="168"/>
      <c r="AG293" s="98" t="s">
        <v>363</v>
      </c>
      <c r="AH293" s="98"/>
      <c r="AI293" s="86" t="s">
        <v>608</v>
      </c>
      <c r="AJ293" s="101"/>
      <c r="AK293" s="91"/>
      <c r="AL293" s="100" t="s">
        <v>3849</v>
      </c>
      <c r="AM293" s="86" t="s">
        <v>421</v>
      </c>
      <c r="AN293" s="86" t="s">
        <v>231</v>
      </c>
      <c r="AO293" s="143">
        <f t="shared" si="12"/>
        <v>0</v>
      </c>
      <c r="AP293" s="85" t="s">
        <v>3850</v>
      </c>
      <c r="AQ293" s="100" t="s">
        <v>111</v>
      </c>
      <c r="AR293" s="97" t="s">
        <v>125</v>
      </c>
      <c r="AV293" s="99" t="s">
        <v>121</v>
      </c>
      <c r="AW293" s="159" t="s">
        <v>3851</v>
      </c>
      <c r="AX293" s="102"/>
      <c r="AY293" s="157" t="s">
        <v>3852</v>
      </c>
      <c r="AZ293" s="159"/>
      <c r="BF293" s="103">
        <v>46163</v>
      </c>
      <c r="BG293" s="46"/>
      <c r="BH293" s="46"/>
      <c r="BI293" s="46">
        <f t="shared" si="13"/>
        <v>0</v>
      </c>
      <c r="BJ293" s="46">
        <f t="shared" si="14"/>
        <v>0</v>
      </c>
    </row>
    <row r="294" spans="1:62" ht="120" customHeight="1" x14ac:dyDescent="0.2">
      <c r="A294" s="170" t="s">
        <v>179</v>
      </c>
      <c r="B294" s="132"/>
      <c r="C294" s="150">
        <v>0</v>
      </c>
      <c r="D294" s="150">
        <v>0</v>
      </c>
      <c r="E294" s="133">
        <v>1367.1000000000001</v>
      </c>
      <c r="F294" s="134" t="s">
        <v>5296</v>
      </c>
      <c r="G294" s="86" t="s">
        <v>5297</v>
      </c>
      <c r="H294" s="86" t="s">
        <v>5298</v>
      </c>
      <c r="I294" s="89"/>
      <c r="J294" s="90" t="s">
        <v>194</v>
      </c>
      <c r="K294" s="86"/>
      <c r="L294" s="86"/>
      <c r="M294" s="92" t="s">
        <v>133</v>
      </c>
      <c r="N294" s="86" t="s">
        <v>108</v>
      </c>
      <c r="O294" s="163" t="s">
        <v>290</v>
      </c>
      <c r="P294" s="163" t="s">
        <v>291</v>
      </c>
      <c r="Q294" s="91" t="s">
        <v>109</v>
      </c>
      <c r="R294" s="91" t="s">
        <v>205</v>
      </c>
      <c r="S294" s="91" t="s">
        <v>5299</v>
      </c>
      <c r="T294" s="92">
        <v>10</v>
      </c>
      <c r="U294" s="93">
        <v>8</v>
      </c>
      <c r="V294" s="94">
        <v>46163</v>
      </c>
      <c r="W294" s="94">
        <v>46163</v>
      </c>
      <c r="X294" s="95">
        <v>9785171725914</v>
      </c>
      <c r="Y294" s="96">
        <v>128</v>
      </c>
      <c r="Z294" s="97">
        <v>0.628</v>
      </c>
      <c r="AA294" s="98" t="s">
        <v>155</v>
      </c>
      <c r="AB294" s="98" t="s">
        <v>381</v>
      </c>
      <c r="AC294" s="98" t="s">
        <v>156</v>
      </c>
      <c r="AD294" s="91" t="s">
        <v>110</v>
      </c>
      <c r="AE294" s="169" t="s">
        <v>195</v>
      </c>
      <c r="AF294" s="168"/>
      <c r="AG294" s="98" t="s">
        <v>3755</v>
      </c>
      <c r="AH294" s="98"/>
      <c r="AI294" s="86" t="s">
        <v>5300</v>
      </c>
      <c r="AJ294" s="101"/>
      <c r="AK294" s="91"/>
      <c r="AL294" s="100" t="s">
        <v>5301</v>
      </c>
      <c r="AM294" s="86" t="s">
        <v>657</v>
      </c>
      <c r="AN294" s="86" t="s">
        <v>231</v>
      </c>
      <c r="AO294" s="143">
        <f t="shared" si="12"/>
        <v>0</v>
      </c>
      <c r="AP294" s="85" t="s">
        <v>5302</v>
      </c>
      <c r="AQ294" s="100" t="s">
        <v>157</v>
      </c>
      <c r="AR294" s="97" t="s">
        <v>125</v>
      </c>
      <c r="AV294" s="99"/>
      <c r="AW294" s="159" t="s">
        <v>5303</v>
      </c>
      <c r="AX294" s="102"/>
      <c r="AY294" s="157" t="s">
        <v>5304</v>
      </c>
      <c r="AZ294" s="159"/>
      <c r="BF294" s="103">
        <v>46168</v>
      </c>
      <c r="BG294" s="46"/>
      <c r="BH294" s="46"/>
      <c r="BI294" s="46">
        <f t="shared" si="13"/>
        <v>0</v>
      </c>
      <c r="BJ294" s="46">
        <f t="shared" si="14"/>
        <v>0</v>
      </c>
    </row>
    <row r="295" spans="1:62" ht="120" customHeight="1" x14ac:dyDescent="0.2">
      <c r="A295" s="170" t="s">
        <v>179</v>
      </c>
      <c r="B295" s="132"/>
      <c r="C295" s="150">
        <v>0</v>
      </c>
      <c r="D295" s="150">
        <v>0</v>
      </c>
      <c r="E295" s="133">
        <v>1934.1000000000001</v>
      </c>
      <c r="F295" s="134" t="s">
        <v>1088</v>
      </c>
      <c r="G295" s="86" t="s">
        <v>570</v>
      </c>
      <c r="H295" s="86" t="s">
        <v>569</v>
      </c>
      <c r="I295" s="89"/>
      <c r="J295" s="90">
        <v>5</v>
      </c>
      <c r="K295" s="86"/>
      <c r="L295" s="86"/>
      <c r="M295" s="92" t="s">
        <v>151</v>
      </c>
      <c r="N295" s="86" t="s">
        <v>108</v>
      </c>
      <c r="O295" s="163" t="s">
        <v>242</v>
      </c>
      <c r="P295" s="163" t="s">
        <v>571</v>
      </c>
      <c r="Q295" s="91" t="s">
        <v>109</v>
      </c>
      <c r="R295" s="91" t="s">
        <v>205</v>
      </c>
      <c r="S295" s="91" t="s">
        <v>1089</v>
      </c>
      <c r="T295" s="92">
        <v>10</v>
      </c>
      <c r="U295" s="93">
        <v>3</v>
      </c>
      <c r="V295" s="94">
        <v>44281</v>
      </c>
      <c r="W295" s="94">
        <v>46142</v>
      </c>
      <c r="X295" s="95">
        <v>9785171357900</v>
      </c>
      <c r="Y295" s="96">
        <v>896</v>
      </c>
      <c r="Z295" s="97">
        <v>1.071</v>
      </c>
      <c r="AA295" s="98" t="s">
        <v>186</v>
      </c>
      <c r="AB295" s="98" t="s">
        <v>281</v>
      </c>
      <c r="AC295" s="98" t="s">
        <v>187</v>
      </c>
      <c r="AD295" s="91" t="s">
        <v>110</v>
      </c>
      <c r="AE295" s="135" t="s">
        <v>116</v>
      </c>
      <c r="AF295" s="168"/>
      <c r="AG295" s="98" t="s">
        <v>316</v>
      </c>
      <c r="AH295" s="98"/>
      <c r="AI295" s="86" t="s">
        <v>572</v>
      </c>
      <c r="AJ295" s="101"/>
      <c r="AK295" s="91" t="s">
        <v>1090</v>
      </c>
      <c r="AL295" s="100" t="s">
        <v>1091</v>
      </c>
      <c r="AM295" s="86" t="s">
        <v>268</v>
      </c>
      <c r="AN295" s="86" t="s">
        <v>153</v>
      </c>
      <c r="AO295" s="143">
        <f t="shared" si="12"/>
        <v>0</v>
      </c>
      <c r="AP295" s="85" t="s">
        <v>1092</v>
      </c>
      <c r="AQ295" s="100" t="s">
        <v>111</v>
      </c>
      <c r="AR295" s="97" t="s">
        <v>125</v>
      </c>
      <c r="AV295" s="99"/>
      <c r="AW295" s="159" t="s">
        <v>1093</v>
      </c>
      <c r="AX295" s="102" t="s">
        <v>1094</v>
      </c>
      <c r="AY295" s="157" t="s">
        <v>1095</v>
      </c>
      <c r="AZ295" s="159"/>
      <c r="BF295" s="103">
        <v>46155</v>
      </c>
      <c r="BG295" s="46"/>
      <c r="BH295" s="46"/>
      <c r="BI295" s="46">
        <f t="shared" si="13"/>
        <v>0</v>
      </c>
      <c r="BJ295" s="46">
        <f t="shared" si="14"/>
        <v>0</v>
      </c>
    </row>
    <row r="296" spans="1:62" ht="120" customHeight="1" x14ac:dyDescent="0.2">
      <c r="A296" s="170" t="s">
        <v>179</v>
      </c>
      <c r="B296" s="132"/>
      <c r="C296" s="150">
        <v>0</v>
      </c>
      <c r="D296" s="150">
        <v>0</v>
      </c>
      <c r="E296" s="133">
        <v>1316.7</v>
      </c>
      <c r="F296" s="134" t="s">
        <v>1991</v>
      </c>
      <c r="G296" s="86" t="s">
        <v>570</v>
      </c>
      <c r="H296" s="86" t="s">
        <v>569</v>
      </c>
      <c r="I296" s="89"/>
      <c r="J296" s="90">
        <v>7</v>
      </c>
      <c r="K296" s="86"/>
      <c r="L296" s="86"/>
      <c r="M296" s="92" t="s">
        <v>151</v>
      </c>
      <c r="N296" s="86" t="s">
        <v>108</v>
      </c>
      <c r="O296" s="163" t="s">
        <v>242</v>
      </c>
      <c r="P296" s="163" t="s">
        <v>571</v>
      </c>
      <c r="Q296" s="91" t="s">
        <v>109</v>
      </c>
      <c r="R296" s="91" t="s">
        <v>205</v>
      </c>
      <c r="S296" s="91" t="s">
        <v>1992</v>
      </c>
      <c r="T296" s="92">
        <v>10</v>
      </c>
      <c r="U296" s="93">
        <v>10</v>
      </c>
      <c r="V296" s="94">
        <v>44935</v>
      </c>
      <c r="W296" s="94">
        <v>46154</v>
      </c>
      <c r="X296" s="95">
        <v>9785171450861</v>
      </c>
      <c r="Y296" s="96">
        <v>512</v>
      </c>
      <c r="Z296" s="97">
        <v>0.61199999999999999</v>
      </c>
      <c r="AA296" s="98" t="s">
        <v>134</v>
      </c>
      <c r="AB296" s="98" t="s">
        <v>223</v>
      </c>
      <c r="AC296" s="98" t="s">
        <v>135</v>
      </c>
      <c r="AD296" s="91" t="s">
        <v>110</v>
      </c>
      <c r="AE296" s="135" t="s">
        <v>116</v>
      </c>
      <c r="AF296" s="168"/>
      <c r="AG296" s="98" t="s">
        <v>316</v>
      </c>
      <c r="AH296" s="98"/>
      <c r="AI296" s="86" t="s">
        <v>572</v>
      </c>
      <c r="AJ296" s="101"/>
      <c r="AK296" s="91" t="s">
        <v>1993</v>
      </c>
      <c r="AL296" s="100" t="s">
        <v>1994</v>
      </c>
      <c r="AM296" s="86" t="s">
        <v>268</v>
      </c>
      <c r="AN296" s="86" t="s">
        <v>153</v>
      </c>
      <c r="AO296" s="143">
        <f t="shared" si="12"/>
        <v>0</v>
      </c>
      <c r="AP296" s="85" t="s">
        <v>1995</v>
      </c>
      <c r="AQ296" s="100" t="s">
        <v>111</v>
      </c>
      <c r="AR296" s="97" t="s">
        <v>125</v>
      </c>
      <c r="AV296" s="99"/>
      <c r="AW296" s="159" t="s">
        <v>1996</v>
      </c>
      <c r="AX296" s="102" t="s">
        <v>1997</v>
      </c>
      <c r="AY296" s="157" t="s">
        <v>1998</v>
      </c>
      <c r="AZ296" s="159"/>
      <c r="BF296" s="103">
        <v>46157</v>
      </c>
      <c r="BG296" s="46"/>
      <c r="BH296" s="46"/>
      <c r="BI296" s="46">
        <f t="shared" si="13"/>
        <v>0</v>
      </c>
      <c r="BJ296" s="46">
        <f t="shared" si="14"/>
        <v>0</v>
      </c>
    </row>
    <row r="297" spans="1:62" ht="120" customHeight="1" x14ac:dyDescent="0.2">
      <c r="A297" s="170" t="s">
        <v>179</v>
      </c>
      <c r="B297" s="132"/>
      <c r="C297" s="150">
        <v>0</v>
      </c>
      <c r="D297" s="150">
        <v>0</v>
      </c>
      <c r="E297" s="133">
        <v>1461.6000000000001</v>
      </c>
      <c r="F297" s="134" t="s">
        <v>650</v>
      </c>
      <c r="G297" s="86" t="s">
        <v>570</v>
      </c>
      <c r="H297" s="86" t="s">
        <v>569</v>
      </c>
      <c r="I297" s="89"/>
      <c r="J297" s="90">
        <v>5</v>
      </c>
      <c r="K297" s="86"/>
      <c r="L297" s="86"/>
      <c r="M297" s="92" t="s">
        <v>151</v>
      </c>
      <c r="N297" s="86" t="s">
        <v>108</v>
      </c>
      <c r="O297" s="163" t="s">
        <v>242</v>
      </c>
      <c r="P297" s="163" t="s">
        <v>571</v>
      </c>
      <c r="Q297" s="91" t="s">
        <v>109</v>
      </c>
      <c r="R297" s="91" t="s">
        <v>205</v>
      </c>
      <c r="S297" s="91" t="s">
        <v>3853</v>
      </c>
      <c r="T297" s="92">
        <v>10</v>
      </c>
      <c r="U297" s="93">
        <v>6</v>
      </c>
      <c r="V297" s="94">
        <v>45380</v>
      </c>
      <c r="W297" s="94">
        <v>46160</v>
      </c>
      <c r="X297" s="95">
        <v>9785171334482</v>
      </c>
      <c r="Y297" s="96">
        <v>624</v>
      </c>
      <c r="Z297" s="97">
        <v>0.67300000000000004</v>
      </c>
      <c r="AA297" s="98" t="s">
        <v>134</v>
      </c>
      <c r="AB297" s="98" t="s">
        <v>164</v>
      </c>
      <c r="AC297" s="98" t="s">
        <v>135</v>
      </c>
      <c r="AD297" s="91" t="s">
        <v>110</v>
      </c>
      <c r="AE297" s="135" t="s">
        <v>116</v>
      </c>
      <c r="AF297" s="168"/>
      <c r="AG297" s="98" t="s">
        <v>316</v>
      </c>
      <c r="AH297" s="98"/>
      <c r="AI297" s="86" t="s">
        <v>572</v>
      </c>
      <c r="AJ297" s="101"/>
      <c r="AK297" s="91" t="s">
        <v>651</v>
      </c>
      <c r="AL297" s="100" t="s">
        <v>3854</v>
      </c>
      <c r="AM297" s="86" t="s">
        <v>268</v>
      </c>
      <c r="AN297" s="86" t="s">
        <v>153</v>
      </c>
      <c r="AO297" s="143">
        <f t="shared" si="12"/>
        <v>0</v>
      </c>
      <c r="AP297" s="85" t="s">
        <v>3855</v>
      </c>
      <c r="AQ297" s="100" t="s">
        <v>111</v>
      </c>
      <c r="AR297" s="97" t="s">
        <v>125</v>
      </c>
      <c r="AV297" s="99"/>
      <c r="AW297" s="159" t="s">
        <v>3856</v>
      </c>
      <c r="AX297" s="102" t="s">
        <v>3857</v>
      </c>
      <c r="AY297" s="157" t="s">
        <v>3858</v>
      </c>
      <c r="AZ297" s="159"/>
      <c r="BF297" s="103">
        <v>46163</v>
      </c>
      <c r="BG297" s="46"/>
      <c r="BH297" s="46"/>
      <c r="BI297" s="46">
        <f t="shared" si="13"/>
        <v>0</v>
      </c>
      <c r="BJ297" s="46">
        <f t="shared" si="14"/>
        <v>0</v>
      </c>
    </row>
    <row r="298" spans="1:62" ht="120" customHeight="1" x14ac:dyDescent="0.2">
      <c r="A298" s="170" t="s">
        <v>179</v>
      </c>
      <c r="B298" s="132"/>
      <c r="C298" s="150">
        <v>0</v>
      </c>
      <c r="D298" s="150">
        <v>0</v>
      </c>
      <c r="E298" s="133">
        <v>737.1</v>
      </c>
      <c r="F298" s="134" t="s">
        <v>4328</v>
      </c>
      <c r="G298" s="86" t="s">
        <v>4329</v>
      </c>
      <c r="H298" s="86" t="s">
        <v>569</v>
      </c>
      <c r="I298" s="89"/>
      <c r="J298" s="90" t="s">
        <v>194</v>
      </c>
      <c r="K298" s="86" t="s">
        <v>4069</v>
      </c>
      <c r="L298" s="86"/>
      <c r="M298" s="92" t="s">
        <v>144</v>
      </c>
      <c r="N298" s="86" t="s">
        <v>108</v>
      </c>
      <c r="O298" s="163" t="s">
        <v>244</v>
      </c>
      <c r="P298" s="163" t="s">
        <v>4330</v>
      </c>
      <c r="Q298" s="91" t="s">
        <v>109</v>
      </c>
      <c r="R298" s="91" t="s">
        <v>205</v>
      </c>
      <c r="S298" s="91" t="s">
        <v>4331</v>
      </c>
      <c r="T298" s="92">
        <v>10</v>
      </c>
      <c r="U298" s="93">
        <v>6</v>
      </c>
      <c r="V298" s="94">
        <v>46158</v>
      </c>
      <c r="W298" s="94">
        <v>46158</v>
      </c>
      <c r="X298" s="95">
        <v>9785171817138</v>
      </c>
      <c r="Y298" s="96">
        <v>288</v>
      </c>
      <c r="Z298" s="97">
        <v>0.377</v>
      </c>
      <c r="AA298" s="98" t="s">
        <v>134</v>
      </c>
      <c r="AB298" s="98" t="s">
        <v>136</v>
      </c>
      <c r="AC298" s="98" t="s">
        <v>135</v>
      </c>
      <c r="AD298" s="91" t="s">
        <v>110</v>
      </c>
      <c r="AE298" s="169" t="s">
        <v>195</v>
      </c>
      <c r="AF298" s="168"/>
      <c r="AG298" s="98" t="s">
        <v>316</v>
      </c>
      <c r="AH298" s="98"/>
      <c r="AI298" s="86" t="s">
        <v>572</v>
      </c>
      <c r="AJ298" s="101"/>
      <c r="AK298" s="91"/>
      <c r="AL298" s="100" t="s">
        <v>4332</v>
      </c>
      <c r="AM298" s="86" t="s">
        <v>268</v>
      </c>
      <c r="AN298" s="86" t="s">
        <v>153</v>
      </c>
      <c r="AO298" s="143">
        <f t="shared" si="12"/>
        <v>0</v>
      </c>
      <c r="AP298" s="85" t="s">
        <v>4333</v>
      </c>
      <c r="AQ298" s="100" t="s">
        <v>111</v>
      </c>
      <c r="AR298" s="97" t="s">
        <v>125</v>
      </c>
      <c r="AV298" s="99"/>
      <c r="AW298" s="159" t="s">
        <v>4334</v>
      </c>
      <c r="AX298" s="102"/>
      <c r="AY298" s="157" t="s">
        <v>4335</v>
      </c>
      <c r="AZ298" s="159"/>
      <c r="BF298" s="103">
        <v>46164</v>
      </c>
      <c r="BG298" s="46"/>
      <c r="BH298" s="46"/>
      <c r="BI298" s="46">
        <f t="shared" si="13"/>
        <v>0</v>
      </c>
      <c r="BJ298" s="46">
        <f t="shared" si="14"/>
        <v>0</v>
      </c>
    </row>
    <row r="299" spans="1:62" ht="120" customHeight="1" x14ac:dyDescent="0.2">
      <c r="A299" s="170" t="s">
        <v>179</v>
      </c>
      <c r="B299" s="132"/>
      <c r="C299" s="150">
        <v>0</v>
      </c>
      <c r="D299" s="150">
        <v>0</v>
      </c>
      <c r="E299" s="133">
        <v>825.30000000000007</v>
      </c>
      <c r="F299" s="134" t="s">
        <v>3859</v>
      </c>
      <c r="G299" s="86" t="s">
        <v>700</v>
      </c>
      <c r="H299" s="86" t="s">
        <v>701</v>
      </c>
      <c r="I299" s="89"/>
      <c r="J299" s="90" t="s">
        <v>196</v>
      </c>
      <c r="K299" s="86"/>
      <c r="L299" s="86"/>
      <c r="M299" s="92" t="s">
        <v>151</v>
      </c>
      <c r="N299" s="86" t="s">
        <v>529</v>
      </c>
      <c r="O299" s="163" t="s">
        <v>218</v>
      </c>
      <c r="P299" s="163" t="s">
        <v>218</v>
      </c>
      <c r="Q299" s="91" t="s">
        <v>109</v>
      </c>
      <c r="R299" s="91" t="s">
        <v>205</v>
      </c>
      <c r="S299" s="91" t="s">
        <v>3860</v>
      </c>
      <c r="T299" s="92">
        <v>22</v>
      </c>
      <c r="U299" s="93">
        <v>10</v>
      </c>
      <c r="V299" s="94">
        <v>46150</v>
      </c>
      <c r="W299" s="94">
        <v>46150</v>
      </c>
      <c r="X299" s="95">
        <v>9785171806101</v>
      </c>
      <c r="Y299" s="96">
        <v>480</v>
      </c>
      <c r="Z299" s="97">
        <v>0.5</v>
      </c>
      <c r="AA299" s="98" t="s">
        <v>145</v>
      </c>
      <c r="AB299" s="98" t="s">
        <v>136</v>
      </c>
      <c r="AC299" s="98" t="s">
        <v>146</v>
      </c>
      <c r="AD299" s="91" t="s">
        <v>110</v>
      </c>
      <c r="AE299" s="169" t="s">
        <v>195</v>
      </c>
      <c r="AF299" s="168"/>
      <c r="AG299" s="98" t="s">
        <v>286</v>
      </c>
      <c r="AH299" s="98"/>
      <c r="AI299" s="86" t="s">
        <v>702</v>
      </c>
      <c r="AJ299" s="101"/>
      <c r="AK299" s="91" t="s">
        <v>3861</v>
      </c>
      <c r="AL299" s="100" t="s">
        <v>3862</v>
      </c>
      <c r="AM299" s="86" t="s">
        <v>217</v>
      </c>
      <c r="AN299" s="86" t="s">
        <v>153</v>
      </c>
      <c r="AO299" s="143">
        <f t="shared" si="12"/>
        <v>0</v>
      </c>
      <c r="AP299" s="85" t="s">
        <v>3863</v>
      </c>
      <c r="AQ299" s="100" t="s">
        <v>154</v>
      </c>
      <c r="AR299" s="97" t="s">
        <v>125</v>
      </c>
      <c r="AV299" s="99" t="s">
        <v>121</v>
      </c>
      <c r="AW299" s="159" t="s">
        <v>3864</v>
      </c>
      <c r="AX299" s="102" t="s">
        <v>3865</v>
      </c>
      <c r="AY299" s="157" t="s">
        <v>3866</v>
      </c>
      <c r="AZ299" s="159"/>
      <c r="BF299" s="103">
        <v>46163</v>
      </c>
      <c r="BG299" s="46"/>
      <c r="BH299" s="46"/>
      <c r="BI299" s="46">
        <f t="shared" si="13"/>
        <v>0</v>
      </c>
      <c r="BJ299" s="46">
        <f t="shared" si="14"/>
        <v>0</v>
      </c>
    </row>
    <row r="300" spans="1:62" ht="120" customHeight="1" x14ac:dyDescent="0.2">
      <c r="A300" s="170" t="s">
        <v>179</v>
      </c>
      <c r="B300" s="132"/>
      <c r="C300" s="150">
        <v>0</v>
      </c>
      <c r="D300" s="150">
        <v>0</v>
      </c>
      <c r="E300" s="133">
        <v>516.6</v>
      </c>
      <c r="F300" s="134" t="s">
        <v>4851</v>
      </c>
      <c r="G300" s="86" t="s">
        <v>4852</v>
      </c>
      <c r="H300" s="86" t="s">
        <v>4853</v>
      </c>
      <c r="I300" s="89"/>
      <c r="J300" s="90" t="s">
        <v>194</v>
      </c>
      <c r="K300" s="86"/>
      <c r="L300" s="86"/>
      <c r="M300" s="92" t="s">
        <v>133</v>
      </c>
      <c r="N300" s="86" t="s">
        <v>108</v>
      </c>
      <c r="O300" s="163" t="s">
        <v>172</v>
      </c>
      <c r="P300" s="163" t="s">
        <v>188</v>
      </c>
      <c r="Q300" s="91" t="s">
        <v>109</v>
      </c>
      <c r="R300" s="91" t="s">
        <v>205</v>
      </c>
      <c r="S300" s="91" t="s">
        <v>4854</v>
      </c>
      <c r="T300" s="92">
        <v>10</v>
      </c>
      <c r="U300" s="93">
        <v>16</v>
      </c>
      <c r="V300" s="94">
        <v>46163</v>
      </c>
      <c r="W300" s="94">
        <v>46163</v>
      </c>
      <c r="X300" s="95">
        <v>9785171859169</v>
      </c>
      <c r="Y300" s="96">
        <v>288</v>
      </c>
      <c r="Z300" s="97">
        <v>0.29599999999999999</v>
      </c>
      <c r="AA300" s="98" t="s">
        <v>145</v>
      </c>
      <c r="AB300" s="98" t="s">
        <v>191</v>
      </c>
      <c r="AC300" s="98" t="s">
        <v>146</v>
      </c>
      <c r="AD300" s="91" t="s">
        <v>110</v>
      </c>
      <c r="AE300" s="169" t="s">
        <v>195</v>
      </c>
      <c r="AF300" s="168"/>
      <c r="AG300" s="98" t="s">
        <v>243</v>
      </c>
      <c r="AH300" s="98"/>
      <c r="AI300" s="86" t="s">
        <v>4855</v>
      </c>
      <c r="AJ300" s="101"/>
      <c r="AK300" s="91"/>
      <c r="AL300" s="100" t="s">
        <v>4856</v>
      </c>
      <c r="AM300" s="86" t="s">
        <v>230</v>
      </c>
      <c r="AN300" s="86" t="s">
        <v>231</v>
      </c>
      <c r="AO300" s="143">
        <f t="shared" si="12"/>
        <v>0</v>
      </c>
      <c r="AP300" s="85" t="s">
        <v>4857</v>
      </c>
      <c r="AQ300" s="100" t="s">
        <v>111</v>
      </c>
      <c r="AR300" s="97" t="s">
        <v>125</v>
      </c>
      <c r="AS300" s="26" t="s">
        <v>4595</v>
      </c>
      <c r="AV300" s="99"/>
      <c r="AW300" s="159" t="s">
        <v>4858</v>
      </c>
      <c r="AX300" s="102"/>
      <c r="AY300" s="157" t="s">
        <v>4859</v>
      </c>
      <c r="AZ300" s="159"/>
      <c r="BF300" s="103">
        <v>46167</v>
      </c>
      <c r="BG300" s="46"/>
      <c r="BH300" s="46"/>
      <c r="BI300" s="46">
        <f t="shared" si="13"/>
        <v>0</v>
      </c>
      <c r="BJ300" s="46">
        <f t="shared" si="14"/>
        <v>0</v>
      </c>
    </row>
    <row r="301" spans="1:62" ht="120" customHeight="1" x14ac:dyDescent="0.2">
      <c r="A301" s="170" t="s">
        <v>179</v>
      </c>
      <c r="B301" s="132"/>
      <c r="C301" s="150">
        <v>0</v>
      </c>
      <c r="D301" s="150">
        <v>0</v>
      </c>
      <c r="E301" s="133">
        <v>241.5</v>
      </c>
      <c r="F301" s="134" t="s">
        <v>2506</v>
      </c>
      <c r="G301" s="86" t="s">
        <v>2507</v>
      </c>
      <c r="H301" s="86" t="s">
        <v>659</v>
      </c>
      <c r="I301" s="89"/>
      <c r="J301" s="90">
        <v>5</v>
      </c>
      <c r="K301" s="86"/>
      <c r="L301" s="86"/>
      <c r="M301" s="92" t="s">
        <v>133</v>
      </c>
      <c r="N301" s="86" t="s">
        <v>108</v>
      </c>
      <c r="O301" s="163" t="s">
        <v>628</v>
      </c>
      <c r="P301" s="163" t="s">
        <v>629</v>
      </c>
      <c r="Q301" s="91" t="s">
        <v>109</v>
      </c>
      <c r="R301" s="91" t="s">
        <v>205</v>
      </c>
      <c r="S301" s="91" t="s">
        <v>2508</v>
      </c>
      <c r="T301" s="92">
        <v>10</v>
      </c>
      <c r="U301" s="93">
        <v>32</v>
      </c>
      <c r="V301" s="94">
        <v>45306</v>
      </c>
      <c r="W301" s="94">
        <v>46155</v>
      </c>
      <c r="X301" s="95">
        <v>9785171612870</v>
      </c>
      <c r="Y301" s="96">
        <v>128</v>
      </c>
      <c r="Z301" s="97">
        <v>8.7999999999999995E-2</v>
      </c>
      <c r="AA301" s="98" t="s">
        <v>145</v>
      </c>
      <c r="AB301" s="98" t="s">
        <v>173</v>
      </c>
      <c r="AC301" s="98" t="s">
        <v>146</v>
      </c>
      <c r="AD301" s="91">
        <v>3</v>
      </c>
      <c r="AE301" s="135" t="s">
        <v>116</v>
      </c>
      <c r="AF301" s="168"/>
      <c r="AG301" s="98" t="s">
        <v>2509</v>
      </c>
      <c r="AH301" s="98"/>
      <c r="AI301" s="86" t="s">
        <v>660</v>
      </c>
      <c r="AJ301" s="101"/>
      <c r="AK301" s="91"/>
      <c r="AL301" s="100" t="s">
        <v>2510</v>
      </c>
      <c r="AM301" s="86" t="s">
        <v>299</v>
      </c>
      <c r="AN301" s="86" t="s">
        <v>231</v>
      </c>
      <c r="AO301" s="143">
        <f t="shared" si="12"/>
        <v>0</v>
      </c>
      <c r="AP301" s="85" t="s">
        <v>2511</v>
      </c>
      <c r="AQ301" s="100" t="s">
        <v>157</v>
      </c>
      <c r="AR301" s="97" t="s">
        <v>125</v>
      </c>
      <c r="AV301" s="99"/>
      <c r="AW301" s="159" t="s">
        <v>2512</v>
      </c>
      <c r="AX301" s="102"/>
      <c r="AY301" s="157" t="s">
        <v>2513</v>
      </c>
      <c r="AZ301" s="159" t="s">
        <v>630</v>
      </c>
      <c r="BF301" s="103">
        <v>46160</v>
      </c>
      <c r="BG301" s="46"/>
      <c r="BH301" s="46"/>
      <c r="BI301" s="46">
        <f t="shared" si="13"/>
        <v>0</v>
      </c>
      <c r="BJ301" s="46">
        <f t="shared" si="14"/>
        <v>0</v>
      </c>
    </row>
    <row r="302" spans="1:62" ht="120" customHeight="1" x14ac:dyDescent="0.2">
      <c r="A302" s="170" t="s">
        <v>179</v>
      </c>
      <c r="B302" s="132"/>
      <c r="C302" s="150">
        <v>0</v>
      </c>
      <c r="D302" s="150">
        <v>0</v>
      </c>
      <c r="E302" s="133">
        <v>472.5</v>
      </c>
      <c r="F302" s="134" t="s">
        <v>1628</v>
      </c>
      <c r="G302" s="86" t="s">
        <v>1629</v>
      </c>
      <c r="H302" s="86" t="s">
        <v>1630</v>
      </c>
      <c r="I302" s="89"/>
      <c r="J302" s="90" t="s">
        <v>194</v>
      </c>
      <c r="K302" s="86"/>
      <c r="L302" s="86"/>
      <c r="M302" s="92" t="s">
        <v>138</v>
      </c>
      <c r="N302" s="86" t="s">
        <v>108</v>
      </c>
      <c r="O302" s="163" t="s">
        <v>148</v>
      </c>
      <c r="P302" s="163" t="s">
        <v>210</v>
      </c>
      <c r="Q302" s="91" t="s">
        <v>109</v>
      </c>
      <c r="R302" s="91" t="s">
        <v>205</v>
      </c>
      <c r="S302" s="91" t="s">
        <v>1631</v>
      </c>
      <c r="T302" s="92">
        <v>10</v>
      </c>
      <c r="U302" s="93">
        <v>28</v>
      </c>
      <c r="V302" s="94">
        <v>46154</v>
      </c>
      <c r="W302" s="94">
        <v>46154</v>
      </c>
      <c r="X302" s="95">
        <v>9785171850388</v>
      </c>
      <c r="Y302" s="96">
        <v>128</v>
      </c>
      <c r="Z302" s="97">
        <v>0.189</v>
      </c>
      <c r="AA302" s="98" t="s">
        <v>145</v>
      </c>
      <c r="AB302" s="98" t="s">
        <v>136</v>
      </c>
      <c r="AC302" s="98" t="s">
        <v>146</v>
      </c>
      <c r="AD302" s="91" t="s">
        <v>110</v>
      </c>
      <c r="AE302" s="169" t="s">
        <v>195</v>
      </c>
      <c r="AF302" s="168"/>
      <c r="AG302" s="98" t="s">
        <v>1632</v>
      </c>
      <c r="AH302" s="98"/>
      <c r="AI302" s="86" t="s">
        <v>1633</v>
      </c>
      <c r="AJ302" s="101" t="s">
        <v>141</v>
      </c>
      <c r="AK302" s="91"/>
      <c r="AL302" s="100" t="s">
        <v>1634</v>
      </c>
      <c r="AM302" s="86" t="s">
        <v>309</v>
      </c>
      <c r="AN302" s="86" t="s">
        <v>142</v>
      </c>
      <c r="AO302" s="143">
        <f t="shared" si="12"/>
        <v>0</v>
      </c>
      <c r="AP302" s="85" t="s">
        <v>1635</v>
      </c>
      <c r="AQ302" s="100" t="s">
        <v>147</v>
      </c>
      <c r="AR302" s="97" t="s">
        <v>125</v>
      </c>
      <c r="AV302" s="99"/>
      <c r="AW302" s="159" t="s">
        <v>1636</v>
      </c>
      <c r="AX302" s="102" t="s">
        <v>1637</v>
      </c>
      <c r="AY302" s="157" t="s">
        <v>1638</v>
      </c>
      <c r="AZ302" s="159"/>
      <c r="BF302" s="103">
        <v>46156</v>
      </c>
      <c r="BG302" s="46"/>
      <c r="BH302" s="46"/>
      <c r="BI302" s="46">
        <f t="shared" si="13"/>
        <v>0</v>
      </c>
      <c r="BJ302" s="46">
        <f t="shared" si="14"/>
        <v>0</v>
      </c>
    </row>
    <row r="303" spans="1:62" ht="120" customHeight="1" x14ac:dyDescent="0.2">
      <c r="A303" s="170" t="s">
        <v>179</v>
      </c>
      <c r="B303" s="132"/>
      <c r="C303" s="150">
        <v>0</v>
      </c>
      <c r="D303" s="150">
        <v>0</v>
      </c>
      <c r="E303" s="133">
        <v>781.2</v>
      </c>
      <c r="F303" s="134" t="s">
        <v>1639</v>
      </c>
      <c r="G303" s="86" t="s">
        <v>1640</v>
      </c>
      <c r="H303" s="86" t="s">
        <v>1641</v>
      </c>
      <c r="I303" s="89"/>
      <c r="J303" s="90">
        <v>5</v>
      </c>
      <c r="K303" s="86"/>
      <c r="L303" s="86"/>
      <c r="M303" s="92" t="s">
        <v>133</v>
      </c>
      <c r="N303" s="86" t="s">
        <v>108</v>
      </c>
      <c r="O303" s="163" t="s">
        <v>219</v>
      </c>
      <c r="P303" s="163" t="s">
        <v>235</v>
      </c>
      <c r="Q303" s="91" t="s">
        <v>109</v>
      </c>
      <c r="R303" s="91" t="s">
        <v>205</v>
      </c>
      <c r="S303" s="91" t="s">
        <v>1642</v>
      </c>
      <c r="T303" s="92">
        <v>10</v>
      </c>
      <c r="U303" s="93">
        <v>8</v>
      </c>
      <c r="V303" s="94">
        <v>44461</v>
      </c>
      <c r="W303" s="94">
        <v>46154</v>
      </c>
      <c r="X303" s="95">
        <v>9785171450670</v>
      </c>
      <c r="Y303" s="96">
        <v>672</v>
      </c>
      <c r="Z303" s="97">
        <v>0.57899999999999996</v>
      </c>
      <c r="AA303" s="98" t="s">
        <v>145</v>
      </c>
      <c r="AB303" s="98" t="s">
        <v>191</v>
      </c>
      <c r="AC303" s="98" t="s">
        <v>146</v>
      </c>
      <c r="AD303" s="91" t="s">
        <v>110</v>
      </c>
      <c r="AE303" s="135" t="s">
        <v>116</v>
      </c>
      <c r="AF303" s="168"/>
      <c r="AG303" s="98" t="s">
        <v>1643</v>
      </c>
      <c r="AH303" s="98"/>
      <c r="AI303" s="86" t="s">
        <v>1644</v>
      </c>
      <c r="AJ303" s="101" t="s">
        <v>111</v>
      </c>
      <c r="AK303" s="91"/>
      <c r="AL303" s="100" t="s">
        <v>1645</v>
      </c>
      <c r="AM303" s="86" t="s">
        <v>421</v>
      </c>
      <c r="AN303" s="86" t="s">
        <v>231</v>
      </c>
      <c r="AO303" s="143">
        <f t="shared" si="12"/>
        <v>0</v>
      </c>
      <c r="AP303" s="85" t="s">
        <v>1646</v>
      </c>
      <c r="AQ303" s="100" t="s">
        <v>111</v>
      </c>
      <c r="AR303" s="97" t="s">
        <v>125</v>
      </c>
      <c r="AV303" s="99"/>
      <c r="AW303" s="159" t="s">
        <v>1647</v>
      </c>
      <c r="AX303" s="102" t="s">
        <v>1648</v>
      </c>
      <c r="AY303" s="157" t="s">
        <v>1648</v>
      </c>
      <c r="AZ303" s="159"/>
      <c r="BF303" s="103">
        <v>46156</v>
      </c>
      <c r="BG303" s="46"/>
      <c r="BH303" s="46"/>
      <c r="BI303" s="46">
        <f t="shared" si="13"/>
        <v>0</v>
      </c>
      <c r="BJ303" s="46">
        <f t="shared" si="14"/>
        <v>0</v>
      </c>
    </row>
    <row r="304" spans="1:62" ht="120" customHeight="1" x14ac:dyDescent="0.2">
      <c r="A304" s="170" t="s">
        <v>179</v>
      </c>
      <c r="B304" s="132"/>
      <c r="C304" s="150">
        <v>0</v>
      </c>
      <c r="D304" s="150">
        <v>0</v>
      </c>
      <c r="E304" s="133">
        <v>516.6</v>
      </c>
      <c r="F304" s="134" t="s">
        <v>1096</v>
      </c>
      <c r="G304" s="86" t="s">
        <v>206</v>
      </c>
      <c r="H304" s="86" t="s">
        <v>1097</v>
      </c>
      <c r="I304" s="89"/>
      <c r="J304" s="90">
        <v>5</v>
      </c>
      <c r="K304" s="86"/>
      <c r="L304" s="86"/>
      <c r="M304" s="92" t="s">
        <v>133</v>
      </c>
      <c r="N304" s="86" t="s">
        <v>108</v>
      </c>
      <c r="O304" s="163" t="s">
        <v>219</v>
      </c>
      <c r="P304" s="163" t="s">
        <v>235</v>
      </c>
      <c r="Q304" s="91" t="s">
        <v>109</v>
      </c>
      <c r="R304" s="91" t="s">
        <v>205</v>
      </c>
      <c r="S304" s="91" t="s">
        <v>1098</v>
      </c>
      <c r="T304" s="92">
        <v>22</v>
      </c>
      <c r="U304" s="93">
        <v>12</v>
      </c>
      <c r="V304" s="94">
        <v>44526</v>
      </c>
      <c r="W304" s="94">
        <v>46153</v>
      </c>
      <c r="X304" s="95">
        <v>9785171446697</v>
      </c>
      <c r="Y304" s="96">
        <v>352</v>
      </c>
      <c r="Z304" s="97">
        <v>0.32500000000000001</v>
      </c>
      <c r="AA304" s="98" t="s">
        <v>288</v>
      </c>
      <c r="AB304" s="98" t="s">
        <v>136</v>
      </c>
      <c r="AC304" s="98" t="s">
        <v>289</v>
      </c>
      <c r="AD304" s="91" t="s">
        <v>110</v>
      </c>
      <c r="AE304" s="135" t="s">
        <v>116</v>
      </c>
      <c r="AF304" s="168"/>
      <c r="AG304" s="98" t="s">
        <v>334</v>
      </c>
      <c r="AH304" s="98"/>
      <c r="AI304" s="86" t="s">
        <v>1099</v>
      </c>
      <c r="AJ304" s="101"/>
      <c r="AK304" s="91"/>
      <c r="AL304" s="100" t="s">
        <v>1100</v>
      </c>
      <c r="AM304" s="86" t="s">
        <v>332</v>
      </c>
      <c r="AN304" s="86" t="s">
        <v>231</v>
      </c>
      <c r="AO304" s="143">
        <f t="shared" si="12"/>
        <v>0</v>
      </c>
      <c r="AP304" s="85" t="s">
        <v>1101</v>
      </c>
      <c r="AQ304" s="100" t="s">
        <v>157</v>
      </c>
      <c r="AR304" s="97" t="s">
        <v>125</v>
      </c>
      <c r="AV304" s="99"/>
      <c r="AW304" s="159" t="s">
        <v>1102</v>
      </c>
      <c r="AX304" s="102"/>
      <c r="AY304" s="157" t="s">
        <v>1103</v>
      </c>
      <c r="AZ304" s="159"/>
      <c r="BF304" s="103">
        <v>46155</v>
      </c>
      <c r="BG304" s="46"/>
      <c r="BH304" s="46"/>
      <c r="BI304" s="46">
        <f t="shared" si="13"/>
        <v>0</v>
      </c>
      <c r="BJ304" s="46">
        <f t="shared" si="14"/>
        <v>0</v>
      </c>
    </row>
    <row r="305" spans="1:62" ht="120" customHeight="1" x14ac:dyDescent="0.2">
      <c r="A305" s="170" t="s">
        <v>179</v>
      </c>
      <c r="B305" s="132"/>
      <c r="C305" s="150">
        <v>0</v>
      </c>
      <c r="D305" s="150">
        <v>0</v>
      </c>
      <c r="E305" s="133">
        <v>1461.6000000000001</v>
      </c>
      <c r="F305" s="134" t="s">
        <v>1104</v>
      </c>
      <c r="G305" s="86" t="s">
        <v>1105</v>
      </c>
      <c r="H305" s="86" t="s">
        <v>1106</v>
      </c>
      <c r="I305" s="89"/>
      <c r="J305" s="90">
        <v>3</v>
      </c>
      <c r="K305" s="86"/>
      <c r="L305" s="86"/>
      <c r="M305" s="92" t="s">
        <v>138</v>
      </c>
      <c r="N305" s="86" t="s">
        <v>108</v>
      </c>
      <c r="O305" s="163" t="s">
        <v>360</v>
      </c>
      <c r="P305" s="163" t="s">
        <v>361</v>
      </c>
      <c r="Q305" s="91" t="s">
        <v>109</v>
      </c>
      <c r="R305" s="91" t="s">
        <v>420</v>
      </c>
      <c r="S305" s="91" t="s">
        <v>1107</v>
      </c>
      <c r="T305" s="92">
        <v>10</v>
      </c>
      <c r="U305" s="93">
        <v>7</v>
      </c>
      <c r="V305" s="94">
        <v>44999</v>
      </c>
      <c r="W305" s="94">
        <v>46149</v>
      </c>
      <c r="X305" s="95">
        <v>9785171547479</v>
      </c>
      <c r="Y305" s="96">
        <v>176</v>
      </c>
      <c r="Z305" s="97">
        <v>0.83499999999999996</v>
      </c>
      <c r="AA305" s="98" t="s">
        <v>139</v>
      </c>
      <c r="AB305" s="98" t="s">
        <v>220</v>
      </c>
      <c r="AC305" s="98" t="s">
        <v>140</v>
      </c>
      <c r="AD305" s="91" t="s">
        <v>110</v>
      </c>
      <c r="AE305" s="135" t="s">
        <v>116</v>
      </c>
      <c r="AF305" s="168"/>
      <c r="AG305" s="98" t="s">
        <v>342</v>
      </c>
      <c r="AH305" s="98"/>
      <c r="AI305" s="86" t="s">
        <v>1108</v>
      </c>
      <c r="AJ305" s="101" t="s">
        <v>167</v>
      </c>
      <c r="AK305" s="91" t="s">
        <v>1109</v>
      </c>
      <c r="AL305" s="100" t="s">
        <v>1110</v>
      </c>
      <c r="AM305" s="86" t="s">
        <v>343</v>
      </c>
      <c r="AN305" s="86" t="s">
        <v>142</v>
      </c>
      <c r="AO305" s="143">
        <f t="shared" si="12"/>
        <v>0</v>
      </c>
      <c r="AP305" s="85" t="s">
        <v>1111</v>
      </c>
      <c r="AQ305" s="100" t="s">
        <v>143</v>
      </c>
      <c r="AR305" s="97" t="s">
        <v>125</v>
      </c>
      <c r="AV305" s="99"/>
      <c r="AW305" s="159" t="s">
        <v>1112</v>
      </c>
      <c r="AX305" s="102"/>
      <c r="AY305" s="157" t="s">
        <v>1113</v>
      </c>
      <c r="AZ305" s="159"/>
      <c r="BF305" s="103">
        <v>46155</v>
      </c>
      <c r="BG305" s="46"/>
      <c r="BH305" s="46"/>
      <c r="BI305" s="46">
        <f t="shared" si="13"/>
        <v>0</v>
      </c>
      <c r="BJ305" s="46">
        <f t="shared" si="14"/>
        <v>0</v>
      </c>
    </row>
    <row r="306" spans="1:62" ht="120" customHeight="1" x14ac:dyDescent="0.2">
      <c r="A306" s="170" t="s">
        <v>179</v>
      </c>
      <c r="B306" s="132"/>
      <c r="C306" s="150">
        <v>0</v>
      </c>
      <c r="D306" s="150">
        <v>0</v>
      </c>
      <c r="E306" s="133">
        <v>201.60000000000002</v>
      </c>
      <c r="F306" s="134" t="s">
        <v>1114</v>
      </c>
      <c r="G306" s="86" t="s">
        <v>1115</v>
      </c>
      <c r="H306" s="86" t="s">
        <v>1116</v>
      </c>
      <c r="I306" s="89"/>
      <c r="J306" s="90" t="s">
        <v>197</v>
      </c>
      <c r="K306" s="86"/>
      <c r="L306" s="86"/>
      <c r="M306" s="92" t="s">
        <v>151</v>
      </c>
      <c r="N306" s="86" t="s">
        <v>108</v>
      </c>
      <c r="O306" s="163" t="s">
        <v>218</v>
      </c>
      <c r="P306" s="163" t="s">
        <v>218</v>
      </c>
      <c r="Q306" s="91" t="s">
        <v>109</v>
      </c>
      <c r="R306" s="91" t="s">
        <v>205</v>
      </c>
      <c r="S306" s="91" t="s">
        <v>1117</v>
      </c>
      <c r="T306" s="92">
        <v>10</v>
      </c>
      <c r="U306" s="93">
        <v>8</v>
      </c>
      <c r="V306" s="94">
        <v>46039</v>
      </c>
      <c r="W306" s="94">
        <v>46039</v>
      </c>
      <c r="X306" s="95">
        <v>9785171836009</v>
      </c>
      <c r="Y306" s="96">
        <v>480</v>
      </c>
      <c r="Z306" s="97">
        <v>0.188</v>
      </c>
      <c r="AA306" s="98" t="s">
        <v>257</v>
      </c>
      <c r="AB306" s="98" t="s">
        <v>182</v>
      </c>
      <c r="AC306" s="98" t="s">
        <v>258</v>
      </c>
      <c r="AD306" s="91">
        <v>3</v>
      </c>
      <c r="AE306" s="169" t="s">
        <v>195</v>
      </c>
      <c r="AF306" s="168"/>
      <c r="AG306" s="98" t="s">
        <v>273</v>
      </c>
      <c r="AH306" s="98"/>
      <c r="AI306" s="86" t="s">
        <v>1118</v>
      </c>
      <c r="AJ306" s="101"/>
      <c r="AK306" s="91" t="s">
        <v>1119</v>
      </c>
      <c r="AL306" s="100" t="s">
        <v>1120</v>
      </c>
      <c r="AM306" s="86" t="s">
        <v>266</v>
      </c>
      <c r="AN306" s="86" t="s">
        <v>153</v>
      </c>
      <c r="AO306" s="143">
        <f t="shared" si="12"/>
        <v>0</v>
      </c>
      <c r="AP306" s="85" t="s">
        <v>1121</v>
      </c>
      <c r="AQ306" s="100" t="s">
        <v>111</v>
      </c>
      <c r="AR306" s="97" t="s">
        <v>125</v>
      </c>
      <c r="AV306" s="99"/>
      <c r="AW306" s="159" t="s">
        <v>1122</v>
      </c>
      <c r="AX306" s="102" t="s">
        <v>1123</v>
      </c>
      <c r="AY306" s="157" t="s">
        <v>1124</v>
      </c>
      <c r="AZ306" s="159"/>
      <c r="BF306" s="103">
        <v>46155</v>
      </c>
      <c r="BG306" s="46"/>
      <c r="BH306" s="46"/>
      <c r="BI306" s="46">
        <f t="shared" si="13"/>
        <v>0</v>
      </c>
      <c r="BJ306" s="46">
        <f t="shared" si="14"/>
        <v>0</v>
      </c>
    </row>
    <row r="307" spans="1:62" ht="120" customHeight="1" x14ac:dyDescent="0.2">
      <c r="A307" s="170" t="s">
        <v>179</v>
      </c>
      <c r="B307" s="132"/>
      <c r="C307" s="150">
        <v>0</v>
      </c>
      <c r="D307" s="150">
        <v>0</v>
      </c>
      <c r="E307" s="133">
        <v>317.10000000000002</v>
      </c>
      <c r="F307" s="134" t="s">
        <v>3087</v>
      </c>
      <c r="G307" s="86" t="s">
        <v>3088</v>
      </c>
      <c r="H307" s="86" t="s">
        <v>3089</v>
      </c>
      <c r="I307" s="89"/>
      <c r="J307" s="90" t="s">
        <v>194</v>
      </c>
      <c r="K307" s="86"/>
      <c r="L307" s="86"/>
      <c r="M307" s="92" t="s">
        <v>144</v>
      </c>
      <c r="N307" s="86" t="s">
        <v>108</v>
      </c>
      <c r="O307" s="163" t="s">
        <v>232</v>
      </c>
      <c r="P307" s="163" t="s">
        <v>255</v>
      </c>
      <c r="Q307" s="91" t="s">
        <v>109</v>
      </c>
      <c r="R307" s="91" t="s">
        <v>296</v>
      </c>
      <c r="S307" s="91" t="s">
        <v>3090</v>
      </c>
      <c r="T307" s="92">
        <v>10</v>
      </c>
      <c r="U307" s="93">
        <v>16</v>
      </c>
      <c r="V307" s="94">
        <v>46156</v>
      </c>
      <c r="W307" s="94">
        <v>46156</v>
      </c>
      <c r="X307" s="95">
        <v>9785171850647</v>
      </c>
      <c r="Y307" s="96">
        <v>256</v>
      </c>
      <c r="Z307" s="97">
        <v>0.19600000000000001</v>
      </c>
      <c r="AA307" s="98" t="s">
        <v>2286</v>
      </c>
      <c r="AB307" s="98" t="s">
        <v>238</v>
      </c>
      <c r="AC307" s="98" t="s">
        <v>2287</v>
      </c>
      <c r="AD307" s="91">
        <v>3</v>
      </c>
      <c r="AE307" s="169" t="s">
        <v>195</v>
      </c>
      <c r="AF307" s="168"/>
      <c r="AG307" s="98" t="s">
        <v>485</v>
      </c>
      <c r="AH307" s="98"/>
      <c r="AI307" s="86" t="s">
        <v>3091</v>
      </c>
      <c r="AJ307" s="101"/>
      <c r="AK307" s="91"/>
      <c r="AL307" s="100" t="s">
        <v>3092</v>
      </c>
      <c r="AM307" s="86" t="s">
        <v>270</v>
      </c>
      <c r="AN307" s="86" t="s">
        <v>231</v>
      </c>
      <c r="AO307" s="143">
        <f t="shared" si="12"/>
        <v>0</v>
      </c>
      <c r="AP307" s="85" t="s">
        <v>3093</v>
      </c>
      <c r="AQ307" s="100" t="s">
        <v>111</v>
      </c>
      <c r="AR307" s="97" t="s">
        <v>125</v>
      </c>
      <c r="AV307" s="99"/>
      <c r="AW307" s="159" t="s">
        <v>3094</v>
      </c>
      <c r="AX307" s="102"/>
      <c r="AY307" s="157" t="s">
        <v>3095</v>
      </c>
      <c r="AZ307" s="159"/>
      <c r="BF307" s="103">
        <v>46161</v>
      </c>
      <c r="BG307" s="46"/>
      <c r="BH307" s="46"/>
      <c r="BI307" s="46">
        <f t="shared" si="13"/>
        <v>0</v>
      </c>
      <c r="BJ307" s="46">
        <f t="shared" si="14"/>
        <v>0</v>
      </c>
    </row>
    <row r="308" spans="1:62" ht="120" customHeight="1" x14ac:dyDescent="0.2">
      <c r="A308" s="170" t="s">
        <v>179</v>
      </c>
      <c r="B308" s="132"/>
      <c r="C308" s="150">
        <v>0</v>
      </c>
      <c r="D308" s="150">
        <v>0</v>
      </c>
      <c r="E308" s="133">
        <v>693</v>
      </c>
      <c r="F308" s="134" t="s">
        <v>3096</v>
      </c>
      <c r="G308" s="86" t="s">
        <v>2000</v>
      </c>
      <c r="H308" s="86" t="s">
        <v>2001</v>
      </c>
      <c r="I308" s="89"/>
      <c r="J308" s="90">
        <v>4</v>
      </c>
      <c r="K308" s="86"/>
      <c r="L308" s="86"/>
      <c r="M308" s="92" t="s">
        <v>151</v>
      </c>
      <c r="N308" s="86" t="s">
        <v>108</v>
      </c>
      <c r="O308" s="163" t="s">
        <v>203</v>
      </c>
      <c r="P308" s="163" t="s">
        <v>203</v>
      </c>
      <c r="Q308" s="91" t="s">
        <v>109</v>
      </c>
      <c r="R308" s="91" t="s">
        <v>205</v>
      </c>
      <c r="S308" s="91" t="s">
        <v>3097</v>
      </c>
      <c r="T308" s="92">
        <v>10</v>
      </c>
      <c r="U308" s="93">
        <v>8</v>
      </c>
      <c r="V308" s="94">
        <v>44382</v>
      </c>
      <c r="W308" s="94">
        <v>46160</v>
      </c>
      <c r="X308" s="95">
        <v>9785171373894</v>
      </c>
      <c r="Y308" s="96">
        <v>256</v>
      </c>
      <c r="Z308" s="97">
        <v>0.28799999999999998</v>
      </c>
      <c r="AA308" s="98" t="s">
        <v>145</v>
      </c>
      <c r="AB308" s="98" t="s">
        <v>238</v>
      </c>
      <c r="AC308" s="98" t="s">
        <v>146</v>
      </c>
      <c r="AD308" s="91" t="s">
        <v>110</v>
      </c>
      <c r="AE308" s="135" t="s">
        <v>116</v>
      </c>
      <c r="AF308" s="168"/>
      <c r="AG308" s="98" t="s">
        <v>387</v>
      </c>
      <c r="AH308" s="98"/>
      <c r="AI308" s="86" t="s">
        <v>2003</v>
      </c>
      <c r="AJ308" s="101"/>
      <c r="AK308" s="91"/>
      <c r="AL308" s="100" t="s">
        <v>3098</v>
      </c>
      <c r="AM308" s="86" t="s">
        <v>209</v>
      </c>
      <c r="AN308" s="86" t="s">
        <v>153</v>
      </c>
      <c r="AO308" s="143">
        <f t="shared" si="12"/>
        <v>0</v>
      </c>
      <c r="AP308" s="85" t="s">
        <v>3099</v>
      </c>
      <c r="AQ308" s="100" t="s">
        <v>111</v>
      </c>
      <c r="AR308" s="97" t="s">
        <v>125</v>
      </c>
      <c r="AV308" s="99"/>
      <c r="AW308" s="159" t="s">
        <v>3100</v>
      </c>
      <c r="AX308" s="102" t="s">
        <v>3101</v>
      </c>
      <c r="AY308" s="157" t="s">
        <v>3102</v>
      </c>
      <c r="AZ308" s="159"/>
      <c r="BF308" s="103">
        <v>46161</v>
      </c>
      <c r="BG308" s="46"/>
      <c r="BH308" s="46"/>
      <c r="BI308" s="46">
        <f t="shared" si="13"/>
        <v>0</v>
      </c>
      <c r="BJ308" s="46">
        <f t="shared" si="14"/>
        <v>0</v>
      </c>
    </row>
    <row r="309" spans="1:62" ht="120" customHeight="1" x14ac:dyDescent="0.2">
      <c r="A309" s="170" t="s">
        <v>179</v>
      </c>
      <c r="B309" s="132"/>
      <c r="C309" s="150">
        <v>0</v>
      </c>
      <c r="D309" s="150">
        <v>0</v>
      </c>
      <c r="E309" s="133">
        <v>1159.2</v>
      </c>
      <c r="F309" s="134" t="s">
        <v>1999</v>
      </c>
      <c r="G309" s="86" t="s">
        <v>2000</v>
      </c>
      <c r="H309" s="86" t="s">
        <v>2001</v>
      </c>
      <c r="I309" s="89"/>
      <c r="J309" s="90">
        <v>4</v>
      </c>
      <c r="K309" s="86"/>
      <c r="L309" s="86"/>
      <c r="M309" s="92" t="s">
        <v>151</v>
      </c>
      <c r="N309" s="86" t="s">
        <v>108</v>
      </c>
      <c r="O309" s="163" t="s">
        <v>203</v>
      </c>
      <c r="P309" s="163" t="s">
        <v>203</v>
      </c>
      <c r="Q309" s="91" t="s">
        <v>109</v>
      </c>
      <c r="R309" s="91" t="s">
        <v>205</v>
      </c>
      <c r="S309" s="91" t="s">
        <v>2002</v>
      </c>
      <c r="T309" s="92">
        <v>10</v>
      </c>
      <c r="U309" s="93">
        <v>6</v>
      </c>
      <c r="V309" s="94">
        <v>45909</v>
      </c>
      <c r="W309" s="94">
        <v>46154</v>
      </c>
      <c r="X309" s="95">
        <v>9785171662028</v>
      </c>
      <c r="Y309" s="96">
        <v>544</v>
      </c>
      <c r="Z309" s="97">
        <v>0.62</v>
      </c>
      <c r="AA309" s="98" t="s">
        <v>134</v>
      </c>
      <c r="AB309" s="98" t="s">
        <v>238</v>
      </c>
      <c r="AC309" s="98" t="s">
        <v>135</v>
      </c>
      <c r="AD309" s="91" t="s">
        <v>110</v>
      </c>
      <c r="AE309" s="135" t="s">
        <v>116</v>
      </c>
      <c r="AF309" s="168"/>
      <c r="AG309" s="98" t="s">
        <v>387</v>
      </c>
      <c r="AH309" s="98"/>
      <c r="AI309" s="86" t="s">
        <v>2003</v>
      </c>
      <c r="AJ309" s="101"/>
      <c r="AK309" s="91" t="s">
        <v>2004</v>
      </c>
      <c r="AL309" s="100" t="s">
        <v>2005</v>
      </c>
      <c r="AM309" s="86" t="s">
        <v>209</v>
      </c>
      <c r="AN309" s="86" t="s">
        <v>153</v>
      </c>
      <c r="AO309" s="143">
        <f t="shared" si="12"/>
        <v>0</v>
      </c>
      <c r="AP309" s="85" t="s">
        <v>2006</v>
      </c>
      <c r="AQ309" s="100" t="s">
        <v>157</v>
      </c>
      <c r="AR309" s="97" t="s">
        <v>125</v>
      </c>
      <c r="AV309" s="99"/>
      <c r="AW309" s="159" t="s">
        <v>2007</v>
      </c>
      <c r="AX309" s="102" t="s">
        <v>2008</v>
      </c>
      <c r="AY309" s="157" t="s">
        <v>2009</v>
      </c>
      <c r="AZ309" s="159"/>
      <c r="BF309" s="103">
        <v>46157</v>
      </c>
      <c r="BG309" s="46"/>
      <c r="BH309" s="46"/>
      <c r="BI309" s="46">
        <f t="shared" si="13"/>
        <v>0</v>
      </c>
      <c r="BJ309" s="46">
        <f t="shared" si="14"/>
        <v>0</v>
      </c>
    </row>
    <row r="310" spans="1:62" ht="120" customHeight="1" x14ac:dyDescent="0.2">
      <c r="A310" s="170" t="s">
        <v>179</v>
      </c>
      <c r="B310" s="132"/>
      <c r="C310" s="150">
        <v>0</v>
      </c>
      <c r="D310" s="150">
        <v>0</v>
      </c>
      <c r="E310" s="133">
        <v>1266.3</v>
      </c>
      <c r="F310" s="134" t="s">
        <v>3867</v>
      </c>
      <c r="G310" s="86" t="s">
        <v>2000</v>
      </c>
      <c r="H310" s="86" t="s">
        <v>2001</v>
      </c>
      <c r="I310" s="89"/>
      <c r="J310" s="90" t="s">
        <v>196</v>
      </c>
      <c r="K310" s="86"/>
      <c r="L310" s="86"/>
      <c r="M310" s="92" t="s">
        <v>151</v>
      </c>
      <c r="N310" s="86" t="s">
        <v>108</v>
      </c>
      <c r="O310" s="163" t="s">
        <v>203</v>
      </c>
      <c r="P310" s="163" t="s">
        <v>203</v>
      </c>
      <c r="Q310" s="91" t="s">
        <v>109</v>
      </c>
      <c r="R310" s="91" t="s">
        <v>205</v>
      </c>
      <c r="S310" s="91" t="s">
        <v>3868</v>
      </c>
      <c r="T310" s="92">
        <v>10</v>
      </c>
      <c r="U310" s="93">
        <v>4</v>
      </c>
      <c r="V310" s="94">
        <v>46160</v>
      </c>
      <c r="W310" s="94">
        <v>46160</v>
      </c>
      <c r="X310" s="95">
        <v>9785171662615</v>
      </c>
      <c r="Y310" s="96">
        <v>672</v>
      </c>
      <c r="Z310" s="97">
        <v>0.72</v>
      </c>
      <c r="AA310" s="98" t="s">
        <v>134</v>
      </c>
      <c r="AB310" s="98" t="s">
        <v>238</v>
      </c>
      <c r="AC310" s="98" t="s">
        <v>135</v>
      </c>
      <c r="AD310" s="91" t="s">
        <v>110</v>
      </c>
      <c r="AE310" s="169" t="s">
        <v>195</v>
      </c>
      <c r="AF310" s="168"/>
      <c r="AG310" s="98" t="s">
        <v>387</v>
      </c>
      <c r="AH310" s="98"/>
      <c r="AI310" s="86" t="s">
        <v>2003</v>
      </c>
      <c r="AJ310" s="101"/>
      <c r="AK310" s="91" t="s">
        <v>3869</v>
      </c>
      <c r="AL310" s="100" t="s">
        <v>3870</v>
      </c>
      <c r="AM310" s="86" t="s">
        <v>209</v>
      </c>
      <c r="AN310" s="86" t="s">
        <v>153</v>
      </c>
      <c r="AO310" s="143">
        <f t="shared" si="12"/>
        <v>0</v>
      </c>
      <c r="AP310" s="85" t="s">
        <v>3871</v>
      </c>
      <c r="AQ310" s="100" t="s">
        <v>157</v>
      </c>
      <c r="AR310" s="97" t="s">
        <v>125</v>
      </c>
      <c r="AV310" s="99" t="s">
        <v>121</v>
      </c>
      <c r="AW310" s="159" t="s">
        <v>3872</v>
      </c>
      <c r="AX310" s="102" t="s">
        <v>3873</v>
      </c>
      <c r="AY310" s="157" t="s">
        <v>3874</v>
      </c>
      <c r="AZ310" s="159"/>
      <c r="BF310" s="103">
        <v>46163</v>
      </c>
      <c r="BG310" s="46"/>
      <c r="BH310" s="46"/>
      <c r="BI310" s="46">
        <f t="shared" si="13"/>
        <v>0</v>
      </c>
      <c r="BJ310" s="46">
        <f t="shared" si="14"/>
        <v>0</v>
      </c>
    </row>
    <row r="311" spans="1:62" ht="120" customHeight="1" x14ac:dyDescent="0.2">
      <c r="A311" s="170" t="s">
        <v>179</v>
      </c>
      <c r="B311" s="132"/>
      <c r="C311" s="150">
        <v>0</v>
      </c>
      <c r="D311" s="150">
        <v>0</v>
      </c>
      <c r="E311" s="133">
        <v>604.80000000000007</v>
      </c>
      <c r="F311" s="134" t="s">
        <v>4860</v>
      </c>
      <c r="G311" s="86" t="s">
        <v>206</v>
      </c>
      <c r="H311" s="86" t="s">
        <v>4861</v>
      </c>
      <c r="I311" s="89"/>
      <c r="J311" s="90">
        <v>4</v>
      </c>
      <c r="K311" s="86"/>
      <c r="L311" s="86"/>
      <c r="M311" s="92" t="s">
        <v>144</v>
      </c>
      <c r="N311" s="86" t="s">
        <v>108</v>
      </c>
      <c r="O311" s="163" t="s">
        <v>232</v>
      </c>
      <c r="P311" s="163" t="s">
        <v>241</v>
      </c>
      <c r="Q311" s="91" t="s">
        <v>109</v>
      </c>
      <c r="R311" s="91" t="s">
        <v>205</v>
      </c>
      <c r="S311" s="91" t="s">
        <v>4862</v>
      </c>
      <c r="T311" s="92">
        <v>22</v>
      </c>
      <c r="U311" s="93">
        <v>6</v>
      </c>
      <c r="V311" s="94">
        <v>45203</v>
      </c>
      <c r="W311" s="94">
        <v>46162</v>
      </c>
      <c r="X311" s="95">
        <v>9785171509774</v>
      </c>
      <c r="Y311" s="96">
        <v>224</v>
      </c>
      <c r="Z311" s="97">
        <v>0.36699999999999999</v>
      </c>
      <c r="AA311" s="98" t="s">
        <v>4863</v>
      </c>
      <c r="AB311" s="98" t="s">
        <v>220</v>
      </c>
      <c r="AC311" s="98" t="s">
        <v>4864</v>
      </c>
      <c r="AD311" s="91" t="s">
        <v>110</v>
      </c>
      <c r="AE311" s="135" t="s">
        <v>116</v>
      </c>
      <c r="AF311" s="168"/>
      <c r="AG311" s="98" t="s">
        <v>449</v>
      </c>
      <c r="AH311" s="98"/>
      <c r="AI311" s="86" t="s">
        <v>4865</v>
      </c>
      <c r="AJ311" s="101"/>
      <c r="AK311" s="91" t="s">
        <v>4866</v>
      </c>
      <c r="AL311" s="100" t="s">
        <v>4867</v>
      </c>
      <c r="AM311" s="86" t="s">
        <v>422</v>
      </c>
      <c r="AN311" s="86" t="s">
        <v>231</v>
      </c>
      <c r="AO311" s="143">
        <f t="shared" si="12"/>
        <v>0</v>
      </c>
      <c r="AP311" s="85" t="s">
        <v>4868</v>
      </c>
      <c r="AQ311" s="100" t="s">
        <v>157</v>
      </c>
      <c r="AR311" s="97" t="s">
        <v>125</v>
      </c>
      <c r="AS311" s="26" t="s">
        <v>4595</v>
      </c>
      <c r="AV311" s="99"/>
      <c r="AW311" s="159" t="s">
        <v>4869</v>
      </c>
      <c r="AX311" s="102" t="s">
        <v>4870</v>
      </c>
      <c r="AY311" s="157" t="s">
        <v>4871</v>
      </c>
      <c r="AZ311" s="159"/>
      <c r="BF311" s="103">
        <v>46167</v>
      </c>
      <c r="BG311" s="46"/>
      <c r="BH311" s="46"/>
      <c r="BI311" s="46">
        <f t="shared" si="13"/>
        <v>0</v>
      </c>
      <c r="BJ311" s="46">
        <f t="shared" si="14"/>
        <v>0</v>
      </c>
    </row>
    <row r="312" spans="1:62" ht="120" customHeight="1" x14ac:dyDescent="0.2">
      <c r="A312" s="170" t="s">
        <v>179</v>
      </c>
      <c r="B312" s="132"/>
      <c r="C312" s="150">
        <v>0</v>
      </c>
      <c r="D312" s="150">
        <v>0</v>
      </c>
      <c r="E312" s="133">
        <v>1159.2</v>
      </c>
      <c r="F312" s="134" t="s">
        <v>1649</v>
      </c>
      <c r="G312" s="86" t="s">
        <v>1650</v>
      </c>
      <c r="H312" s="86" t="s">
        <v>1651</v>
      </c>
      <c r="I312" s="89"/>
      <c r="J312" s="90" t="s">
        <v>194</v>
      </c>
      <c r="K312" s="86"/>
      <c r="L312" s="86"/>
      <c r="M312" s="92" t="s">
        <v>144</v>
      </c>
      <c r="N312" s="86" t="s">
        <v>108</v>
      </c>
      <c r="O312" s="163" t="s">
        <v>232</v>
      </c>
      <c r="P312" s="163" t="s">
        <v>241</v>
      </c>
      <c r="Q312" s="91" t="s">
        <v>109</v>
      </c>
      <c r="R312" s="91" t="s">
        <v>205</v>
      </c>
      <c r="S312" s="91" t="s">
        <v>1652</v>
      </c>
      <c r="T312" s="92">
        <v>10</v>
      </c>
      <c r="U312" s="93">
        <v>8</v>
      </c>
      <c r="V312" s="94">
        <v>46150</v>
      </c>
      <c r="W312" s="94">
        <v>46150</v>
      </c>
      <c r="X312" s="95">
        <v>9785171757373</v>
      </c>
      <c r="Y312" s="96">
        <v>304</v>
      </c>
      <c r="Z312" s="97">
        <v>0.47299999999999998</v>
      </c>
      <c r="AA312" s="98" t="s">
        <v>134</v>
      </c>
      <c r="AB312" s="98" t="s">
        <v>159</v>
      </c>
      <c r="AC312" s="98" t="s">
        <v>135</v>
      </c>
      <c r="AD312" s="91">
        <v>3</v>
      </c>
      <c r="AE312" s="169" t="s">
        <v>195</v>
      </c>
      <c r="AF312" s="168"/>
      <c r="AG312" s="98" t="s">
        <v>1643</v>
      </c>
      <c r="AH312" s="98"/>
      <c r="AI312" s="86" t="s">
        <v>1651</v>
      </c>
      <c r="AJ312" s="101"/>
      <c r="AK312" s="91" t="s">
        <v>1653</v>
      </c>
      <c r="AL312" s="100" t="s">
        <v>1654</v>
      </c>
      <c r="AM312" s="86" t="s">
        <v>421</v>
      </c>
      <c r="AN312" s="86" t="s">
        <v>231</v>
      </c>
      <c r="AO312" s="143">
        <f t="shared" si="12"/>
        <v>0</v>
      </c>
      <c r="AP312" s="85" t="s">
        <v>1655</v>
      </c>
      <c r="AQ312" s="100" t="s">
        <v>157</v>
      </c>
      <c r="AR312" s="97" t="s">
        <v>125</v>
      </c>
      <c r="AV312" s="99"/>
      <c r="AW312" s="159" t="s">
        <v>1656</v>
      </c>
      <c r="AX312" s="102" t="s">
        <v>1657</v>
      </c>
      <c r="AY312" s="157" t="s">
        <v>1657</v>
      </c>
      <c r="AZ312" s="159"/>
      <c r="BF312" s="103">
        <v>46156</v>
      </c>
      <c r="BG312" s="46"/>
      <c r="BH312" s="46"/>
      <c r="BI312" s="46">
        <f t="shared" si="13"/>
        <v>0</v>
      </c>
      <c r="BJ312" s="46">
        <f t="shared" si="14"/>
        <v>0</v>
      </c>
    </row>
    <row r="313" spans="1:62" ht="120" customHeight="1" x14ac:dyDescent="0.2">
      <c r="A313" s="170" t="s">
        <v>179</v>
      </c>
      <c r="B313" s="132"/>
      <c r="C313" s="150">
        <v>0</v>
      </c>
      <c r="D313" s="150">
        <v>0</v>
      </c>
      <c r="E313" s="133">
        <v>472.5</v>
      </c>
      <c r="F313" s="134" t="s">
        <v>3413</v>
      </c>
      <c r="G313" s="86" t="s">
        <v>3414</v>
      </c>
      <c r="H313" s="86" t="s">
        <v>573</v>
      </c>
      <c r="I313" s="89"/>
      <c r="J313" s="90">
        <v>2</v>
      </c>
      <c r="K313" s="86"/>
      <c r="L313" s="86"/>
      <c r="M313" s="92" t="s">
        <v>144</v>
      </c>
      <c r="N313" s="86" t="s">
        <v>108</v>
      </c>
      <c r="O313" s="163" t="s">
        <v>236</v>
      </c>
      <c r="P313" s="163" t="s">
        <v>711</v>
      </c>
      <c r="Q313" s="91" t="s">
        <v>109</v>
      </c>
      <c r="R313" s="91" t="s">
        <v>205</v>
      </c>
      <c r="S313" s="91" t="s">
        <v>3415</v>
      </c>
      <c r="T313" s="92">
        <v>10</v>
      </c>
      <c r="U313" s="93">
        <v>16</v>
      </c>
      <c r="V313" s="94">
        <v>45540</v>
      </c>
      <c r="W313" s="94">
        <v>46160</v>
      </c>
      <c r="X313" s="95">
        <v>9785171682033</v>
      </c>
      <c r="Y313" s="96">
        <v>384</v>
      </c>
      <c r="Z313" s="97">
        <v>0.26</v>
      </c>
      <c r="AA313" s="98" t="s">
        <v>170</v>
      </c>
      <c r="AB313" s="98" t="s">
        <v>164</v>
      </c>
      <c r="AC313" s="98" t="s">
        <v>171</v>
      </c>
      <c r="AD313" s="91">
        <v>3</v>
      </c>
      <c r="AE313" s="135" t="s">
        <v>116</v>
      </c>
      <c r="AF313" s="168"/>
      <c r="AG313" s="98" t="s">
        <v>352</v>
      </c>
      <c r="AH313" s="98"/>
      <c r="AI313" s="86" t="s">
        <v>575</v>
      </c>
      <c r="AJ313" s="101"/>
      <c r="AK313" s="91"/>
      <c r="AL313" s="100" t="s">
        <v>3416</v>
      </c>
      <c r="AM313" s="86" t="s">
        <v>233</v>
      </c>
      <c r="AN313" s="86" t="s">
        <v>231</v>
      </c>
      <c r="AO313" s="143">
        <f t="shared" si="12"/>
        <v>0</v>
      </c>
      <c r="AP313" s="85" t="s">
        <v>3417</v>
      </c>
      <c r="AQ313" s="100" t="s">
        <v>157</v>
      </c>
      <c r="AR313" s="97" t="s">
        <v>125</v>
      </c>
      <c r="AV313" s="99"/>
      <c r="AW313" s="159" t="s">
        <v>3418</v>
      </c>
      <c r="AX313" s="102"/>
      <c r="AY313" s="157" t="s">
        <v>3419</v>
      </c>
      <c r="AZ313" s="159"/>
      <c r="BF313" s="103">
        <v>46162</v>
      </c>
      <c r="BG313" s="46"/>
      <c r="BH313" s="46"/>
      <c r="BI313" s="46">
        <f t="shared" si="13"/>
        <v>0</v>
      </c>
      <c r="BJ313" s="46">
        <f t="shared" si="14"/>
        <v>0</v>
      </c>
    </row>
    <row r="314" spans="1:62" ht="120" customHeight="1" x14ac:dyDescent="0.2">
      <c r="A314" s="170"/>
      <c r="B314" s="132"/>
      <c r="C314" s="150">
        <v>0</v>
      </c>
      <c r="D314" s="150">
        <v>0</v>
      </c>
      <c r="E314" s="133">
        <v>1367.1000000000001</v>
      </c>
      <c r="F314" s="134" t="s">
        <v>1125</v>
      </c>
      <c r="G314" s="86" t="s">
        <v>1126</v>
      </c>
      <c r="H314" s="86" t="s">
        <v>1127</v>
      </c>
      <c r="I314" s="89"/>
      <c r="J314" s="90">
        <v>3</v>
      </c>
      <c r="K314" s="86"/>
      <c r="L314" s="86"/>
      <c r="M314" s="92" t="s">
        <v>144</v>
      </c>
      <c r="N314" s="86" t="s">
        <v>108</v>
      </c>
      <c r="O314" s="163" t="s">
        <v>236</v>
      </c>
      <c r="P314" s="163" t="s">
        <v>1128</v>
      </c>
      <c r="Q314" s="91" t="s">
        <v>109</v>
      </c>
      <c r="R314" s="91" t="s">
        <v>205</v>
      </c>
      <c r="S314" s="91" t="s">
        <v>1129</v>
      </c>
      <c r="T314" s="92">
        <v>10</v>
      </c>
      <c r="U314" s="93">
        <v>4</v>
      </c>
      <c r="V314" s="94">
        <v>46120</v>
      </c>
      <c r="W314" s="94">
        <v>46154</v>
      </c>
      <c r="X314" s="95">
        <v>9785171802370</v>
      </c>
      <c r="Y314" s="96">
        <v>496</v>
      </c>
      <c r="Z314" s="97">
        <v>0.82399999999999995</v>
      </c>
      <c r="AA314" s="98" t="s">
        <v>174</v>
      </c>
      <c r="AB314" s="98" t="s">
        <v>190</v>
      </c>
      <c r="AC314" s="98" t="s">
        <v>175</v>
      </c>
      <c r="AD314" s="91" t="s">
        <v>110</v>
      </c>
      <c r="AE314" s="135" t="s">
        <v>116</v>
      </c>
      <c r="AF314" s="168"/>
      <c r="AG314" s="98" t="s">
        <v>458</v>
      </c>
      <c r="AH314" s="98"/>
      <c r="AI314" s="86" t="s">
        <v>1130</v>
      </c>
      <c r="AJ314" s="101"/>
      <c r="AK314" s="91"/>
      <c r="AL314" s="100" t="s">
        <v>1131</v>
      </c>
      <c r="AM314" s="86" t="s">
        <v>348</v>
      </c>
      <c r="AN314" s="86" t="s">
        <v>231</v>
      </c>
      <c r="AO314" s="143">
        <f t="shared" si="12"/>
        <v>0</v>
      </c>
      <c r="AP314" s="85" t="s">
        <v>1132</v>
      </c>
      <c r="AQ314" s="100" t="s">
        <v>111</v>
      </c>
      <c r="AR314" s="97" t="s">
        <v>125</v>
      </c>
      <c r="AV314" s="99"/>
      <c r="AW314" s="159" t="s">
        <v>1133</v>
      </c>
      <c r="AX314" s="102"/>
      <c r="AY314" s="157" t="s">
        <v>1134</v>
      </c>
      <c r="AZ314" s="159"/>
      <c r="BF314" s="103">
        <v>46155</v>
      </c>
      <c r="BG314" s="46"/>
      <c r="BH314" s="46"/>
      <c r="BI314" s="46">
        <f t="shared" si="13"/>
        <v>0</v>
      </c>
      <c r="BJ314" s="46">
        <f t="shared" si="14"/>
        <v>0</v>
      </c>
    </row>
    <row r="315" spans="1:62" ht="120" customHeight="1" x14ac:dyDescent="0.2">
      <c r="A315" s="170" t="s">
        <v>179</v>
      </c>
      <c r="B315" s="132"/>
      <c r="C315" s="150">
        <v>0</v>
      </c>
      <c r="D315" s="150">
        <v>0</v>
      </c>
      <c r="E315" s="133">
        <v>737.1</v>
      </c>
      <c r="F315" s="134" t="s">
        <v>3103</v>
      </c>
      <c r="G315" s="86" t="s">
        <v>3104</v>
      </c>
      <c r="H315" s="86" t="s">
        <v>3105</v>
      </c>
      <c r="I315" s="89"/>
      <c r="J315" s="90" t="s">
        <v>194</v>
      </c>
      <c r="K315" s="86"/>
      <c r="L315" s="86"/>
      <c r="M315" s="92" t="s">
        <v>151</v>
      </c>
      <c r="N315" s="86" t="s">
        <v>108</v>
      </c>
      <c r="O315" s="163" t="s">
        <v>202</v>
      </c>
      <c r="P315" s="163" t="s">
        <v>202</v>
      </c>
      <c r="Q315" s="91" t="s">
        <v>109</v>
      </c>
      <c r="R315" s="91" t="s">
        <v>205</v>
      </c>
      <c r="S315" s="91" t="s">
        <v>3106</v>
      </c>
      <c r="T315" s="92">
        <v>10</v>
      </c>
      <c r="U315" s="93">
        <v>10</v>
      </c>
      <c r="V315" s="94">
        <v>46158</v>
      </c>
      <c r="W315" s="94">
        <v>46158</v>
      </c>
      <c r="X315" s="95">
        <v>9785171731120</v>
      </c>
      <c r="Y315" s="96">
        <v>512</v>
      </c>
      <c r="Z315" s="97">
        <v>0.47799999999999998</v>
      </c>
      <c r="AA315" s="98" t="s">
        <v>145</v>
      </c>
      <c r="AB315" s="98" t="s">
        <v>191</v>
      </c>
      <c r="AC315" s="98" t="s">
        <v>146</v>
      </c>
      <c r="AD315" s="91" t="s">
        <v>110</v>
      </c>
      <c r="AE315" s="169" t="s">
        <v>195</v>
      </c>
      <c r="AF315" s="168"/>
      <c r="AG315" s="98" t="s">
        <v>562</v>
      </c>
      <c r="AH315" s="98"/>
      <c r="AI315" s="86" t="s">
        <v>3107</v>
      </c>
      <c r="AJ315" s="101"/>
      <c r="AK315" s="91"/>
      <c r="AL315" s="100" t="s">
        <v>3108</v>
      </c>
      <c r="AM315" s="86" t="s">
        <v>217</v>
      </c>
      <c r="AN315" s="86" t="s">
        <v>153</v>
      </c>
      <c r="AO315" s="143">
        <f t="shared" si="12"/>
        <v>0</v>
      </c>
      <c r="AP315" s="85" t="s">
        <v>3109</v>
      </c>
      <c r="AQ315" s="100" t="s">
        <v>154</v>
      </c>
      <c r="AR315" s="97" t="s">
        <v>125</v>
      </c>
      <c r="AV315" s="99"/>
      <c r="AW315" s="159" t="s">
        <v>3110</v>
      </c>
      <c r="AX315" s="102"/>
      <c r="AY315" s="157" t="s">
        <v>3111</v>
      </c>
      <c r="AZ315" s="159"/>
      <c r="BF315" s="103">
        <v>46161</v>
      </c>
      <c r="BG315" s="46"/>
      <c r="BH315" s="46"/>
      <c r="BI315" s="46">
        <f t="shared" si="13"/>
        <v>0</v>
      </c>
      <c r="BJ315" s="46">
        <f t="shared" si="14"/>
        <v>0</v>
      </c>
    </row>
    <row r="316" spans="1:62" ht="120" customHeight="1" x14ac:dyDescent="0.2">
      <c r="A316" s="170" t="s">
        <v>179</v>
      </c>
      <c r="B316" s="132"/>
      <c r="C316" s="150">
        <v>0</v>
      </c>
      <c r="D316" s="150">
        <v>0</v>
      </c>
      <c r="E316" s="133">
        <v>875.7</v>
      </c>
      <c r="F316" s="134" t="s">
        <v>3420</v>
      </c>
      <c r="G316" s="86" t="s">
        <v>3421</v>
      </c>
      <c r="H316" s="86" t="s">
        <v>3422</v>
      </c>
      <c r="I316" s="89"/>
      <c r="J316" s="90" t="s">
        <v>194</v>
      </c>
      <c r="K316" s="86"/>
      <c r="L316" s="86"/>
      <c r="M316" s="92" t="s">
        <v>151</v>
      </c>
      <c r="N316" s="86" t="s">
        <v>108</v>
      </c>
      <c r="O316" s="163" t="s">
        <v>216</v>
      </c>
      <c r="P316" s="163" t="s">
        <v>216</v>
      </c>
      <c r="Q316" s="91" t="s">
        <v>109</v>
      </c>
      <c r="R316" s="91" t="s">
        <v>205</v>
      </c>
      <c r="S316" s="91" t="s">
        <v>3423</v>
      </c>
      <c r="T316" s="92">
        <v>10</v>
      </c>
      <c r="U316" s="93">
        <v>14</v>
      </c>
      <c r="V316" s="94">
        <v>46160</v>
      </c>
      <c r="W316" s="94">
        <v>46160</v>
      </c>
      <c r="X316" s="95">
        <v>9785171800178</v>
      </c>
      <c r="Y316" s="96">
        <v>256</v>
      </c>
      <c r="Z316" s="97">
        <v>0.34499999999999997</v>
      </c>
      <c r="AA316" s="98" t="s">
        <v>134</v>
      </c>
      <c r="AB316" s="98" t="s">
        <v>160</v>
      </c>
      <c r="AC316" s="98" t="s">
        <v>135</v>
      </c>
      <c r="AD316" s="91" t="s">
        <v>110</v>
      </c>
      <c r="AE316" s="169" t="s">
        <v>195</v>
      </c>
      <c r="AF316" s="168"/>
      <c r="AG316" s="98" t="s">
        <v>3424</v>
      </c>
      <c r="AH316" s="98"/>
      <c r="AI316" s="86" t="s">
        <v>3425</v>
      </c>
      <c r="AJ316" s="101" t="s">
        <v>154</v>
      </c>
      <c r="AK316" s="91" t="s">
        <v>3426</v>
      </c>
      <c r="AL316" s="100" t="s">
        <v>3427</v>
      </c>
      <c r="AM316" s="86" t="s">
        <v>245</v>
      </c>
      <c r="AN316" s="86" t="s">
        <v>153</v>
      </c>
      <c r="AO316" s="143">
        <f t="shared" si="12"/>
        <v>0</v>
      </c>
      <c r="AP316" s="85" t="s">
        <v>3428</v>
      </c>
      <c r="AQ316" s="100" t="s">
        <v>154</v>
      </c>
      <c r="AR316" s="97" t="s">
        <v>125</v>
      </c>
      <c r="AV316" s="99"/>
      <c r="AW316" s="159" t="s">
        <v>3429</v>
      </c>
      <c r="AX316" s="102" t="s">
        <v>3430</v>
      </c>
      <c r="AY316" s="157" t="s">
        <v>3431</v>
      </c>
      <c r="AZ316" s="159"/>
      <c r="BF316" s="103">
        <v>46162</v>
      </c>
      <c r="BG316" s="46"/>
      <c r="BH316" s="46"/>
      <c r="BI316" s="46">
        <f t="shared" si="13"/>
        <v>0</v>
      </c>
      <c r="BJ316" s="46">
        <f t="shared" si="14"/>
        <v>0</v>
      </c>
    </row>
    <row r="317" spans="1:62" ht="120" customHeight="1" x14ac:dyDescent="0.2">
      <c r="A317" s="170" t="s">
        <v>179</v>
      </c>
      <c r="B317" s="132"/>
      <c r="C317" s="150">
        <v>0</v>
      </c>
      <c r="D317" s="150">
        <v>0</v>
      </c>
      <c r="E317" s="133">
        <v>648.9</v>
      </c>
      <c r="F317" s="134" t="s">
        <v>4336</v>
      </c>
      <c r="G317" s="86" t="s">
        <v>4337</v>
      </c>
      <c r="H317" s="86" t="s">
        <v>4338</v>
      </c>
      <c r="I317" s="89"/>
      <c r="J317" s="90" t="s">
        <v>259</v>
      </c>
      <c r="K317" s="86" t="s">
        <v>4069</v>
      </c>
      <c r="L317" s="86"/>
      <c r="M317" s="92" t="s">
        <v>151</v>
      </c>
      <c r="N317" s="86" t="s">
        <v>108</v>
      </c>
      <c r="O317" s="163" t="s">
        <v>362</v>
      </c>
      <c r="P317" s="163" t="s">
        <v>405</v>
      </c>
      <c r="Q317" s="91" t="s">
        <v>109</v>
      </c>
      <c r="R317" s="91" t="s">
        <v>205</v>
      </c>
      <c r="S317" s="91" t="s">
        <v>4339</v>
      </c>
      <c r="T317" s="92">
        <v>10</v>
      </c>
      <c r="U317" s="93">
        <v>10</v>
      </c>
      <c r="V317" s="94">
        <v>46155</v>
      </c>
      <c r="W317" s="94">
        <v>46155</v>
      </c>
      <c r="X317" s="95">
        <v>9785171877286</v>
      </c>
      <c r="Y317" s="96">
        <v>416</v>
      </c>
      <c r="Z317" s="97">
        <v>0.33400000000000002</v>
      </c>
      <c r="AA317" s="98" t="s">
        <v>145</v>
      </c>
      <c r="AB317" s="98" t="s">
        <v>173</v>
      </c>
      <c r="AC317" s="98" t="s">
        <v>146</v>
      </c>
      <c r="AD317" s="91" t="s">
        <v>110</v>
      </c>
      <c r="AE317" s="169" t="s">
        <v>195</v>
      </c>
      <c r="AF317" s="168"/>
      <c r="AG317" s="98" t="s">
        <v>228</v>
      </c>
      <c r="AH317" s="98"/>
      <c r="AI317" s="86" t="s">
        <v>4340</v>
      </c>
      <c r="AJ317" s="101"/>
      <c r="AK317" s="91"/>
      <c r="AL317" s="100" t="s">
        <v>4341</v>
      </c>
      <c r="AM317" s="86" t="s">
        <v>227</v>
      </c>
      <c r="AN317" s="86" t="s">
        <v>153</v>
      </c>
      <c r="AO317" s="143">
        <f t="shared" si="12"/>
        <v>0</v>
      </c>
      <c r="AP317" s="85" t="s">
        <v>4342</v>
      </c>
      <c r="AQ317" s="100" t="s">
        <v>111</v>
      </c>
      <c r="AR317" s="97" t="s">
        <v>125</v>
      </c>
      <c r="AV317" s="99"/>
      <c r="AW317" s="159" t="s">
        <v>4343</v>
      </c>
      <c r="AX317" s="102" t="s">
        <v>4344</v>
      </c>
      <c r="AY317" s="157" t="s">
        <v>4345</v>
      </c>
      <c r="AZ317" s="159"/>
      <c r="BF317" s="103">
        <v>46164</v>
      </c>
      <c r="BG317" s="46"/>
      <c r="BH317" s="46"/>
      <c r="BI317" s="46">
        <f t="shared" si="13"/>
        <v>0</v>
      </c>
      <c r="BJ317" s="46">
        <f t="shared" si="14"/>
        <v>0</v>
      </c>
    </row>
    <row r="318" spans="1:62" ht="120" customHeight="1" x14ac:dyDescent="0.2">
      <c r="A318" s="170" t="s">
        <v>179</v>
      </c>
      <c r="B318" s="132"/>
      <c r="C318" s="150">
        <v>0</v>
      </c>
      <c r="D318" s="150">
        <v>0</v>
      </c>
      <c r="E318" s="133">
        <v>1266.3</v>
      </c>
      <c r="F318" s="134" t="s">
        <v>3432</v>
      </c>
      <c r="G318" s="86" t="s">
        <v>3433</v>
      </c>
      <c r="H318" s="86" t="s">
        <v>3434</v>
      </c>
      <c r="I318" s="89"/>
      <c r="J318" s="90">
        <v>1</v>
      </c>
      <c r="K318" s="86"/>
      <c r="L318" s="86"/>
      <c r="M318" s="92" t="s">
        <v>151</v>
      </c>
      <c r="N318" s="86" t="s">
        <v>108</v>
      </c>
      <c r="O318" s="163" t="s">
        <v>185</v>
      </c>
      <c r="P318" s="163" t="s">
        <v>185</v>
      </c>
      <c r="Q318" s="91" t="s">
        <v>109</v>
      </c>
      <c r="R318" s="91" t="s">
        <v>205</v>
      </c>
      <c r="S318" s="91" t="s">
        <v>3435</v>
      </c>
      <c r="T318" s="92">
        <v>10</v>
      </c>
      <c r="U318" s="93">
        <v>8</v>
      </c>
      <c r="V318" s="94">
        <v>46132</v>
      </c>
      <c r="W318" s="94">
        <v>46132</v>
      </c>
      <c r="X318" s="95">
        <v>9785171850470</v>
      </c>
      <c r="Y318" s="96">
        <v>384</v>
      </c>
      <c r="Z318" s="97">
        <v>0.41</v>
      </c>
      <c r="AA318" s="98" t="s">
        <v>145</v>
      </c>
      <c r="AB318" s="98" t="s">
        <v>223</v>
      </c>
      <c r="AC318" s="98" t="s">
        <v>146</v>
      </c>
      <c r="AD318" s="91" t="s">
        <v>110</v>
      </c>
      <c r="AE318" s="169" t="s">
        <v>195</v>
      </c>
      <c r="AF318" s="168"/>
      <c r="AG318" s="98" t="s">
        <v>2545</v>
      </c>
      <c r="AH318" s="98"/>
      <c r="AI318" s="86" t="s">
        <v>3436</v>
      </c>
      <c r="AJ318" s="101"/>
      <c r="AK318" s="91"/>
      <c r="AL318" s="100" t="s">
        <v>3437</v>
      </c>
      <c r="AM318" s="86" t="s">
        <v>565</v>
      </c>
      <c r="AN318" s="86" t="s">
        <v>153</v>
      </c>
      <c r="AO318" s="143">
        <f t="shared" si="12"/>
        <v>0</v>
      </c>
      <c r="AP318" s="85" t="s">
        <v>3438</v>
      </c>
      <c r="AQ318" s="100" t="s">
        <v>111</v>
      </c>
      <c r="AR318" s="97" t="s">
        <v>125</v>
      </c>
      <c r="AV318" s="99" t="s">
        <v>121</v>
      </c>
      <c r="AW318" s="159" t="s">
        <v>3439</v>
      </c>
      <c r="AX318" s="102" t="s">
        <v>3440</v>
      </c>
      <c r="AY318" s="157" t="s">
        <v>3441</v>
      </c>
      <c r="AZ318" s="159"/>
      <c r="BF318" s="103">
        <v>46162</v>
      </c>
      <c r="BG318" s="46"/>
      <c r="BH318" s="46"/>
      <c r="BI318" s="46">
        <f t="shared" si="13"/>
        <v>0</v>
      </c>
      <c r="BJ318" s="46">
        <f t="shared" si="14"/>
        <v>0</v>
      </c>
    </row>
    <row r="319" spans="1:62" ht="120" customHeight="1" x14ac:dyDescent="0.2">
      <c r="A319" s="170" t="s">
        <v>179</v>
      </c>
      <c r="B319" s="132"/>
      <c r="C319" s="150">
        <v>0</v>
      </c>
      <c r="D319" s="150">
        <v>0</v>
      </c>
      <c r="E319" s="133">
        <v>407.40000000000003</v>
      </c>
      <c r="F319" s="134" t="s">
        <v>4346</v>
      </c>
      <c r="G319" s="86" t="s">
        <v>4347</v>
      </c>
      <c r="H319" s="86" t="s">
        <v>661</v>
      </c>
      <c r="I319" s="89"/>
      <c r="J319" s="90">
        <v>3</v>
      </c>
      <c r="K319" s="86" t="s">
        <v>4069</v>
      </c>
      <c r="L319" s="86"/>
      <c r="M319" s="92" t="s">
        <v>212</v>
      </c>
      <c r="N319" s="86" t="s">
        <v>108</v>
      </c>
      <c r="O319" s="163" t="s">
        <v>213</v>
      </c>
      <c r="P319" s="163" t="s">
        <v>250</v>
      </c>
      <c r="Q319" s="91" t="s">
        <v>109</v>
      </c>
      <c r="R319" s="91" t="s">
        <v>205</v>
      </c>
      <c r="S319" s="91" t="s">
        <v>4348</v>
      </c>
      <c r="T319" s="92">
        <v>10</v>
      </c>
      <c r="U319" s="93">
        <v>4</v>
      </c>
      <c r="V319" s="94">
        <v>46078</v>
      </c>
      <c r="W319" s="94">
        <v>46160</v>
      </c>
      <c r="X319" s="95">
        <v>9785171773359</v>
      </c>
      <c r="Y319" s="96">
        <v>352</v>
      </c>
      <c r="Z319" s="97">
        <v>0.42499999999999999</v>
      </c>
      <c r="AA319" s="98" t="s">
        <v>134</v>
      </c>
      <c r="AB319" s="98" t="s">
        <v>238</v>
      </c>
      <c r="AC319" s="98" t="s">
        <v>135</v>
      </c>
      <c r="AD319" s="91" t="s">
        <v>110</v>
      </c>
      <c r="AE319" s="135" t="s">
        <v>116</v>
      </c>
      <c r="AF319" s="168"/>
      <c r="AG319" s="98" t="s">
        <v>811</v>
      </c>
      <c r="AH319" s="98"/>
      <c r="AI319" s="86" t="s">
        <v>662</v>
      </c>
      <c r="AJ319" s="101" t="s">
        <v>141</v>
      </c>
      <c r="AK319" s="91"/>
      <c r="AL319" s="100" t="s">
        <v>4349</v>
      </c>
      <c r="AM319" s="86" t="s">
        <v>184</v>
      </c>
      <c r="AN319" s="86" t="s">
        <v>142</v>
      </c>
      <c r="AO319" s="143">
        <f t="shared" si="12"/>
        <v>0</v>
      </c>
      <c r="AP319" s="85" t="s">
        <v>4350</v>
      </c>
      <c r="AQ319" s="100" t="s">
        <v>147</v>
      </c>
      <c r="AR319" s="97" t="s">
        <v>125</v>
      </c>
      <c r="AV319" s="99"/>
      <c r="AW319" s="159" t="s">
        <v>4351</v>
      </c>
      <c r="AX319" s="102" t="s">
        <v>4352</v>
      </c>
      <c r="AY319" s="157" t="s">
        <v>4353</v>
      </c>
      <c r="AZ319" s="159"/>
      <c r="BF319" s="103">
        <v>46164</v>
      </c>
      <c r="BG319" s="46"/>
      <c r="BH319" s="46"/>
      <c r="BI319" s="46">
        <f t="shared" si="13"/>
        <v>0</v>
      </c>
      <c r="BJ319" s="46">
        <f t="shared" si="14"/>
        <v>0</v>
      </c>
    </row>
    <row r="320" spans="1:62" ht="120" customHeight="1" x14ac:dyDescent="0.2">
      <c r="A320" s="170" t="s">
        <v>179</v>
      </c>
      <c r="B320" s="132"/>
      <c r="C320" s="150">
        <v>0</v>
      </c>
      <c r="D320" s="150">
        <v>0</v>
      </c>
      <c r="E320" s="133">
        <v>604.80000000000007</v>
      </c>
      <c r="F320" s="134" t="s">
        <v>5305</v>
      </c>
      <c r="G320" s="86" t="s">
        <v>5306</v>
      </c>
      <c r="H320" s="86" t="s">
        <v>5307</v>
      </c>
      <c r="I320" s="89"/>
      <c r="J320" s="90" t="s">
        <v>194</v>
      </c>
      <c r="K320" s="86"/>
      <c r="L320" s="86"/>
      <c r="M320" s="92" t="s">
        <v>133</v>
      </c>
      <c r="N320" s="86" t="s">
        <v>108</v>
      </c>
      <c r="O320" s="163" t="s">
        <v>172</v>
      </c>
      <c r="P320" s="163" t="s">
        <v>274</v>
      </c>
      <c r="Q320" s="91" t="s">
        <v>109</v>
      </c>
      <c r="R320" s="91" t="s">
        <v>205</v>
      </c>
      <c r="S320" s="91" t="s">
        <v>5308</v>
      </c>
      <c r="T320" s="92">
        <v>22</v>
      </c>
      <c r="U320" s="93">
        <v>14</v>
      </c>
      <c r="V320" s="94">
        <v>46167</v>
      </c>
      <c r="W320" s="94">
        <v>46167</v>
      </c>
      <c r="X320" s="95">
        <v>9785171738549</v>
      </c>
      <c r="Y320" s="96">
        <v>288</v>
      </c>
      <c r="Z320" s="97">
        <v>0.377</v>
      </c>
      <c r="AA320" s="98" t="s">
        <v>145</v>
      </c>
      <c r="AB320" s="98" t="s">
        <v>164</v>
      </c>
      <c r="AC320" s="98" t="s">
        <v>146</v>
      </c>
      <c r="AD320" s="91" t="s">
        <v>110</v>
      </c>
      <c r="AE320" s="169" t="s">
        <v>195</v>
      </c>
      <c r="AF320" s="168"/>
      <c r="AG320" s="98" t="s">
        <v>1521</v>
      </c>
      <c r="AH320" s="98"/>
      <c r="AI320" s="86" t="s">
        <v>5309</v>
      </c>
      <c r="AJ320" s="101"/>
      <c r="AK320" s="91"/>
      <c r="AL320" s="100" t="s">
        <v>5310</v>
      </c>
      <c r="AM320" s="86" t="s">
        <v>233</v>
      </c>
      <c r="AN320" s="86" t="s">
        <v>231</v>
      </c>
      <c r="AO320" s="143">
        <f t="shared" si="12"/>
        <v>0</v>
      </c>
      <c r="AP320" s="85" t="s">
        <v>5311</v>
      </c>
      <c r="AQ320" s="100" t="s">
        <v>111</v>
      </c>
      <c r="AR320" s="97" t="s">
        <v>125</v>
      </c>
      <c r="AV320" s="99"/>
      <c r="AW320" s="159" t="s">
        <v>5312</v>
      </c>
      <c r="AX320" s="102"/>
      <c r="AY320" s="157" t="s">
        <v>5313</v>
      </c>
      <c r="AZ320" s="159"/>
      <c r="BF320" s="103">
        <v>46168</v>
      </c>
      <c r="BG320" s="46"/>
      <c r="BH320" s="46"/>
      <c r="BI320" s="46">
        <f t="shared" si="13"/>
        <v>0</v>
      </c>
      <c r="BJ320" s="46">
        <f t="shared" si="14"/>
        <v>0</v>
      </c>
    </row>
    <row r="321" spans="1:62" ht="120" customHeight="1" x14ac:dyDescent="0.2">
      <c r="A321" s="170" t="s">
        <v>179</v>
      </c>
      <c r="B321" s="132"/>
      <c r="C321" s="150">
        <v>0</v>
      </c>
      <c r="D321" s="150">
        <v>0</v>
      </c>
      <c r="E321" s="133">
        <v>2123.1</v>
      </c>
      <c r="F321" s="134" t="s">
        <v>4872</v>
      </c>
      <c r="G321" s="86" t="s">
        <v>4873</v>
      </c>
      <c r="H321" s="86" t="s">
        <v>4874</v>
      </c>
      <c r="I321" s="89"/>
      <c r="J321" s="90">
        <v>3</v>
      </c>
      <c r="K321" s="86"/>
      <c r="L321" s="86"/>
      <c r="M321" s="92" t="s">
        <v>133</v>
      </c>
      <c r="N321" s="86" t="s">
        <v>108</v>
      </c>
      <c r="O321" s="163" t="s">
        <v>208</v>
      </c>
      <c r="P321" s="163" t="s">
        <v>317</v>
      </c>
      <c r="Q321" s="91" t="s">
        <v>109</v>
      </c>
      <c r="R321" s="91" t="s">
        <v>205</v>
      </c>
      <c r="S321" s="91" t="s">
        <v>4875</v>
      </c>
      <c r="T321" s="92">
        <v>10</v>
      </c>
      <c r="U321" s="93">
        <v>6</v>
      </c>
      <c r="V321" s="94">
        <v>45888</v>
      </c>
      <c r="W321" s="94">
        <v>46163</v>
      </c>
      <c r="X321" s="95">
        <v>9785171679507</v>
      </c>
      <c r="Y321" s="96">
        <v>336</v>
      </c>
      <c r="Z321" s="97">
        <v>0.79</v>
      </c>
      <c r="AA321" s="98" t="s">
        <v>4876</v>
      </c>
      <c r="AB321" s="98" t="s">
        <v>190</v>
      </c>
      <c r="AC321" s="98" t="s">
        <v>4877</v>
      </c>
      <c r="AD321" s="91" t="s">
        <v>110</v>
      </c>
      <c r="AE321" s="135" t="s">
        <v>116</v>
      </c>
      <c r="AF321" s="168"/>
      <c r="AG321" s="98" t="s">
        <v>449</v>
      </c>
      <c r="AH321" s="98"/>
      <c r="AI321" s="86" t="s">
        <v>4878</v>
      </c>
      <c r="AJ321" s="101"/>
      <c r="AK321" s="91" t="s">
        <v>4879</v>
      </c>
      <c r="AL321" s="100" t="s">
        <v>4880</v>
      </c>
      <c r="AM321" s="86" t="s">
        <v>422</v>
      </c>
      <c r="AN321" s="86" t="s">
        <v>231</v>
      </c>
      <c r="AO321" s="143">
        <f t="shared" si="12"/>
        <v>0</v>
      </c>
      <c r="AP321" s="85" t="s">
        <v>4881</v>
      </c>
      <c r="AQ321" s="100" t="s">
        <v>111</v>
      </c>
      <c r="AR321" s="97" t="s">
        <v>125</v>
      </c>
      <c r="AS321" s="26" t="s">
        <v>4595</v>
      </c>
      <c r="AV321" s="99"/>
      <c r="AW321" s="159" t="s">
        <v>4882</v>
      </c>
      <c r="AX321" s="102"/>
      <c r="AY321" s="157" t="s">
        <v>4883</v>
      </c>
      <c r="AZ321" s="159"/>
      <c r="BF321" s="103">
        <v>46167</v>
      </c>
      <c r="BG321" s="46"/>
      <c r="BH321" s="46"/>
      <c r="BI321" s="46">
        <f t="shared" si="13"/>
        <v>0</v>
      </c>
      <c r="BJ321" s="46">
        <f t="shared" si="14"/>
        <v>0</v>
      </c>
    </row>
    <row r="322" spans="1:62" ht="120" customHeight="1" x14ac:dyDescent="0.2">
      <c r="A322" s="170" t="s">
        <v>179</v>
      </c>
      <c r="B322" s="132"/>
      <c r="C322" s="150">
        <v>0</v>
      </c>
      <c r="D322" s="150">
        <v>0</v>
      </c>
      <c r="E322" s="133">
        <v>737.1</v>
      </c>
      <c r="F322" s="134" t="s">
        <v>4354</v>
      </c>
      <c r="G322" s="86" t="s">
        <v>4355</v>
      </c>
      <c r="H322" s="86" t="s">
        <v>703</v>
      </c>
      <c r="I322" s="89"/>
      <c r="J322" s="90" t="s">
        <v>194</v>
      </c>
      <c r="K322" s="86" t="s">
        <v>4069</v>
      </c>
      <c r="L322" s="86"/>
      <c r="M322" s="92" t="s">
        <v>133</v>
      </c>
      <c r="N322" s="86" t="s">
        <v>108</v>
      </c>
      <c r="O322" s="163" t="s">
        <v>172</v>
      </c>
      <c r="P322" s="163" t="s">
        <v>188</v>
      </c>
      <c r="Q322" s="91" t="s">
        <v>109</v>
      </c>
      <c r="R322" s="91" t="s">
        <v>205</v>
      </c>
      <c r="S322" s="91" t="s">
        <v>4356</v>
      </c>
      <c r="T322" s="92">
        <v>10</v>
      </c>
      <c r="U322" s="93">
        <v>16</v>
      </c>
      <c r="V322" s="94">
        <v>46155</v>
      </c>
      <c r="W322" s="94">
        <v>46155</v>
      </c>
      <c r="X322" s="95">
        <v>9785171826123</v>
      </c>
      <c r="Y322" s="96">
        <v>256</v>
      </c>
      <c r="Z322" s="97">
        <v>0.34799999999999998</v>
      </c>
      <c r="AA322" s="98" t="s">
        <v>134</v>
      </c>
      <c r="AB322" s="98" t="s">
        <v>223</v>
      </c>
      <c r="AC322" s="98" t="s">
        <v>135</v>
      </c>
      <c r="AD322" s="91" t="s">
        <v>110</v>
      </c>
      <c r="AE322" s="169" t="s">
        <v>195</v>
      </c>
      <c r="AF322" s="168"/>
      <c r="AG322" s="98" t="s">
        <v>3638</v>
      </c>
      <c r="AH322" s="98"/>
      <c r="AI322" s="86" t="s">
        <v>704</v>
      </c>
      <c r="AJ322" s="101"/>
      <c r="AK322" s="91"/>
      <c r="AL322" s="100" t="s">
        <v>4357</v>
      </c>
      <c r="AM322" s="86" t="s">
        <v>247</v>
      </c>
      <c r="AN322" s="86" t="s">
        <v>231</v>
      </c>
      <c r="AO322" s="143">
        <f t="shared" si="12"/>
        <v>0</v>
      </c>
      <c r="AP322" s="85" t="s">
        <v>4358</v>
      </c>
      <c r="AQ322" s="100" t="s">
        <v>111</v>
      </c>
      <c r="AR322" s="97" t="s">
        <v>125</v>
      </c>
      <c r="AV322" s="99"/>
      <c r="AW322" s="159" t="s">
        <v>4359</v>
      </c>
      <c r="AX322" s="102"/>
      <c r="AY322" s="157" t="s">
        <v>4360</v>
      </c>
      <c r="AZ322" s="159"/>
      <c r="BF322" s="103">
        <v>46164</v>
      </c>
      <c r="BG322" s="46"/>
      <c r="BH322" s="46"/>
      <c r="BI322" s="46">
        <f t="shared" si="13"/>
        <v>0</v>
      </c>
      <c r="BJ322" s="46">
        <f t="shared" si="14"/>
        <v>0</v>
      </c>
    </row>
    <row r="323" spans="1:62" ht="120" customHeight="1" x14ac:dyDescent="0.2">
      <c r="A323" s="170" t="s">
        <v>179</v>
      </c>
      <c r="B323" s="132"/>
      <c r="C323" s="150">
        <v>0</v>
      </c>
      <c r="D323" s="150">
        <v>0</v>
      </c>
      <c r="E323" s="133">
        <v>674.1</v>
      </c>
      <c r="F323" s="134" t="s">
        <v>2514</v>
      </c>
      <c r="G323" s="86" t="s">
        <v>1828</v>
      </c>
      <c r="H323" s="86" t="s">
        <v>2515</v>
      </c>
      <c r="I323" s="89"/>
      <c r="J323" s="90">
        <v>5</v>
      </c>
      <c r="K323" s="86"/>
      <c r="L323" s="86"/>
      <c r="M323" s="92" t="s">
        <v>151</v>
      </c>
      <c r="N323" s="86" t="s">
        <v>108</v>
      </c>
      <c r="O323" s="163" t="s">
        <v>163</v>
      </c>
      <c r="P323" s="163" t="s">
        <v>163</v>
      </c>
      <c r="Q323" s="91" t="s">
        <v>109</v>
      </c>
      <c r="R323" s="91" t="s">
        <v>205</v>
      </c>
      <c r="S323" s="91" t="s">
        <v>2516</v>
      </c>
      <c r="T323" s="92">
        <v>10</v>
      </c>
      <c r="U323" s="93">
        <v>16</v>
      </c>
      <c r="V323" s="94">
        <v>44314</v>
      </c>
      <c r="W323" s="94">
        <v>46156</v>
      </c>
      <c r="X323" s="95">
        <v>9785171369255</v>
      </c>
      <c r="Y323" s="96">
        <v>288</v>
      </c>
      <c r="Z323" s="97">
        <v>0.32</v>
      </c>
      <c r="AA323" s="98" t="s">
        <v>145</v>
      </c>
      <c r="AB323" s="98" t="s">
        <v>164</v>
      </c>
      <c r="AC323" s="98" t="s">
        <v>146</v>
      </c>
      <c r="AD323" s="91" t="s">
        <v>110</v>
      </c>
      <c r="AE323" s="135" t="s">
        <v>116</v>
      </c>
      <c r="AF323" s="168"/>
      <c r="AG323" s="98" t="s">
        <v>253</v>
      </c>
      <c r="AH323" s="98"/>
      <c r="AI323" s="86" t="s">
        <v>2517</v>
      </c>
      <c r="AJ323" s="101"/>
      <c r="AK323" s="91" t="s">
        <v>2518</v>
      </c>
      <c r="AL323" s="100" t="s">
        <v>2519</v>
      </c>
      <c r="AM323" s="86" t="s">
        <v>268</v>
      </c>
      <c r="AN323" s="86" t="s">
        <v>153</v>
      </c>
      <c r="AO323" s="143">
        <f t="shared" si="12"/>
        <v>0</v>
      </c>
      <c r="AP323" s="85" t="s">
        <v>2520</v>
      </c>
      <c r="AQ323" s="100" t="s">
        <v>154</v>
      </c>
      <c r="AR323" s="97" t="s">
        <v>125</v>
      </c>
      <c r="AV323" s="99"/>
      <c r="AW323" s="159" t="s">
        <v>2521</v>
      </c>
      <c r="AX323" s="102" t="s">
        <v>2522</v>
      </c>
      <c r="AY323" s="157" t="s">
        <v>2523</v>
      </c>
      <c r="AZ323" s="159"/>
      <c r="BF323" s="103">
        <v>46160</v>
      </c>
      <c r="BG323" s="46"/>
      <c r="BH323" s="46"/>
      <c r="BI323" s="46">
        <f t="shared" si="13"/>
        <v>0</v>
      </c>
      <c r="BJ323" s="46">
        <f t="shared" si="14"/>
        <v>0</v>
      </c>
    </row>
    <row r="324" spans="1:62" ht="120" customHeight="1" x14ac:dyDescent="0.2">
      <c r="A324" s="170" t="s">
        <v>179</v>
      </c>
      <c r="B324" s="132"/>
      <c r="C324" s="150">
        <v>0</v>
      </c>
      <c r="D324" s="150">
        <v>0</v>
      </c>
      <c r="E324" s="133">
        <v>407.40000000000003</v>
      </c>
      <c r="F324" s="134" t="s">
        <v>1827</v>
      </c>
      <c r="G324" s="86" t="s">
        <v>1828</v>
      </c>
      <c r="H324" s="86" t="s">
        <v>2524</v>
      </c>
      <c r="I324" s="89"/>
      <c r="J324" s="90">
        <v>3</v>
      </c>
      <c r="K324" s="86"/>
      <c r="L324" s="86"/>
      <c r="M324" s="92" t="s">
        <v>151</v>
      </c>
      <c r="N324" s="86" t="s">
        <v>108</v>
      </c>
      <c r="O324" s="163" t="s">
        <v>163</v>
      </c>
      <c r="P324" s="163" t="s">
        <v>163</v>
      </c>
      <c r="Q324" s="91" t="s">
        <v>109</v>
      </c>
      <c r="R324" s="91" t="s">
        <v>205</v>
      </c>
      <c r="S324" s="91" t="s">
        <v>2525</v>
      </c>
      <c r="T324" s="92">
        <v>10</v>
      </c>
      <c r="U324" s="93">
        <v>8</v>
      </c>
      <c r="V324" s="94">
        <v>44760</v>
      </c>
      <c r="W324" s="94">
        <v>46146</v>
      </c>
      <c r="X324" s="95">
        <v>9785171501556</v>
      </c>
      <c r="Y324" s="96">
        <v>512</v>
      </c>
      <c r="Z324" s="97">
        <v>0.249</v>
      </c>
      <c r="AA324" s="98" t="s">
        <v>170</v>
      </c>
      <c r="AB324" s="98" t="s">
        <v>182</v>
      </c>
      <c r="AC324" s="98" t="s">
        <v>171</v>
      </c>
      <c r="AD324" s="91">
        <v>3</v>
      </c>
      <c r="AE324" s="135" t="s">
        <v>116</v>
      </c>
      <c r="AF324" s="168"/>
      <c r="AG324" s="98" t="s">
        <v>253</v>
      </c>
      <c r="AH324" s="98"/>
      <c r="AI324" s="86" t="s">
        <v>2526</v>
      </c>
      <c r="AJ324" s="101"/>
      <c r="AK324" s="91" t="s">
        <v>1830</v>
      </c>
      <c r="AL324" s="100" t="s">
        <v>2527</v>
      </c>
      <c r="AM324" s="86" t="s">
        <v>268</v>
      </c>
      <c r="AN324" s="86" t="s">
        <v>153</v>
      </c>
      <c r="AO324" s="143">
        <f t="shared" si="12"/>
        <v>0</v>
      </c>
      <c r="AP324" s="85" t="s">
        <v>2528</v>
      </c>
      <c r="AQ324" s="100" t="s">
        <v>154</v>
      </c>
      <c r="AR324" s="97" t="s">
        <v>125</v>
      </c>
      <c r="AV324" s="99"/>
      <c r="AW324" s="159" t="s">
        <v>2529</v>
      </c>
      <c r="AX324" s="102"/>
      <c r="AY324" s="157" t="s">
        <v>1834</v>
      </c>
      <c r="AZ324" s="159"/>
      <c r="BF324" s="103">
        <v>46160</v>
      </c>
      <c r="BG324" s="46"/>
      <c r="BH324" s="46"/>
      <c r="BI324" s="46">
        <f t="shared" si="13"/>
        <v>0</v>
      </c>
      <c r="BJ324" s="46">
        <f t="shared" si="14"/>
        <v>0</v>
      </c>
    </row>
    <row r="325" spans="1:62" ht="120" customHeight="1" x14ac:dyDescent="0.2">
      <c r="A325" s="170" t="s">
        <v>179</v>
      </c>
      <c r="B325" s="132"/>
      <c r="C325" s="150">
        <v>0</v>
      </c>
      <c r="D325" s="150">
        <v>0</v>
      </c>
      <c r="E325" s="133">
        <v>693</v>
      </c>
      <c r="F325" s="134" t="s">
        <v>3875</v>
      </c>
      <c r="G325" s="86" t="s">
        <v>3876</v>
      </c>
      <c r="H325" s="86" t="s">
        <v>609</v>
      </c>
      <c r="I325" s="89"/>
      <c r="J325" s="90">
        <v>5</v>
      </c>
      <c r="K325" s="86"/>
      <c r="L325" s="86"/>
      <c r="M325" s="92" t="s">
        <v>151</v>
      </c>
      <c r="N325" s="86" t="s">
        <v>108</v>
      </c>
      <c r="O325" s="163" t="s">
        <v>207</v>
      </c>
      <c r="P325" s="163" t="s">
        <v>207</v>
      </c>
      <c r="Q325" s="91" t="s">
        <v>109</v>
      </c>
      <c r="R325" s="91" t="s">
        <v>205</v>
      </c>
      <c r="S325" s="91" t="s">
        <v>3877</v>
      </c>
      <c r="T325" s="92">
        <v>22</v>
      </c>
      <c r="U325" s="93">
        <v>6</v>
      </c>
      <c r="V325" s="94">
        <v>46004</v>
      </c>
      <c r="W325" s="94">
        <v>46160</v>
      </c>
      <c r="X325" s="95">
        <v>9785171719517</v>
      </c>
      <c r="Y325" s="96">
        <v>320</v>
      </c>
      <c r="Z325" s="97">
        <v>0.307</v>
      </c>
      <c r="AA325" s="98" t="s">
        <v>134</v>
      </c>
      <c r="AB325" s="98" t="s">
        <v>160</v>
      </c>
      <c r="AC325" s="98" t="s">
        <v>135</v>
      </c>
      <c r="AD325" s="91">
        <v>3</v>
      </c>
      <c r="AE325" s="135" t="s">
        <v>116</v>
      </c>
      <c r="AF325" s="168"/>
      <c r="AG325" s="98" t="s">
        <v>272</v>
      </c>
      <c r="AH325" s="98"/>
      <c r="AI325" s="86" t="s">
        <v>610</v>
      </c>
      <c r="AJ325" s="101"/>
      <c r="AK325" s="91"/>
      <c r="AL325" s="100" t="s">
        <v>3878</v>
      </c>
      <c r="AM325" s="86" t="s">
        <v>158</v>
      </c>
      <c r="AN325" s="86" t="s">
        <v>153</v>
      </c>
      <c r="AO325" s="143">
        <f t="shared" si="12"/>
        <v>0</v>
      </c>
      <c r="AP325" s="85" t="s">
        <v>3879</v>
      </c>
      <c r="AQ325" s="100" t="s">
        <v>154</v>
      </c>
      <c r="AR325" s="97" t="s">
        <v>125</v>
      </c>
      <c r="AV325" s="99"/>
      <c r="AW325" s="159" t="s">
        <v>3880</v>
      </c>
      <c r="AX325" s="102" t="s">
        <v>3881</v>
      </c>
      <c r="AY325" s="157" t="s">
        <v>3882</v>
      </c>
      <c r="AZ325" s="159"/>
      <c r="BF325" s="103">
        <v>46163</v>
      </c>
      <c r="BG325" s="46"/>
      <c r="BH325" s="46"/>
      <c r="BI325" s="46">
        <f t="shared" si="13"/>
        <v>0</v>
      </c>
      <c r="BJ325" s="46">
        <f t="shared" si="14"/>
        <v>0</v>
      </c>
    </row>
    <row r="326" spans="1:62" ht="120" customHeight="1" x14ac:dyDescent="0.2">
      <c r="A326" s="170" t="s">
        <v>179</v>
      </c>
      <c r="B326" s="132"/>
      <c r="C326" s="150">
        <v>0</v>
      </c>
      <c r="D326" s="150">
        <v>0</v>
      </c>
      <c r="E326" s="133">
        <v>201.60000000000002</v>
      </c>
      <c r="F326" s="134" t="s">
        <v>3442</v>
      </c>
      <c r="G326" s="86" t="s">
        <v>3443</v>
      </c>
      <c r="H326" s="86" t="s">
        <v>3444</v>
      </c>
      <c r="I326" s="89"/>
      <c r="J326" s="90" t="s">
        <v>194</v>
      </c>
      <c r="K326" s="86"/>
      <c r="L326" s="86"/>
      <c r="M326" s="92" t="s">
        <v>151</v>
      </c>
      <c r="N326" s="86" t="s">
        <v>108</v>
      </c>
      <c r="O326" s="163" t="s">
        <v>218</v>
      </c>
      <c r="P326" s="163" t="s">
        <v>218</v>
      </c>
      <c r="Q326" s="91" t="s">
        <v>109</v>
      </c>
      <c r="R326" s="91" t="s">
        <v>205</v>
      </c>
      <c r="S326" s="91" t="s">
        <v>3445</v>
      </c>
      <c r="T326" s="92">
        <v>10</v>
      </c>
      <c r="U326" s="93">
        <v>8</v>
      </c>
      <c r="V326" s="94">
        <v>46076</v>
      </c>
      <c r="W326" s="94">
        <v>46076</v>
      </c>
      <c r="X326" s="95">
        <v>9785171737313</v>
      </c>
      <c r="Y326" s="96">
        <v>352</v>
      </c>
      <c r="Z326" s="97">
        <v>0.17499999999999999</v>
      </c>
      <c r="AA326" s="98" t="s">
        <v>257</v>
      </c>
      <c r="AB326" s="98" t="s">
        <v>173</v>
      </c>
      <c r="AC326" s="98" t="s">
        <v>258</v>
      </c>
      <c r="AD326" s="91">
        <v>3</v>
      </c>
      <c r="AE326" s="169" t="s">
        <v>195</v>
      </c>
      <c r="AF326" s="168"/>
      <c r="AG326" s="98" t="s">
        <v>204</v>
      </c>
      <c r="AH326" s="98"/>
      <c r="AI326" s="86" t="s">
        <v>3446</v>
      </c>
      <c r="AJ326" s="101"/>
      <c r="AK326" s="91" t="s">
        <v>3447</v>
      </c>
      <c r="AL326" s="100" t="s">
        <v>3448</v>
      </c>
      <c r="AM326" s="86" t="s">
        <v>266</v>
      </c>
      <c r="AN326" s="86" t="s">
        <v>153</v>
      </c>
      <c r="AO326" s="143">
        <f t="shared" si="12"/>
        <v>0</v>
      </c>
      <c r="AP326" s="85" t="s">
        <v>3449</v>
      </c>
      <c r="AQ326" s="100" t="s">
        <v>111</v>
      </c>
      <c r="AR326" s="97" t="s">
        <v>125</v>
      </c>
      <c r="AV326" s="99"/>
      <c r="AW326" s="159" t="s">
        <v>3450</v>
      </c>
      <c r="AX326" s="102"/>
      <c r="AY326" s="157" t="s">
        <v>3451</v>
      </c>
      <c r="AZ326" s="159"/>
      <c r="BF326" s="103">
        <v>46162</v>
      </c>
      <c r="BG326" s="46"/>
      <c r="BH326" s="46"/>
      <c r="BI326" s="46">
        <f t="shared" si="13"/>
        <v>0</v>
      </c>
      <c r="BJ326" s="46">
        <f t="shared" si="14"/>
        <v>0</v>
      </c>
    </row>
    <row r="327" spans="1:62" ht="120" customHeight="1" x14ac:dyDescent="0.2">
      <c r="A327" s="170" t="s">
        <v>179</v>
      </c>
      <c r="B327" s="132"/>
      <c r="C327" s="150">
        <v>0</v>
      </c>
      <c r="D327" s="150">
        <v>0</v>
      </c>
      <c r="E327" s="133">
        <v>560.70000000000005</v>
      </c>
      <c r="F327" s="134" t="s">
        <v>1135</v>
      </c>
      <c r="G327" s="86" t="s">
        <v>1136</v>
      </c>
      <c r="H327" s="86" t="s">
        <v>1137</v>
      </c>
      <c r="I327" s="89"/>
      <c r="J327" s="90" t="s">
        <v>259</v>
      </c>
      <c r="K327" s="86"/>
      <c r="L327" s="86"/>
      <c r="M327" s="92" t="s">
        <v>151</v>
      </c>
      <c r="N327" s="86" t="s">
        <v>108</v>
      </c>
      <c r="O327" s="163" t="s">
        <v>218</v>
      </c>
      <c r="P327" s="163" t="s">
        <v>218</v>
      </c>
      <c r="Q327" s="91" t="s">
        <v>109</v>
      </c>
      <c r="R327" s="91" t="s">
        <v>205</v>
      </c>
      <c r="S327" s="91" t="s">
        <v>1138</v>
      </c>
      <c r="T327" s="92">
        <v>10</v>
      </c>
      <c r="U327" s="93">
        <v>14</v>
      </c>
      <c r="V327" s="94">
        <v>46093</v>
      </c>
      <c r="W327" s="94">
        <v>46093</v>
      </c>
      <c r="X327" s="95">
        <v>9785171731717</v>
      </c>
      <c r="Y327" s="96">
        <v>320</v>
      </c>
      <c r="Z327" s="97">
        <v>0.27100000000000002</v>
      </c>
      <c r="AA327" s="98" t="s">
        <v>145</v>
      </c>
      <c r="AB327" s="98" t="s">
        <v>173</v>
      </c>
      <c r="AC327" s="98" t="s">
        <v>146</v>
      </c>
      <c r="AD327" s="91" t="s">
        <v>110</v>
      </c>
      <c r="AE327" s="169" t="s">
        <v>195</v>
      </c>
      <c r="AF327" s="168"/>
      <c r="AG327" s="98" t="s">
        <v>273</v>
      </c>
      <c r="AH327" s="98"/>
      <c r="AI327" s="86" t="s">
        <v>1139</v>
      </c>
      <c r="AJ327" s="101"/>
      <c r="AK327" s="91" t="s">
        <v>1140</v>
      </c>
      <c r="AL327" s="100" t="s">
        <v>1141</v>
      </c>
      <c r="AM327" s="86" t="s">
        <v>266</v>
      </c>
      <c r="AN327" s="86" t="s">
        <v>153</v>
      </c>
      <c r="AO327" s="143">
        <f t="shared" si="12"/>
        <v>0</v>
      </c>
      <c r="AP327" s="85" t="s">
        <v>1142</v>
      </c>
      <c r="AQ327" s="100" t="s">
        <v>111</v>
      </c>
      <c r="AR327" s="97" t="s">
        <v>125</v>
      </c>
      <c r="AV327" s="99"/>
      <c r="AW327" s="159" t="s">
        <v>1143</v>
      </c>
      <c r="AX327" s="102" t="s">
        <v>1144</v>
      </c>
      <c r="AY327" s="157" t="s">
        <v>1145</v>
      </c>
      <c r="AZ327" s="159"/>
      <c r="BF327" s="103">
        <v>46155</v>
      </c>
      <c r="BG327" s="46"/>
      <c r="BH327" s="46"/>
      <c r="BI327" s="46">
        <f t="shared" si="13"/>
        <v>0</v>
      </c>
      <c r="BJ327" s="46">
        <f t="shared" si="14"/>
        <v>0</v>
      </c>
    </row>
    <row r="328" spans="1:62" ht="120" customHeight="1" x14ac:dyDescent="0.2">
      <c r="A328" s="170" t="s">
        <v>179</v>
      </c>
      <c r="B328" s="132"/>
      <c r="C328" s="150">
        <v>0</v>
      </c>
      <c r="D328" s="150">
        <v>0</v>
      </c>
      <c r="E328" s="133">
        <v>332.85</v>
      </c>
      <c r="F328" s="134" t="s">
        <v>3883</v>
      </c>
      <c r="G328" s="86" t="s">
        <v>3884</v>
      </c>
      <c r="H328" s="86" t="s">
        <v>3885</v>
      </c>
      <c r="I328" s="89"/>
      <c r="J328" s="90" t="s">
        <v>194</v>
      </c>
      <c r="K328" s="86"/>
      <c r="L328" s="86"/>
      <c r="M328" s="92" t="s">
        <v>138</v>
      </c>
      <c r="N328" s="86" t="s">
        <v>108</v>
      </c>
      <c r="O328" s="163" t="s">
        <v>360</v>
      </c>
      <c r="P328" s="163" t="s">
        <v>361</v>
      </c>
      <c r="Q328" s="91" t="s">
        <v>109</v>
      </c>
      <c r="R328" s="91" t="s">
        <v>205</v>
      </c>
      <c r="S328" s="91" t="s">
        <v>3886</v>
      </c>
      <c r="T328" s="92">
        <v>10</v>
      </c>
      <c r="U328" s="93">
        <v>24</v>
      </c>
      <c r="V328" s="94">
        <v>46160</v>
      </c>
      <c r="W328" s="94">
        <v>46160</v>
      </c>
      <c r="X328" s="95">
        <v>9785171790684</v>
      </c>
      <c r="Y328" s="96">
        <v>24</v>
      </c>
      <c r="Z328" s="97">
        <v>0.151</v>
      </c>
      <c r="AA328" s="98" t="s">
        <v>3887</v>
      </c>
      <c r="AB328" s="98" t="s">
        <v>320</v>
      </c>
      <c r="AC328" s="98" t="s">
        <v>3888</v>
      </c>
      <c r="AD328" s="91" t="s">
        <v>110</v>
      </c>
      <c r="AE328" s="169" t="s">
        <v>195</v>
      </c>
      <c r="AF328" s="168"/>
      <c r="AG328" s="98" t="s">
        <v>3303</v>
      </c>
      <c r="AH328" s="98"/>
      <c r="AI328" s="86" t="s">
        <v>3889</v>
      </c>
      <c r="AJ328" s="101" t="s">
        <v>167</v>
      </c>
      <c r="AK328" s="91"/>
      <c r="AL328" s="100" t="s">
        <v>3890</v>
      </c>
      <c r="AM328" s="86" t="s">
        <v>150</v>
      </c>
      <c r="AN328" s="86" t="s">
        <v>142</v>
      </c>
      <c r="AO328" s="143">
        <f t="shared" si="12"/>
        <v>0</v>
      </c>
      <c r="AP328" s="85" t="s">
        <v>3891</v>
      </c>
      <c r="AQ328" s="100" t="s">
        <v>143</v>
      </c>
      <c r="AR328" s="97" t="s">
        <v>125</v>
      </c>
      <c r="AV328" s="99"/>
      <c r="AW328" s="159" t="s">
        <v>3892</v>
      </c>
      <c r="AX328" s="102" t="s">
        <v>3893</v>
      </c>
      <c r="AY328" s="157" t="s">
        <v>3893</v>
      </c>
      <c r="AZ328" s="159"/>
      <c r="BF328" s="103">
        <v>46163</v>
      </c>
      <c r="BG328" s="46"/>
      <c r="BH328" s="46"/>
      <c r="BI328" s="46">
        <f t="shared" si="13"/>
        <v>0</v>
      </c>
      <c r="BJ328" s="46">
        <f t="shared" si="14"/>
        <v>0</v>
      </c>
    </row>
    <row r="329" spans="1:62" ht="120" customHeight="1" x14ac:dyDescent="0.2">
      <c r="A329" s="170" t="s">
        <v>179</v>
      </c>
      <c r="B329" s="132"/>
      <c r="C329" s="150">
        <v>0</v>
      </c>
      <c r="D329" s="150">
        <v>0</v>
      </c>
      <c r="E329" s="133">
        <v>325.5</v>
      </c>
      <c r="F329" s="134" t="s">
        <v>2324</v>
      </c>
      <c r="G329" s="86" t="s">
        <v>2308</v>
      </c>
      <c r="H329" s="86" t="s">
        <v>3885</v>
      </c>
      <c r="I329" s="89"/>
      <c r="J329" s="90" t="s">
        <v>194</v>
      </c>
      <c r="K329" s="86"/>
      <c r="L329" s="86"/>
      <c r="M329" s="92" t="s">
        <v>138</v>
      </c>
      <c r="N329" s="86" t="s">
        <v>108</v>
      </c>
      <c r="O329" s="163" t="s">
        <v>360</v>
      </c>
      <c r="P329" s="163" t="s">
        <v>361</v>
      </c>
      <c r="Q329" s="91" t="s">
        <v>109</v>
      </c>
      <c r="R329" s="91" t="s">
        <v>205</v>
      </c>
      <c r="S329" s="91" t="s">
        <v>3894</v>
      </c>
      <c r="T329" s="92">
        <v>10</v>
      </c>
      <c r="U329" s="93">
        <v>24</v>
      </c>
      <c r="V329" s="94">
        <v>46160</v>
      </c>
      <c r="W329" s="94">
        <v>46160</v>
      </c>
      <c r="X329" s="95">
        <v>9785171846466</v>
      </c>
      <c r="Y329" s="96">
        <v>24</v>
      </c>
      <c r="Z329" s="97">
        <v>0.151</v>
      </c>
      <c r="AA329" s="98" t="s">
        <v>3887</v>
      </c>
      <c r="AB329" s="98" t="s">
        <v>320</v>
      </c>
      <c r="AC329" s="98" t="s">
        <v>3888</v>
      </c>
      <c r="AD329" s="91" t="s">
        <v>110</v>
      </c>
      <c r="AE329" s="169" t="s">
        <v>195</v>
      </c>
      <c r="AF329" s="168"/>
      <c r="AG329" s="98" t="s">
        <v>473</v>
      </c>
      <c r="AH329" s="98"/>
      <c r="AI329" s="86" t="s">
        <v>3889</v>
      </c>
      <c r="AJ329" s="101" t="s">
        <v>167</v>
      </c>
      <c r="AK329" s="91"/>
      <c r="AL329" s="100" t="s">
        <v>3895</v>
      </c>
      <c r="AM329" s="86" t="s">
        <v>150</v>
      </c>
      <c r="AN329" s="86" t="s">
        <v>142</v>
      </c>
      <c r="AO329" s="143">
        <f t="shared" si="12"/>
        <v>0</v>
      </c>
      <c r="AP329" s="85" t="s">
        <v>3896</v>
      </c>
      <c r="AQ329" s="100" t="s">
        <v>143</v>
      </c>
      <c r="AR329" s="97" t="s">
        <v>125</v>
      </c>
      <c r="AV329" s="99"/>
      <c r="AW329" s="159" t="s">
        <v>3897</v>
      </c>
      <c r="AX329" s="102" t="s">
        <v>3898</v>
      </c>
      <c r="AY329" s="157" t="s">
        <v>3899</v>
      </c>
      <c r="AZ329" s="159"/>
      <c r="BF329" s="103">
        <v>46163</v>
      </c>
      <c r="BG329" s="46"/>
      <c r="BH329" s="46"/>
      <c r="BI329" s="46">
        <f t="shared" si="13"/>
        <v>0</v>
      </c>
      <c r="BJ329" s="46">
        <f t="shared" si="14"/>
        <v>0</v>
      </c>
    </row>
    <row r="330" spans="1:62" ht="120" customHeight="1" x14ac:dyDescent="0.2">
      <c r="A330" s="170" t="s">
        <v>179</v>
      </c>
      <c r="B330" s="132"/>
      <c r="C330" s="150">
        <v>0</v>
      </c>
      <c r="D330" s="150">
        <v>0</v>
      </c>
      <c r="E330" s="133">
        <v>430.5</v>
      </c>
      <c r="F330" s="134" t="s">
        <v>3900</v>
      </c>
      <c r="G330" s="86" t="s">
        <v>3901</v>
      </c>
      <c r="H330" s="86" t="s">
        <v>3885</v>
      </c>
      <c r="I330" s="89"/>
      <c r="J330" s="90" t="s">
        <v>194</v>
      </c>
      <c r="K330" s="86"/>
      <c r="L330" s="86"/>
      <c r="M330" s="92" t="s">
        <v>138</v>
      </c>
      <c r="N330" s="86" t="s">
        <v>108</v>
      </c>
      <c r="O330" s="163" t="s">
        <v>360</v>
      </c>
      <c r="P330" s="163" t="s">
        <v>361</v>
      </c>
      <c r="Q330" s="91" t="s">
        <v>109</v>
      </c>
      <c r="R330" s="91" t="s">
        <v>205</v>
      </c>
      <c r="S330" s="91" t="s">
        <v>3902</v>
      </c>
      <c r="T330" s="92">
        <v>10</v>
      </c>
      <c r="U330" s="93">
        <v>24</v>
      </c>
      <c r="V330" s="94">
        <v>46160</v>
      </c>
      <c r="W330" s="94">
        <v>46160</v>
      </c>
      <c r="X330" s="95">
        <v>9785171857707</v>
      </c>
      <c r="Y330" s="96">
        <v>24</v>
      </c>
      <c r="Z330" s="97">
        <v>0.15</v>
      </c>
      <c r="AA330" s="98" t="s">
        <v>3887</v>
      </c>
      <c r="AB330" s="98" t="s">
        <v>320</v>
      </c>
      <c r="AC330" s="98" t="s">
        <v>3888</v>
      </c>
      <c r="AD330" s="91" t="s">
        <v>110</v>
      </c>
      <c r="AE330" s="169" t="s">
        <v>195</v>
      </c>
      <c r="AF330" s="168"/>
      <c r="AG330" s="98" t="s">
        <v>452</v>
      </c>
      <c r="AH330" s="98"/>
      <c r="AI330" s="86" t="s">
        <v>3889</v>
      </c>
      <c r="AJ330" s="101" t="s">
        <v>167</v>
      </c>
      <c r="AK330" s="91"/>
      <c r="AL330" s="100" t="s">
        <v>3903</v>
      </c>
      <c r="AM330" s="86" t="s">
        <v>150</v>
      </c>
      <c r="AN330" s="86" t="s">
        <v>142</v>
      </c>
      <c r="AO330" s="143">
        <f t="shared" si="12"/>
        <v>0</v>
      </c>
      <c r="AP330" s="85" t="s">
        <v>3904</v>
      </c>
      <c r="AQ330" s="100" t="s">
        <v>143</v>
      </c>
      <c r="AR330" s="97" t="s">
        <v>125</v>
      </c>
      <c r="AV330" s="99"/>
      <c r="AW330" s="159" t="s">
        <v>3905</v>
      </c>
      <c r="AX330" s="102"/>
      <c r="AY330" s="157" t="s">
        <v>3906</v>
      </c>
      <c r="AZ330" s="159"/>
      <c r="BF330" s="103">
        <v>46163</v>
      </c>
      <c r="BG330" s="46"/>
      <c r="BH330" s="46"/>
      <c r="BI330" s="46">
        <f t="shared" si="13"/>
        <v>0</v>
      </c>
      <c r="BJ330" s="46">
        <f t="shared" si="14"/>
        <v>0</v>
      </c>
    </row>
    <row r="331" spans="1:62" ht="120" customHeight="1" x14ac:dyDescent="0.2">
      <c r="A331" s="170" t="s">
        <v>179</v>
      </c>
      <c r="B331" s="132"/>
      <c r="C331" s="150">
        <v>0</v>
      </c>
      <c r="D331" s="150">
        <v>0</v>
      </c>
      <c r="E331" s="133">
        <v>88.2</v>
      </c>
      <c r="F331" s="134" t="s">
        <v>2530</v>
      </c>
      <c r="G331" s="86" t="s">
        <v>2338</v>
      </c>
      <c r="H331" s="86" t="s">
        <v>2531</v>
      </c>
      <c r="I331" s="89"/>
      <c r="J331" s="90">
        <v>9</v>
      </c>
      <c r="K331" s="86"/>
      <c r="L331" s="86"/>
      <c r="M331" s="92" t="s">
        <v>138</v>
      </c>
      <c r="N331" s="86" t="s">
        <v>108</v>
      </c>
      <c r="O331" s="163" t="s">
        <v>240</v>
      </c>
      <c r="P331" s="163" t="s">
        <v>284</v>
      </c>
      <c r="Q331" s="91" t="s">
        <v>109</v>
      </c>
      <c r="R331" s="91" t="s">
        <v>205</v>
      </c>
      <c r="S331" s="91" t="s">
        <v>2532</v>
      </c>
      <c r="T331" s="92">
        <v>10</v>
      </c>
      <c r="U331" s="93">
        <v>50</v>
      </c>
      <c r="V331" s="94">
        <v>45092</v>
      </c>
      <c r="W331" s="94">
        <v>46157</v>
      </c>
      <c r="X331" s="95">
        <v>9785171571115</v>
      </c>
      <c r="Y331" s="96">
        <v>16</v>
      </c>
      <c r="Z331" s="97">
        <v>4.4999999999999998E-2</v>
      </c>
      <c r="AA331" s="98" t="s">
        <v>174</v>
      </c>
      <c r="AB331" s="98" t="s">
        <v>320</v>
      </c>
      <c r="AC331" s="98" t="s">
        <v>175</v>
      </c>
      <c r="AD331" s="91">
        <v>3</v>
      </c>
      <c r="AE331" s="135" t="s">
        <v>116</v>
      </c>
      <c r="AF331" s="168"/>
      <c r="AG331" s="98" t="s">
        <v>368</v>
      </c>
      <c r="AH331" s="98"/>
      <c r="AI331" s="86" t="s">
        <v>2533</v>
      </c>
      <c r="AJ331" s="101" t="s">
        <v>167</v>
      </c>
      <c r="AK331" s="91"/>
      <c r="AL331" s="100" t="s">
        <v>2534</v>
      </c>
      <c r="AM331" s="86" t="s">
        <v>183</v>
      </c>
      <c r="AN331" s="86" t="s">
        <v>142</v>
      </c>
      <c r="AO331" s="143">
        <f t="shared" si="12"/>
        <v>0</v>
      </c>
      <c r="AP331" s="85" t="s">
        <v>2535</v>
      </c>
      <c r="AQ331" s="100" t="s">
        <v>143</v>
      </c>
      <c r="AR331" s="97" t="s">
        <v>125</v>
      </c>
      <c r="AV331" s="99"/>
      <c r="AW331" s="159" t="s">
        <v>2536</v>
      </c>
      <c r="AX331" s="102" t="s">
        <v>2537</v>
      </c>
      <c r="AY331" s="157" t="s">
        <v>2538</v>
      </c>
      <c r="AZ331" s="159"/>
      <c r="BF331" s="103">
        <v>46160</v>
      </c>
      <c r="BG331" s="46"/>
      <c r="BH331" s="46"/>
      <c r="BI331" s="46">
        <f t="shared" si="13"/>
        <v>0</v>
      </c>
      <c r="BJ331" s="46">
        <f t="shared" si="14"/>
        <v>0</v>
      </c>
    </row>
    <row r="332" spans="1:62" ht="120" customHeight="1" x14ac:dyDescent="0.2">
      <c r="A332" s="170" t="s">
        <v>179</v>
      </c>
      <c r="B332" s="132"/>
      <c r="C332" s="150">
        <v>0</v>
      </c>
      <c r="D332" s="150">
        <v>0</v>
      </c>
      <c r="E332" s="133">
        <v>648.9</v>
      </c>
      <c r="F332" s="134" t="s">
        <v>2539</v>
      </c>
      <c r="G332" s="86" t="s">
        <v>2540</v>
      </c>
      <c r="H332" s="86" t="s">
        <v>2541</v>
      </c>
      <c r="I332" s="89"/>
      <c r="J332" s="90" t="s">
        <v>194</v>
      </c>
      <c r="K332" s="86"/>
      <c r="L332" s="86"/>
      <c r="M332" s="92" t="s">
        <v>151</v>
      </c>
      <c r="N332" s="86" t="s">
        <v>108</v>
      </c>
      <c r="O332" s="163" t="s">
        <v>185</v>
      </c>
      <c r="P332" s="163" t="s">
        <v>185</v>
      </c>
      <c r="Q332" s="91" t="s">
        <v>109</v>
      </c>
      <c r="R332" s="91" t="s">
        <v>205</v>
      </c>
      <c r="S332" s="91" t="s">
        <v>2542</v>
      </c>
      <c r="T332" s="92">
        <v>10</v>
      </c>
      <c r="U332" s="93">
        <v>14</v>
      </c>
      <c r="V332" s="94">
        <v>46155</v>
      </c>
      <c r="W332" s="94">
        <v>46155</v>
      </c>
      <c r="X332" s="95">
        <v>9785171850487</v>
      </c>
      <c r="Y332" s="96">
        <v>256</v>
      </c>
      <c r="Z332" s="97">
        <v>0.25600000000000001</v>
      </c>
      <c r="AA332" s="98" t="s">
        <v>2543</v>
      </c>
      <c r="AB332" s="98" t="s">
        <v>238</v>
      </c>
      <c r="AC332" s="98" t="s">
        <v>2544</v>
      </c>
      <c r="AD332" s="91" t="s">
        <v>282</v>
      </c>
      <c r="AE332" s="169" t="s">
        <v>195</v>
      </c>
      <c r="AF332" s="168"/>
      <c r="AG332" s="98" t="s">
        <v>2545</v>
      </c>
      <c r="AH332" s="98"/>
      <c r="AI332" s="86" t="s">
        <v>2546</v>
      </c>
      <c r="AJ332" s="101"/>
      <c r="AK332" s="91"/>
      <c r="AL332" s="100" t="s">
        <v>2547</v>
      </c>
      <c r="AM332" s="86" t="s">
        <v>565</v>
      </c>
      <c r="AN332" s="86" t="s">
        <v>153</v>
      </c>
      <c r="AO332" s="143">
        <f t="shared" si="12"/>
        <v>0</v>
      </c>
      <c r="AP332" s="85" t="s">
        <v>2548</v>
      </c>
      <c r="AQ332" s="100" t="s">
        <v>111</v>
      </c>
      <c r="AR332" s="97" t="s">
        <v>125</v>
      </c>
      <c r="AV332" s="99"/>
      <c r="AW332" s="159" t="s">
        <v>2549</v>
      </c>
      <c r="AX332" s="102"/>
      <c r="AY332" s="157" t="s">
        <v>2550</v>
      </c>
      <c r="AZ332" s="159"/>
      <c r="BF332" s="103">
        <v>46160</v>
      </c>
      <c r="BG332" s="46"/>
      <c r="BH332" s="46"/>
      <c r="BI332" s="46">
        <f t="shared" si="13"/>
        <v>0</v>
      </c>
      <c r="BJ332" s="46">
        <f t="shared" si="14"/>
        <v>0</v>
      </c>
    </row>
    <row r="333" spans="1:62" ht="120" customHeight="1" x14ac:dyDescent="0.2">
      <c r="A333" s="170" t="s">
        <v>179</v>
      </c>
      <c r="B333" s="132"/>
      <c r="C333" s="150">
        <v>0</v>
      </c>
      <c r="D333" s="150">
        <v>0</v>
      </c>
      <c r="E333" s="133">
        <v>825.30000000000007</v>
      </c>
      <c r="F333" s="134" t="s">
        <v>4361</v>
      </c>
      <c r="G333" s="86" t="s">
        <v>4362</v>
      </c>
      <c r="H333" s="86" t="s">
        <v>4363</v>
      </c>
      <c r="I333" s="89"/>
      <c r="J333" s="90" t="s">
        <v>194</v>
      </c>
      <c r="K333" s="86" t="s">
        <v>4069</v>
      </c>
      <c r="L333" s="86"/>
      <c r="M333" s="92" t="s">
        <v>144</v>
      </c>
      <c r="N333" s="86" t="s">
        <v>108</v>
      </c>
      <c r="O333" s="163" t="s">
        <v>244</v>
      </c>
      <c r="P333" s="163" t="s">
        <v>302</v>
      </c>
      <c r="Q333" s="91" t="s">
        <v>109</v>
      </c>
      <c r="R333" s="91" t="s">
        <v>296</v>
      </c>
      <c r="S333" s="91" t="s">
        <v>4364</v>
      </c>
      <c r="T333" s="92">
        <v>10</v>
      </c>
      <c r="U333" s="93">
        <v>8</v>
      </c>
      <c r="V333" s="94">
        <v>46160</v>
      </c>
      <c r="W333" s="94">
        <v>46160</v>
      </c>
      <c r="X333" s="95">
        <v>9785171806064</v>
      </c>
      <c r="Y333" s="96">
        <v>608</v>
      </c>
      <c r="Z333" s="97">
        <v>0.6</v>
      </c>
      <c r="AA333" s="98" t="s">
        <v>145</v>
      </c>
      <c r="AB333" s="98" t="s">
        <v>191</v>
      </c>
      <c r="AC333" s="98" t="s">
        <v>146</v>
      </c>
      <c r="AD333" s="91" t="s">
        <v>110</v>
      </c>
      <c r="AE333" s="169" t="s">
        <v>195</v>
      </c>
      <c r="AF333" s="168"/>
      <c r="AG333" s="98" t="s">
        <v>656</v>
      </c>
      <c r="AH333" s="98"/>
      <c r="AI333" s="86" t="s">
        <v>4365</v>
      </c>
      <c r="AJ333" s="101"/>
      <c r="AK333" s="91"/>
      <c r="AL333" s="100" t="s">
        <v>4366</v>
      </c>
      <c r="AM333" s="86" t="s">
        <v>270</v>
      </c>
      <c r="AN333" s="86" t="s">
        <v>231</v>
      </c>
      <c r="AO333" s="143">
        <f t="shared" si="12"/>
        <v>0</v>
      </c>
      <c r="AP333" s="85" t="s">
        <v>4367</v>
      </c>
      <c r="AQ333" s="100" t="s">
        <v>157</v>
      </c>
      <c r="AR333" s="97" t="s">
        <v>125</v>
      </c>
      <c r="AV333" s="99"/>
      <c r="AW333" s="159" t="s">
        <v>4368</v>
      </c>
      <c r="AX333" s="102"/>
      <c r="AY333" s="157" t="s">
        <v>4369</v>
      </c>
      <c r="AZ333" s="159"/>
      <c r="BF333" s="103">
        <v>46164</v>
      </c>
      <c r="BG333" s="46"/>
      <c r="BH333" s="46"/>
      <c r="BI333" s="46">
        <f t="shared" si="13"/>
        <v>0</v>
      </c>
      <c r="BJ333" s="46">
        <f t="shared" si="14"/>
        <v>0</v>
      </c>
    </row>
    <row r="334" spans="1:62" ht="120" customHeight="1" x14ac:dyDescent="0.2">
      <c r="A334" s="170" t="s">
        <v>179</v>
      </c>
      <c r="B334" s="132"/>
      <c r="C334" s="150">
        <v>0</v>
      </c>
      <c r="D334" s="150">
        <v>0</v>
      </c>
      <c r="E334" s="133">
        <v>648.9</v>
      </c>
      <c r="F334" s="134" t="s">
        <v>2551</v>
      </c>
      <c r="G334" s="86" t="s">
        <v>2552</v>
      </c>
      <c r="H334" s="86" t="s">
        <v>2553</v>
      </c>
      <c r="I334" s="89"/>
      <c r="J334" s="90">
        <v>7</v>
      </c>
      <c r="K334" s="86"/>
      <c r="L334" s="86"/>
      <c r="M334" s="92" t="s">
        <v>138</v>
      </c>
      <c r="N334" s="86" t="s">
        <v>108</v>
      </c>
      <c r="O334" s="163" t="s">
        <v>224</v>
      </c>
      <c r="P334" s="163" t="s">
        <v>224</v>
      </c>
      <c r="Q334" s="91" t="s">
        <v>109</v>
      </c>
      <c r="R334" s="91" t="s">
        <v>205</v>
      </c>
      <c r="S334" s="91" t="s">
        <v>2554</v>
      </c>
      <c r="T334" s="92">
        <v>10</v>
      </c>
      <c r="U334" s="93">
        <v>16</v>
      </c>
      <c r="V334" s="94">
        <v>45247</v>
      </c>
      <c r="W334" s="94">
        <v>46156</v>
      </c>
      <c r="X334" s="95">
        <v>9785171556358</v>
      </c>
      <c r="Y334" s="96">
        <v>160</v>
      </c>
      <c r="Z334" s="97">
        <v>0.27500000000000002</v>
      </c>
      <c r="AA334" s="98" t="s">
        <v>168</v>
      </c>
      <c r="AB334" s="98" t="s">
        <v>190</v>
      </c>
      <c r="AC334" s="98" t="s">
        <v>169</v>
      </c>
      <c r="AD334" s="91" t="s">
        <v>110</v>
      </c>
      <c r="AE334" s="135" t="s">
        <v>116</v>
      </c>
      <c r="AF334" s="168"/>
      <c r="AG334" s="98" t="s">
        <v>448</v>
      </c>
      <c r="AH334" s="98"/>
      <c r="AI334" s="86" t="s">
        <v>2555</v>
      </c>
      <c r="AJ334" s="101" t="s">
        <v>149</v>
      </c>
      <c r="AK334" s="91"/>
      <c r="AL334" s="100" t="s">
        <v>2556</v>
      </c>
      <c r="AM334" s="86" t="s">
        <v>184</v>
      </c>
      <c r="AN334" s="86" t="s">
        <v>142</v>
      </c>
      <c r="AO334" s="143">
        <f t="shared" si="12"/>
        <v>0</v>
      </c>
      <c r="AP334" s="85" t="s">
        <v>2557</v>
      </c>
      <c r="AQ334" s="100" t="s">
        <v>147</v>
      </c>
      <c r="AR334" s="97" t="s">
        <v>125</v>
      </c>
      <c r="AV334" s="99"/>
      <c r="AW334" s="159" t="s">
        <v>2558</v>
      </c>
      <c r="AX334" s="102" t="s">
        <v>2559</v>
      </c>
      <c r="AY334" s="157" t="s">
        <v>2560</v>
      </c>
      <c r="AZ334" s="159"/>
      <c r="BF334" s="103">
        <v>46160</v>
      </c>
      <c r="BG334" s="46"/>
      <c r="BH334" s="46"/>
      <c r="BI334" s="46">
        <f t="shared" si="13"/>
        <v>0</v>
      </c>
      <c r="BJ334" s="46">
        <f t="shared" si="14"/>
        <v>0</v>
      </c>
    </row>
    <row r="335" spans="1:62" ht="120" customHeight="1" x14ac:dyDescent="0.2">
      <c r="A335" s="170" t="s">
        <v>179</v>
      </c>
      <c r="B335" s="132"/>
      <c r="C335" s="150">
        <v>0</v>
      </c>
      <c r="D335" s="150">
        <v>0</v>
      </c>
      <c r="E335" s="133">
        <v>299.25</v>
      </c>
      <c r="F335" s="134" t="s">
        <v>1658</v>
      </c>
      <c r="G335" s="86" t="s">
        <v>211</v>
      </c>
      <c r="H335" s="86" t="s">
        <v>1659</v>
      </c>
      <c r="I335" s="89"/>
      <c r="J335" s="90">
        <v>9</v>
      </c>
      <c r="K335" s="86"/>
      <c r="L335" s="86"/>
      <c r="M335" s="92" t="s">
        <v>138</v>
      </c>
      <c r="N335" s="86" t="s">
        <v>108</v>
      </c>
      <c r="O335" s="163" t="s">
        <v>214</v>
      </c>
      <c r="P335" s="163" t="s">
        <v>215</v>
      </c>
      <c r="Q335" s="91" t="s">
        <v>109</v>
      </c>
      <c r="R335" s="91" t="s">
        <v>205</v>
      </c>
      <c r="S335" s="91" t="s">
        <v>1660</v>
      </c>
      <c r="T335" s="92">
        <v>10</v>
      </c>
      <c r="U335" s="93">
        <v>15</v>
      </c>
      <c r="V335" s="94">
        <v>44624</v>
      </c>
      <c r="W335" s="94">
        <v>46154</v>
      </c>
      <c r="X335" s="95">
        <v>9785171466978</v>
      </c>
      <c r="Y335" s="96">
        <v>96</v>
      </c>
      <c r="Z335" s="97">
        <v>0.19700000000000001</v>
      </c>
      <c r="AA335" s="98" t="s">
        <v>139</v>
      </c>
      <c r="AB335" s="98" t="s">
        <v>160</v>
      </c>
      <c r="AC335" s="98" t="s">
        <v>140</v>
      </c>
      <c r="AD335" s="91">
        <v>3</v>
      </c>
      <c r="AE335" s="135" t="s">
        <v>116</v>
      </c>
      <c r="AF335" s="168"/>
      <c r="AG335" s="98" t="s">
        <v>368</v>
      </c>
      <c r="AH335" s="98"/>
      <c r="AI335" s="86" t="s">
        <v>1661</v>
      </c>
      <c r="AJ335" s="101" t="s">
        <v>162</v>
      </c>
      <c r="AK335" s="91"/>
      <c r="AL335" s="100" t="s">
        <v>1662</v>
      </c>
      <c r="AM335" s="86" t="s">
        <v>183</v>
      </c>
      <c r="AN335" s="86" t="s">
        <v>142</v>
      </c>
      <c r="AO335" s="143">
        <f t="shared" si="12"/>
        <v>0</v>
      </c>
      <c r="AP335" s="85" t="s">
        <v>1663</v>
      </c>
      <c r="AQ335" s="100" t="s">
        <v>143</v>
      </c>
      <c r="AR335" s="97" t="s">
        <v>125</v>
      </c>
      <c r="AV335" s="99"/>
      <c r="AW335" s="159" t="s">
        <v>1664</v>
      </c>
      <c r="AX335" s="102" t="s">
        <v>1665</v>
      </c>
      <c r="AY335" s="157" t="s">
        <v>1666</v>
      </c>
      <c r="AZ335" s="159"/>
      <c r="BF335" s="103">
        <v>46156</v>
      </c>
      <c r="BG335" s="46"/>
      <c r="BH335" s="46"/>
      <c r="BI335" s="46">
        <f t="shared" si="13"/>
        <v>0</v>
      </c>
      <c r="BJ335" s="46">
        <f t="shared" si="14"/>
        <v>0</v>
      </c>
    </row>
    <row r="336" spans="1:62" ht="120" customHeight="1" x14ac:dyDescent="0.2">
      <c r="A336" s="170" t="s">
        <v>179</v>
      </c>
      <c r="B336" s="132"/>
      <c r="C336" s="150">
        <v>0</v>
      </c>
      <c r="D336" s="150">
        <v>0</v>
      </c>
      <c r="E336" s="133">
        <v>604.80000000000007</v>
      </c>
      <c r="F336" s="134" t="s">
        <v>1667</v>
      </c>
      <c r="G336" s="86" t="s">
        <v>1668</v>
      </c>
      <c r="H336" s="86" t="s">
        <v>577</v>
      </c>
      <c r="I336" s="89"/>
      <c r="J336" s="90">
        <v>2</v>
      </c>
      <c r="K336" s="86"/>
      <c r="L336" s="86"/>
      <c r="M336" s="92" t="s">
        <v>133</v>
      </c>
      <c r="N336" s="86" t="s">
        <v>108</v>
      </c>
      <c r="O336" s="163" t="s">
        <v>234</v>
      </c>
      <c r="P336" s="163" t="s">
        <v>578</v>
      </c>
      <c r="Q336" s="91" t="s">
        <v>109</v>
      </c>
      <c r="R336" s="91" t="s">
        <v>205</v>
      </c>
      <c r="S336" s="91" t="s">
        <v>1669</v>
      </c>
      <c r="T336" s="92">
        <v>10</v>
      </c>
      <c r="U336" s="93">
        <v>12</v>
      </c>
      <c r="V336" s="94">
        <v>42662</v>
      </c>
      <c r="W336" s="94">
        <v>46149</v>
      </c>
      <c r="X336" s="95">
        <v>9785171003173</v>
      </c>
      <c r="Y336" s="96">
        <v>128</v>
      </c>
      <c r="Z336" s="97">
        <v>0.33300000000000002</v>
      </c>
      <c r="AA336" s="98" t="s">
        <v>139</v>
      </c>
      <c r="AB336" s="98" t="s">
        <v>190</v>
      </c>
      <c r="AC336" s="98" t="s">
        <v>140</v>
      </c>
      <c r="AD336" s="91">
        <v>3</v>
      </c>
      <c r="AE336" s="135" t="s">
        <v>116</v>
      </c>
      <c r="AF336" s="168"/>
      <c r="AG336" s="98" t="s">
        <v>355</v>
      </c>
      <c r="AH336" s="98"/>
      <c r="AI336" s="86" t="s">
        <v>579</v>
      </c>
      <c r="AJ336" s="101"/>
      <c r="AK336" s="91" t="s">
        <v>1670</v>
      </c>
      <c r="AL336" s="100" t="s">
        <v>1671</v>
      </c>
      <c r="AM336" s="86" t="s">
        <v>264</v>
      </c>
      <c r="AN336" s="86" t="s">
        <v>231</v>
      </c>
      <c r="AO336" s="143">
        <f t="shared" si="12"/>
        <v>0</v>
      </c>
      <c r="AP336" s="85" t="s">
        <v>1672</v>
      </c>
      <c r="AQ336" s="100" t="s">
        <v>157</v>
      </c>
      <c r="AR336" s="97" t="s">
        <v>125</v>
      </c>
      <c r="AV336" s="99"/>
      <c r="AW336" s="159" t="s">
        <v>1673</v>
      </c>
      <c r="AX336" s="102"/>
      <c r="AY336" s="157" t="s">
        <v>1674</v>
      </c>
      <c r="AZ336" s="159"/>
      <c r="BF336" s="103">
        <v>46156</v>
      </c>
      <c r="BG336" s="46"/>
      <c r="BH336" s="46"/>
      <c r="BI336" s="46">
        <f t="shared" si="13"/>
        <v>0</v>
      </c>
      <c r="BJ336" s="46">
        <f t="shared" si="14"/>
        <v>0</v>
      </c>
    </row>
    <row r="337" spans="1:62" ht="120" customHeight="1" x14ac:dyDescent="0.2">
      <c r="A337" s="170" t="s">
        <v>179</v>
      </c>
      <c r="B337" s="132"/>
      <c r="C337" s="150">
        <v>0</v>
      </c>
      <c r="D337" s="150">
        <v>0</v>
      </c>
      <c r="E337" s="133">
        <v>957.6</v>
      </c>
      <c r="F337" s="134" t="s">
        <v>1146</v>
      </c>
      <c r="G337" s="86" t="s">
        <v>1147</v>
      </c>
      <c r="H337" s="86" t="s">
        <v>1148</v>
      </c>
      <c r="I337" s="89"/>
      <c r="J337" s="90">
        <v>1</v>
      </c>
      <c r="K337" s="86"/>
      <c r="L337" s="86"/>
      <c r="M337" s="92" t="s">
        <v>151</v>
      </c>
      <c r="N337" s="86" t="s">
        <v>108</v>
      </c>
      <c r="O337" s="163" t="s">
        <v>185</v>
      </c>
      <c r="P337" s="163" t="s">
        <v>185</v>
      </c>
      <c r="Q337" s="91" t="s">
        <v>109</v>
      </c>
      <c r="R337" s="91" t="s">
        <v>205</v>
      </c>
      <c r="S337" s="91" t="s">
        <v>1149</v>
      </c>
      <c r="T337" s="92">
        <v>10</v>
      </c>
      <c r="U337" s="93">
        <v>7</v>
      </c>
      <c r="V337" s="94">
        <v>46150</v>
      </c>
      <c r="W337" s="94">
        <v>46150</v>
      </c>
      <c r="X337" s="95">
        <v>9785171849382</v>
      </c>
      <c r="Y337" s="96">
        <v>480</v>
      </c>
      <c r="Z337" s="97">
        <v>0.5</v>
      </c>
      <c r="AA337" s="98" t="s">
        <v>145</v>
      </c>
      <c r="AB337" s="98" t="s">
        <v>136</v>
      </c>
      <c r="AC337" s="98" t="s">
        <v>146</v>
      </c>
      <c r="AD337" s="91" t="s">
        <v>110</v>
      </c>
      <c r="AE337" s="169" t="s">
        <v>195</v>
      </c>
      <c r="AF337" s="168"/>
      <c r="AG337" s="98" t="s">
        <v>1150</v>
      </c>
      <c r="AH337" s="98"/>
      <c r="AI337" s="86" t="s">
        <v>1151</v>
      </c>
      <c r="AJ337" s="101"/>
      <c r="AK337" s="91"/>
      <c r="AL337" s="100" t="s">
        <v>1152</v>
      </c>
      <c r="AM337" s="86" t="s">
        <v>158</v>
      </c>
      <c r="AN337" s="86" t="s">
        <v>153</v>
      </c>
      <c r="AO337" s="143">
        <f t="shared" si="12"/>
        <v>0</v>
      </c>
      <c r="AP337" s="85" t="s">
        <v>1153</v>
      </c>
      <c r="AQ337" s="100" t="s">
        <v>154</v>
      </c>
      <c r="AR337" s="97" t="s">
        <v>125</v>
      </c>
      <c r="AV337" s="99" t="s">
        <v>121</v>
      </c>
      <c r="AW337" s="159" t="s">
        <v>1154</v>
      </c>
      <c r="AX337" s="102"/>
      <c r="AY337" s="157" t="s">
        <v>1155</v>
      </c>
      <c r="AZ337" s="159"/>
      <c r="BF337" s="103">
        <v>46155</v>
      </c>
      <c r="BG337" s="46"/>
      <c r="BH337" s="46"/>
      <c r="BI337" s="46">
        <f t="shared" si="13"/>
        <v>0</v>
      </c>
      <c r="BJ337" s="46">
        <f t="shared" si="14"/>
        <v>0</v>
      </c>
    </row>
    <row r="338" spans="1:62" ht="120" customHeight="1" x14ac:dyDescent="0.2">
      <c r="A338" s="170" t="s">
        <v>179</v>
      </c>
      <c r="B338" s="132"/>
      <c r="C338" s="150">
        <v>0</v>
      </c>
      <c r="D338" s="150">
        <v>0</v>
      </c>
      <c r="E338" s="133">
        <v>1839.6000000000001</v>
      </c>
      <c r="F338" s="134" t="s">
        <v>2561</v>
      </c>
      <c r="G338" s="86" t="s">
        <v>1147</v>
      </c>
      <c r="H338" s="86" t="s">
        <v>2562</v>
      </c>
      <c r="I338" s="89"/>
      <c r="J338" s="90" t="s">
        <v>197</v>
      </c>
      <c r="K338" s="86"/>
      <c r="L338" s="86"/>
      <c r="M338" s="92" t="s">
        <v>151</v>
      </c>
      <c r="N338" s="86" t="s">
        <v>108</v>
      </c>
      <c r="O338" s="163" t="s">
        <v>185</v>
      </c>
      <c r="P338" s="163" t="s">
        <v>185</v>
      </c>
      <c r="Q338" s="91" t="s">
        <v>109</v>
      </c>
      <c r="R338" s="91" t="s">
        <v>205</v>
      </c>
      <c r="S338" s="91" t="s">
        <v>2563</v>
      </c>
      <c r="T338" s="92">
        <v>10</v>
      </c>
      <c r="U338" s="93">
        <v>6</v>
      </c>
      <c r="V338" s="94">
        <v>46155</v>
      </c>
      <c r="W338" s="94">
        <v>46155</v>
      </c>
      <c r="X338" s="95">
        <v>9785171837006</v>
      </c>
      <c r="Y338" s="96">
        <v>464</v>
      </c>
      <c r="Z338" s="97">
        <v>0.54700000000000004</v>
      </c>
      <c r="AA338" s="98" t="s">
        <v>134</v>
      </c>
      <c r="AB338" s="98" t="s">
        <v>238</v>
      </c>
      <c r="AC338" s="98" t="s">
        <v>135</v>
      </c>
      <c r="AD338" s="91">
        <v>5</v>
      </c>
      <c r="AE338" s="169" t="s">
        <v>195</v>
      </c>
      <c r="AF338" s="168"/>
      <c r="AG338" s="98" t="s">
        <v>383</v>
      </c>
      <c r="AH338" s="98"/>
      <c r="AI338" s="86" t="s">
        <v>2564</v>
      </c>
      <c r="AJ338" s="101"/>
      <c r="AK338" s="91"/>
      <c r="AL338" s="100" t="s">
        <v>2565</v>
      </c>
      <c r="AM338" s="86" t="s">
        <v>158</v>
      </c>
      <c r="AN338" s="86" t="s">
        <v>153</v>
      </c>
      <c r="AO338" s="143">
        <f t="shared" ref="AO338:AO401" si="15">C338*U338+D338</f>
        <v>0</v>
      </c>
      <c r="AP338" s="85" t="s">
        <v>2566</v>
      </c>
      <c r="AQ338" s="100" t="s">
        <v>111</v>
      </c>
      <c r="AR338" s="97" t="s">
        <v>125</v>
      </c>
      <c r="AV338" s="99"/>
      <c r="AW338" s="159" t="s">
        <v>2567</v>
      </c>
      <c r="AX338" s="102"/>
      <c r="AY338" s="157" t="s">
        <v>2568</v>
      </c>
      <c r="AZ338" s="159"/>
      <c r="BF338" s="103">
        <v>46160</v>
      </c>
      <c r="BG338" s="46"/>
      <c r="BH338" s="46"/>
      <c r="BI338" s="46">
        <f t="shared" ref="BI338:BI401" si="16">AO338*E338</f>
        <v>0</v>
      </c>
      <c r="BJ338" s="46">
        <f t="shared" ref="BJ338:BJ401" si="17">AO338*Z338</f>
        <v>0</v>
      </c>
    </row>
    <row r="339" spans="1:62" ht="120" customHeight="1" x14ac:dyDescent="0.2">
      <c r="A339" s="170" t="s">
        <v>179</v>
      </c>
      <c r="B339" s="132"/>
      <c r="C339" s="150">
        <v>0</v>
      </c>
      <c r="D339" s="150">
        <v>0</v>
      </c>
      <c r="E339" s="133">
        <v>1266.3</v>
      </c>
      <c r="F339" s="134" t="s">
        <v>1156</v>
      </c>
      <c r="G339" s="86" t="s">
        <v>1157</v>
      </c>
      <c r="H339" s="86" t="s">
        <v>1158</v>
      </c>
      <c r="I339" s="89"/>
      <c r="J339" s="90" t="s">
        <v>194</v>
      </c>
      <c r="K339" s="86"/>
      <c r="L339" s="86"/>
      <c r="M339" s="92" t="s">
        <v>144</v>
      </c>
      <c r="N339" s="86" t="s">
        <v>108</v>
      </c>
      <c r="O339" s="163" t="s">
        <v>236</v>
      </c>
      <c r="P339" s="163" t="s">
        <v>711</v>
      </c>
      <c r="Q339" s="91" t="s">
        <v>109</v>
      </c>
      <c r="R339" s="91" t="s">
        <v>205</v>
      </c>
      <c r="S339" s="91" t="s">
        <v>1159</v>
      </c>
      <c r="T339" s="92">
        <v>10</v>
      </c>
      <c r="U339" s="93">
        <v>12</v>
      </c>
      <c r="V339" s="94">
        <v>46152</v>
      </c>
      <c r="W339" s="94">
        <v>46152</v>
      </c>
      <c r="X339" s="95">
        <v>9785171779900</v>
      </c>
      <c r="Y339" s="96">
        <v>368</v>
      </c>
      <c r="Z339" s="97">
        <v>0.505</v>
      </c>
      <c r="AA339" s="98" t="s">
        <v>134</v>
      </c>
      <c r="AB339" s="98" t="s">
        <v>223</v>
      </c>
      <c r="AC339" s="98" t="s">
        <v>135</v>
      </c>
      <c r="AD339" s="91" t="s">
        <v>110</v>
      </c>
      <c r="AE339" s="169" t="s">
        <v>195</v>
      </c>
      <c r="AF339" s="168"/>
      <c r="AG339" s="98" t="s">
        <v>574</v>
      </c>
      <c r="AH339" s="98"/>
      <c r="AI339" s="86" t="s">
        <v>1160</v>
      </c>
      <c r="AJ339" s="101"/>
      <c r="AK339" s="91"/>
      <c r="AL339" s="100" t="s">
        <v>1161</v>
      </c>
      <c r="AM339" s="86" t="s">
        <v>349</v>
      </c>
      <c r="AN339" s="86" t="s">
        <v>231</v>
      </c>
      <c r="AO339" s="143">
        <f t="shared" si="15"/>
        <v>0</v>
      </c>
      <c r="AP339" s="85" t="s">
        <v>1162</v>
      </c>
      <c r="AQ339" s="100" t="s">
        <v>157</v>
      </c>
      <c r="AR339" s="97" t="s">
        <v>125</v>
      </c>
      <c r="AV339" s="99"/>
      <c r="AW339" s="159" t="s">
        <v>1163</v>
      </c>
      <c r="AX339" s="102"/>
      <c r="AY339" s="157" t="s">
        <v>1164</v>
      </c>
      <c r="AZ339" s="159"/>
      <c r="BF339" s="103">
        <v>46155</v>
      </c>
      <c r="BG339" s="46"/>
      <c r="BH339" s="46"/>
      <c r="BI339" s="46">
        <f t="shared" si="16"/>
        <v>0</v>
      </c>
      <c r="BJ339" s="46">
        <f t="shared" si="17"/>
        <v>0</v>
      </c>
    </row>
    <row r="340" spans="1:62" ht="120" customHeight="1" x14ac:dyDescent="0.2">
      <c r="A340" s="170" t="s">
        <v>179</v>
      </c>
      <c r="B340" s="132"/>
      <c r="C340" s="150">
        <v>0</v>
      </c>
      <c r="D340" s="150">
        <v>0</v>
      </c>
      <c r="E340" s="133">
        <v>648.9</v>
      </c>
      <c r="F340" s="134" t="s">
        <v>1165</v>
      </c>
      <c r="G340" s="86" t="s">
        <v>672</v>
      </c>
      <c r="H340" s="86" t="s">
        <v>1166</v>
      </c>
      <c r="I340" s="89"/>
      <c r="J340" s="90" t="s">
        <v>259</v>
      </c>
      <c r="K340" s="86"/>
      <c r="L340" s="86"/>
      <c r="M340" s="92" t="s">
        <v>151</v>
      </c>
      <c r="N340" s="86" t="s">
        <v>108</v>
      </c>
      <c r="O340" s="163" t="s">
        <v>181</v>
      </c>
      <c r="P340" s="163" t="s">
        <v>181</v>
      </c>
      <c r="Q340" s="91" t="s">
        <v>109</v>
      </c>
      <c r="R340" s="91" t="s">
        <v>205</v>
      </c>
      <c r="S340" s="91" t="s">
        <v>1167</v>
      </c>
      <c r="T340" s="92">
        <v>10</v>
      </c>
      <c r="U340" s="93">
        <v>12</v>
      </c>
      <c r="V340" s="94">
        <v>46153</v>
      </c>
      <c r="W340" s="94">
        <v>46153</v>
      </c>
      <c r="X340" s="95">
        <v>9785171877323</v>
      </c>
      <c r="Y340" s="96">
        <v>352</v>
      </c>
      <c r="Z340" s="97">
        <v>0.29799999999999999</v>
      </c>
      <c r="AA340" s="98" t="s">
        <v>145</v>
      </c>
      <c r="AB340" s="98" t="s">
        <v>173</v>
      </c>
      <c r="AC340" s="98" t="s">
        <v>146</v>
      </c>
      <c r="AD340" s="91" t="s">
        <v>110</v>
      </c>
      <c r="AE340" s="169" t="s">
        <v>195</v>
      </c>
      <c r="AF340" s="168"/>
      <c r="AG340" s="98" t="s">
        <v>228</v>
      </c>
      <c r="AH340" s="98"/>
      <c r="AI340" s="86" t="s">
        <v>1166</v>
      </c>
      <c r="AJ340" s="101"/>
      <c r="AK340" s="91"/>
      <c r="AL340" s="100" t="s">
        <v>1168</v>
      </c>
      <c r="AM340" s="86" t="s">
        <v>227</v>
      </c>
      <c r="AN340" s="86" t="s">
        <v>153</v>
      </c>
      <c r="AO340" s="143">
        <f t="shared" si="15"/>
        <v>0</v>
      </c>
      <c r="AP340" s="85" t="s">
        <v>1169</v>
      </c>
      <c r="AQ340" s="100" t="s">
        <v>111</v>
      </c>
      <c r="AR340" s="97" t="s">
        <v>125</v>
      </c>
      <c r="AV340" s="99"/>
      <c r="AW340" s="159" t="s">
        <v>1170</v>
      </c>
      <c r="AX340" s="102" t="s">
        <v>1171</v>
      </c>
      <c r="AY340" s="157" t="s">
        <v>1172</v>
      </c>
      <c r="AZ340" s="159"/>
      <c r="BF340" s="103">
        <v>46155</v>
      </c>
      <c r="BG340" s="46"/>
      <c r="BH340" s="46"/>
      <c r="BI340" s="46">
        <f t="shared" si="16"/>
        <v>0</v>
      </c>
      <c r="BJ340" s="46">
        <f t="shared" si="17"/>
        <v>0</v>
      </c>
    </row>
    <row r="341" spans="1:62" ht="120" customHeight="1" x14ac:dyDescent="0.2">
      <c r="A341" s="170" t="s">
        <v>179</v>
      </c>
      <c r="B341" s="132"/>
      <c r="C341" s="150">
        <v>0</v>
      </c>
      <c r="D341" s="150">
        <v>0</v>
      </c>
      <c r="E341" s="133">
        <v>630</v>
      </c>
      <c r="F341" s="134" t="s">
        <v>4884</v>
      </c>
      <c r="G341" s="86" t="s">
        <v>206</v>
      </c>
      <c r="H341" s="86" t="s">
        <v>4885</v>
      </c>
      <c r="I341" s="89"/>
      <c r="J341" s="90">
        <v>7</v>
      </c>
      <c r="K341" s="86"/>
      <c r="L341" s="86"/>
      <c r="M341" s="92" t="s">
        <v>133</v>
      </c>
      <c r="N341" s="86" t="s">
        <v>108</v>
      </c>
      <c r="O341" s="163" t="s">
        <v>394</v>
      </c>
      <c r="P341" s="163" t="s">
        <v>395</v>
      </c>
      <c r="Q341" s="91" t="s">
        <v>109</v>
      </c>
      <c r="R341" s="91" t="s">
        <v>205</v>
      </c>
      <c r="S341" s="91" t="s">
        <v>4886</v>
      </c>
      <c r="T341" s="92">
        <v>10</v>
      </c>
      <c r="U341" s="93">
        <v>4</v>
      </c>
      <c r="V341" s="94">
        <v>44438</v>
      </c>
      <c r="W341" s="94">
        <v>46163</v>
      </c>
      <c r="X341" s="95">
        <v>9785171381608</v>
      </c>
      <c r="Y341" s="96">
        <v>544</v>
      </c>
      <c r="Z341" s="97">
        <v>0.24</v>
      </c>
      <c r="AA341" s="98" t="s">
        <v>257</v>
      </c>
      <c r="AB341" s="98" t="s">
        <v>152</v>
      </c>
      <c r="AC341" s="98" t="s">
        <v>258</v>
      </c>
      <c r="AD341" s="91">
        <v>3</v>
      </c>
      <c r="AE341" s="135" t="s">
        <v>116</v>
      </c>
      <c r="AF341" s="168"/>
      <c r="AG341" s="98" t="s">
        <v>4887</v>
      </c>
      <c r="AH341" s="98"/>
      <c r="AI341" s="86" t="s">
        <v>4888</v>
      </c>
      <c r="AJ341" s="101"/>
      <c r="AK341" s="91"/>
      <c r="AL341" s="100" t="s">
        <v>4889</v>
      </c>
      <c r="AM341" s="86" t="s">
        <v>421</v>
      </c>
      <c r="AN341" s="86" t="s">
        <v>231</v>
      </c>
      <c r="AO341" s="143">
        <f t="shared" si="15"/>
        <v>0</v>
      </c>
      <c r="AP341" s="85" t="s">
        <v>4890</v>
      </c>
      <c r="AQ341" s="100" t="s">
        <v>143</v>
      </c>
      <c r="AR341" s="97" t="s">
        <v>125</v>
      </c>
      <c r="AS341" s="26" t="s">
        <v>4595</v>
      </c>
      <c r="AV341" s="99"/>
      <c r="AW341" s="159" t="s">
        <v>4891</v>
      </c>
      <c r="AX341" s="102" t="s">
        <v>4892</v>
      </c>
      <c r="AY341" s="157" t="s">
        <v>4893</v>
      </c>
      <c r="AZ341" s="159"/>
      <c r="BF341" s="103">
        <v>46167</v>
      </c>
      <c r="BG341" s="46"/>
      <c r="BH341" s="46"/>
      <c r="BI341" s="46">
        <f t="shared" si="16"/>
        <v>0</v>
      </c>
      <c r="BJ341" s="46">
        <f t="shared" si="17"/>
        <v>0</v>
      </c>
    </row>
    <row r="342" spans="1:62" ht="120" customHeight="1" x14ac:dyDescent="0.2">
      <c r="A342" s="170" t="s">
        <v>179</v>
      </c>
      <c r="B342" s="132"/>
      <c r="C342" s="150">
        <v>0</v>
      </c>
      <c r="D342" s="150">
        <v>0</v>
      </c>
      <c r="E342" s="133">
        <v>472.5</v>
      </c>
      <c r="F342" s="134" t="s">
        <v>3907</v>
      </c>
      <c r="G342" s="86" t="s">
        <v>3908</v>
      </c>
      <c r="H342" s="86" t="s">
        <v>379</v>
      </c>
      <c r="I342" s="89"/>
      <c r="J342" s="90" t="s">
        <v>194</v>
      </c>
      <c r="K342" s="86"/>
      <c r="L342" s="86"/>
      <c r="M342" s="92" t="s">
        <v>133</v>
      </c>
      <c r="N342" s="86" t="s">
        <v>108</v>
      </c>
      <c r="O342" s="163" t="s">
        <v>219</v>
      </c>
      <c r="P342" s="163" t="s">
        <v>457</v>
      </c>
      <c r="Q342" s="91" t="s">
        <v>109</v>
      </c>
      <c r="R342" s="91" t="s">
        <v>205</v>
      </c>
      <c r="S342" s="91" t="s">
        <v>3909</v>
      </c>
      <c r="T342" s="92">
        <v>22</v>
      </c>
      <c r="U342" s="93">
        <v>22</v>
      </c>
      <c r="V342" s="94">
        <v>46154</v>
      </c>
      <c r="W342" s="94">
        <v>46154</v>
      </c>
      <c r="X342" s="95">
        <v>9785171826918</v>
      </c>
      <c r="Y342" s="96">
        <v>256</v>
      </c>
      <c r="Z342" s="97">
        <v>0.23499999999999999</v>
      </c>
      <c r="AA342" s="98" t="s">
        <v>145</v>
      </c>
      <c r="AB342" s="98" t="s">
        <v>182</v>
      </c>
      <c r="AC342" s="98" t="s">
        <v>146</v>
      </c>
      <c r="AD342" s="91" t="s">
        <v>110</v>
      </c>
      <c r="AE342" s="169" t="s">
        <v>195</v>
      </c>
      <c r="AF342" s="168"/>
      <c r="AG342" s="98" t="s">
        <v>377</v>
      </c>
      <c r="AH342" s="98"/>
      <c r="AI342" s="86" t="s">
        <v>380</v>
      </c>
      <c r="AJ342" s="101"/>
      <c r="AK342" s="91"/>
      <c r="AL342" s="100" t="s">
        <v>3910</v>
      </c>
      <c r="AM342" s="86" t="s">
        <v>247</v>
      </c>
      <c r="AN342" s="86" t="s">
        <v>231</v>
      </c>
      <c r="AO342" s="143">
        <f t="shared" si="15"/>
        <v>0</v>
      </c>
      <c r="AP342" s="85" t="s">
        <v>3911</v>
      </c>
      <c r="AQ342" s="100" t="s">
        <v>111</v>
      </c>
      <c r="AR342" s="97" t="s">
        <v>125</v>
      </c>
      <c r="AV342" s="99"/>
      <c r="AW342" s="159" t="s">
        <v>3912</v>
      </c>
      <c r="AX342" s="102"/>
      <c r="AY342" s="157" t="s">
        <v>3913</v>
      </c>
      <c r="AZ342" s="159"/>
      <c r="BF342" s="103">
        <v>46163</v>
      </c>
      <c r="BG342" s="46"/>
      <c r="BH342" s="46"/>
      <c r="BI342" s="46">
        <f t="shared" si="16"/>
        <v>0</v>
      </c>
      <c r="BJ342" s="46">
        <f t="shared" si="17"/>
        <v>0</v>
      </c>
    </row>
    <row r="343" spans="1:62" ht="120" customHeight="1" x14ac:dyDescent="0.2">
      <c r="A343" s="170" t="s">
        <v>179</v>
      </c>
      <c r="B343" s="132"/>
      <c r="C343" s="150">
        <v>0</v>
      </c>
      <c r="D343" s="150">
        <v>0</v>
      </c>
      <c r="E343" s="133">
        <v>325.5</v>
      </c>
      <c r="F343" s="134" t="s">
        <v>5314</v>
      </c>
      <c r="G343" s="86" t="s">
        <v>5315</v>
      </c>
      <c r="H343" s="86" t="s">
        <v>379</v>
      </c>
      <c r="I343" s="89"/>
      <c r="J343" s="90">
        <v>4</v>
      </c>
      <c r="K343" s="86"/>
      <c r="L343" s="86"/>
      <c r="M343" s="92" t="s">
        <v>133</v>
      </c>
      <c r="N343" s="86" t="s">
        <v>108</v>
      </c>
      <c r="O343" s="163" t="s">
        <v>219</v>
      </c>
      <c r="P343" s="163" t="s">
        <v>347</v>
      </c>
      <c r="Q343" s="91" t="s">
        <v>109</v>
      </c>
      <c r="R343" s="91" t="s">
        <v>205</v>
      </c>
      <c r="S343" s="91" t="s">
        <v>5316</v>
      </c>
      <c r="T343" s="92">
        <v>22</v>
      </c>
      <c r="U343" s="93">
        <v>20</v>
      </c>
      <c r="V343" s="94">
        <v>45446</v>
      </c>
      <c r="W343" s="94">
        <v>46164</v>
      </c>
      <c r="X343" s="95">
        <v>9785171629236</v>
      </c>
      <c r="Y343" s="96">
        <v>160</v>
      </c>
      <c r="Z343" s="97">
        <v>0.25600000000000001</v>
      </c>
      <c r="AA343" s="98" t="s">
        <v>145</v>
      </c>
      <c r="AB343" s="98" t="s">
        <v>173</v>
      </c>
      <c r="AC343" s="98" t="s">
        <v>146</v>
      </c>
      <c r="AD343" s="91" t="s">
        <v>110</v>
      </c>
      <c r="AE343" s="135" t="s">
        <v>116</v>
      </c>
      <c r="AF343" s="168"/>
      <c r="AG343" s="98" t="s">
        <v>396</v>
      </c>
      <c r="AH343" s="98"/>
      <c r="AI343" s="86" t="s">
        <v>380</v>
      </c>
      <c r="AJ343" s="101"/>
      <c r="AK343" s="91"/>
      <c r="AL343" s="100" t="s">
        <v>5317</v>
      </c>
      <c r="AM343" s="86" t="s">
        <v>311</v>
      </c>
      <c r="AN343" s="86" t="s">
        <v>231</v>
      </c>
      <c r="AO343" s="143">
        <f t="shared" si="15"/>
        <v>0</v>
      </c>
      <c r="AP343" s="85" t="s">
        <v>5318</v>
      </c>
      <c r="AQ343" s="100" t="s">
        <v>111</v>
      </c>
      <c r="AR343" s="97" t="s">
        <v>125</v>
      </c>
      <c r="AV343" s="99"/>
      <c r="AW343" s="159" t="s">
        <v>5319</v>
      </c>
      <c r="AX343" s="102"/>
      <c r="AY343" s="157" t="s">
        <v>5320</v>
      </c>
      <c r="AZ343" s="159"/>
      <c r="BF343" s="103">
        <v>46168</v>
      </c>
      <c r="BG343" s="46"/>
      <c r="BH343" s="46"/>
      <c r="BI343" s="46">
        <f t="shared" si="16"/>
        <v>0</v>
      </c>
      <c r="BJ343" s="46">
        <f t="shared" si="17"/>
        <v>0</v>
      </c>
    </row>
    <row r="344" spans="1:62" ht="120" customHeight="1" x14ac:dyDescent="0.2">
      <c r="A344" s="170" t="s">
        <v>179</v>
      </c>
      <c r="B344" s="132"/>
      <c r="C344" s="150">
        <v>0</v>
      </c>
      <c r="D344" s="150">
        <v>0</v>
      </c>
      <c r="E344" s="133">
        <v>342.3</v>
      </c>
      <c r="F344" s="134" t="s">
        <v>4894</v>
      </c>
      <c r="G344" s="86" t="s">
        <v>4895</v>
      </c>
      <c r="H344" s="86" t="s">
        <v>4896</v>
      </c>
      <c r="I344" s="89"/>
      <c r="J344" s="90" t="s">
        <v>194</v>
      </c>
      <c r="K344" s="86"/>
      <c r="L344" s="86"/>
      <c r="M344" s="92" t="s">
        <v>133</v>
      </c>
      <c r="N344" s="86" t="s">
        <v>108</v>
      </c>
      <c r="O344" s="163" t="s">
        <v>208</v>
      </c>
      <c r="P344" s="163" t="s">
        <v>317</v>
      </c>
      <c r="Q344" s="91" t="s">
        <v>109</v>
      </c>
      <c r="R344" s="91" t="s">
        <v>205</v>
      </c>
      <c r="S344" s="91" t="s">
        <v>4897</v>
      </c>
      <c r="T344" s="92">
        <v>10</v>
      </c>
      <c r="U344" s="93">
        <v>30</v>
      </c>
      <c r="V344" s="94">
        <v>46162</v>
      </c>
      <c r="W344" s="94">
        <v>46162</v>
      </c>
      <c r="X344" s="95">
        <v>9785171751241</v>
      </c>
      <c r="Y344" s="96">
        <v>64</v>
      </c>
      <c r="Z344" s="97">
        <v>0.13</v>
      </c>
      <c r="AA344" s="98" t="s">
        <v>174</v>
      </c>
      <c r="AB344" s="98" t="s">
        <v>159</v>
      </c>
      <c r="AC344" s="98" t="s">
        <v>175</v>
      </c>
      <c r="AD344" s="91">
        <v>3</v>
      </c>
      <c r="AE344" s="169" t="s">
        <v>195</v>
      </c>
      <c r="AF344" s="168"/>
      <c r="AG344" s="98" t="s">
        <v>600</v>
      </c>
      <c r="AH344" s="98"/>
      <c r="AI344" s="86" t="s">
        <v>4898</v>
      </c>
      <c r="AJ344" s="101"/>
      <c r="AK344" s="91"/>
      <c r="AL344" s="100" t="s">
        <v>4899</v>
      </c>
      <c r="AM344" s="86" t="s">
        <v>421</v>
      </c>
      <c r="AN344" s="86" t="s">
        <v>231</v>
      </c>
      <c r="AO344" s="143">
        <f t="shared" si="15"/>
        <v>0</v>
      </c>
      <c r="AP344" s="85" t="s">
        <v>4900</v>
      </c>
      <c r="AQ344" s="100" t="s">
        <v>157</v>
      </c>
      <c r="AR344" s="97" t="s">
        <v>125</v>
      </c>
      <c r="AS344" s="26" t="s">
        <v>4595</v>
      </c>
      <c r="AV344" s="99"/>
      <c r="AW344" s="159" t="s">
        <v>4901</v>
      </c>
      <c r="AX344" s="102"/>
      <c r="AY344" s="157" t="s">
        <v>4902</v>
      </c>
      <c r="AZ344" s="159"/>
      <c r="BF344" s="103">
        <v>46167</v>
      </c>
      <c r="BG344" s="46"/>
      <c r="BH344" s="46"/>
      <c r="BI344" s="46">
        <f t="shared" si="16"/>
        <v>0</v>
      </c>
      <c r="BJ344" s="46">
        <f t="shared" si="17"/>
        <v>0</v>
      </c>
    </row>
    <row r="345" spans="1:62" ht="120" customHeight="1" x14ac:dyDescent="0.2">
      <c r="A345" s="170" t="s">
        <v>179</v>
      </c>
      <c r="B345" s="132"/>
      <c r="C345" s="150">
        <v>0</v>
      </c>
      <c r="D345" s="150">
        <v>0</v>
      </c>
      <c r="E345" s="133">
        <v>1159.2</v>
      </c>
      <c r="F345" s="134" t="s">
        <v>4370</v>
      </c>
      <c r="G345" s="86" t="s">
        <v>4371</v>
      </c>
      <c r="H345" s="86" t="s">
        <v>4372</v>
      </c>
      <c r="I345" s="89"/>
      <c r="J345" s="90" t="s">
        <v>194</v>
      </c>
      <c r="K345" s="86" t="s">
        <v>4069</v>
      </c>
      <c r="L345" s="86"/>
      <c r="M345" s="92" t="s">
        <v>151</v>
      </c>
      <c r="N345" s="86" t="s">
        <v>108</v>
      </c>
      <c r="O345" s="163" t="s">
        <v>185</v>
      </c>
      <c r="P345" s="163" t="s">
        <v>185</v>
      </c>
      <c r="Q345" s="91" t="s">
        <v>109</v>
      </c>
      <c r="R345" s="91" t="s">
        <v>205</v>
      </c>
      <c r="S345" s="91" t="s">
        <v>4373</v>
      </c>
      <c r="T345" s="92">
        <v>22</v>
      </c>
      <c r="U345" s="93">
        <v>5</v>
      </c>
      <c r="V345" s="94">
        <v>46161</v>
      </c>
      <c r="W345" s="94">
        <v>46161</v>
      </c>
      <c r="X345" s="95">
        <v>9785171850494</v>
      </c>
      <c r="Y345" s="96">
        <v>480</v>
      </c>
      <c r="Z345" s="97">
        <v>0.56799999999999995</v>
      </c>
      <c r="AA345" s="98" t="s">
        <v>134</v>
      </c>
      <c r="AB345" s="98" t="s">
        <v>223</v>
      </c>
      <c r="AC345" s="98" t="s">
        <v>135</v>
      </c>
      <c r="AD345" s="91" t="s">
        <v>110</v>
      </c>
      <c r="AE345" s="169" t="s">
        <v>195</v>
      </c>
      <c r="AF345" s="168"/>
      <c r="AG345" s="98" t="s">
        <v>4374</v>
      </c>
      <c r="AH345" s="98"/>
      <c r="AI345" s="86" t="s">
        <v>4375</v>
      </c>
      <c r="AJ345" s="101" t="s">
        <v>154</v>
      </c>
      <c r="AK345" s="91"/>
      <c r="AL345" s="100" t="s">
        <v>4376</v>
      </c>
      <c r="AM345" s="86" t="s">
        <v>565</v>
      </c>
      <c r="AN345" s="86" t="s">
        <v>153</v>
      </c>
      <c r="AO345" s="143">
        <f t="shared" si="15"/>
        <v>0</v>
      </c>
      <c r="AP345" s="85" t="s">
        <v>4377</v>
      </c>
      <c r="AQ345" s="100" t="s">
        <v>154</v>
      </c>
      <c r="AR345" s="97" t="s">
        <v>125</v>
      </c>
      <c r="AV345" s="99"/>
      <c r="AW345" s="159" t="s">
        <v>4378</v>
      </c>
      <c r="AX345" s="102" t="s">
        <v>4379</v>
      </c>
      <c r="AY345" s="157" t="s">
        <v>4380</v>
      </c>
      <c r="AZ345" s="159"/>
      <c r="BF345" s="103">
        <v>46164</v>
      </c>
      <c r="BG345" s="46"/>
      <c r="BH345" s="46"/>
      <c r="BI345" s="46">
        <f t="shared" si="16"/>
        <v>0</v>
      </c>
      <c r="BJ345" s="46">
        <f t="shared" si="17"/>
        <v>0</v>
      </c>
    </row>
    <row r="346" spans="1:62" ht="120" customHeight="1" x14ac:dyDescent="0.2">
      <c r="A346" s="170" t="s">
        <v>179</v>
      </c>
      <c r="B346" s="132"/>
      <c r="C346" s="150">
        <v>0</v>
      </c>
      <c r="D346" s="150">
        <v>0</v>
      </c>
      <c r="E346" s="133">
        <v>516.6</v>
      </c>
      <c r="F346" s="134" t="s">
        <v>1675</v>
      </c>
      <c r="G346" s="86" t="s">
        <v>1676</v>
      </c>
      <c r="H346" s="86" t="s">
        <v>1677</v>
      </c>
      <c r="I346" s="89"/>
      <c r="J346" s="90" t="s">
        <v>194</v>
      </c>
      <c r="K346" s="86"/>
      <c r="L346" s="86"/>
      <c r="M346" s="92" t="s">
        <v>133</v>
      </c>
      <c r="N346" s="86" t="s">
        <v>108</v>
      </c>
      <c r="O346" s="163" t="s">
        <v>208</v>
      </c>
      <c r="P346" s="163" t="s">
        <v>317</v>
      </c>
      <c r="Q346" s="91" t="s">
        <v>109</v>
      </c>
      <c r="R346" s="91" t="s">
        <v>205</v>
      </c>
      <c r="S346" s="91" t="s">
        <v>1678</v>
      </c>
      <c r="T346" s="92">
        <v>22</v>
      </c>
      <c r="U346" s="93">
        <v>16</v>
      </c>
      <c r="V346" s="94">
        <v>46148</v>
      </c>
      <c r="W346" s="94">
        <v>46148</v>
      </c>
      <c r="X346" s="95">
        <v>9785171742669</v>
      </c>
      <c r="Y346" s="96">
        <v>96</v>
      </c>
      <c r="Z346" s="97">
        <v>0.13200000000000001</v>
      </c>
      <c r="AA346" s="98" t="s">
        <v>1530</v>
      </c>
      <c r="AB346" s="98" t="s">
        <v>159</v>
      </c>
      <c r="AC346" s="98" t="s">
        <v>1531</v>
      </c>
      <c r="AD346" s="91" t="s">
        <v>110</v>
      </c>
      <c r="AE346" s="169" t="s">
        <v>195</v>
      </c>
      <c r="AF346" s="168"/>
      <c r="AG346" s="98" t="s">
        <v>1679</v>
      </c>
      <c r="AH346" s="98"/>
      <c r="AI346" s="86" t="s">
        <v>1677</v>
      </c>
      <c r="AJ346" s="101"/>
      <c r="AK346" s="91"/>
      <c r="AL346" s="100" t="s">
        <v>1680</v>
      </c>
      <c r="AM346" s="86" t="s">
        <v>657</v>
      </c>
      <c r="AN346" s="86" t="s">
        <v>231</v>
      </c>
      <c r="AO346" s="143">
        <f t="shared" si="15"/>
        <v>0</v>
      </c>
      <c r="AP346" s="85" t="s">
        <v>1681</v>
      </c>
      <c r="AQ346" s="100" t="s">
        <v>157</v>
      </c>
      <c r="AR346" s="97" t="s">
        <v>125</v>
      </c>
      <c r="AV346" s="99"/>
      <c r="AW346" s="159" t="s">
        <v>1682</v>
      </c>
      <c r="AX346" s="102"/>
      <c r="AY346" s="157" t="s">
        <v>1683</v>
      </c>
      <c r="AZ346" s="159"/>
      <c r="BF346" s="103">
        <v>46156</v>
      </c>
      <c r="BG346" s="46"/>
      <c r="BH346" s="46"/>
      <c r="BI346" s="46">
        <f t="shared" si="16"/>
        <v>0</v>
      </c>
      <c r="BJ346" s="46">
        <f t="shared" si="17"/>
        <v>0</v>
      </c>
    </row>
    <row r="347" spans="1:62" ht="120" customHeight="1" x14ac:dyDescent="0.2">
      <c r="A347" s="170" t="s">
        <v>179</v>
      </c>
      <c r="B347" s="132"/>
      <c r="C347" s="150">
        <v>0</v>
      </c>
      <c r="D347" s="150">
        <v>0</v>
      </c>
      <c r="E347" s="133">
        <v>1839.6000000000001</v>
      </c>
      <c r="F347" s="134" t="s">
        <v>3112</v>
      </c>
      <c r="G347" s="86" t="s">
        <v>206</v>
      </c>
      <c r="H347" s="86" t="s">
        <v>3113</v>
      </c>
      <c r="I347" s="89"/>
      <c r="J347" s="90" t="s">
        <v>194</v>
      </c>
      <c r="K347" s="86"/>
      <c r="L347" s="86"/>
      <c r="M347" s="92" t="s">
        <v>144</v>
      </c>
      <c r="N347" s="86" t="s">
        <v>108</v>
      </c>
      <c r="O347" s="163" t="s">
        <v>3114</v>
      </c>
      <c r="P347" s="163" t="s">
        <v>3115</v>
      </c>
      <c r="Q347" s="91" t="s">
        <v>109</v>
      </c>
      <c r="R347" s="91" t="s">
        <v>205</v>
      </c>
      <c r="S347" s="91" t="s">
        <v>3116</v>
      </c>
      <c r="T347" s="92">
        <v>10</v>
      </c>
      <c r="U347" s="93">
        <v>4</v>
      </c>
      <c r="V347" s="94">
        <v>46156</v>
      </c>
      <c r="W347" s="94">
        <v>46156</v>
      </c>
      <c r="X347" s="95">
        <v>9785171786328</v>
      </c>
      <c r="Y347" s="96">
        <v>672</v>
      </c>
      <c r="Z347" s="97">
        <v>1.1499999999999999</v>
      </c>
      <c r="AA347" s="98" t="s">
        <v>155</v>
      </c>
      <c r="AB347" s="98" t="s">
        <v>223</v>
      </c>
      <c r="AC347" s="98" t="s">
        <v>156</v>
      </c>
      <c r="AD347" s="91">
        <v>3</v>
      </c>
      <c r="AE347" s="169" t="s">
        <v>195</v>
      </c>
      <c r="AF347" s="168"/>
      <c r="AG347" s="98" t="s">
        <v>417</v>
      </c>
      <c r="AH347" s="98"/>
      <c r="AI347" s="86" t="s">
        <v>3117</v>
      </c>
      <c r="AJ347" s="101"/>
      <c r="AK347" s="91"/>
      <c r="AL347" s="100" t="s">
        <v>3118</v>
      </c>
      <c r="AM347" s="86" t="s">
        <v>421</v>
      </c>
      <c r="AN347" s="86" t="s">
        <v>231</v>
      </c>
      <c r="AO347" s="143">
        <f t="shared" si="15"/>
        <v>0</v>
      </c>
      <c r="AP347" s="85" t="s">
        <v>3119</v>
      </c>
      <c r="AQ347" s="100" t="s">
        <v>111</v>
      </c>
      <c r="AR347" s="97" t="s">
        <v>125</v>
      </c>
      <c r="AV347" s="99"/>
      <c r="AW347" s="159" t="s">
        <v>3120</v>
      </c>
      <c r="AX347" s="102"/>
      <c r="AY347" s="157" t="s">
        <v>3121</v>
      </c>
      <c r="AZ347" s="159"/>
      <c r="BF347" s="103">
        <v>46161</v>
      </c>
      <c r="BG347" s="46"/>
      <c r="BH347" s="46"/>
      <c r="BI347" s="46">
        <f t="shared" si="16"/>
        <v>0</v>
      </c>
      <c r="BJ347" s="46">
        <f t="shared" si="17"/>
        <v>0</v>
      </c>
    </row>
    <row r="348" spans="1:62" ht="120" customHeight="1" x14ac:dyDescent="0.2">
      <c r="A348" s="170" t="s">
        <v>179</v>
      </c>
      <c r="B348" s="132"/>
      <c r="C348" s="150">
        <v>0</v>
      </c>
      <c r="D348" s="150">
        <v>0</v>
      </c>
      <c r="E348" s="133">
        <v>516.6</v>
      </c>
      <c r="F348" s="134" t="s">
        <v>1173</v>
      </c>
      <c r="G348" s="86" t="s">
        <v>1174</v>
      </c>
      <c r="H348" s="86" t="s">
        <v>706</v>
      </c>
      <c r="I348" s="89"/>
      <c r="J348" s="90">
        <v>9</v>
      </c>
      <c r="K348" s="86"/>
      <c r="L348" s="86"/>
      <c r="M348" s="92" t="s">
        <v>138</v>
      </c>
      <c r="N348" s="86" t="s">
        <v>108</v>
      </c>
      <c r="O348" s="163" t="s">
        <v>224</v>
      </c>
      <c r="P348" s="163" t="s">
        <v>224</v>
      </c>
      <c r="Q348" s="91" t="s">
        <v>109</v>
      </c>
      <c r="R348" s="91" t="s">
        <v>205</v>
      </c>
      <c r="S348" s="91" t="s">
        <v>1175</v>
      </c>
      <c r="T348" s="92">
        <v>10</v>
      </c>
      <c r="U348" s="93">
        <v>20</v>
      </c>
      <c r="V348" s="94">
        <v>45037</v>
      </c>
      <c r="W348" s="94">
        <v>46153</v>
      </c>
      <c r="X348" s="95">
        <v>9785171554491</v>
      </c>
      <c r="Y348" s="96">
        <v>224</v>
      </c>
      <c r="Z348" s="97">
        <v>0.307</v>
      </c>
      <c r="AA348" s="98" t="s">
        <v>134</v>
      </c>
      <c r="AB348" s="98" t="s">
        <v>164</v>
      </c>
      <c r="AC348" s="98" t="s">
        <v>135</v>
      </c>
      <c r="AD348" s="91" t="s">
        <v>110</v>
      </c>
      <c r="AE348" s="135" t="s">
        <v>116</v>
      </c>
      <c r="AF348" s="168"/>
      <c r="AG348" s="98" t="s">
        <v>707</v>
      </c>
      <c r="AH348" s="98"/>
      <c r="AI348" s="86" t="s">
        <v>708</v>
      </c>
      <c r="AJ348" s="101" t="s">
        <v>149</v>
      </c>
      <c r="AK348" s="91"/>
      <c r="AL348" s="100" t="s">
        <v>1176</v>
      </c>
      <c r="AM348" s="86" t="s">
        <v>225</v>
      </c>
      <c r="AN348" s="86" t="s">
        <v>142</v>
      </c>
      <c r="AO348" s="143">
        <f t="shared" si="15"/>
        <v>0</v>
      </c>
      <c r="AP348" s="85" t="s">
        <v>1177</v>
      </c>
      <c r="AQ348" s="100" t="s">
        <v>157</v>
      </c>
      <c r="AR348" s="97" t="s">
        <v>125</v>
      </c>
      <c r="AV348" s="99"/>
      <c r="AW348" s="159" t="s">
        <v>1178</v>
      </c>
      <c r="AX348" s="102"/>
      <c r="AY348" s="157" t="s">
        <v>1179</v>
      </c>
      <c r="AZ348" s="159"/>
      <c r="BF348" s="103">
        <v>46155</v>
      </c>
      <c r="BG348" s="46"/>
      <c r="BH348" s="46"/>
      <c r="BI348" s="46">
        <f t="shared" si="16"/>
        <v>0</v>
      </c>
      <c r="BJ348" s="46">
        <f t="shared" si="17"/>
        <v>0</v>
      </c>
    </row>
    <row r="349" spans="1:62" ht="120" customHeight="1" x14ac:dyDescent="0.2">
      <c r="A349" s="170" t="s">
        <v>179</v>
      </c>
      <c r="B349" s="132"/>
      <c r="C349" s="150">
        <v>0</v>
      </c>
      <c r="D349" s="150">
        <v>0</v>
      </c>
      <c r="E349" s="133">
        <v>1052.1000000000001</v>
      </c>
      <c r="F349" s="134" t="s">
        <v>1180</v>
      </c>
      <c r="G349" s="86" t="s">
        <v>1181</v>
      </c>
      <c r="H349" s="86" t="s">
        <v>1182</v>
      </c>
      <c r="I349" s="89"/>
      <c r="J349" s="90">
        <v>3</v>
      </c>
      <c r="K349" s="86"/>
      <c r="L349" s="86"/>
      <c r="M349" s="92" t="s">
        <v>133</v>
      </c>
      <c r="N349" s="86" t="s">
        <v>108</v>
      </c>
      <c r="O349" s="163" t="s">
        <v>628</v>
      </c>
      <c r="P349" s="163" t="s">
        <v>629</v>
      </c>
      <c r="Q349" s="91" t="s">
        <v>109</v>
      </c>
      <c r="R349" s="91" t="s">
        <v>205</v>
      </c>
      <c r="S349" s="91" t="s">
        <v>1183</v>
      </c>
      <c r="T349" s="92">
        <v>10</v>
      </c>
      <c r="U349" s="93">
        <v>10</v>
      </c>
      <c r="V349" s="94">
        <v>46012</v>
      </c>
      <c r="W349" s="94">
        <v>46154</v>
      </c>
      <c r="X349" s="95">
        <v>9785171740436</v>
      </c>
      <c r="Y349" s="96">
        <v>192</v>
      </c>
      <c r="Z349" s="97">
        <v>0.58199999999999996</v>
      </c>
      <c r="AA349" s="98" t="s">
        <v>648</v>
      </c>
      <c r="AB349" s="98" t="s">
        <v>190</v>
      </c>
      <c r="AC349" s="98" t="s">
        <v>156</v>
      </c>
      <c r="AD349" s="91" t="s">
        <v>110</v>
      </c>
      <c r="AE349" s="135" t="s">
        <v>116</v>
      </c>
      <c r="AF349" s="168"/>
      <c r="AG349" s="98" t="s">
        <v>690</v>
      </c>
      <c r="AH349" s="98"/>
      <c r="AI349" s="86" t="s">
        <v>1184</v>
      </c>
      <c r="AJ349" s="101"/>
      <c r="AK349" s="91"/>
      <c r="AL349" s="100" t="s">
        <v>1185</v>
      </c>
      <c r="AM349" s="86" t="s">
        <v>328</v>
      </c>
      <c r="AN349" s="86" t="s">
        <v>231</v>
      </c>
      <c r="AO349" s="143">
        <f t="shared" si="15"/>
        <v>0</v>
      </c>
      <c r="AP349" s="85" t="s">
        <v>1186</v>
      </c>
      <c r="AQ349" s="100" t="s">
        <v>157</v>
      </c>
      <c r="AR349" s="97" t="s">
        <v>125</v>
      </c>
      <c r="AV349" s="99"/>
      <c r="AW349" s="159" t="s">
        <v>1187</v>
      </c>
      <c r="AX349" s="102"/>
      <c r="AY349" s="157" t="s">
        <v>1188</v>
      </c>
      <c r="AZ349" s="159" t="s">
        <v>630</v>
      </c>
      <c r="BF349" s="103">
        <v>46155</v>
      </c>
      <c r="BG349" s="46"/>
      <c r="BH349" s="46"/>
      <c r="BI349" s="46">
        <f t="shared" si="16"/>
        <v>0</v>
      </c>
      <c r="BJ349" s="46">
        <f t="shared" si="17"/>
        <v>0</v>
      </c>
    </row>
    <row r="350" spans="1:62" ht="120" customHeight="1" x14ac:dyDescent="0.2">
      <c r="A350" s="170" t="s">
        <v>179</v>
      </c>
      <c r="B350" s="132"/>
      <c r="C350" s="150">
        <v>0</v>
      </c>
      <c r="D350" s="150">
        <v>0</v>
      </c>
      <c r="E350" s="133">
        <v>332.85</v>
      </c>
      <c r="F350" s="134" t="s">
        <v>1887</v>
      </c>
      <c r="G350" s="86" t="s">
        <v>652</v>
      </c>
      <c r="H350" s="86" t="s">
        <v>4903</v>
      </c>
      <c r="I350" s="89"/>
      <c r="J350" s="90">
        <v>3</v>
      </c>
      <c r="K350" s="86"/>
      <c r="L350" s="86"/>
      <c r="M350" s="92" t="s">
        <v>212</v>
      </c>
      <c r="N350" s="86" t="s">
        <v>108</v>
      </c>
      <c r="O350" s="163" t="s">
        <v>375</v>
      </c>
      <c r="P350" s="163" t="s">
        <v>1888</v>
      </c>
      <c r="Q350" s="91" t="s">
        <v>109</v>
      </c>
      <c r="R350" s="91" t="s">
        <v>205</v>
      </c>
      <c r="S350" s="91" t="s">
        <v>4904</v>
      </c>
      <c r="T350" s="92">
        <v>10</v>
      </c>
      <c r="U350" s="93">
        <v>10</v>
      </c>
      <c r="V350" s="94">
        <v>45272</v>
      </c>
      <c r="W350" s="94">
        <v>46162</v>
      </c>
      <c r="X350" s="95">
        <v>9785171612818</v>
      </c>
      <c r="Y350" s="96">
        <v>288</v>
      </c>
      <c r="Z350" s="97">
        <v>0.24</v>
      </c>
      <c r="AA350" s="98" t="s">
        <v>145</v>
      </c>
      <c r="AB350" s="98" t="s">
        <v>160</v>
      </c>
      <c r="AC350" s="98" t="s">
        <v>146</v>
      </c>
      <c r="AD350" s="91" t="s">
        <v>276</v>
      </c>
      <c r="AE350" s="135" t="s">
        <v>116</v>
      </c>
      <c r="AF350" s="168"/>
      <c r="AG350" s="98" t="s">
        <v>550</v>
      </c>
      <c r="AH350" s="98"/>
      <c r="AI350" s="86" t="s">
        <v>4905</v>
      </c>
      <c r="AJ350" s="101"/>
      <c r="AK350" s="91"/>
      <c r="AL350" s="100" t="s">
        <v>4906</v>
      </c>
      <c r="AM350" s="86" t="s">
        <v>262</v>
      </c>
      <c r="AN350" s="86" t="s">
        <v>231</v>
      </c>
      <c r="AO350" s="143">
        <f t="shared" si="15"/>
        <v>0</v>
      </c>
      <c r="AP350" s="85" t="s">
        <v>4907</v>
      </c>
      <c r="AQ350" s="100" t="s">
        <v>147</v>
      </c>
      <c r="AR350" s="97" t="s">
        <v>125</v>
      </c>
      <c r="AS350" s="26" t="s">
        <v>4595</v>
      </c>
      <c r="AV350" s="99"/>
      <c r="AW350" s="159" t="s">
        <v>4908</v>
      </c>
      <c r="AX350" s="102"/>
      <c r="AY350" s="157" t="s">
        <v>1893</v>
      </c>
      <c r="AZ350" s="159"/>
      <c r="BF350" s="103">
        <v>46167</v>
      </c>
      <c r="BG350" s="46"/>
      <c r="BH350" s="46"/>
      <c r="BI350" s="46">
        <f t="shared" si="16"/>
        <v>0</v>
      </c>
      <c r="BJ350" s="46">
        <f t="shared" si="17"/>
        <v>0</v>
      </c>
    </row>
    <row r="351" spans="1:62" ht="120" customHeight="1" x14ac:dyDescent="0.2">
      <c r="A351" s="170" t="s">
        <v>179</v>
      </c>
      <c r="B351" s="132"/>
      <c r="C351" s="150">
        <v>0</v>
      </c>
      <c r="D351" s="150">
        <v>0</v>
      </c>
      <c r="E351" s="133">
        <v>1001.7</v>
      </c>
      <c r="F351" s="134" t="s">
        <v>4381</v>
      </c>
      <c r="G351" s="86" t="s">
        <v>4382</v>
      </c>
      <c r="H351" s="86" t="s">
        <v>4383</v>
      </c>
      <c r="I351" s="89"/>
      <c r="J351" s="90" t="s">
        <v>194</v>
      </c>
      <c r="K351" s="86" t="s">
        <v>4069</v>
      </c>
      <c r="L351" s="86"/>
      <c r="M351" s="92" t="s">
        <v>133</v>
      </c>
      <c r="N351" s="86" t="s">
        <v>108</v>
      </c>
      <c r="O351" s="163" t="s">
        <v>172</v>
      </c>
      <c r="P351" s="163" t="s">
        <v>188</v>
      </c>
      <c r="Q351" s="91" t="s">
        <v>109</v>
      </c>
      <c r="R351" s="91" t="s">
        <v>205</v>
      </c>
      <c r="S351" s="91" t="s">
        <v>4384</v>
      </c>
      <c r="T351" s="92">
        <v>22</v>
      </c>
      <c r="U351" s="93">
        <v>29</v>
      </c>
      <c r="V351" s="94">
        <v>46162</v>
      </c>
      <c r="W351" s="94">
        <v>46162</v>
      </c>
      <c r="X351" s="95">
        <v>9785171816827</v>
      </c>
      <c r="Y351" s="96">
        <v>128</v>
      </c>
      <c r="Z351" s="97">
        <v>0.17899999999999999</v>
      </c>
      <c r="AA351" s="98" t="s">
        <v>4385</v>
      </c>
      <c r="AB351" s="98" t="s">
        <v>223</v>
      </c>
      <c r="AC351" s="98" t="s">
        <v>4386</v>
      </c>
      <c r="AD351" s="91">
        <v>3</v>
      </c>
      <c r="AE351" s="169" t="s">
        <v>195</v>
      </c>
      <c r="AF351" s="168"/>
      <c r="AG351" s="98" t="s">
        <v>377</v>
      </c>
      <c r="AH351" s="98"/>
      <c r="AI351" s="86" t="s">
        <v>4387</v>
      </c>
      <c r="AJ351" s="101"/>
      <c r="AK351" s="91"/>
      <c r="AL351" s="100" t="s">
        <v>4388</v>
      </c>
      <c r="AM351" s="86" t="s">
        <v>247</v>
      </c>
      <c r="AN351" s="86" t="s">
        <v>231</v>
      </c>
      <c r="AO351" s="143">
        <f t="shared" si="15"/>
        <v>0</v>
      </c>
      <c r="AP351" s="85" t="s">
        <v>4389</v>
      </c>
      <c r="AQ351" s="100" t="s">
        <v>111</v>
      </c>
      <c r="AR351" s="97" t="s">
        <v>125</v>
      </c>
      <c r="AV351" s="99"/>
      <c r="AW351" s="159" t="s">
        <v>4390</v>
      </c>
      <c r="AX351" s="102"/>
      <c r="AY351" s="157" t="s">
        <v>4391</v>
      </c>
      <c r="AZ351" s="159"/>
      <c r="BF351" s="103">
        <v>46164</v>
      </c>
      <c r="BG351" s="46"/>
      <c r="BH351" s="46"/>
      <c r="BI351" s="46">
        <f t="shared" si="16"/>
        <v>0</v>
      </c>
      <c r="BJ351" s="46">
        <f t="shared" si="17"/>
        <v>0</v>
      </c>
    </row>
    <row r="352" spans="1:62" ht="120" customHeight="1" x14ac:dyDescent="0.2">
      <c r="A352" s="170" t="s">
        <v>179</v>
      </c>
      <c r="B352" s="132"/>
      <c r="C352" s="150">
        <v>0</v>
      </c>
      <c r="D352" s="150">
        <v>0</v>
      </c>
      <c r="E352" s="133">
        <v>261.45</v>
      </c>
      <c r="F352" s="134" t="s">
        <v>4909</v>
      </c>
      <c r="G352" s="86" t="s">
        <v>206</v>
      </c>
      <c r="H352" s="86" t="s">
        <v>4910</v>
      </c>
      <c r="I352" s="89"/>
      <c r="J352" s="90" t="s">
        <v>194</v>
      </c>
      <c r="K352" s="86"/>
      <c r="L352" s="86"/>
      <c r="M352" s="92" t="s">
        <v>133</v>
      </c>
      <c r="N352" s="86" t="s">
        <v>108</v>
      </c>
      <c r="O352" s="163" t="s">
        <v>172</v>
      </c>
      <c r="P352" s="163" t="s">
        <v>188</v>
      </c>
      <c r="Q352" s="91" t="s">
        <v>109</v>
      </c>
      <c r="R352" s="91" t="s">
        <v>205</v>
      </c>
      <c r="S352" s="91" t="s">
        <v>4911</v>
      </c>
      <c r="T352" s="92">
        <v>22</v>
      </c>
      <c r="U352" s="93">
        <v>40</v>
      </c>
      <c r="V352" s="94">
        <v>46162</v>
      </c>
      <c r="W352" s="94">
        <v>46162</v>
      </c>
      <c r="X352" s="95">
        <v>9785171846862</v>
      </c>
      <c r="Y352" s="96">
        <v>64</v>
      </c>
      <c r="Z352" s="97">
        <v>0.105</v>
      </c>
      <c r="AA352" s="98" t="s">
        <v>174</v>
      </c>
      <c r="AB352" s="98" t="s">
        <v>190</v>
      </c>
      <c r="AC352" s="98" t="s">
        <v>175</v>
      </c>
      <c r="AD352" s="91">
        <v>3</v>
      </c>
      <c r="AE352" s="169" t="s">
        <v>195</v>
      </c>
      <c r="AF352" s="168"/>
      <c r="AG352" s="98" t="s">
        <v>464</v>
      </c>
      <c r="AH352" s="98"/>
      <c r="AI352" s="86" t="s">
        <v>4910</v>
      </c>
      <c r="AJ352" s="101"/>
      <c r="AK352" s="91"/>
      <c r="AL352" s="100" t="s">
        <v>4912</v>
      </c>
      <c r="AM352" s="86" t="s">
        <v>229</v>
      </c>
      <c r="AN352" s="86" t="s">
        <v>231</v>
      </c>
      <c r="AO352" s="143">
        <f t="shared" si="15"/>
        <v>0</v>
      </c>
      <c r="AP352" s="85" t="s">
        <v>4913</v>
      </c>
      <c r="AQ352" s="100" t="s">
        <v>111</v>
      </c>
      <c r="AR352" s="97" t="s">
        <v>125</v>
      </c>
      <c r="AS352" s="26" t="s">
        <v>4595</v>
      </c>
      <c r="AV352" s="99"/>
      <c r="AW352" s="159" t="s">
        <v>4914</v>
      </c>
      <c r="AX352" s="102"/>
      <c r="AY352" s="157" t="s">
        <v>4915</v>
      </c>
      <c r="AZ352" s="159"/>
      <c r="BF352" s="103">
        <v>46167</v>
      </c>
      <c r="BG352" s="46"/>
      <c r="BH352" s="46"/>
      <c r="BI352" s="46">
        <f t="shared" si="16"/>
        <v>0</v>
      </c>
      <c r="BJ352" s="46">
        <f t="shared" si="17"/>
        <v>0</v>
      </c>
    </row>
    <row r="353" spans="1:62" ht="120" customHeight="1" x14ac:dyDescent="0.2">
      <c r="A353" s="170" t="s">
        <v>179</v>
      </c>
      <c r="B353" s="132"/>
      <c r="C353" s="150">
        <v>0</v>
      </c>
      <c r="D353" s="150">
        <v>0</v>
      </c>
      <c r="E353" s="133">
        <v>241.5</v>
      </c>
      <c r="F353" s="134" t="s">
        <v>4916</v>
      </c>
      <c r="G353" s="86" t="s">
        <v>206</v>
      </c>
      <c r="H353" s="86" t="s">
        <v>4910</v>
      </c>
      <c r="I353" s="89"/>
      <c r="J353" s="90">
        <v>5</v>
      </c>
      <c r="K353" s="86"/>
      <c r="L353" s="86"/>
      <c r="M353" s="92" t="s">
        <v>133</v>
      </c>
      <c r="N353" s="86" t="s">
        <v>108</v>
      </c>
      <c r="O353" s="163" t="s">
        <v>172</v>
      </c>
      <c r="P353" s="163" t="s">
        <v>188</v>
      </c>
      <c r="Q353" s="91" t="s">
        <v>109</v>
      </c>
      <c r="R353" s="91" t="s">
        <v>205</v>
      </c>
      <c r="S353" s="91" t="s">
        <v>4917</v>
      </c>
      <c r="T353" s="92">
        <v>22</v>
      </c>
      <c r="U353" s="93">
        <v>40</v>
      </c>
      <c r="V353" s="94">
        <v>46023</v>
      </c>
      <c r="W353" s="94">
        <v>46163</v>
      </c>
      <c r="X353" s="95">
        <v>9785171822453</v>
      </c>
      <c r="Y353" s="96">
        <v>32</v>
      </c>
      <c r="Z353" s="97">
        <v>6.2E-2</v>
      </c>
      <c r="AA353" s="98" t="s">
        <v>174</v>
      </c>
      <c r="AB353" s="98" t="s">
        <v>190</v>
      </c>
      <c r="AC353" s="98" t="s">
        <v>175</v>
      </c>
      <c r="AD353" s="91">
        <v>3</v>
      </c>
      <c r="AE353" s="135" t="s">
        <v>116</v>
      </c>
      <c r="AF353" s="168"/>
      <c r="AG353" s="98" t="s">
        <v>4918</v>
      </c>
      <c r="AH353" s="98"/>
      <c r="AI353" s="86" t="s">
        <v>4910</v>
      </c>
      <c r="AJ353" s="101"/>
      <c r="AK353" s="91"/>
      <c r="AL353" s="100" t="s">
        <v>4919</v>
      </c>
      <c r="AM353" s="86" t="s">
        <v>229</v>
      </c>
      <c r="AN353" s="86" t="s">
        <v>231</v>
      </c>
      <c r="AO353" s="143">
        <f t="shared" si="15"/>
        <v>0</v>
      </c>
      <c r="AP353" s="85" t="s">
        <v>4920</v>
      </c>
      <c r="AQ353" s="100" t="s">
        <v>111</v>
      </c>
      <c r="AR353" s="97" t="s">
        <v>125</v>
      </c>
      <c r="AS353" s="26" t="s">
        <v>4595</v>
      </c>
      <c r="AV353" s="99"/>
      <c r="AW353" s="159" t="s">
        <v>4921</v>
      </c>
      <c r="AX353" s="102"/>
      <c r="AY353" s="157" t="s">
        <v>4922</v>
      </c>
      <c r="AZ353" s="159"/>
      <c r="BF353" s="103">
        <v>46167</v>
      </c>
      <c r="BG353" s="46"/>
      <c r="BH353" s="46"/>
      <c r="BI353" s="46">
        <f t="shared" si="16"/>
        <v>0</v>
      </c>
      <c r="BJ353" s="46">
        <f t="shared" si="17"/>
        <v>0</v>
      </c>
    </row>
    <row r="354" spans="1:62" ht="120" customHeight="1" x14ac:dyDescent="0.2">
      <c r="A354" s="170" t="s">
        <v>179</v>
      </c>
      <c r="B354" s="132"/>
      <c r="C354" s="150">
        <v>0</v>
      </c>
      <c r="D354" s="150">
        <v>0</v>
      </c>
      <c r="E354" s="133">
        <v>516.6</v>
      </c>
      <c r="F354" s="134" t="s">
        <v>3914</v>
      </c>
      <c r="G354" s="86" t="s">
        <v>3841</v>
      </c>
      <c r="H354" s="86" t="s">
        <v>3915</v>
      </c>
      <c r="I354" s="89"/>
      <c r="J354" s="90">
        <v>6</v>
      </c>
      <c r="K354" s="86"/>
      <c r="L354" s="86"/>
      <c r="M354" s="92" t="s">
        <v>133</v>
      </c>
      <c r="N354" s="86" t="s">
        <v>108</v>
      </c>
      <c r="O354" s="163" t="s">
        <v>350</v>
      </c>
      <c r="P354" s="163" t="s">
        <v>2967</v>
      </c>
      <c r="Q354" s="91" t="s">
        <v>109</v>
      </c>
      <c r="R354" s="91" t="s">
        <v>205</v>
      </c>
      <c r="S354" s="91" t="s">
        <v>3916</v>
      </c>
      <c r="T354" s="92">
        <v>10</v>
      </c>
      <c r="U354" s="93">
        <v>20</v>
      </c>
      <c r="V354" s="94">
        <v>45439</v>
      </c>
      <c r="W354" s="94">
        <v>46160</v>
      </c>
      <c r="X354" s="95">
        <v>9785171646653</v>
      </c>
      <c r="Y354" s="96">
        <v>128</v>
      </c>
      <c r="Z354" s="97">
        <v>0.18</v>
      </c>
      <c r="AA354" s="98" t="s">
        <v>145</v>
      </c>
      <c r="AB354" s="98" t="s">
        <v>159</v>
      </c>
      <c r="AC354" s="98" t="s">
        <v>146</v>
      </c>
      <c r="AD354" s="91">
        <v>3</v>
      </c>
      <c r="AE354" s="135" t="s">
        <v>116</v>
      </c>
      <c r="AF354" s="168"/>
      <c r="AG354" s="98" t="s">
        <v>297</v>
      </c>
      <c r="AH354" s="98"/>
      <c r="AI354" s="86" t="s">
        <v>3917</v>
      </c>
      <c r="AJ354" s="101"/>
      <c r="AK354" s="91"/>
      <c r="AL354" s="100" t="s">
        <v>3918</v>
      </c>
      <c r="AM354" s="86" t="s">
        <v>298</v>
      </c>
      <c r="AN354" s="86" t="s">
        <v>231</v>
      </c>
      <c r="AO354" s="143">
        <f t="shared" si="15"/>
        <v>0</v>
      </c>
      <c r="AP354" s="85" t="s">
        <v>3919</v>
      </c>
      <c r="AQ354" s="100" t="s">
        <v>157</v>
      </c>
      <c r="AR354" s="97" t="s">
        <v>125</v>
      </c>
      <c r="AV354" s="99"/>
      <c r="AW354" s="159" t="s">
        <v>3920</v>
      </c>
      <c r="AX354" s="102"/>
      <c r="AY354" s="157" t="s">
        <v>3921</v>
      </c>
      <c r="AZ354" s="159"/>
      <c r="BF354" s="103">
        <v>46163</v>
      </c>
      <c r="BG354" s="46"/>
      <c r="BH354" s="46"/>
      <c r="BI354" s="46">
        <f t="shared" si="16"/>
        <v>0</v>
      </c>
      <c r="BJ354" s="46">
        <f t="shared" si="17"/>
        <v>0</v>
      </c>
    </row>
    <row r="355" spans="1:62" ht="120" customHeight="1" x14ac:dyDescent="0.2">
      <c r="A355" s="170" t="s">
        <v>179</v>
      </c>
      <c r="B355" s="132"/>
      <c r="C355" s="150">
        <v>0</v>
      </c>
      <c r="D355" s="150">
        <v>0</v>
      </c>
      <c r="E355" s="133">
        <v>516.6</v>
      </c>
      <c r="F355" s="134" t="s">
        <v>3922</v>
      </c>
      <c r="G355" s="86" t="s">
        <v>206</v>
      </c>
      <c r="H355" s="86" t="s">
        <v>3915</v>
      </c>
      <c r="I355" s="89"/>
      <c r="J355" s="90">
        <v>4</v>
      </c>
      <c r="K355" s="86"/>
      <c r="L355" s="86"/>
      <c r="M355" s="92" t="s">
        <v>133</v>
      </c>
      <c r="N355" s="86" t="s">
        <v>108</v>
      </c>
      <c r="O355" s="163" t="s">
        <v>350</v>
      </c>
      <c r="P355" s="163" t="s">
        <v>2967</v>
      </c>
      <c r="Q355" s="91" t="s">
        <v>109</v>
      </c>
      <c r="R355" s="91" t="s">
        <v>205</v>
      </c>
      <c r="S355" s="91" t="s">
        <v>3923</v>
      </c>
      <c r="T355" s="92">
        <v>10</v>
      </c>
      <c r="U355" s="93">
        <v>20</v>
      </c>
      <c r="V355" s="94">
        <v>45470</v>
      </c>
      <c r="W355" s="94">
        <v>46160</v>
      </c>
      <c r="X355" s="95">
        <v>9785171646752</v>
      </c>
      <c r="Y355" s="96">
        <v>128</v>
      </c>
      <c r="Z355" s="97">
        <v>0.17899999999999999</v>
      </c>
      <c r="AA355" s="98" t="s">
        <v>145</v>
      </c>
      <c r="AB355" s="98" t="s">
        <v>159</v>
      </c>
      <c r="AC355" s="98" t="s">
        <v>146</v>
      </c>
      <c r="AD355" s="91">
        <v>3</v>
      </c>
      <c r="AE355" s="135" t="s">
        <v>116</v>
      </c>
      <c r="AF355" s="168"/>
      <c r="AG355" s="98" t="s">
        <v>297</v>
      </c>
      <c r="AH355" s="98"/>
      <c r="AI355" s="86" t="s">
        <v>3917</v>
      </c>
      <c r="AJ355" s="101"/>
      <c r="AK355" s="91"/>
      <c r="AL355" s="100" t="s">
        <v>3924</v>
      </c>
      <c r="AM355" s="86" t="s">
        <v>298</v>
      </c>
      <c r="AN355" s="86" t="s">
        <v>231</v>
      </c>
      <c r="AO355" s="143">
        <f t="shared" si="15"/>
        <v>0</v>
      </c>
      <c r="AP355" s="85" t="s">
        <v>3925</v>
      </c>
      <c r="AQ355" s="100" t="s">
        <v>157</v>
      </c>
      <c r="AR355" s="97" t="s">
        <v>125</v>
      </c>
      <c r="AV355" s="99"/>
      <c r="AW355" s="159" t="s">
        <v>3926</v>
      </c>
      <c r="AX355" s="102" t="s">
        <v>3927</v>
      </c>
      <c r="AY355" s="157" t="s">
        <v>3927</v>
      </c>
      <c r="AZ355" s="159"/>
      <c r="BF355" s="103">
        <v>46163</v>
      </c>
      <c r="BG355" s="46"/>
      <c r="BH355" s="46"/>
      <c r="BI355" s="46">
        <f t="shared" si="16"/>
        <v>0</v>
      </c>
      <c r="BJ355" s="46">
        <f t="shared" si="17"/>
        <v>0</v>
      </c>
    </row>
    <row r="356" spans="1:62" ht="120" customHeight="1" x14ac:dyDescent="0.2">
      <c r="A356" s="170" t="s">
        <v>179</v>
      </c>
      <c r="B356" s="132"/>
      <c r="C356" s="150">
        <v>0</v>
      </c>
      <c r="D356" s="150">
        <v>0</v>
      </c>
      <c r="E356" s="133">
        <v>516.6</v>
      </c>
      <c r="F356" s="134" t="s">
        <v>4923</v>
      </c>
      <c r="G356" s="86" t="s">
        <v>4924</v>
      </c>
      <c r="H356" s="86" t="s">
        <v>4925</v>
      </c>
      <c r="I356" s="89"/>
      <c r="J356" s="90" t="s">
        <v>194</v>
      </c>
      <c r="K356" s="86"/>
      <c r="L356" s="86"/>
      <c r="M356" s="92" t="s">
        <v>133</v>
      </c>
      <c r="N356" s="86" t="s">
        <v>108</v>
      </c>
      <c r="O356" s="163" t="s">
        <v>350</v>
      </c>
      <c r="P356" s="163" t="s">
        <v>2967</v>
      </c>
      <c r="Q356" s="91" t="s">
        <v>109</v>
      </c>
      <c r="R356" s="91" t="s">
        <v>205</v>
      </c>
      <c r="S356" s="91" t="s">
        <v>4926</v>
      </c>
      <c r="T356" s="92">
        <v>10</v>
      </c>
      <c r="U356" s="93">
        <v>20</v>
      </c>
      <c r="V356" s="94">
        <v>46162</v>
      </c>
      <c r="W356" s="94">
        <v>46162</v>
      </c>
      <c r="X356" s="95">
        <v>9785171821289</v>
      </c>
      <c r="Y356" s="96">
        <v>96</v>
      </c>
      <c r="Z356" s="97">
        <v>0.13100000000000001</v>
      </c>
      <c r="AA356" s="98" t="s">
        <v>134</v>
      </c>
      <c r="AB356" s="98" t="s">
        <v>190</v>
      </c>
      <c r="AC356" s="98" t="s">
        <v>135</v>
      </c>
      <c r="AD356" s="91">
        <v>3</v>
      </c>
      <c r="AE356" s="169" t="s">
        <v>195</v>
      </c>
      <c r="AF356" s="168"/>
      <c r="AG356" s="98" t="s">
        <v>3081</v>
      </c>
      <c r="AH356" s="98"/>
      <c r="AI356" s="86" t="s">
        <v>4927</v>
      </c>
      <c r="AJ356" s="101"/>
      <c r="AK356" s="91"/>
      <c r="AL356" s="100" t="s">
        <v>4928</v>
      </c>
      <c r="AM356" s="86" t="s">
        <v>298</v>
      </c>
      <c r="AN356" s="86" t="s">
        <v>231</v>
      </c>
      <c r="AO356" s="143">
        <f t="shared" si="15"/>
        <v>0</v>
      </c>
      <c r="AP356" s="85" t="s">
        <v>4929</v>
      </c>
      <c r="AQ356" s="100" t="s">
        <v>157</v>
      </c>
      <c r="AR356" s="97" t="s">
        <v>125</v>
      </c>
      <c r="AS356" s="26" t="s">
        <v>4595</v>
      </c>
      <c r="AV356" s="99"/>
      <c r="AW356" s="159" t="s">
        <v>4930</v>
      </c>
      <c r="AX356" s="102"/>
      <c r="AY356" s="157" t="s">
        <v>4931</v>
      </c>
      <c r="AZ356" s="159"/>
      <c r="BF356" s="103">
        <v>46167</v>
      </c>
      <c r="BG356" s="46"/>
      <c r="BH356" s="46"/>
      <c r="BI356" s="46">
        <f t="shared" si="16"/>
        <v>0</v>
      </c>
      <c r="BJ356" s="46">
        <f t="shared" si="17"/>
        <v>0</v>
      </c>
    </row>
    <row r="357" spans="1:62" ht="120" customHeight="1" x14ac:dyDescent="0.2">
      <c r="A357" s="170" t="s">
        <v>179</v>
      </c>
      <c r="B357" s="132"/>
      <c r="C357" s="150">
        <v>0</v>
      </c>
      <c r="D357" s="150">
        <v>0</v>
      </c>
      <c r="E357" s="133">
        <v>516.6</v>
      </c>
      <c r="F357" s="134" t="s">
        <v>2010</v>
      </c>
      <c r="G357" s="86" t="s">
        <v>2011</v>
      </c>
      <c r="H357" s="86" t="s">
        <v>2012</v>
      </c>
      <c r="I357" s="89"/>
      <c r="J357" s="90" t="s">
        <v>194</v>
      </c>
      <c r="K357" s="86"/>
      <c r="L357" s="86"/>
      <c r="M357" s="92" t="s">
        <v>133</v>
      </c>
      <c r="N357" s="86" t="s">
        <v>108</v>
      </c>
      <c r="O357" s="163" t="s">
        <v>219</v>
      </c>
      <c r="P357" s="163" t="s">
        <v>235</v>
      </c>
      <c r="Q357" s="91" t="s">
        <v>109</v>
      </c>
      <c r="R357" s="91" t="s">
        <v>205</v>
      </c>
      <c r="S357" s="91" t="s">
        <v>2013</v>
      </c>
      <c r="T357" s="92">
        <v>22</v>
      </c>
      <c r="U357" s="93">
        <v>30</v>
      </c>
      <c r="V357" s="94">
        <v>46154</v>
      </c>
      <c r="W357" s="94">
        <v>46154</v>
      </c>
      <c r="X357" s="95">
        <v>9785171846343</v>
      </c>
      <c r="Y357" s="96">
        <v>128</v>
      </c>
      <c r="Z357" s="97">
        <v>0.16300000000000001</v>
      </c>
      <c r="AA357" s="98" t="s">
        <v>145</v>
      </c>
      <c r="AB357" s="98" t="s">
        <v>190</v>
      </c>
      <c r="AC357" s="98" t="s">
        <v>146</v>
      </c>
      <c r="AD357" s="91" t="s">
        <v>276</v>
      </c>
      <c r="AE357" s="169" t="s">
        <v>195</v>
      </c>
      <c r="AF357" s="168"/>
      <c r="AG357" s="98" t="s">
        <v>623</v>
      </c>
      <c r="AH357" s="98"/>
      <c r="AI357" s="86" t="s">
        <v>2014</v>
      </c>
      <c r="AJ357" s="101"/>
      <c r="AK357" s="91"/>
      <c r="AL357" s="100" t="s">
        <v>2015</v>
      </c>
      <c r="AM357" s="86" t="s">
        <v>311</v>
      </c>
      <c r="AN357" s="86" t="s">
        <v>231</v>
      </c>
      <c r="AO357" s="143">
        <f t="shared" si="15"/>
        <v>0</v>
      </c>
      <c r="AP357" s="85" t="s">
        <v>2016</v>
      </c>
      <c r="AQ357" s="100" t="s">
        <v>111</v>
      </c>
      <c r="AR357" s="97" t="s">
        <v>125</v>
      </c>
      <c r="AV357" s="99"/>
      <c r="AW357" s="159" t="s">
        <v>2017</v>
      </c>
      <c r="AX357" s="102"/>
      <c r="AY357" s="157" t="s">
        <v>2018</v>
      </c>
      <c r="AZ357" s="159"/>
      <c r="BF357" s="103">
        <v>46157</v>
      </c>
      <c r="BG357" s="46"/>
      <c r="BH357" s="46"/>
      <c r="BI357" s="46">
        <f t="shared" si="16"/>
        <v>0</v>
      </c>
      <c r="BJ357" s="46">
        <f t="shared" si="17"/>
        <v>0</v>
      </c>
    </row>
    <row r="358" spans="1:62" ht="120" customHeight="1" x14ac:dyDescent="0.2">
      <c r="A358" s="170" t="s">
        <v>179</v>
      </c>
      <c r="B358" s="132"/>
      <c r="C358" s="150">
        <v>0</v>
      </c>
      <c r="D358" s="150">
        <v>0</v>
      </c>
      <c r="E358" s="133">
        <v>1839.6000000000001</v>
      </c>
      <c r="F358" s="134" t="s">
        <v>1684</v>
      </c>
      <c r="G358" s="86" t="s">
        <v>407</v>
      </c>
      <c r="H358" s="86" t="s">
        <v>1685</v>
      </c>
      <c r="I358" s="89"/>
      <c r="J358" s="90">
        <v>5</v>
      </c>
      <c r="K358" s="86"/>
      <c r="L358" s="86"/>
      <c r="M358" s="92" t="s">
        <v>151</v>
      </c>
      <c r="N358" s="86" t="s">
        <v>108</v>
      </c>
      <c r="O358" s="163" t="s">
        <v>185</v>
      </c>
      <c r="P358" s="163" t="s">
        <v>185</v>
      </c>
      <c r="Q358" s="91" t="s">
        <v>109</v>
      </c>
      <c r="R358" s="91" t="s">
        <v>205</v>
      </c>
      <c r="S358" s="91" t="s">
        <v>1686</v>
      </c>
      <c r="T358" s="92">
        <v>10</v>
      </c>
      <c r="U358" s="93">
        <v>4</v>
      </c>
      <c r="V358" s="94">
        <v>41368</v>
      </c>
      <c r="W358" s="94">
        <v>46154</v>
      </c>
      <c r="X358" s="95">
        <v>9785170780280</v>
      </c>
      <c r="Y358" s="96">
        <v>1120</v>
      </c>
      <c r="Z358" s="97">
        <v>1</v>
      </c>
      <c r="AA358" s="98" t="s">
        <v>321</v>
      </c>
      <c r="AB358" s="98" t="s">
        <v>281</v>
      </c>
      <c r="AC358" s="98" t="s">
        <v>146</v>
      </c>
      <c r="AD358" s="91" t="s">
        <v>110</v>
      </c>
      <c r="AE358" s="135" t="s">
        <v>116</v>
      </c>
      <c r="AF358" s="168"/>
      <c r="AG358" s="98" t="s">
        <v>353</v>
      </c>
      <c r="AH358" s="98"/>
      <c r="AI358" s="86" t="s">
        <v>1687</v>
      </c>
      <c r="AJ358" s="101"/>
      <c r="AK358" s="91"/>
      <c r="AL358" s="100" t="s">
        <v>1688</v>
      </c>
      <c r="AM358" s="86" t="s">
        <v>349</v>
      </c>
      <c r="AN358" s="86" t="s">
        <v>231</v>
      </c>
      <c r="AO358" s="143">
        <f t="shared" si="15"/>
        <v>0</v>
      </c>
      <c r="AP358" s="85" t="s">
        <v>1689</v>
      </c>
      <c r="AQ358" s="100" t="s">
        <v>111</v>
      </c>
      <c r="AR358" s="97" t="s">
        <v>125</v>
      </c>
      <c r="AV358" s="99"/>
      <c r="AW358" s="159" t="s">
        <v>1690</v>
      </c>
      <c r="AX358" s="102" t="s">
        <v>1691</v>
      </c>
      <c r="AY358" s="157" t="s">
        <v>1692</v>
      </c>
      <c r="AZ358" s="159"/>
      <c r="BF358" s="103">
        <v>46156</v>
      </c>
      <c r="BG358" s="46"/>
      <c r="BH358" s="46"/>
      <c r="BI358" s="46">
        <f t="shared" si="16"/>
        <v>0</v>
      </c>
      <c r="BJ358" s="46">
        <f t="shared" si="17"/>
        <v>0</v>
      </c>
    </row>
    <row r="359" spans="1:62" ht="120" customHeight="1" x14ac:dyDescent="0.2">
      <c r="A359" s="170" t="s">
        <v>179</v>
      </c>
      <c r="B359" s="132"/>
      <c r="C359" s="150">
        <v>0</v>
      </c>
      <c r="D359" s="150">
        <v>0</v>
      </c>
      <c r="E359" s="133">
        <v>2690.1</v>
      </c>
      <c r="F359" s="134" t="s">
        <v>1684</v>
      </c>
      <c r="G359" s="86" t="s">
        <v>3452</v>
      </c>
      <c r="H359" s="86" t="s">
        <v>3453</v>
      </c>
      <c r="I359" s="89"/>
      <c r="J359" s="90">
        <v>3</v>
      </c>
      <c r="K359" s="86"/>
      <c r="L359" s="86"/>
      <c r="M359" s="92" t="s">
        <v>151</v>
      </c>
      <c r="N359" s="86" t="s">
        <v>108</v>
      </c>
      <c r="O359" s="163" t="s">
        <v>185</v>
      </c>
      <c r="P359" s="163" t="s">
        <v>185</v>
      </c>
      <c r="Q359" s="91" t="s">
        <v>109</v>
      </c>
      <c r="R359" s="91" t="s">
        <v>205</v>
      </c>
      <c r="S359" s="91" t="s">
        <v>3454</v>
      </c>
      <c r="T359" s="92">
        <v>10</v>
      </c>
      <c r="U359" s="93">
        <v>4</v>
      </c>
      <c r="V359" s="94">
        <v>45427</v>
      </c>
      <c r="W359" s="94">
        <v>46157</v>
      </c>
      <c r="X359" s="95">
        <v>9785171643881</v>
      </c>
      <c r="Y359" s="96">
        <v>1120</v>
      </c>
      <c r="Z359" s="97">
        <v>1</v>
      </c>
      <c r="AA359" s="98" t="s">
        <v>321</v>
      </c>
      <c r="AB359" s="98" t="s">
        <v>281</v>
      </c>
      <c r="AC359" s="98" t="s">
        <v>146</v>
      </c>
      <c r="AD359" s="91" t="s">
        <v>110</v>
      </c>
      <c r="AE359" s="135" t="s">
        <v>116</v>
      </c>
      <c r="AF359" s="168"/>
      <c r="AG359" s="98" t="s">
        <v>433</v>
      </c>
      <c r="AH359" s="98"/>
      <c r="AI359" s="86" t="s">
        <v>3455</v>
      </c>
      <c r="AJ359" s="101"/>
      <c r="AK359" s="91"/>
      <c r="AL359" s="100" t="s">
        <v>3456</v>
      </c>
      <c r="AM359" s="86" t="s">
        <v>349</v>
      </c>
      <c r="AN359" s="86" t="s">
        <v>231</v>
      </c>
      <c r="AO359" s="143">
        <f t="shared" si="15"/>
        <v>0</v>
      </c>
      <c r="AP359" s="85" t="s">
        <v>3457</v>
      </c>
      <c r="AQ359" s="100" t="s">
        <v>111</v>
      </c>
      <c r="AR359" s="97" t="s">
        <v>125</v>
      </c>
      <c r="AV359" s="99"/>
      <c r="AW359" s="159" t="s">
        <v>3458</v>
      </c>
      <c r="AX359" s="102"/>
      <c r="AY359" s="157" t="s">
        <v>3459</v>
      </c>
      <c r="AZ359" s="159"/>
      <c r="BF359" s="103">
        <v>46162</v>
      </c>
      <c r="BG359" s="46"/>
      <c r="BH359" s="46"/>
      <c r="BI359" s="46">
        <f t="shared" si="16"/>
        <v>0</v>
      </c>
      <c r="BJ359" s="46">
        <f t="shared" si="17"/>
        <v>0</v>
      </c>
    </row>
    <row r="360" spans="1:62" ht="120" customHeight="1" x14ac:dyDescent="0.2">
      <c r="A360" s="170" t="s">
        <v>179</v>
      </c>
      <c r="B360" s="132"/>
      <c r="C360" s="150">
        <v>0</v>
      </c>
      <c r="D360" s="150">
        <v>0</v>
      </c>
      <c r="E360" s="133">
        <v>516.6</v>
      </c>
      <c r="F360" s="134" t="s">
        <v>4932</v>
      </c>
      <c r="G360" s="86" t="s">
        <v>4852</v>
      </c>
      <c r="H360" s="86" t="s">
        <v>4933</v>
      </c>
      <c r="I360" s="89"/>
      <c r="J360" s="90">
        <v>5</v>
      </c>
      <c r="K360" s="86"/>
      <c r="L360" s="86"/>
      <c r="M360" s="92" t="s">
        <v>133</v>
      </c>
      <c r="N360" s="86" t="s">
        <v>108</v>
      </c>
      <c r="O360" s="163" t="s">
        <v>172</v>
      </c>
      <c r="P360" s="163" t="s">
        <v>188</v>
      </c>
      <c r="Q360" s="91" t="s">
        <v>109</v>
      </c>
      <c r="R360" s="91" t="s">
        <v>205</v>
      </c>
      <c r="S360" s="91" t="s">
        <v>4934</v>
      </c>
      <c r="T360" s="92">
        <v>10</v>
      </c>
      <c r="U360" s="93">
        <v>16</v>
      </c>
      <c r="V360" s="94">
        <v>45852</v>
      </c>
      <c r="W360" s="94">
        <v>46163</v>
      </c>
      <c r="X360" s="95">
        <v>9785171777777</v>
      </c>
      <c r="Y360" s="96">
        <v>288</v>
      </c>
      <c r="Z360" s="97">
        <v>0.30299999999999999</v>
      </c>
      <c r="AA360" s="98" t="s">
        <v>145</v>
      </c>
      <c r="AB360" s="98" t="s">
        <v>191</v>
      </c>
      <c r="AC360" s="98" t="s">
        <v>146</v>
      </c>
      <c r="AD360" s="91" t="s">
        <v>110</v>
      </c>
      <c r="AE360" s="135" t="s">
        <v>116</v>
      </c>
      <c r="AF360" s="168"/>
      <c r="AG360" s="98" t="s">
        <v>243</v>
      </c>
      <c r="AH360" s="98"/>
      <c r="AI360" s="86" t="s">
        <v>4935</v>
      </c>
      <c r="AJ360" s="101"/>
      <c r="AK360" s="91"/>
      <c r="AL360" s="100" t="s">
        <v>4936</v>
      </c>
      <c r="AM360" s="86" t="s">
        <v>230</v>
      </c>
      <c r="AN360" s="86" t="s">
        <v>231</v>
      </c>
      <c r="AO360" s="143">
        <f t="shared" si="15"/>
        <v>0</v>
      </c>
      <c r="AP360" s="85" t="s">
        <v>4937</v>
      </c>
      <c r="AQ360" s="100" t="s">
        <v>111</v>
      </c>
      <c r="AR360" s="97" t="s">
        <v>125</v>
      </c>
      <c r="AS360" s="26" t="s">
        <v>4595</v>
      </c>
      <c r="AV360" s="99"/>
      <c r="AW360" s="159" t="s">
        <v>4938</v>
      </c>
      <c r="AX360" s="102"/>
      <c r="AY360" s="157" t="s">
        <v>4939</v>
      </c>
      <c r="AZ360" s="159"/>
      <c r="BF360" s="103">
        <v>46167</v>
      </c>
      <c r="BG360" s="46"/>
      <c r="BH360" s="46"/>
      <c r="BI360" s="46">
        <f t="shared" si="16"/>
        <v>0</v>
      </c>
      <c r="BJ360" s="46">
        <f t="shared" si="17"/>
        <v>0</v>
      </c>
    </row>
    <row r="361" spans="1:62" ht="120" customHeight="1" x14ac:dyDescent="0.2">
      <c r="A361" s="170" t="s">
        <v>179</v>
      </c>
      <c r="B361" s="132"/>
      <c r="C361" s="150">
        <v>0</v>
      </c>
      <c r="D361" s="150">
        <v>0</v>
      </c>
      <c r="E361" s="133">
        <v>382.2</v>
      </c>
      <c r="F361" s="134" t="s">
        <v>4940</v>
      </c>
      <c r="G361" s="86" t="s">
        <v>4941</v>
      </c>
      <c r="H361" s="86" t="s">
        <v>4942</v>
      </c>
      <c r="I361" s="89"/>
      <c r="J361" s="90" t="s">
        <v>194</v>
      </c>
      <c r="K361" s="86"/>
      <c r="L361" s="86"/>
      <c r="M361" s="92" t="s">
        <v>138</v>
      </c>
      <c r="N361" s="86" t="s">
        <v>108</v>
      </c>
      <c r="O361" s="163" t="s">
        <v>214</v>
      </c>
      <c r="P361" s="163" t="s">
        <v>308</v>
      </c>
      <c r="Q361" s="91" t="s">
        <v>109</v>
      </c>
      <c r="R361" s="91" t="s">
        <v>205</v>
      </c>
      <c r="S361" s="91" t="s">
        <v>4943</v>
      </c>
      <c r="T361" s="92">
        <v>22</v>
      </c>
      <c r="U361" s="93">
        <v>100</v>
      </c>
      <c r="V361" s="94">
        <v>46150</v>
      </c>
      <c r="W361" s="94">
        <v>46150</v>
      </c>
      <c r="X361" s="95">
        <v>9785171806590</v>
      </c>
      <c r="Y361" s="96">
        <v>10</v>
      </c>
      <c r="Z361" s="97">
        <v>0.10100000000000001</v>
      </c>
      <c r="AA361" s="98" t="s">
        <v>3887</v>
      </c>
      <c r="AB361" s="98" t="s">
        <v>4944</v>
      </c>
      <c r="AC361" s="98" t="s">
        <v>3888</v>
      </c>
      <c r="AD361" s="91" t="s">
        <v>399</v>
      </c>
      <c r="AE361" s="169" t="s">
        <v>195</v>
      </c>
      <c r="AF361" s="168"/>
      <c r="AG361" s="98" t="s">
        <v>448</v>
      </c>
      <c r="AH361" s="98"/>
      <c r="AI361" s="86" t="s">
        <v>4945</v>
      </c>
      <c r="AJ361" s="101" t="s">
        <v>167</v>
      </c>
      <c r="AK361" s="91"/>
      <c r="AL361" s="100" t="s">
        <v>4946</v>
      </c>
      <c r="AM361" s="86" t="s">
        <v>184</v>
      </c>
      <c r="AN361" s="86" t="s">
        <v>142</v>
      </c>
      <c r="AO361" s="143">
        <f t="shared" si="15"/>
        <v>0</v>
      </c>
      <c r="AP361" s="85" t="s">
        <v>4947</v>
      </c>
      <c r="AQ361" s="100" t="s">
        <v>143</v>
      </c>
      <c r="AR361" s="97" t="s">
        <v>125</v>
      </c>
      <c r="AS361" s="26" t="s">
        <v>4595</v>
      </c>
      <c r="AV361" s="99"/>
      <c r="AW361" s="159" t="s">
        <v>4948</v>
      </c>
      <c r="AX361" s="102" t="s">
        <v>4949</v>
      </c>
      <c r="AY361" s="157" t="s">
        <v>4950</v>
      </c>
      <c r="AZ361" s="159"/>
      <c r="BF361" s="103">
        <v>46167</v>
      </c>
      <c r="BG361" s="46"/>
      <c r="BH361" s="46"/>
      <c r="BI361" s="46">
        <f t="shared" si="16"/>
        <v>0</v>
      </c>
      <c r="BJ361" s="46">
        <f t="shared" si="17"/>
        <v>0</v>
      </c>
    </row>
    <row r="362" spans="1:62" ht="120" customHeight="1" x14ac:dyDescent="0.2">
      <c r="A362" s="170" t="s">
        <v>179</v>
      </c>
      <c r="B362" s="132"/>
      <c r="C362" s="150">
        <v>0</v>
      </c>
      <c r="D362" s="150">
        <v>0</v>
      </c>
      <c r="E362" s="133">
        <v>382.2</v>
      </c>
      <c r="F362" s="134" t="s">
        <v>4951</v>
      </c>
      <c r="G362" s="86" t="s">
        <v>4952</v>
      </c>
      <c r="H362" s="86" t="s">
        <v>4942</v>
      </c>
      <c r="I362" s="89"/>
      <c r="J362" s="90" t="s">
        <v>194</v>
      </c>
      <c r="K362" s="86"/>
      <c r="L362" s="86"/>
      <c r="M362" s="92" t="s">
        <v>138</v>
      </c>
      <c r="N362" s="86" t="s">
        <v>108</v>
      </c>
      <c r="O362" s="163" t="s">
        <v>214</v>
      </c>
      <c r="P362" s="163" t="s">
        <v>308</v>
      </c>
      <c r="Q362" s="91" t="s">
        <v>109</v>
      </c>
      <c r="R362" s="91" t="s">
        <v>205</v>
      </c>
      <c r="S362" s="91" t="s">
        <v>4953</v>
      </c>
      <c r="T362" s="92">
        <v>22</v>
      </c>
      <c r="U362" s="93">
        <v>100</v>
      </c>
      <c r="V362" s="94">
        <v>46150</v>
      </c>
      <c r="W362" s="94">
        <v>46150</v>
      </c>
      <c r="X362" s="95">
        <v>9785171808617</v>
      </c>
      <c r="Y362" s="96">
        <v>10</v>
      </c>
      <c r="Z362" s="97">
        <v>0.10299999999999999</v>
      </c>
      <c r="AA362" s="98" t="s">
        <v>3887</v>
      </c>
      <c r="AB362" s="98" t="s">
        <v>4944</v>
      </c>
      <c r="AC362" s="98" t="s">
        <v>3888</v>
      </c>
      <c r="AD362" s="91" t="s">
        <v>399</v>
      </c>
      <c r="AE362" s="169" t="s">
        <v>195</v>
      </c>
      <c r="AF362" s="168"/>
      <c r="AG362" s="98" t="s">
        <v>271</v>
      </c>
      <c r="AH362" s="98"/>
      <c r="AI362" s="86" t="s">
        <v>4945</v>
      </c>
      <c r="AJ362" s="101" t="s">
        <v>167</v>
      </c>
      <c r="AK362" s="91"/>
      <c r="AL362" s="100" t="s">
        <v>4954</v>
      </c>
      <c r="AM362" s="86" t="s">
        <v>183</v>
      </c>
      <c r="AN362" s="86" t="s">
        <v>142</v>
      </c>
      <c r="AO362" s="143">
        <f t="shared" si="15"/>
        <v>0</v>
      </c>
      <c r="AP362" s="85" t="s">
        <v>4955</v>
      </c>
      <c r="AQ362" s="100" t="s">
        <v>143</v>
      </c>
      <c r="AR362" s="97" t="s">
        <v>125</v>
      </c>
      <c r="AS362" s="26" t="s">
        <v>4595</v>
      </c>
      <c r="AV362" s="99"/>
      <c r="AW362" s="159" t="s">
        <v>4956</v>
      </c>
      <c r="AX362" s="102" t="s">
        <v>4957</v>
      </c>
      <c r="AY362" s="157" t="s">
        <v>4958</v>
      </c>
      <c r="AZ362" s="159"/>
      <c r="BF362" s="103">
        <v>46167</v>
      </c>
      <c r="BG362" s="46"/>
      <c r="BH362" s="46"/>
      <c r="BI362" s="46">
        <f t="shared" si="16"/>
        <v>0</v>
      </c>
      <c r="BJ362" s="46">
        <f t="shared" si="17"/>
        <v>0</v>
      </c>
    </row>
    <row r="363" spans="1:62" ht="120" customHeight="1" x14ac:dyDescent="0.2">
      <c r="A363" s="170" t="s">
        <v>179</v>
      </c>
      <c r="B363" s="132"/>
      <c r="C363" s="150">
        <v>0</v>
      </c>
      <c r="D363" s="150">
        <v>0</v>
      </c>
      <c r="E363" s="133">
        <v>407.40000000000003</v>
      </c>
      <c r="F363" s="134" t="s">
        <v>4959</v>
      </c>
      <c r="G363" s="86" t="s">
        <v>4960</v>
      </c>
      <c r="H363" s="86" t="s">
        <v>4942</v>
      </c>
      <c r="I363" s="89"/>
      <c r="J363" s="90">
        <v>9</v>
      </c>
      <c r="K363" s="86"/>
      <c r="L363" s="86"/>
      <c r="M363" s="92" t="s">
        <v>138</v>
      </c>
      <c r="N363" s="86" t="s">
        <v>108</v>
      </c>
      <c r="O363" s="163" t="s">
        <v>214</v>
      </c>
      <c r="P363" s="163" t="s">
        <v>308</v>
      </c>
      <c r="Q363" s="91" t="s">
        <v>109</v>
      </c>
      <c r="R363" s="91" t="s">
        <v>205</v>
      </c>
      <c r="S363" s="91" t="s">
        <v>4961</v>
      </c>
      <c r="T363" s="92">
        <v>22</v>
      </c>
      <c r="U363" s="93">
        <v>100</v>
      </c>
      <c r="V363" s="94">
        <v>45867</v>
      </c>
      <c r="W363" s="94">
        <v>46150</v>
      </c>
      <c r="X363" s="95">
        <v>9785171726997</v>
      </c>
      <c r="Y363" s="96">
        <v>10</v>
      </c>
      <c r="Z363" s="97">
        <v>0.108</v>
      </c>
      <c r="AA363" s="98" t="s">
        <v>3887</v>
      </c>
      <c r="AB363" s="98" t="s">
        <v>4944</v>
      </c>
      <c r="AC363" s="98" t="s">
        <v>3888</v>
      </c>
      <c r="AD363" s="91" t="s">
        <v>399</v>
      </c>
      <c r="AE363" s="135" t="s">
        <v>116</v>
      </c>
      <c r="AF363" s="168"/>
      <c r="AG363" s="98" t="s">
        <v>448</v>
      </c>
      <c r="AH363" s="98"/>
      <c r="AI363" s="86" t="s">
        <v>4945</v>
      </c>
      <c r="AJ363" s="101" t="s">
        <v>167</v>
      </c>
      <c r="AK363" s="91"/>
      <c r="AL363" s="100" t="s">
        <v>4962</v>
      </c>
      <c r="AM363" s="86" t="s">
        <v>184</v>
      </c>
      <c r="AN363" s="86" t="s">
        <v>142</v>
      </c>
      <c r="AO363" s="143">
        <f t="shared" si="15"/>
        <v>0</v>
      </c>
      <c r="AP363" s="85" t="s">
        <v>4963</v>
      </c>
      <c r="AQ363" s="100" t="s">
        <v>143</v>
      </c>
      <c r="AR363" s="97" t="s">
        <v>125</v>
      </c>
      <c r="AS363" s="26" t="s">
        <v>4595</v>
      </c>
      <c r="AV363" s="99"/>
      <c r="AW363" s="159" t="s">
        <v>4964</v>
      </c>
      <c r="AX363" s="102" t="s">
        <v>4965</v>
      </c>
      <c r="AY363" s="157" t="s">
        <v>4966</v>
      </c>
      <c r="AZ363" s="159"/>
      <c r="BF363" s="103">
        <v>46167</v>
      </c>
      <c r="BG363" s="46"/>
      <c r="BH363" s="46"/>
      <c r="BI363" s="46">
        <f t="shared" si="16"/>
        <v>0</v>
      </c>
      <c r="BJ363" s="46">
        <f t="shared" si="17"/>
        <v>0</v>
      </c>
    </row>
    <row r="364" spans="1:62" ht="120" customHeight="1" x14ac:dyDescent="0.2">
      <c r="A364" s="170" t="s">
        <v>179</v>
      </c>
      <c r="B364" s="132"/>
      <c r="C364" s="150">
        <v>0</v>
      </c>
      <c r="D364" s="150">
        <v>0</v>
      </c>
      <c r="E364" s="133">
        <v>382.2</v>
      </c>
      <c r="F364" s="134" t="s">
        <v>4967</v>
      </c>
      <c r="G364" s="86" t="s">
        <v>4968</v>
      </c>
      <c r="H364" s="86" t="s">
        <v>4942</v>
      </c>
      <c r="I364" s="89"/>
      <c r="J364" s="90" t="s">
        <v>194</v>
      </c>
      <c r="K364" s="86"/>
      <c r="L364" s="86"/>
      <c r="M364" s="92" t="s">
        <v>138</v>
      </c>
      <c r="N364" s="86" t="s">
        <v>108</v>
      </c>
      <c r="O364" s="163" t="s">
        <v>360</v>
      </c>
      <c r="P364" s="163" t="s">
        <v>4969</v>
      </c>
      <c r="Q364" s="91" t="s">
        <v>109</v>
      </c>
      <c r="R364" s="91" t="s">
        <v>205</v>
      </c>
      <c r="S364" s="91" t="s">
        <v>4970</v>
      </c>
      <c r="T364" s="92">
        <v>22</v>
      </c>
      <c r="U364" s="93">
        <v>100</v>
      </c>
      <c r="V364" s="94">
        <v>46150</v>
      </c>
      <c r="W364" s="94">
        <v>46150</v>
      </c>
      <c r="X364" s="95">
        <v>9785171757557</v>
      </c>
      <c r="Y364" s="96">
        <v>10</v>
      </c>
      <c r="Z364" s="97">
        <v>0.10100000000000001</v>
      </c>
      <c r="AA364" s="98" t="s">
        <v>3887</v>
      </c>
      <c r="AB364" s="98" t="s">
        <v>4944</v>
      </c>
      <c r="AC364" s="98" t="s">
        <v>3888</v>
      </c>
      <c r="AD364" s="91" t="s">
        <v>399</v>
      </c>
      <c r="AE364" s="169" t="s">
        <v>195</v>
      </c>
      <c r="AF364" s="168"/>
      <c r="AG364" s="98" t="s">
        <v>671</v>
      </c>
      <c r="AH364" s="98"/>
      <c r="AI364" s="86" t="s">
        <v>4945</v>
      </c>
      <c r="AJ364" s="101" t="s">
        <v>167</v>
      </c>
      <c r="AK364" s="91"/>
      <c r="AL364" s="100" t="s">
        <v>4971</v>
      </c>
      <c r="AM364" s="86" t="s">
        <v>184</v>
      </c>
      <c r="AN364" s="86" t="s">
        <v>142</v>
      </c>
      <c r="AO364" s="143">
        <f t="shared" si="15"/>
        <v>0</v>
      </c>
      <c r="AP364" s="85" t="s">
        <v>4972</v>
      </c>
      <c r="AQ364" s="100" t="s">
        <v>143</v>
      </c>
      <c r="AR364" s="97" t="s">
        <v>125</v>
      </c>
      <c r="AS364" s="26" t="s">
        <v>4610</v>
      </c>
      <c r="AV364" s="99"/>
      <c r="AW364" s="159" t="s">
        <v>4973</v>
      </c>
      <c r="AX364" s="102" t="s">
        <v>4974</v>
      </c>
      <c r="AY364" s="157" t="s">
        <v>4974</v>
      </c>
      <c r="AZ364" s="159"/>
      <c r="BF364" s="103">
        <v>46167</v>
      </c>
      <c r="BG364" s="46"/>
      <c r="BH364" s="46"/>
      <c r="BI364" s="46">
        <f t="shared" si="16"/>
        <v>0</v>
      </c>
      <c r="BJ364" s="46">
        <f t="shared" si="17"/>
        <v>0</v>
      </c>
    </row>
    <row r="365" spans="1:62" ht="120" customHeight="1" x14ac:dyDescent="0.2">
      <c r="A365" s="170" t="s">
        <v>179</v>
      </c>
      <c r="B365" s="132"/>
      <c r="C365" s="150">
        <v>0</v>
      </c>
      <c r="D365" s="150">
        <v>0</v>
      </c>
      <c r="E365" s="133">
        <v>382.2</v>
      </c>
      <c r="F365" s="134" t="s">
        <v>4975</v>
      </c>
      <c r="G365" s="86" t="s">
        <v>4976</v>
      </c>
      <c r="H365" s="86" t="s">
        <v>4942</v>
      </c>
      <c r="I365" s="89"/>
      <c r="J365" s="90" t="s">
        <v>194</v>
      </c>
      <c r="K365" s="86"/>
      <c r="L365" s="86"/>
      <c r="M365" s="92" t="s">
        <v>138</v>
      </c>
      <c r="N365" s="86" t="s">
        <v>108</v>
      </c>
      <c r="O365" s="163" t="s">
        <v>214</v>
      </c>
      <c r="P365" s="163" t="s">
        <v>308</v>
      </c>
      <c r="Q365" s="91" t="s">
        <v>109</v>
      </c>
      <c r="R365" s="91" t="s">
        <v>205</v>
      </c>
      <c r="S365" s="91" t="s">
        <v>4977</v>
      </c>
      <c r="T365" s="92">
        <v>22</v>
      </c>
      <c r="U365" s="93">
        <v>100</v>
      </c>
      <c r="V365" s="94">
        <v>46150</v>
      </c>
      <c r="W365" s="94">
        <v>46150</v>
      </c>
      <c r="X365" s="95">
        <v>9785171806576</v>
      </c>
      <c r="Y365" s="96">
        <v>10</v>
      </c>
      <c r="Z365" s="97">
        <v>0.10100000000000001</v>
      </c>
      <c r="AA365" s="98" t="s">
        <v>3887</v>
      </c>
      <c r="AB365" s="98" t="s">
        <v>4944</v>
      </c>
      <c r="AC365" s="98" t="s">
        <v>3888</v>
      </c>
      <c r="AD365" s="91" t="s">
        <v>399</v>
      </c>
      <c r="AE365" s="169" t="s">
        <v>195</v>
      </c>
      <c r="AF365" s="168"/>
      <c r="AG365" s="98" t="s">
        <v>448</v>
      </c>
      <c r="AH365" s="98"/>
      <c r="AI365" s="86" t="s">
        <v>4945</v>
      </c>
      <c r="AJ365" s="101" t="s">
        <v>167</v>
      </c>
      <c r="AK365" s="91"/>
      <c r="AL365" s="100" t="s">
        <v>4978</v>
      </c>
      <c r="AM365" s="86" t="s">
        <v>184</v>
      </c>
      <c r="AN365" s="86" t="s">
        <v>142</v>
      </c>
      <c r="AO365" s="143">
        <f t="shared" si="15"/>
        <v>0</v>
      </c>
      <c r="AP365" s="85" t="s">
        <v>4979</v>
      </c>
      <c r="AQ365" s="100" t="s">
        <v>143</v>
      </c>
      <c r="AR365" s="97" t="s">
        <v>125</v>
      </c>
      <c r="AS365" s="26" t="s">
        <v>4595</v>
      </c>
      <c r="AV365" s="99"/>
      <c r="AW365" s="159" t="s">
        <v>4980</v>
      </c>
      <c r="AX365" s="102"/>
      <c r="AY365" s="157" t="s">
        <v>4981</v>
      </c>
      <c r="AZ365" s="159"/>
      <c r="BF365" s="103">
        <v>46167</v>
      </c>
      <c r="BG365" s="46"/>
      <c r="BH365" s="46"/>
      <c r="BI365" s="46">
        <f t="shared" si="16"/>
        <v>0</v>
      </c>
      <c r="BJ365" s="46">
        <f t="shared" si="17"/>
        <v>0</v>
      </c>
    </row>
    <row r="366" spans="1:62" ht="120" customHeight="1" x14ac:dyDescent="0.2">
      <c r="A366" s="170" t="s">
        <v>179</v>
      </c>
      <c r="B366" s="132"/>
      <c r="C366" s="150">
        <v>0</v>
      </c>
      <c r="D366" s="150">
        <v>0</v>
      </c>
      <c r="E366" s="133">
        <v>382.2</v>
      </c>
      <c r="F366" s="134" t="s">
        <v>2569</v>
      </c>
      <c r="G366" s="86" t="s">
        <v>206</v>
      </c>
      <c r="H366" s="86" t="s">
        <v>2570</v>
      </c>
      <c r="I366" s="89"/>
      <c r="J366" s="90" t="s">
        <v>194</v>
      </c>
      <c r="K366" s="86"/>
      <c r="L366" s="86"/>
      <c r="M366" s="92" t="s">
        <v>138</v>
      </c>
      <c r="N366" s="86" t="s">
        <v>108</v>
      </c>
      <c r="O366" s="163" t="s">
        <v>240</v>
      </c>
      <c r="P366" s="163" t="s">
        <v>346</v>
      </c>
      <c r="Q366" s="91" t="s">
        <v>109</v>
      </c>
      <c r="R366" s="91" t="s">
        <v>205</v>
      </c>
      <c r="S366" s="91" t="s">
        <v>2571</v>
      </c>
      <c r="T366" s="92">
        <v>22</v>
      </c>
      <c r="U366" s="93">
        <v>130</v>
      </c>
      <c r="V366" s="94">
        <v>46157</v>
      </c>
      <c r="W366" s="94">
        <v>46157</v>
      </c>
      <c r="X366" s="95">
        <v>9785171702687</v>
      </c>
      <c r="Y366" s="96">
        <v>16</v>
      </c>
      <c r="Z366" s="97">
        <v>5.8999999999999997E-2</v>
      </c>
      <c r="AA366" s="98" t="s">
        <v>2572</v>
      </c>
      <c r="AB366" s="98"/>
      <c r="AC366" s="98" t="s">
        <v>2573</v>
      </c>
      <c r="AD366" s="91" t="s">
        <v>423</v>
      </c>
      <c r="AE366" s="169" t="s">
        <v>195</v>
      </c>
      <c r="AF366" s="168"/>
      <c r="AG366" s="98" t="s">
        <v>554</v>
      </c>
      <c r="AH366" s="98"/>
      <c r="AI366" s="86" t="s">
        <v>2574</v>
      </c>
      <c r="AJ366" s="101"/>
      <c r="AK366" s="91"/>
      <c r="AL366" s="100" t="s">
        <v>2575</v>
      </c>
      <c r="AM366" s="86" t="s">
        <v>438</v>
      </c>
      <c r="AN366" s="86" t="s">
        <v>142</v>
      </c>
      <c r="AO366" s="143">
        <f t="shared" si="15"/>
        <v>0</v>
      </c>
      <c r="AP366" s="85" t="s">
        <v>2576</v>
      </c>
      <c r="AQ366" s="100" t="s">
        <v>147</v>
      </c>
      <c r="AR366" s="97" t="s">
        <v>125</v>
      </c>
      <c r="AV366" s="99"/>
      <c r="AW366" s="159" t="s">
        <v>2577</v>
      </c>
      <c r="AX366" s="102"/>
      <c r="AY366" s="157" t="s">
        <v>2578</v>
      </c>
      <c r="AZ366" s="159"/>
      <c r="BF366" s="103">
        <v>46160</v>
      </c>
      <c r="BG366" s="46"/>
      <c r="BH366" s="46"/>
      <c r="BI366" s="46">
        <f t="shared" si="16"/>
        <v>0</v>
      </c>
      <c r="BJ366" s="46">
        <f t="shared" si="17"/>
        <v>0</v>
      </c>
    </row>
    <row r="367" spans="1:62" ht="120" customHeight="1" x14ac:dyDescent="0.2">
      <c r="A367" s="170" t="s">
        <v>179</v>
      </c>
      <c r="B367" s="132"/>
      <c r="C367" s="150">
        <v>0</v>
      </c>
      <c r="D367" s="150">
        <v>0</v>
      </c>
      <c r="E367" s="133">
        <v>299.25</v>
      </c>
      <c r="F367" s="134" t="s">
        <v>2579</v>
      </c>
      <c r="G367" s="86" t="s">
        <v>2580</v>
      </c>
      <c r="H367" s="86" t="s">
        <v>2581</v>
      </c>
      <c r="I367" s="89"/>
      <c r="J367" s="90" t="s">
        <v>194</v>
      </c>
      <c r="K367" s="86"/>
      <c r="L367" s="86"/>
      <c r="M367" s="92" t="s">
        <v>133</v>
      </c>
      <c r="N367" s="86" t="s">
        <v>108</v>
      </c>
      <c r="O367" s="163" t="s">
        <v>208</v>
      </c>
      <c r="P367" s="163" t="s">
        <v>317</v>
      </c>
      <c r="Q367" s="91" t="s">
        <v>109</v>
      </c>
      <c r="R367" s="91" t="s">
        <v>205</v>
      </c>
      <c r="S367" s="91" t="s">
        <v>2582</v>
      </c>
      <c r="T367" s="92">
        <v>10</v>
      </c>
      <c r="U367" s="93">
        <v>24</v>
      </c>
      <c r="V367" s="94">
        <v>46146</v>
      </c>
      <c r="W367" s="94">
        <v>46146</v>
      </c>
      <c r="X367" s="95">
        <v>9785171810597</v>
      </c>
      <c r="Y367" s="96">
        <v>64</v>
      </c>
      <c r="Z367" s="97">
        <v>0.18</v>
      </c>
      <c r="AA367" s="98" t="s">
        <v>2583</v>
      </c>
      <c r="AB367" s="98" t="s">
        <v>220</v>
      </c>
      <c r="AC367" s="98" t="s">
        <v>2584</v>
      </c>
      <c r="AD367" s="91">
        <v>3</v>
      </c>
      <c r="AE367" s="169" t="s">
        <v>195</v>
      </c>
      <c r="AF367" s="168"/>
      <c r="AG367" s="98" t="s">
        <v>600</v>
      </c>
      <c r="AH367" s="98"/>
      <c r="AI367" s="86" t="s">
        <v>2585</v>
      </c>
      <c r="AJ367" s="101"/>
      <c r="AK367" s="91"/>
      <c r="AL367" s="100" t="s">
        <v>2586</v>
      </c>
      <c r="AM367" s="86" t="s">
        <v>421</v>
      </c>
      <c r="AN367" s="86" t="s">
        <v>231</v>
      </c>
      <c r="AO367" s="143">
        <f t="shared" si="15"/>
        <v>0</v>
      </c>
      <c r="AP367" s="85" t="s">
        <v>2587</v>
      </c>
      <c r="AQ367" s="100" t="s">
        <v>111</v>
      </c>
      <c r="AR367" s="97" t="s">
        <v>125</v>
      </c>
      <c r="AV367" s="99"/>
      <c r="AW367" s="159" t="s">
        <v>2588</v>
      </c>
      <c r="AX367" s="102"/>
      <c r="AY367" s="157" t="s">
        <v>2589</v>
      </c>
      <c r="AZ367" s="159"/>
      <c r="BF367" s="103">
        <v>46160</v>
      </c>
      <c r="BG367" s="46"/>
      <c r="BH367" s="46"/>
      <c r="BI367" s="46">
        <f t="shared" si="16"/>
        <v>0</v>
      </c>
      <c r="BJ367" s="46">
        <f t="shared" si="17"/>
        <v>0</v>
      </c>
    </row>
    <row r="368" spans="1:62" ht="120" customHeight="1" x14ac:dyDescent="0.2">
      <c r="A368" s="170" t="s">
        <v>179</v>
      </c>
      <c r="B368" s="132"/>
      <c r="C368" s="150">
        <v>0</v>
      </c>
      <c r="D368" s="150">
        <v>0</v>
      </c>
      <c r="E368" s="133">
        <v>648.9</v>
      </c>
      <c r="F368" s="134" t="s">
        <v>2019</v>
      </c>
      <c r="G368" s="86" t="s">
        <v>510</v>
      </c>
      <c r="H368" s="86" t="s">
        <v>409</v>
      </c>
      <c r="I368" s="89"/>
      <c r="J368" s="90">
        <v>3</v>
      </c>
      <c r="K368" s="86"/>
      <c r="L368" s="86"/>
      <c r="M368" s="92" t="s">
        <v>151</v>
      </c>
      <c r="N368" s="86" t="s">
        <v>108</v>
      </c>
      <c r="O368" s="163" t="s">
        <v>163</v>
      </c>
      <c r="P368" s="163" t="s">
        <v>163</v>
      </c>
      <c r="Q368" s="91" t="s">
        <v>109</v>
      </c>
      <c r="R368" s="91" t="s">
        <v>205</v>
      </c>
      <c r="S368" s="91" t="s">
        <v>2020</v>
      </c>
      <c r="T368" s="92">
        <v>10</v>
      </c>
      <c r="U368" s="93">
        <v>6</v>
      </c>
      <c r="V368" s="94">
        <v>45139</v>
      </c>
      <c r="W368" s="94">
        <v>46155</v>
      </c>
      <c r="X368" s="95">
        <v>9785171558956</v>
      </c>
      <c r="Y368" s="96">
        <v>352</v>
      </c>
      <c r="Z368" s="97">
        <v>0.36299999999999999</v>
      </c>
      <c r="AA368" s="98" t="s">
        <v>145</v>
      </c>
      <c r="AB368" s="98" t="s">
        <v>160</v>
      </c>
      <c r="AC368" s="98" t="s">
        <v>146</v>
      </c>
      <c r="AD368" s="91" t="s">
        <v>110</v>
      </c>
      <c r="AE368" s="135" t="s">
        <v>116</v>
      </c>
      <c r="AF368" s="168"/>
      <c r="AG368" s="98" t="s">
        <v>278</v>
      </c>
      <c r="AH368" s="98"/>
      <c r="AI368" s="86" t="s">
        <v>410</v>
      </c>
      <c r="AJ368" s="101"/>
      <c r="AK368" s="91"/>
      <c r="AL368" s="100" t="s">
        <v>2021</v>
      </c>
      <c r="AM368" s="86" t="s">
        <v>266</v>
      </c>
      <c r="AN368" s="86" t="s">
        <v>153</v>
      </c>
      <c r="AO368" s="143">
        <f t="shared" si="15"/>
        <v>0</v>
      </c>
      <c r="AP368" s="85" t="s">
        <v>2022</v>
      </c>
      <c r="AQ368" s="100" t="s">
        <v>154</v>
      </c>
      <c r="AR368" s="97" t="s">
        <v>125</v>
      </c>
      <c r="AV368" s="99"/>
      <c r="AW368" s="159" t="s">
        <v>2023</v>
      </c>
      <c r="AX368" s="102" t="s">
        <v>2024</v>
      </c>
      <c r="AY368" s="157" t="s">
        <v>2025</v>
      </c>
      <c r="AZ368" s="159"/>
      <c r="BF368" s="103">
        <v>46157</v>
      </c>
      <c r="BG368" s="46"/>
      <c r="BH368" s="46"/>
      <c r="BI368" s="46">
        <f t="shared" si="16"/>
        <v>0</v>
      </c>
      <c r="BJ368" s="46">
        <f t="shared" si="17"/>
        <v>0</v>
      </c>
    </row>
    <row r="369" spans="1:62" ht="120" customHeight="1" x14ac:dyDescent="0.2">
      <c r="A369" s="170" t="s">
        <v>179</v>
      </c>
      <c r="B369" s="132"/>
      <c r="C369" s="150">
        <v>0</v>
      </c>
      <c r="D369" s="150">
        <v>0</v>
      </c>
      <c r="E369" s="133">
        <v>648.9</v>
      </c>
      <c r="F369" s="134" t="s">
        <v>4982</v>
      </c>
      <c r="G369" s="86" t="s">
        <v>709</v>
      </c>
      <c r="H369" s="86" t="s">
        <v>409</v>
      </c>
      <c r="I369" s="89"/>
      <c r="J369" s="90">
        <v>3</v>
      </c>
      <c r="K369" s="86"/>
      <c r="L369" s="86"/>
      <c r="M369" s="92" t="s">
        <v>151</v>
      </c>
      <c r="N369" s="86" t="s">
        <v>108</v>
      </c>
      <c r="O369" s="163" t="s">
        <v>163</v>
      </c>
      <c r="P369" s="163" t="s">
        <v>163</v>
      </c>
      <c r="Q369" s="91" t="s">
        <v>109</v>
      </c>
      <c r="R369" s="91" t="s">
        <v>205</v>
      </c>
      <c r="S369" s="91" t="s">
        <v>4983</v>
      </c>
      <c r="T369" s="92">
        <v>10</v>
      </c>
      <c r="U369" s="93">
        <v>10</v>
      </c>
      <c r="V369" s="94">
        <v>44676</v>
      </c>
      <c r="W369" s="94">
        <v>46162</v>
      </c>
      <c r="X369" s="95">
        <v>9785171462321</v>
      </c>
      <c r="Y369" s="96">
        <v>352</v>
      </c>
      <c r="Z369" s="97">
        <v>0.35599999999999998</v>
      </c>
      <c r="AA369" s="98" t="s">
        <v>145</v>
      </c>
      <c r="AB369" s="98" t="s">
        <v>160</v>
      </c>
      <c r="AC369" s="98" t="s">
        <v>146</v>
      </c>
      <c r="AD369" s="91" t="s">
        <v>110</v>
      </c>
      <c r="AE369" s="135" t="s">
        <v>116</v>
      </c>
      <c r="AF369" s="168"/>
      <c r="AG369" s="98" t="s">
        <v>261</v>
      </c>
      <c r="AH369" s="98"/>
      <c r="AI369" s="86" t="s">
        <v>410</v>
      </c>
      <c r="AJ369" s="101"/>
      <c r="AK369" s="91" t="s">
        <v>4984</v>
      </c>
      <c r="AL369" s="100" t="s">
        <v>4985</v>
      </c>
      <c r="AM369" s="86" t="s">
        <v>267</v>
      </c>
      <c r="AN369" s="86" t="s">
        <v>153</v>
      </c>
      <c r="AO369" s="143">
        <f t="shared" si="15"/>
        <v>0</v>
      </c>
      <c r="AP369" s="85" t="s">
        <v>4986</v>
      </c>
      <c r="AQ369" s="100" t="s">
        <v>111</v>
      </c>
      <c r="AR369" s="97" t="s">
        <v>125</v>
      </c>
      <c r="AS369" s="26" t="s">
        <v>4595</v>
      </c>
      <c r="AV369" s="99"/>
      <c r="AW369" s="159" t="s">
        <v>4987</v>
      </c>
      <c r="AX369" s="102" t="s">
        <v>4988</v>
      </c>
      <c r="AY369" s="157" t="s">
        <v>4989</v>
      </c>
      <c r="AZ369" s="159"/>
      <c r="BF369" s="103">
        <v>46167</v>
      </c>
      <c r="BG369" s="46"/>
      <c r="BH369" s="46"/>
      <c r="BI369" s="46">
        <f t="shared" si="16"/>
        <v>0</v>
      </c>
      <c r="BJ369" s="46">
        <f t="shared" si="17"/>
        <v>0</v>
      </c>
    </row>
    <row r="370" spans="1:62" ht="120" customHeight="1" x14ac:dyDescent="0.2">
      <c r="A370" s="170" t="s">
        <v>179</v>
      </c>
      <c r="B370" s="132"/>
      <c r="C370" s="150">
        <v>0</v>
      </c>
      <c r="D370" s="150">
        <v>0</v>
      </c>
      <c r="E370" s="133">
        <v>693</v>
      </c>
      <c r="F370" s="134" t="s">
        <v>4990</v>
      </c>
      <c r="G370" s="86" t="s">
        <v>2061</v>
      </c>
      <c r="H370" s="86" t="s">
        <v>2591</v>
      </c>
      <c r="I370" s="89"/>
      <c r="J370" s="90">
        <v>3</v>
      </c>
      <c r="K370" s="86"/>
      <c r="L370" s="86"/>
      <c r="M370" s="92" t="s">
        <v>151</v>
      </c>
      <c r="N370" s="86" t="s">
        <v>108</v>
      </c>
      <c r="O370" s="163" t="s">
        <v>218</v>
      </c>
      <c r="P370" s="163" t="s">
        <v>218</v>
      </c>
      <c r="Q370" s="91" t="s">
        <v>109</v>
      </c>
      <c r="R370" s="91" t="s">
        <v>205</v>
      </c>
      <c r="S370" s="91" t="s">
        <v>4991</v>
      </c>
      <c r="T370" s="92">
        <v>10</v>
      </c>
      <c r="U370" s="93">
        <v>6</v>
      </c>
      <c r="V370" s="94">
        <v>45119</v>
      </c>
      <c r="W370" s="94">
        <v>46163</v>
      </c>
      <c r="X370" s="95">
        <v>9785171544799</v>
      </c>
      <c r="Y370" s="96">
        <v>352</v>
      </c>
      <c r="Z370" s="97">
        <v>0.373</v>
      </c>
      <c r="AA370" s="98" t="s">
        <v>145</v>
      </c>
      <c r="AB370" s="98" t="s">
        <v>238</v>
      </c>
      <c r="AC370" s="98" t="s">
        <v>146</v>
      </c>
      <c r="AD370" s="91" t="s">
        <v>110</v>
      </c>
      <c r="AE370" s="135" t="s">
        <v>116</v>
      </c>
      <c r="AF370" s="168"/>
      <c r="AG370" s="98" t="s">
        <v>2064</v>
      </c>
      <c r="AH370" s="98"/>
      <c r="AI370" s="86" t="s">
        <v>2591</v>
      </c>
      <c r="AJ370" s="101"/>
      <c r="AK370" s="91" t="s">
        <v>4992</v>
      </c>
      <c r="AL370" s="100" t="s">
        <v>4993</v>
      </c>
      <c r="AM370" s="86" t="s">
        <v>158</v>
      </c>
      <c r="AN370" s="86" t="s">
        <v>153</v>
      </c>
      <c r="AO370" s="143">
        <f t="shared" si="15"/>
        <v>0</v>
      </c>
      <c r="AP370" s="85" t="s">
        <v>4994</v>
      </c>
      <c r="AQ370" s="100" t="s">
        <v>154</v>
      </c>
      <c r="AR370" s="97" t="s">
        <v>125</v>
      </c>
      <c r="AS370" s="26" t="s">
        <v>4595</v>
      </c>
      <c r="AV370" s="99"/>
      <c r="AW370" s="159" t="s">
        <v>4995</v>
      </c>
      <c r="AX370" s="102" t="s">
        <v>4996</v>
      </c>
      <c r="AY370" s="157" t="s">
        <v>4997</v>
      </c>
      <c r="AZ370" s="159"/>
      <c r="BF370" s="103">
        <v>46167</v>
      </c>
      <c r="BG370" s="46"/>
      <c r="BH370" s="46"/>
      <c r="BI370" s="46">
        <f t="shared" si="16"/>
        <v>0</v>
      </c>
      <c r="BJ370" s="46">
        <f t="shared" si="17"/>
        <v>0</v>
      </c>
    </row>
    <row r="371" spans="1:62" ht="120" customHeight="1" x14ac:dyDescent="0.2">
      <c r="A371" s="170" t="s">
        <v>179</v>
      </c>
      <c r="B371" s="132"/>
      <c r="C371" s="150">
        <v>0</v>
      </c>
      <c r="D371" s="150">
        <v>0</v>
      </c>
      <c r="E371" s="133">
        <v>693</v>
      </c>
      <c r="F371" s="134" t="s">
        <v>2590</v>
      </c>
      <c r="G371" s="86" t="s">
        <v>2061</v>
      </c>
      <c r="H371" s="86" t="s">
        <v>2591</v>
      </c>
      <c r="I371" s="89"/>
      <c r="J371" s="90">
        <v>4</v>
      </c>
      <c r="K371" s="86"/>
      <c r="L371" s="86"/>
      <c r="M371" s="92" t="s">
        <v>151</v>
      </c>
      <c r="N371" s="86" t="s">
        <v>108</v>
      </c>
      <c r="O371" s="163" t="s">
        <v>218</v>
      </c>
      <c r="P371" s="163" t="s">
        <v>218</v>
      </c>
      <c r="Q371" s="91" t="s">
        <v>109</v>
      </c>
      <c r="R371" s="91" t="s">
        <v>205</v>
      </c>
      <c r="S371" s="91" t="s">
        <v>2592</v>
      </c>
      <c r="T371" s="92">
        <v>10</v>
      </c>
      <c r="U371" s="93">
        <v>10</v>
      </c>
      <c r="V371" s="94">
        <v>45170</v>
      </c>
      <c r="W371" s="94">
        <v>46156</v>
      </c>
      <c r="X371" s="95">
        <v>9785171547691</v>
      </c>
      <c r="Y371" s="96">
        <v>352</v>
      </c>
      <c r="Z371" s="97">
        <v>0.37</v>
      </c>
      <c r="AA371" s="98" t="s">
        <v>145</v>
      </c>
      <c r="AB371" s="98" t="s">
        <v>238</v>
      </c>
      <c r="AC371" s="98" t="s">
        <v>146</v>
      </c>
      <c r="AD371" s="91" t="s">
        <v>110</v>
      </c>
      <c r="AE371" s="135" t="s">
        <v>116</v>
      </c>
      <c r="AF371" s="168"/>
      <c r="AG371" s="98" t="s">
        <v>2064</v>
      </c>
      <c r="AH371" s="98"/>
      <c r="AI371" s="86" t="s">
        <v>2591</v>
      </c>
      <c r="AJ371" s="101"/>
      <c r="AK371" s="91" t="s">
        <v>2593</v>
      </c>
      <c r="AL371" s="100" t="s">
        <v>2594</v>
      </c>
      <c r="AM371" s="86" t="s">
        <v>158</v>
      </c>
      <c r="AN371" s="86" t="s">
        <v>153</v>
      </c>
      <c r="AO371" s="143">
        <f t="shared" si="15"/>
        <v>0</v>
      </c>
      <c r="AP371" s="85" t="s">
        <v>2595</v>
      </c>
      <c r="AQ371" s="100" t="s">
        <v>154</v>
      </c>
      <c r="AR371" s="97" t="s">
        <v>125</v>
      </c>
      <c r="AV371" s="99"/>
      <c r="AW371" s="159" t="s">
        <v>2596</v>
      </c>
      <c r="AX371" s="102" t="s">
        <v>2597</v>
      </c>
      <c r="AY371" s="157" t="s">
        <v>2598</v>
      </c>
      <c r="AZ371" s="159"/>
      <c r="BF371" s="103">
        <v>46160</v>
      </c>
      <c r="BG371" s="46"/>
      <c r="BH371" s="46"/>
      <c r="BI371" s="46">
        <f t="shared" si="16"/>
        <v>0</v>
      </c>
      <c r="BJ371" s="46">
        <f t="shared" si="17"/>
        <v>0</v>
      </c>
    </row>
    <row r="372" spans="1:62" ht="120" customHeight="1" x14ac:dyDescent="0.2">
      <c r="A372" s="170" t="s">
        <v>179</v>
      </c>
      <c r="B372" s="132"/>
      <c r="C372" s="150">
        <v>0</v>
      </c>
      <c r="D372" s="150">
        <v>0</v>
      </c>
      <c r="E372" s="133">
        <v>737.1</v>
      </c>
      <c r="F372" s="134" t="s">
        <v>2599</v>
      </c>
      <c r="G372" s="86" t="s">
        <v>2061</v>
      </c>
      <c r="H372" s="86" t="s">
        <v>2591</v>
      </c>
      <c r="I372" s="89"/>
      <c r="J372" s="90">
        <v>3</v>
      </c>
      <c r="K372" s="86"/>
      <c r="L372" s="86"/>
      <c r="M372" s="92" t="s">
        <v>151</v>
      </c>
      <c r="N372" s="86" t="s">
        <v>108</v>
      </c>
      <c r="O372" s="163" t="s">
        <v>218</v>
      </c>
      <c r="P372" s="163" t="s">
        <v>218</v>
      </c>
      <c r="Q372" s="91" t="s">
        <v>109</v>
      </c>
      <c r="R372" s="91" t="s">
        <v>205</v>
      </c>
      <c r="S372" s="91" t="s">
        <v>2600</v>
      </c>
      <c r="T372" s="92">
        <v>22</v>
      </c>
      <c r="U372" s="93">
        <v>8</v>
      </c>
      <c r="V372" s="94">
        <v>45726</v>
      </c>
      <c r="W372" s="94">
        <v>46156</v>
      </c>
      <c r="X372" s="95">
        <v>9785171634452</v>
      </c>
      <c r="Y372" s="96">
        <v>480</v>
      </c>
      <c r="Z372" s="97">
        <v>0.47199999999999998</v>
      </c>
      <c r="AA372" s="98" t="s">
        <v>145</v>
      </c>
      <c r="AB372" s="98" t="s">
        <v>238</v>
      </c>
      <c r="AC372" s="98" t="s">
        <v>146</v>
      </c>
      <c r="AD372" s="91" t="s">
        <v>110</v>
      </c>
      <c r="AE372" s="135" t="s">
        <v>116</v>
      </c>
      <c r="AF372" s="168"/>
      <c r="AG372" s="98" t="s">
        <v>2064</v>
      </c>
      <c r="AH372" s="98"/>
      <c r="AI372" s="86" t="s">
        <v>2591</v>
      </c>
      <c r="AJ372" s="101"/>
      <c r="AK372" s="91" t="s">
        <v>2601</v>
      </c>
      <c r="AL372" s="100" t="s">
        <v>2602</v>
      </c>
      <c r="AM372" s="86" t="s">
        <v>158</v>
      </c>
      <c r="AN372" s="86" t="s">
        <v>153</v>
      </c>
      <c r="AO372" s="143">
        <f t="shared" si="15"/>
        <v>0</v>
      </c>
      <c r="AP372" s="85" t="s">
        <v>2603</v>
      </c>
      <c r="AQ372" s="100" t="s">
        <v>154</v>
      </c>
      <c r="AR372" s="97" t="s">
        <v>125</v>
      </c>
      <c r="AV372" s="99"/>
      <c r="AW372" s="159" t="s">
        <v>2604</v>
      </c>
      <c r="AX372" s="102" t="s">
        <v>2605</v>
      </c>
      <c r="AY372" s="157" t="s">
        <v>2606</v>
      </c>
      <c r="AZ372" s="159"/>
      <c r="BF372" s="103">
        <v>46160</v>
      </c>
      <c r="BG372" s="46"/>
      <c r="BH372" s="46"/>
      <c r="BI372" s="46">
        <f t="shared" si="16"/>
        <v>0</v>
      </c>
      <c r="BJ372" s="46">
        <f t="shared" si="17"/>
        <v>0</v>
      </c>
    </row>
    <row r="373" spans="1:62" ht="120" customHeight="1" x14ac:dyDescent="0.2">
      <c r="A373" s="170" t="s">
        <v>179</v>
      </c>
      <c r="B373" s="132"/>
      <c r="C373" s="150">
        <v>0</v>
      </c>
      <c r="D373" s="150">
        <v>0</v>
      </c>
      <c r="E373" s="133">
        <v>183.75</v>
      </c>
      <c r="F373" s="134" t="s">
        <v>4998</v>
      </c>
      <c r="G373" s="86" t="s">
        <v>239</v>
      </c>
      <c r="H373" s="86" t="s">
        <v>4999</v>
      </c>
      <c r="I373" s="89"/>
      <c r="J373" s="90">
        <v>3</v>
      </c>
      <c r="K373" s="86"/>
      <c r="L373" s="86"/>
      <c r="M373" s="92" t="s">
        <v>138</v>
      </c>
      <c r="N373" s="86" t="s">
        <v>108</v>
      </c>
      <c r="O373" s="163" t="s">
        <v>240</v>
      </c>
      <c r="P373" s="163" t="s">
        <v>284</v>
      </c>
      <c r="Q373" s="91" t="s">
        <v>109</v>
      </c>
      <c r="R373" s="91" t="s">
        <v>205</v>
      </c>
      <c r="S373" s="91" t="s">
        <v>5000</v>
      </c>
      <c r="T373" s="92">
        <v>10</v>
      </c>
      <c r="U373" s="93">
        <v>20</v>
      </c>
      <c r="V373" s="94">
        <v>44966</v>
      </c>
      <c r="W373" s="94">
        <v>46161</v>
      </c>
      <c r="X373" s="95">
        <v>9785171522858</v>
      </c>
      <c r="Y373" s="96">
        <v>64</v>
      </c>
      <c r="Z373" s="97">
        <v>0.128</v>
      </c>
      <c r="AA373" s="98" t="s">
        <v>174</v>
      </c>
      <c r="AB373" s="98" t="s">
        <v>159</v>
      </c>
      <c r="AC373" s="98" t="s">
        <v>175</v>
      </c>
      <c r="AD373" s="91">
        <v>3</v>
      </c>
      <c r="AE373" s="135" t="s">
        <v>116</v>
      </c>
      <c r="AF373" s="168"/>
      <c r="AG373" s="98" t="s">
        <v>340</v>
      </c>
      <c r="AH373" s="98"/>
      <c r="AI373" s="86" t="s">
        <v>5001</v>
      </c>
      <c r="AJ373" s="101" t="s">
        <v>162</v>
      </c>
      <c r="AK373" s="91"/>
      <c r="AL373" s="100" t="s">
        <v>5002</v>
      </c>
      <c r="AM373" s="86" t="s">
        <v>183</v>
      </c>
      <c r="AN373" s="86" t="s">
        <v>142</v>
      </c>
      <c r="AO373" s="143">
        <f t="shared" si="15"/>
        <v>0</v>
      </c>
      <c r="AP373" s="85" t="s">
        <v>5003</v>
      </c>
      <c r="AQ373" s="100" t="s">
        <v>143</v>
      </c>
      <c r="AR373" s="97" t="s">
        <v>125</v>
      </c>
      <c r="AS373" s="26" t="s">
        <v>4595</v>
      </c>
      <c r="AV373" s="99"/>
      <c r="AW373" s="159" t="s">
        <v>5004</v>
      </c>
      <c r="AX373" s="102" t="s">
        <v>5005</v>
      </c>
      <c r="AY373" s="157" t="s">
        <v>5006</v>
      </c>
      <c r="AZ373" s="159"/>
      <c r="BF373" s="103">
        <v>46167</v>
      </c>
      <c r="BG373" s="46"/>
      <c r="BH373" s="46"/>
      <c r="BI373" s="46">
        <f t="shared" si="16"/>
        <v>0</v>
      </c>
      <c r="BJ373" s="46">
        <f t="shared" si="17"/>
        <v>0</v>
      </c>
    </row>
    <row r="374" spans="1:62" ht="120" customHeight="1" x14ac:dyDescent="0.2">
      <c r="A374" s="170" t="s">
        <v>179</v>
      </c>
      <c r="B374" s="132"/>
      <c r="C374" s="150">
        <v>0</v>
      </c>
      <c r="D374" s="150">
        <v>0</v>
      </c>
      <c r="E374" s="133">
        <v>875.7</v>
      </c>
      <c r="F374" s="134" t="s">
        <v>1189</v>
      </c>
      <c r="G374" s="86" t="s">
        <v>1190</v>
      </c>
      <c r="H374" s="86" t="s">
        <v>664</v>
      </c>
      <c r="I374" s="89"/>
      <c r="J374" s="90">
        <v>5</v>
      </c>
      <c r="K374" s="86"/>
      <c r="L374" s="86"/>
      <c r="M374" s="92" t="s">
        <v>151</v>
      </c>
      <c r="N374" s="86" t="s">
        <v>108</v>
      </c>
      <c r="O374" s="163" t="s">
        <v>185</v>
      </c>
      <c r="P374" s="163" t="s">
        <v>185</v>
      </c>
      <c r="Q374" s="91" t="s">
        <v>109</v>
      </c>
      <c r="R374" s="91" t="s">
        <v>205</v>
      </c>
      <c r="S374" s="91" t="s">
        <v>1191</v>
      </c>
      <c r="T374" s="92">
        <v>22</v>
      </c>
      <c r="U374" s="93">
        <v>12</v>
      </c>
      <c r="V374" s="94">
        <v>45972</v>
      </c>
      <c r="W374" s="94">
        <v>46153</v>
      </c>
      <c r="X374" s="95">
        <v>9785171646387</v>
      </c>
      <c r="Y374" s="96">
        <v>384</v>
      </c>
      <c r="Z374" s="97">
        <v>0.45800000000000002</v>
      </c>
      <c r="AA374" s="98" t="s">
        <v>145</v>
      </c>
      <c r="AB374" s="98" t="s">
        <v>136</v>
      </c>
      <c r="AC374" s="98" t="s">
        <v>146</v>
      </c>
      <c r="AD374" s="91" t="s">
        <v>110</v>
      </c>
      <c r="AE374" s="135" t="s">
        <v>116</v>
      </c>
      <c r="AF374" s="168"/>
      <c r="AG374" s="98" t="s">
        <v>665</v>
      </c>
      <c r="AH374" s="98"/>
      <c r="AI374" s="86" t="s">
        <v>666</v>
      </c>
      <c r="AJ374" s="101" t="s">
        <v>154</v>
      </c>
      <c r="AK374" s="91"/>
      <c r="AL374" s="100" t="s">
        <v>1192</v>
      </c>
      <c r="AM374" s="86" t="s">
        <v>565</v>
      </c>
      <c r="AN374" s="86" t="s">
        <v>153</v>
      </c>
      <c r="AO374" s="143">
        <f t="shared" si="15"/>
        <v>0</v>
      </c>
      <c r="AP374" s="85" t="s">
        <v>1193</v>
      </c>
      <c r="AQ374" s="100" t="s">
        <v>154</v>
      </c>
      <c r="AR374" s="97" t="s">
        <v>125</v>
      </c>
      <c r="AV374" s="99"/>
      <c r="AW374" s="159" t="s">
        <v>1194</v>
      </c>
      <c r="AX374" s="102" t="s">
        <v>1195</v>
      </c>
      <c r="AY374" s="157" t="s">
        <v>1196</v>
      </c>
      <c r="AZ374" s="159"/>
      <c r="BF374" s="103">
        <v>46155</v>
      </c>
      <c r="BG374" s="46"/>
      <c r="BH374" s="46"/>
      <c r="BI374" s="46">
        <f t="shared" si="16"/>
        <v>0</v>
      </c>
      <c r="BJ374" s="46">
        <f t="shared" si="17"/>
        <v>0</v>
      </c>
    </row>
    <row r="375" spans="1:62" ht="120" customHeight="1" x14ac:dyDescent="0.2">
      <c r="A375" s="170" t="s">
        <v>179</v>
      </c>
      <c r="B375" s="132"/>
      <c r="C375" s="150">
        <v>0</v>
      </c>
      <c r="D375" s="150">
        <v>0</v>
      </c>
      <c r="E375" s="133">
        <v>718.2</v>
      </c>
      <c r="F375" s="134" t="s">
        <v>3847</v>
      </c>
      <c r="G375" s="86" t="s">
        <v>376</v>
      </c>
      <c r="H375" s="86" t="s">
        <v>511</v>
      </c>
      <c r="I375" s="89"/>
      <c r="J375" s="90" t="s">
        <v>194</v>
      </c>
      <c r="K375" s="86"/>
      <c r="L375" s="86"/>
      <c r="M375" s="92" t="s">
        <v>151</v>
      </c>
      <c r="N375" s="86" t="s">
        <v>108</v>
      </c>
      <c r="O375" s="163" t="s">
        <v>207</v>
      </c>
      <c r="P375" s="163" t="s">
        <v>207</v>
      </c>
      <c r="Q375" s="91" t="s">
        <v>109</v>
      </c>
      <c r="R375" s="91" t="s">
        <v>205</v>
      </c>
      <c r="S375" s="91" t="s">
        <v>3928</v>
      </c>
      <c r="T375" s="92">
        <v>22</v>
      </c>
      <c r="U375" s="93">
        <v>5</v>
      </c>
      <c r="V375" s="94">
        <v>46157</v>
      </c>
      <c r="W375" s="94">
        <v>46157</v>
      </c>
      <c r="X375" s="95">
        <v>9785171777432</v>
      </c>
      <c r="Y375" s="96">
        <v>512</v>
      </c>
      <c r="Z375" s="97">
        <v>0.44900000000000001</v>
      </c>
      <c r="AA375" s="98" t="s">
        <v>145</v>
      </c>
      <c r="AB375" s="98" t="s">
        <v>201</v>
      </c>
      <c r="AC375" s="98" t="s">
        <v>146</v>
      </c>
      <c r="AD375" s="91" t="s">
        <v>110</v>
      </c>
      <c r="AE375" s="169" t="s">
        <v>195</v>
      </c>
      <c r="AF375" s="168"/>
      <c r="AG375" s="98" t="s">
        <v>363</v>
      </c>
      <c r="AH375" s="98"/>
      <c r="AI375" s="86" t="s">
        <v>512</v>
      </c>
      <c r="AJ375" s="101"/>
      <c r="AK375" s="91"/>
      <c r="AL375" s="100" t="s">
        <v>3929</v>
      </c>
      <c r="AM375" s="86" t="s">
        <v>421</v>
      </c>
      <c r="AN375" s="86" t="s">
        <v>231</v>
      </c>
      <c r="AO375" s="143">
        <f t="shared" si="15"/>
        <v>0</v>
      </c>
      <c r="AP375" s="85" t="s">
        <v>3930</v>
      </c>
      <c r="AQ375" s="100" t="s">
        <v>111</v>
      </c>
      <c r="AR375" s="97" t="s">
        <v>125</v>
      </c>
      <c r="AV375" s="99"/>
      <c r="AW375" s="159" t="s">
        <v>3931</v>
      </c>
      <c r="AX375" s="102"/>
      <c r="AY375" s="157" t="s">
        <v>3852</v>
      </c>
      <c r="AZ375" s="159"/>
      <c r="BF375" s="103">
        <v>46163</v>
      </c>
      <c r="BG375" s="46"/>
      <c r="BH375" s="46"/>
      <c r="BI375" s="46">
        <f t="shared" si="16"/>
        <v>0</v>
      </c>
      <c r="BJ375" s="46">
        <f t="shared" si="17"/>
        <v>0</v>
      </c>
    </row>
    <row r="376" spans="1:62" ht="120" customHeight="1" x14ac:dyDescent="0.2">
      <c r="A376" s="170" t="s">
        <v>179</v>
      </c>
      <c r="B376" s="132"/>
      <c r="C376" s="150">
        <v>0</v>
      </c>
      <c r="D376" s="150">
        <v>0</v>
      </c>
      <c r="E376" s="133">
        <v>957.6</v>
      </c>
      <c r="F376" s="134" t="s">
        <v>3122</v>
      </c>
      <c r="G376" s="86" t="s">
        <v>3123</v>
      </c>
      <c r="H376" s="86" t="s">
        <v>580</v>
      </c>
      <c r="I376" s="89"/>
      <c r="J376" s="90" t="s">
        <v>194</v>
      </c>
      <c r="K376" s="86"/>
      <c r="L376" s="86"/>
      <c r="M376" s="92" t="s">
        <v>151</v>
      </c>
      <c r="N376" s="86" t="s">
        <v>108</v>
      </c>
      <c r="O376" s="163" t="s">
        <v>319</v>
      </c>
      <c r="P376" s="163" t="s">
        <v>319</v>
      </c>
      <c r="Q376" s="91" t="s">
        <v>109</v>
      </c>
      <c r="R376" s="91" t="s">
        <v>205</v>
      </c>
      <c r="S376" s="91" t="s">
        <v>3124</v>
      </c>
      <c r="T376" s="92">
        <v>10</v>
      </c>
      <c r="U376" s="93">
        <v>10</v>
      </c>
      <c r="V376" s="94">
        <v>46156</v>
      </c>
      <c r="W376" s="94">
        <v>46156</v>
      </c>
      <c r="X376" s="95">
        <v>9785171786014</v>
      </c>
      <c r="Y376" s="96">
        <v>144</v>
      </c>
      <c r="Z376" s="97">
        <v>0.39700000000000002</v>
      </c>
      <c r="AA376" s="98" t="s">
        <v>134</v>
      </c>
      <c r="AB376" s="98" t="s">
        <v>200</v>
      </c>
      <c r="AC376" s="98" t="s">
        <v>135</v>
      </c>
      <c r="AD376" s="91" t="s">
        <v>110</v>
      </c>
      <c r="AE376" s="169" t="s">
        <v>195</v>
      </c>
      <c r="AF376" s="168"/>
      <c r="AG376" s="98" t="s">
        <v>1643</v>
      </c>
      <c r="AH376" s="98"/>
      <c r="AI376" s="86" t="s">
        <v>581</v>
      </c>
      <c r="AJ376" s="101"/>
      <c r="AK376" s="91" t="s">
        <v>3125</v>
      </c>
      <c r="AL376" s="100" t="s">
        <v>3126</v>
      </c>
      <c r="AM376" s="86" t="s">
        <v>421</v>
      </c>
      <c r="AN376" s="86" t="s">
        <v>231</v>
      </c>
      <c r="AO376" s="143">
        <f t="shared" si="15"/>
        <v>0</v>
      </c>
      <c r="AP376" s="85" t="s">
        <v>3127</v>
      </c>
      <c r="AQ376" s="100" t="s">
        <v>111</v>
      </c>
      <c r="AR376" s="97" t="s">
        <v>125</v>
      </c>
      <c r="AV376" s="99"/>
      <c r="AW376" s="159" t="s">
        <v>3128</v>
      </c>
      <c r="AX376" s="102" t="s">
        <v>3129</v>
      </c>
      <c r="AY376" s="157" t="s">
        <v>3129</v>
      </c>
      <c r="AZ376" s="159"/>
      <c r="BF376" s="103">
        <v>46161</v>
      </c>
      <c r="BG376" s="46"/>
      <c r="BH376" s="46"/>
      <c r="BI376" s="46">
        <f t="shared" si="16"/>
        <v>0</v>
      </c>
      <c r="BJ376" s="46">
        <f t="shared" si="17"/>
        <v>0</v>
      </c>
    </row>
    <row r="377" spans="1:62" ht="120" customHeight="1" x14ac:dyDescent="0.2">
      <c r="A377" s="170" t="s">
        <v>179</v>
      </c>
      <c r="B377" s="132"/>
      <c r="C377" s="150">
        <v>0</v>
      </c>
      <c r="D377" s="150">
        <v>0</v>
      </c>
      <c r="E377" s="133">
        <v>428.40000000000003</v>
      </c>
      <c r="F377" s="134" t="s">
        <v>3460</v>
      </c>
      <c r="G377" s="86" t="s">
        <v>3461</v>
      </c>
      <c r="H377" s="86" t="s">
        <v>3462</v>
      </c>
      <c r="I377" s="89"/>
      <c r="J377" s="90">
        <v>3</v>
      </c>
      <c r="K377" s="86"/>
      <c r="L377" s="86"/>
      <c r="M377" s="92" t="s">
        <v>133</v>
      </c>
      <c r="N377" s="86" t="s">
        <v>108</v>
      </c>
      <c r="O377" s="163" t="s">
        <v>208</v>
      </c>
      <c r="P377" s="163" t="s">
        <v>306</v>
      </c>
      <c r="Q377" s="91" t="s">
        <v>109</v>
      </c>
      <c r="R377" s="91" t="s">
        <v>205</v>
      </c>
      <c r="S377" s="91" t="s">
        <v>3463</v>
      </c>
      <c r="T377" s="92">
        <v>10</v>
      </c>
      <c r="U377" s="93">
        <v>16</v>
      </c>
      <c r="V377" s="94">
        <v>45028</v>
      </c>
      <c r="W377" s="94">
        <v>46156</v>
      </c>
      <c r="X377" s="95">
        <v>9785171550707</v>
      </c>
      <c r="Y377" s="96">
        <v>96</v>
      </c>
      <c r="Z377" s="97">
        <v>0.16700000000000001</v>
      </c>
      <c r="AA377" s="98" t="s">
        <v>134</v>
      </c>
      <c r="AB377" s="98" t="s">
        <v>3464</v>
      </c>
      <c r="AC377" s="98" t="s">
        <v>135</v>
      </c>
      <c r="AD377" s="91" t="s">
        <v>276</v>
      </c>
      <c r="AE377" s="135" t="s">
        <v>116</v>
      </c>
      <c r="AF377" s="168"/>
      <c r="AG377" s="98" t="s">
        <v>2509</v>
      </c>
      <c r="AH377" s="98"/>
      <c r="AI377" s="86" t="s">
        <v>3465</v>
      </c>
      <c r="AJ377" s="101"/>
      <c r="AK377" s="91"/>
      <c r="AL377" s="100" t="s">
        <v>3466</v>
      </c>
      <c r="AM377" s="86" t="s">
        <v>299</v>
      </c>
      <c r="AN377" s="86" t="s">
        <v>231</v>
      </c>
      <c r="AO377" s="143">
        <f t="shared" si="15"/>
        <v>0</v>
      </c>
      <c r="AP377" s="85" t="s">
        <v>3467</v>
      </c>
      <c r="AQ377" s="100" t="s">
        <v>157</v>
      </c>
      <c r="AR377" s="97" t="s">
        <v>125</v>
      </c>
      <c r="AV377" s="99"/>
      <c r="AW377" s="159" t="s">
        <v>3468</v>
      </c>
      <c r="AX377" s="102"/>
      <c r="AY377" s="157" t="s">
        <v>3469</v>
      </c>
      <c r="AZ377" s="159"/>
      <c r="BF377" s="103">
        <v>46162</v>
      </c>
      <c r="BG377" s="46"/>
      <c r="BH377" s="46"/>
      <c r="BI377" s="46">
        <f t="shared" si="16"/>
        <v>0</v>
      </c>
      <c r="BJ377" s="46">
        <f t="shared" si="17"/>
        <v>0</v>
      </c>
    </row>
    <row r="378" spans="1:62" ht="120" customHeight="1" x14ac:dyDescent="0.2">
      <c r="A378" s="170" t="s">
        <v>179</v>
      </c>
      <c r="B378" s="132"/>
      <c r="C378" s="150">
        <v>0</v>
      </c>
      <c r="D378" s="150">
        <v>0</v>
      </c>
      <c r="E378" s="133">
        <v>604.80000000000007</v>
      </c>
      <c r="F378" s="134" t="s">
        <v>4392</v>
      </c>
      <c r="G378" s="86" t="s">
        <v>206</v>
      </c>
      <c r="H378" s="86" t="s">
        <v>3462</v>
      </c>
      <c r="I378" s="89"/>
      <c r="J378" s="90" t="s">
        <v>194</v>
      </c>
      <c r="K378" s="86" t="s">
        <v>4069</v>
      </c>
      <c r="L378" s="86"/>
      <c r="M378" s="92" t="s">
        <v>133</v>
      </c>
      <c r="N378" s="86" t="s">
        <v>108</v>
      </c>
      <c r="O378" s="163" t="s">
        <v>208</v>
      </c>
      <c r="P378" s="163" t="s">
        <v>306</v>
      </c>
      <c r="Q378" s="91" t="s">
        <v>109</v>
      </c>
      <c r="R378" s="91" t="s">
        <v>205</v>
      </c>
      <c r="S378" s="91" t="s">
        <v>4393</v>
      </c>
      <c r="T378" s="92">
        <v>10</v>
      </c>
      <c r="U378" s="93">
        <v>20</v>
      </c>
      <c r="V378" s="94">
        <v>46161</v>
      </c>
      <c r="W378" s="94">
        <v>46161</v>
      </c>
      <c r="X378" s="95">
        <v>9785171828554</v>
      </c>
      <c r="Y378" s="96">
        <v>96</v>
      </c>
      <c r="Z378" s="97">
        <v>0.19</v>
      </c>
      <c r="AA378" s="98" t="s">
        <v>134</v>
      </c>
      <c r="AB378" s="98" t="s">
        <v>159</v>
      </c>
      <c r="AC378" s="98" t="s">
        <v>135</v>
      </c>
      <c r="AD378" s="91" t="s">
        <v>276</v>
      </c>
      <c r="AE378" s="169" t="s">
        <v>195</v>
      </c>
      <c r="AF378" s="168"/>
      <c r="AG378" s="98" t="s">
        <v>2509</v>
      </c>
      <c r="AH378" s="98"/>
      <c r="AI378" s="86" t="s">
        <v>3465</v>
      </c>
      <c r="AJ378" s="101"/>
      <c r="AK378" s="91"/>
      <c r="AL378" s="100" t="s">
        <v>4394</v>
      </c>
      <c r="AM378" s="86" t="s">
        <v>299</v>
      </c>
      <c r="AN378" s="86" t="s">
        <v>231</v>
      </c>
      <c r="AO378" s="143">
        <f t="shared" si="15"/>
        <v>0</v>
      </c>
      <c r="AP378" s="85" t="s">
        <v>4395</v>
      </c>
      <c r="AQ378" s="100" t="s">
        <v>157</v>
      </c>
      <c r="AR378" s="97" t="s">
        <v>125</v>
      </c>
      <c r="AV378" s="99"/>
      <c r="AW378" s="159" t="s">
        <v>4396</v>
      </c>
      <c r="AX378" s="102"/>
      <c r="AY378" s="157" t="s">
        <v>4397</v>
      </c>
      <c r="AZ378" s="159"/>
      <c r="BF378" s="103">
        <v>46164</v>
      </c>
      <c r="BG378" s="46"/>
      <c r="BH378" s="46"/>
      <c r="BI378" s="46">
        <f t="shared" si="16"/>
        <v>0</v>
      </c>
      <c r="BJ378" s="46">
        <f t="shared" si="17"/>
        <v>0</v>
      </c>
    </row>
    <row r="379" spans="1:62" ht="120" customHeight="1" x14ac:dyDescent="0.2">
      <c r="A379" s="170" t="s">
        <v>179</v>
      </c>
      <c r="B379" s="132"/>
      <c r="C379" s="150">
        <v>0</v>
      </c>
      <c r="D379" s="150">
        <v>0</v>
      </c>
      <c r="E379" s="133">
        <v>497.70000000000005</v>
      </c>
      <c r="F379" s="134" t="s">
        <v>3470</v>
      </c>
      <c r="G379" s="86" t="s">
        <v>206</v>
      </c>
      <c r="H379" s="86" t="s">
        <v>3462</v>
      </c>
      <c r="I379" s="89"/>
      <c r="J379" s="90">
        <v>3</v>
      </c>
      <c r="K379" s="86"/>
      <c r="L379" s="86"/>
      <c r="M379" s="92" t="s">
        <v>133</v>
      </c>
      <c r="N379" s="86" t="s">
        <v>108</v>
      </c>
      <c r="O379" s="163" t="s">
        <v>208</v>
      </c>
      <c r="P379" s="163" t="s">
        <v>306</v>
      </c>
      <c r="Q379" s="91" t="s">
        <v>109</v>
      </c>
      <c r="R379" s="91" t="s">
        <v>205</v>
      </c>
      <c r="S379" s="91" t="s">
        <v>3471</v>
      </c>
      <c r="T379" s="92">
        <v>10</v>
      </c>
      <c r="U379" s="93">
        <v>20</v>
      </c>
      <c r="V379" s="94">
        <v>45387</v>
      </c>
      <c r="W379" s="94">
        <v>46156</v>
      </c>
      <c r="X379" s="95">
        <v>9785171609702</v>
      </c>
      <c r="Y379" s="96">
        <v>96</v>
      </c>
      <c r="Z379" s="97">
        <v>0.18</v>
      </c>
      <c r="AA379" s="98" t="s">
        <v>134</v>
      </c>
      <c r="AB379" s="98" t="s">
        <v>159</v>
      </c>
      <c r="AC379" s="98" t="s">
        <v>135</v>
      </c>
      <c r="AD379" s="91" t="s">
        <v>276</v>
      </c>
      <c r="AE379" s="135" t="s">
        <v>116</v>
      </c>
      <c r="AF379" s="168"/>
      <c r="AG379" s="98" t="s">
        <v>2509</v>
      </c>
      <c r="AH379" s="98"/>
      <c r="AI379" s="86" t="s">
        <v>3465</v>
      </c>
      <c r="AJ379" s="101"/>
      <c r="AK379" s="91"/>
      <c r="AL379" s="100" t="s">
        <v>3472</v>
      </c>
      <c r="AM379" s="86" t="s">
        <v>299</v>
      </c>
      <c r="AN379" s="86" t="s">
        <v>231</v>
      </c>
      <c r="AO379" s="143">
        <f t="shared" si="15"/>
        <v>0</v>
      </c>
      <c r="AP379" s="85" t="s">
        <v>3473</v>
      </c>
      <c r="AQ379" s="100" t="s">
        <v>157</v>
      </c>
      <c r="AR379" s="97" t="s">
        <v>125</v>
      </c>
      <c r="AV379" s="99"/>
      <c r="AW379" s="159" t="s">
        <v>3474</v>
      </c>
      <c r="AX379" s="102"/>
      <c r="AY379" s="157" t="s">
        <v>3475</v>
      </c>
      <c r="AZ379" s="159"/>
      <c r="BF379" s="103">
        <v>46162</v>
      </c>
      <c r="BG379" s="46"/>
      <c r="BH379" s="46"/>
      <c r="BI379" s="46">
        <f t="shared" si="16"/>
        <v>0</v>
      </c>
      <c r="BJ379" s="46">
        <f t="shared" si="17"/>
        <v>0</v>
      </c>
    </row>
    <row r="380" spans="1:62" ht="120" customHeight="1" x14ac:dyDescent="0.2">
      <c r="A380" s="170" t="s">
        <v>179</v>
      </c>
      <c r="B380" s="132"/>
      <c r="C380" s="150">
        <v>0</v>
      </c>
      <c r="D380" s="150">
        <v>0</v>
      </c>
      <c r="E380" s="133">
        <v>560.70000000000005</v>
      </c>
      <c r="F380" s="134" t="s">
        <v>4398</v>
      </c>
      <c r="G380" s="86" t="s">
        <v>3616</v>
      </c>
      <c r="H380" s="86" t="s">
        <v>513</v>
      </c>
      <c r="I380" s="89"/>
      <c r="J380" s="90" t="s">
        <v>197</v>
      </c>
      <c r="K380" s="86" t="s">
        <v>4069</v>
      </c>
      <c r="L380" s="86"/>
      <c r="M380" s="92" t="s">
        <v>151</v>
      </c>
      <c r="N380" s="86" t="s">
        <v>108</v>
      </c>
      <c r="O380" s="163" t="s">
        <v>203</v>
      </c>
      <c r="P380" s="163" t="s">
        <v>203</v>
      </c>
      <c r="Q380" s="91" t="s">
        <v>109</v>
      </c>
      <c r="R380" s="91" t="s">
        <v>205</v>
      </c>
      <c r="S380" s="91" t="s">
        <v>4399</v>
      </c>
      <c r="T380" s="92">
        <v>10</v>
      </c>
      <c r="U380" s="93">
        <v>12</v>
      </c>
      <c r="V380" s="94">
        <v>46156</v>
      </c>
      <c r="W380" s="94">
        <v>46156</v>
      </c>
      <c r="X380" s="95">
        <v>9785171778040</v>
      </c>
      <c r="Y380" s="96">
        <v>608</v>
      </c>
      <c r="Z380" s="97">
        <v>0.43</v>
      </c>
      <c r="AA380" s="98" t="s">
        <v>145</v>
      </c>
      <c r="AB380" s="98" t="s">
        <v>182</v>
      </c>
      <c r="AC380" s="98" t="s">
        <v>146</v>
      </c>
      <c r="AD380" s="91" t="s">
        <v>110</v>
      </c>
      <c r="AE380" s="169" t="s">
        <v>195</v>
      </c>
      <c r="AF380" s="168"/>
      <c r="AG380" s="98" t="s">
        <v>246</v>
      </c>
      <c r="AH380" s="98"/>
      <c r="AI380" s="86" t="s">
        <v>514</v>
      </c>
      <c r="AJ380" s="101"/>
      <c r="AK380" s="91"/>
      <c r="AL380" s="100" t="s">
        <v>4400</v>
      </c>
      <c r="AM380" s="86" t="s">
        <v>266</v>
      </c>
      <c r="AN380" s="86" t="s">
        <v>153</v>
      </c>
      <c r="AO380" s="143">
        <f t="shared" si="15"/>
        <v>0</v>
      </c>
      <c r="AP380" s="85" t="s">
        <v>4401</v>
      </c>
      <c r="AQ380" s="100" t="s">
        <v>111</v>
      </c>
      <c r="AR380" s="97" t="s">
        <v>125</v>
      </c>
      <c r="AV380" s="99"/>
      <c r="AW380" s="159" t="s">
        <v>4402</v>
      </c>
      <c r="AX380" s="102"/>
      <c r="AY380" s="157" t="s">
        <v>4403</v>
      </c>
      <c r="AZ380" s="159"/>
      <c r="BF380" s="103">
        <v>46164</v>
      </c>
      <c r="BG380" s="46"/>
      <c r="BH380" s="46"/>
      <c r="BI380" s="46">
        <f t="shared" si="16"/>
        <v>0</v>
      </c>
      <c r="BJ380" s="46">
        <f t="shared" si="17"/>
        <v>0</v>
      </c>
    </row>
    <row r="381" spans="1:62" ht="120" customHeight="1" x14ac:dyDescent="0.2">
      <c r="A381" s="170" t="s">
        <v>179</v>
      </c>
      <c r="B381" s="132"/>
      <c r="C381" s="150">
        <v>0</v>
      </c>
      <c r="D381" s="150">
        <v>0</v>
      </c>
      <c r="E381" s="133">
        <v>407.40000000000003</v>
      </c>
      <c r="F381" s="134" t="s">
        <v>2190</v>
      </c>
      <c r="G381" s="86" t="s">
        <v>2191</v>
      </c>
      <c r="H381" s="86" t="s">
        <v>513</v>
      </c>
      <c r="I381" s="89"/>
      <c r="J381" s="90">
        <v>7</v>
      </c>
      <c r="K381" s="86"/>
      <c r="L381" s="86"/>
      <c r="M381" s="92" t="s">
        <v>151</v>
      </c>
      <c r="N381" s="86" t="s">
        <v>108</v>
      </c>
      <c r="O381" s="163" t="s">
        <v>203</v>
      </c>
      <c r="P381" s="163" t="s">
        <v>203</v>
      </c>
      <c r="Q381" s="91" t="s">
        <v>109</v>
      </c>
      <c r="R381" s="91" t="s">
        <v>205</v>
      </c>
      <c r="S381" s="91" t="s">
        <v>5321</v>
      </c>
      <c r="T381" s="92">
        <v>10</v>
      </c>
      <c r="U381" s="93">
        <v>10</v>
      </c>
      <c r="V381" s="94">
        <v>45344</v>
      </c>
      <c r="W381" s="94">
        <v>46164</v>
      </c>
      <c r="X381" s="95">
        <v>9785171626273</v>
      </c>
      <c r="Y381" s="96">
        <v>416</v>
      </c>
      <c r="Z381" s="97">
        <v>0.312</v>
      </c>
      <c r="AA381" s="98" t="s">
        <v>145</v>
      </c>
      <c r="AB381" s="98" t="s">
        <v>173</v>
      </c>
      <c r="AC381" s="98" t="s">
        <v>146</v>
      </c>
      <c r="AD381" s="91" t="s">
        <v>110</v>
      </c>
      <c r="AE381" s="135" t="s">
        <v>116</v>
      </c>
      <c r="AF381" s="168"/>
      <c r="AG381" s="98" t="s">
        <v>246</v>
      </c>
      <c r="AH381" s="98"/>
      <c r="AI381" s="86" t="s">
        <v>514</v>
      </c>
      <c r="AJ381" s="101"/>
      <c r="AK381" s="91"/>
      <c r="AL381" s="100" t="s">
        <v>5322</v>
      </c>
      <c r="AM381" s="86" t="s">
        <v>266</v>
      </c>
      <c r="AN381" s="86" t="s">
        <v>153</v>
      </c>
      <c r="AO381" s="143">
        <f t="shared" si="15"/>
        <v>0</v>
      </c>
      <c r="AP381" s="85" t="s">
        <v>5323</v>
      </c>
      <c r="AQ381" s="100" t="s">
        <v>111</v>
      </c>
      <c r="AR381" s="97" t="s">
        <v>125</v>
      </c>
      <c r="AV381" s="99"/>
      <c r="AW381" s="159" t="s">
        <v>5324</v>
      </c>
      <c r="AX381" s="102"/>
      <c r="AY381" s="157" t="s">
        <v>5325</v>
      </c>
      <c r="AZ381" s="159"/>
      <c r="BF381" s="103">
        <v>46168</v>
      </c>
      <c r="BG381" s="46"/>
      <c r="BH381" s="46"/>
      <c r="BI381" s="46">
        <f t="shared" si="16"/>
        <v>0</v>
      </c>
      <c r="BJ381" s="46">
        <f t="shared" si="17"/>
        <v>0</v>
      </c>
    </row>
    <row r="382" spans="1:62" ht="120" customHeight="1" x14ac:dyDescent="0.2">
      <c r="A382" s="170" t="s">
        <v>179</v>
      </c>
      <c r="B382" s="132"/>
      <c r="C382" s="150">
        <v>0</v>
      </c>
      <c r="D382" s="150">
        <v>0</v>
      </c>
      <c r="E382" s="133">
        <v>560.70000000000005</v>
      </c>
      <c r="F382" s="134" t="s">
        <v>2026</v>
      </c>
      <c r="G382" s="86" t="s">
        <v>2027</v>
      </c>
      <c r="H382" s="86" t="s">
        <v>513</v>
      </c>
      <c r="I382" s="89"/>
      <c r="J382" s="90" t="s">
        <v>197</v>
      </c>
      <c r="K382" s="86"/>
      <c r="L382" s="86"/>
      <c r="M382" s="92" t="s">
        <v>151</v>
      </c>
      <c r="N382" s="86" t="s">
        <v>108</v>
      </c>
      <c r="O382" s="163" t="s">
        <v>203</v>
      </c>
      <c r="P382" s="163" t="s">
        <v>203</v>
      </c>
      <c r="Q382" s="91" t="s">
        <v>109</v>
      </c>
      <c r="R382" s="91" t="s">
        <v>205</v>
      </c>
      <c r="S382" s="91" t="s">
        <v>2028</v>
      </c>
      <c r="T382" s="92">
        <v>10</v>
      </c>
      <c r="U382" s="93">
        <v>10</v>
      </c>
      <c r="V382" s="94">
        <v>46142</v>
      </c>
      <c r="W382" s="94">
        <v>46142</v>
      </c>
      <c r="X382" s="95">
        <v>9785171839437</v>
      </c>
      <c r="Y382" s="96">
        <v>640</v>
      </c>
      <c r="Z382" s="97">
        <v>0.44500000000000001</v>
      </c>
      <c r="AA382" s="98" t="s">
        <v>145</v>
      </c>
      <c r="AB382" s="98" t="s">
        <v>182</v>
      </c>
      <c r="AC382" s="98" t="s">
        <v>146</v>
      </c>
      <c r="AD382" s="91" t="s">
        <v>110</v>
      </c>
      <c r="AE382" s="169" t="s">
        <v>195</v>
      </c>
      <c r="AF382" s="168"/>
      <c r="AG382" s="98" t="s">
        <v>246</v>
      </c>
      <c r="AH382" s="98"/>
      <c r="AI382" s="86" t="s">
        <v>514</v>
      </c>
      <c r="AJ382" s="101"/>
      <c r="AK382" s="91"/>
      <c r="AL382" s="100" t="s">
        <v>2029</v>
      </c>
      <c r="AM382" s="86" t="s">
        <v>266</v>
      </c>
      <c r="AN382" s="86" t="s">
        <v>153</v>
      </c>
      <c r="AO382" s="143">
        <f t="shared" si="15"/>
        <v>0</v>
      </c>
      <c r="AP382" s="85" t="s">
        <v>2030</v>
      </c>
      <c r="AQ382" s="100" t="s">
        <v>111</v>
      </c>
      <c r="AR382" s="97" t="s">
        <v>125</v>
      </c>
      <c r="AV382" s="99"/>
      <c r="AW382" s="159" t="s">
        <v>2031</v>
      </c>
      <c r="AX382" s="102" t="s">
        <v>2032</v>
      </c>
      <c r="AY382" s="157" t="s">
        <v>2033</v>
      </c>
      <c r="AZ382" s="159"/>
      <c r="BF382" s="103">
        <v>46157</v>
      </c>
      <c r="BG382" s="46"/>
      <c r="BH382" s="46"/>
      <c r="BI382" s="46">
        <f t="shared" si="16"/>
        <v>0</v>
      </c>
      <c r="BJ382" s="46">
        <f t="shared" si="17"/>
        <v>0</v>
      </c>
    </row>
    <row r="383" spans="1:62" ht="120" customHeight="1" x14ac:dyDescent="0.2">
      <c r="A383" s="170" t="s">
        <v>179</v>
      </c>
      <c r="B383" s="132"/>
      <c r="C383" s="150">
        <v>0</v>
      </c>
      <c r="D383" s="150">
        <v>0</v>
      </c>
      <c r="E383" s="133">
        <v>648.9</v>
      </c>
      <c r="F383" s="134" t="s">
        <v>2607</v>
      </c>
      <c r="G383" s="86" t="s">
        <v>2608</v>
      </c>
      <c r="H383" s="86" t="s">
        <v>2609</v>
      </c>
      <c r="I383" s="89"/>
      <c r="J383" s="90">
        <v>4</v>
      </c>
      <c r="K383" s="86"/>
      <c r="L383" s="86"/>
      <c r="M383" s="92" t="s">
        <v>133</v>
      </c>
      <c r="N383" s="86" t="s">
        <v>108</v>
      </c>
      <c r="O383" s="163" t="s">
        <v>172</v>
      </c>
      <c r="P383" s="163" t="s">
        <v>188</v>
      </c>
      <c r="Q383" s="91" t="s">
        <v>109</v>
      </c>
      <c r="R383" s="91" t="s">
        <v>205</v>
      </c>
      <c r="S383" s="91" t="s">
        <v>2610</v>
      </c>
      <c r="T383" s="92">
        <v>10</v>
      </c>
      <c r="U383" s="93">
        <v>10</v>
      </c>
      <c r="V383" s="94">
        <v>44315</v>
      </c>
      <c r="W383" s="94">
        <v>46155</v>
      </c>
      <c r="X383" s="95">
        <v>9785171355869</v>
      </c>
      <c r="Y383" s="96">
        <v>320</v>
      </c>
      <c r="Z383" s="97">
        <v>0.34799999999999998</v>
      </c>
      <c r="AA383" s="98" t="s">
        <v>145</v>
      </c>
      <c r="AB383" s="98" t="s">
        <v>160</v>
      </c>
      <c r="AC383" s="98" t="s">
        <v>146</v>
      </c>
      <c r="AD383" s="91" t="s">
        <v>110</v>
      </c>
      <c r="AE383" s="135" t="s">
        <v>116</v>
      </c>
      <c r="AF383" s="168"/>
      <c r="AG383" s="98" t="s">
        <v>237</v>
      </c>
      <c r="AH383" s="98"/>
      <c r="AI383" s="86" t="s">
        <v>2611</v>
      </c>
      <c r="AJ383" s="101"/>
      <c r="AK383" s="91" t="s">
        <v>2612</v>
      </c>
      <c r="AL383" s="100" t="s">
        <v>2613</v>
      </c>
      <c r="AM383" s="86" t="s">
        <v>268</v>
      </c>
      <c r="AN383" s="86" t="s">
        <v>153</v>
      </c>
      <c r="AO383" s="143">
        <f t="shared" si="15"/>
        <v>0</v>
      </c>
      <c r="AP383" s="85" t="s">
        <v>2614</v>
      </c>
      <c r="AQ383" s="100" t="s">
        <v>111</v>
      </c>
      <c r="AR383" s="97" t="s">
        <v>125</v>
      </c>
      <c r="AV383" s="99"/>
      <c r="AW383" s="159" t="s">
        <v>2615</v>
      </c>
      <c r="AX383" s="102"/>
      <c r="AY383" s="157" t="s">
        <v>2616</v>
      </c>
      <c r="AZ383" s="159"/>
      <c r="BF383" s="103">
        <v>46160</v>
      </c>
      <c r="BG383" s="46"/>
      <c r="BH383" s="46"/>
      <c r="BI383" s="46">
        <f t="shared" si="16"/>
        <v>0</v>
      </c>
      <c r="BJ383" s="46">
        <f t="shared" si="17"/>
        <v>0</v>
      </c>
    </row>
    <row r="384" spans="1:62" ht="120" customHeight="1" x14ac:dyDescent="0.2">
      <c r="A384" s="170" t="s">
        <v>179</v>
      </c>
      <c r="B384" s="132"/>
      <c r="C384" s="150">
        <v>0</v>
      </c>
      <c r="D384" s="150">
        <v>0</v>
      </c>
      <c r="E384" s="133">
        <v>1461.6000000000001</v>
      </c>
      <c r="F384" s="134" t="s">
        <v>3932</v>
      </c>
      <c r="G384" s="86" t="s">
        <v>3933</v>
      </c>
      <c r="H384" s="86" t="s">
        <v>667</v>
      </c>
      <c r="I384" s="89"/>
      <c r="J384" s="90" t="s">
        <v>196</v>
      </c>
      <c r="K384" s="86"/>
      <c r="L384" s="86"/>
      <c r="M384" s="92" t="s">
        <v>138</v>
      </c>
      <c r="N384" s="86" t="s">
        <v>108</v>
      </c>
      <c r="O384" s="163" t="s">
        <v>360</v>
      </c>
      <c r="P384" s="163" t="s">
        <v>361</v>
      </c>
      <c r="Q384" s="91" t="s">
        <v>109</v>
      </c>
      <c r="R384" s="91" t="s">
        <v>205</v>
      </c>
      <c r="S384" s="91" t="s">
        <v>3934</v>
      </c>
      <c r="T384" s="92">
        <v>10</v>
      </c>
      <c r="U384" s="93">
        <v>7</v>
      </c>
      <c r="V384" s="94">
        <v>46160</v>
      </c>
      <c r="W384" s="94">
        <v>46160</v>
      </c>
      <c r="X384" s="95">
        <v>9785171846787</v>
      </c>
      <c r="Y384" s="96">
        <v>240</v>
      </c>
      <c r="Z384" s="97">
        <v>0.86899999999999999</v>
      </c>
      <c r="AA384" s="98" t="s">
        <v>155</v>
      </c>
      <c r="AB384" s="98" t="s">
        <v>159</v>
      </c>
      <c r="AC384" s="98" t="s">
        <v>156</v>
      </c>
      <c r="AD384" s="91" t="s">
        <v>110</v>
      </c>
      <c r="AE384" s="169" t="s">
        <v>195</v>
      </c>
      <c r="AF384" s="168"/>
      <c r="AG384" s="98" t="s">
        <v>453</v>
      </c>
      <c r="AH384" s="98"/>
      <c r="AI384" s="86" t="s">
        <v>670</v>
      </c>
      <c r="AJ384" s="101" t="s">
        <v>167</v>
      </c>
      <c r="AK384" s="91"/>
      <c r="AL384" s="100" t="s">
        <v>3935</v>
      </c>
      <c r="AM384" s="86" t="s">
        <v>150</v>
      </c>
      <c r="AN384" s="86" t="s">
        <v>142</v>
      </c>
      <c r="AO384" s="143">
        <f t="shared" si="15"/>
        <v>0</v>
      </c>
      <c r="AP384" s="85" t="s">
        <v>3936</v>
      </c>
      <c r="AQ384" s="100" t="s">
        <v>143</v>
      </c>
      <c r="AR384" s="97" t="s">
        <v>125</v>
      </c>
      <c r="AV384" s="99"/>
      <c r="AW384" s="159" t="s">
        <v>3937</v>
      </c>
      <c r="AX384" s="102"/>
      <c r="AY384" s="157" t="s">
        <v>3938</v>
      </c>
      <c r="AZ384" s="159"/>
      <c r="BF384" s="103">
        <v>46163</v>
      </c>
      <c r="BG384" s="46"/>
      <c r="BH384" s="46"/>
      <c r="BI384" s="46">
        <f t="shared" si="16"/>
        <v>0</v>
      </c>
      <c r="BJ384" s="46">
        <f t="shared" si="17"/>
        <v>0</v>
      </c>
    </row>
    <row r="385" spans="1:62" ht="120" customHeight="1" x14ac:dyDescent="0.2">
      <c r="A385" s="170" t="s">
        <v>179</v>
      </c>
      <c r="B385" s="132"/>
      <c r="C385" s="150">
        <v>0</v>
      </c>
      <c r="D385" s="150">
        <v>0</v>
      </c>
      <c r="E385" s="133">
        <v>472.5</v>
      </c>
      <c r="F385" s="134" t="s">
        <v>5326</v>
      </c>
      <c r="G385" s="86" t="s">
        <v>206</v>
      </c>
      <c r="H385" s="86" t="s">
        <v>5327</v>
      </c>
      <c r="I385" s="89"/>
      <c r="J385" s="90" t="s">
        <v>194</v>
      </c>
      <c r="K385" s="86"/>
      <c r="L385" s="86"/>
      <c r="M385" s="92" t="s">
        <v>151</v>
      </c>
      <c r="N385" s="86" t="s">
        <v>108</v>
      </c>
      <c r="O385" s="163" t="s">
        <v>5328</v>
      </c>
      <c r="P385" s="163" t="s">
        <v>5329</v>
      </c>
      <c r="Q385" s="91" t="s">
        <v>109</v>
      </c>
      <c r="R385" s="91" t="s">
        <v>205</v>
      </c>
      <c r="S385" s="91" t="s">
        <v>5330</v>
      </c>
      <c r="T385" s="92">
        <v>10</v>
      </c>
      <c r="U385" s="93">
        <v>30</v>
      </c>
      <c r="V385" s="94">
        <v>46155</v>
      </c>
      <c r="W385" s="94">
        <v>46155</v>
      </c>
      <c r="X385" s="95">
        <v>9785171858124</v>
      </c>
      <c r="Y385" s="96">
        <v>192</v>
      </c>
      <c r="Z385" s="97">
        <v>0.19500000000000001</v>
      </c>
      <c r="AA385" s="98" t="s">
        <v>134</v>
      </c>
      <c r="AB385" s="98" t="s">
        <v>223</v>
      </c>
      <c r="AC385" s="98" t="s">
        <v>135</v>
      </c>
      <c r="AD385" s="91">
        <v>3</v>
      </c>
      <c r="AE385" s="169" t="s">
        <v>195</v>
      </c>
      <c r="AF385" s="168"/>
      <c r="AG385" s="98" t="s">
        <v>5331</v>
      </c>
      <c r="AH385" s="98"/>
      <c r="AI385" s="86" t="s">
        <v>5332</v>
      </c>
      <c r="AJ385" s="101"/>
      <c r="AK385" s="91"/>
      <c r="AL385" s="100" t="s">
        <v>5333</v>
      </c>
      <c r="AM385" s="86" t="s">
        <v>421</v>
      </c>
      <c r="AN385" s="86" t="s">
        <v>231</v>
      </c>
      <c r="AO385" s="143">
        <f t="shared" si="15"/>
        <v>0</v>
      </c>
      <c r="AP385" s="85" t="s">
        <v>5334</v>
      </c>
      <c r="AQ385" s="100" t="s">
        <v>157</v>
      </c>
      <c r="AR385" s="97" t="s">
        <v>125</v>
      </c>
      <c r="AV385" s="99"/>
      <c r="AW385" s="159" t="s">
        <v>5335</v>
      </c>
      <c r="AX385" s="102"/>
      <c r="AY385" s="157" t="s">
        <v>5336</v>
      </c>
      <c r="AZ385" s="159"/>
      <c r="BF385" s="103">
        <v>46168</v>
      </c>
      <c r="BG385" s="46"/>
      <c r="BH385" s="46"/>
      <c r="BI385" s="46">
        <f t="shared" si="16"/>
        <v>0</v>
      </c>
      <c r="BJ385" s="46">
        <f t="shared" si="17"/>
        <v>0</v>
      </c>
    </row>
    <row r="386" spans="1:62" ht="120" customHeight="1" x14ac:dyDescent="0.2">
      <c r="A386" s="170" t="s">
        <v>179</v>
      </c>
      <c r="B386" s="132"/>
      <c r="C386" s="150">
        <v>0</v>
      </c>
      <c r="D386" s="150">
        <v>0</v>
      </c>
      <c r="E386" s="133">
        <v>280.35000000000002</v>
      </c>
      <c r="F386" s="134" t="s">
        <v>4404</v>
      </c>
      <c r="G386" s="86" t="s">
        <v>239</v>
      </c>
      <c r="H386" s="86" t="s">
        <v>4405</v>
      </c>
      <c r="I386" s="89"/>
      <c r="J386" s="90" t="s">
        <v>194</v>
      </c>
      <c r="K386" s="86" t="s">
        <v>4069</v>
      </c>
      <c r="L386" s="86"/>
      <c r="M386" s="92" t="s">
        <v>138</v>
      </c>
      <c r="N386" s="86" t="s">
        <v>108</v>
      </c>
      <c r="O386" s="163" t="s">
        <v>240</v>
      </c>
      <c r="P386" s="163" t="s">
        <v>284</v>
      </c>
      <c r="Q386" s="91" t="s">
        <v>109</v>
      </c>
      <c r="R386" s="91" t="s">
        <v>205</v>
      </c>
      <c r="S386" s="91" t="s">
        <v>4406</v>
      </c>
      <c r="T386" s="92">
        <v>10</v>
      </c>
      <c r="U386" s="93">
        <v>24</v>
      </c>
      <c r="V386" s="94">
        <v>46162</v>
      </c>
      <c r="W386" s="94">
        <v>46162</v>
      </c>
      <c r="X386" s="95">
        <v>9785171867669</v>
      </c>
      <c r="Y386" s="96">
        <v>64</v>
      </c>
      <c r="Z386" s="97">
        <v>0.218</v>
      </c>
      <c r="AA386" s="98" t="s">
        <v>139</v>
      </c>
      <c r="AB386" s="98" t="s">
        <v>159</v>
      </c>
      <c r="AC386" s="98" t="s">
        <v>140</v>
      </c>
      <c r="AD386" s="91">
        <v>3</v>
      </c>
      <c r="AE386" s="169" t="s">
        <v>195</v>
      </c>
      <c r="AF386" s="168"/>
      <c r="AG386" s="98" t="s">
        <v>368</v>
      </c>
      <c r="AH386" s="98"/>
      <c r="AI386" s="86" t="s">
        <v>4407</v>
      </c>
      <c r="AJ386" s="101" t="s">
        <v>162</v>
      </c>
      <c r="AK386" s="91"/>
      <c r="AL386" s="100" t="s">
        <v>4408</v>
      </c>
      <c r="AM386" s="86" t="s">
        <v>183</v>
      </c>
      <c r="AN386" s="86" t="s">
        <v>142</v>
      </c>
      <c r="AO386" s="143">
        <f t="shared" si="15"/>
        <v>0</v>
      </c>
      <c r="AP386" s="85" t="s">
        <v>4409</v>
      </c>
      <c r="AQ386" s="100" t="s">
        <v>143</v>
      </c>
      <c r="AR386" s="97" t="s">
        <v>125</v>
      </c>
      <c r="AV386" s="99"/>
      <c r="AW386" s="159" t="s">
        <v>4410</v>
      </c>
      <c r="AX386" s="102" t="s">
        <v>4411</v>
      </c>
      <c r="AY386" s="157" t="s">
        <v>4412</v>
      </c>
      <c r="AZ386" s="159"/>
      <c r="BF386" s="103">
        <v>46164</v>
      </c>
      <c r="BG386" s="46"/>
      <c r="BH386" s="46"/>
      <c r="BI386" s="46">
        <f t="shared" si="16"/>
        <v>0</v>
      </c>
      <c r="BJ386" s="46">
        <f t="shared" si="17"/>
        <v>0</v>
      </c>
    </row>
    <row r="387" spans="1:62" ht="120" customHeight="1" x14ac:dyDescent="0.2">
      <c r="A387" s="170" t="s">
        <v>179</v>
      </c>
      <c r="B387" s="132"/>
      <c r="C387" s="150">
        <v>0</v>
      </c>
      <c r="D387" s="150">
        <v>0</v>
      </c>
      <c r="E387" s="133">
        <v>825.30000000000007</v>
      </c>
      <c r="F387" s="134" t="s">
        <v>3130</v>
      </c>
      <c r="G387" s="86" t="s">
        <v>3131</v>
      </c>
      <c r="H387" s="86" t="s">
        <v>3132</v>
      </c>
      <c r="I387" s="89"/>
      <c r="J387" s="90" t="s">
        <v>194</v>
      </c>
      <c r="K387" s="86"/>
      <c r="L387" s="86"/>
      <c r="M387" s="92" t="s">
        <v>151</v>
      </c>
      <c r="N387" s="86" t="s">
        <v>108</v>
      </c>
      <c r="O387" s="163" t="s">
        <v>202</v>
      </c>
      <c r="P387" s="163" t="s">
        <v>202</v>
      </c>
      <c r="Q387" s="91" t="s">
        <v>109</v>
      </c>
      <c r="R387" s="91" t="s">
        <v>205</v>
      </c>
      <c r="S387" s="91" t="s">
        <v>3133</v>
      </c>
      <c r="T387" s="92">
        <v>10</v>
      </c>
      <c r="U387" s="93">
        <v>8</v>
      </c>
      <c r="V387" s="94">
        <v>46158</v>
      </c>
      <c r="W387" s="94">
        <v>46158</v>
      </c>
      <c r="X387" s="95">
        <v>9785171846473</v>
      </c>
      <c r="Y387" s="96">
        <v>544</v>
      </c>
      <c r="Z387" s="97">
        <v>0.49299999999999999</v>
      </c>
      <c r="AA387" s="98" t="s">
        <v>145</v>
      </c>
      <c r="AB387" s="98" t="s">
        <v>191</v>
      </c>
      <c r="AC387" s="98" t="s">
        <v>146</v>
      </c>
      <c r="AD387" s="91" t="s">
        <v>110</v>
      </c>
      <c r="AE387" s="169" t="s">
        <v>195</v>
      </c>
      <c r="AF387" s="168"/>
      <c r="AG387" s="98" t="s">
        <v>566</v>
      </c>
      <c r="AH387" s="98"/>
      <c r="AI387" s="86" t="s">
        <v>3134</v>
      </c>
      <c r="AJ387" s="101"/>
      <c r="AK387" s="91"/>
      <c r="AL387" s="100" t="s">
        <v>3135</v>
      </c>
      <c r="AM387" s="86" t="s">
        <v>567</v>
      </c>
      <c r="AN387" s="86" t="s">
        <v>153</v>
      </c>
      <c r="AO387" s="143">
        <f t="shared" si="15"/>
        <v>0</v>
      </c>
      <c r="AP387" s="85" t="s">
        <v>3136</v>
      </c>
      <c r="AQ387" s="100" t="s">
        <v>111</v>
      </c>
      <c r="AR387" s="97" t="s">
        <v>125</v>
      </c>
      <c r="AV387" s="99"/>
      <c r="AW387" s="159" t="s">
        <v>3137</v>
      </c>
      <c r="AX387" s="102"/>
      <c r="AY387" s="157" t="s">
        <v>3138</v>
      </c>
      <c r="AZ387" s="159"/>
      <c r="BF387" s="103">
        <v>46161</v>
      </c>
      <c r="BG387" s="46"/>
      <c r="BH387" s="46"/>
      <c r="BI387" s="46">
        <f t="shared" si="16"/>
        <v>0</v>
      </c>
      <c r="BJ387" s="46">
        <f t="shared" si="17"/>
        <v>0</v>
      </c>
    </row>
    <row r="388" spans="1:62" ht="120" customHeight="1" x14ac:dyDescent="0.2">
      <c r="A388" s="170" t="s">
        <v>179</v>
      </c>
      <c r="B388" s="132"/>
      <c r="C388" s="150">
        <v>0</v>
      </c>
      <c r="D388" s="150">
        <v>0</v>
      </c>
      <c r="E388" s="133">
        <v>5052.6000000000004</v>
      </c>
      <c r="F388" s="134" t="s">
        <v>5337</v>
      </c>
      <c r="G388" s="86" t="s">
        <v>5338</v>
      </c>
      <c r="H388" s="86" t="s">
        <v>5339</v>
      </c>
      <c r="I388" s="89"/>
      <c r="J388" s="90">
        <v>5</v>
      </c>
      <c r="K388" s="86"/>
      <c r="L388" s="86"/>
      <c r="M388" s="92" t="s">
        <v>138</v>
      </c>
      <c r="N388" s="86" t="s">
        <v>108</v>
      </c>
      <c r="O388" s="163" t="s">
        <v>165</v>
      </c>
      <c r="P388" s="163" t="s">
        <v>166</v>
      </c>
      <c r="Q388" s="91" t="s">
        <v>109</v>
      </c>
      <c r="R388" s="91" t="s">
        <v>205</v>
      </c>
      <c r="S388" s="91" t="s">
        <v>5340</v>
      </c>
      <c r="T388" s="92">
        <v>22</v>
      </c>
      <c r="U388" s="93">
        <v>10</v>
      </c>
      <c r="V388" s="94">
        <v>45646</v>
      </c>
      <c r="W388" s="94">
        <v>46165</v>
      </c>
      <c r="X388" s="95">
        <v>9785171566746</v>
      </c>
      <c r="Y388" s="96">
        <v>16</v>
      </c>
      <c r="Z388" s="97">
        <v>1.0620000000000001</v>
      </c>
      <c r="AA388" s="98" t="s">
        <v>5341</v>
      </c>
      <c r="AB388" s="98" t="s">
        <v>5342</v>
      </c>
      <c r="AC388" s="98" t="s">
        <v>5343</v>
      </c>
      <c r="AD388" s="91" t="s">
        <v>110</v>
      </c>
      <c r="AE388" s="135" t="s">
        <v>116</v>
      </c>
      <c r="AF388" s="168"/>
      <c r="AG388" s="98" t="s">
        <v>5344</v>
      </c>
      <c r="AH388" s="98"/>
      <c r="AI388" s="86" t="s">
        <v>5345</v>
      </c>
      <c r="AJ388" s="101" t="s">
        <v>167</v>
      </c>
      <c r="AK388" s="91"/>
      <c r="AL388" s="100" t="s">
        <v>5346</v>
      </c>
      <c r="AM388" s="86" t="s">
        <v>438</v>
      </c>
      <c r="AN388" s="86" t="s">
        <v>142</v>
      </c>
      <c r="AO388" s="143">
        <f t="shared" si="15"/>
        <v>0</v>
      </c>
      <c r="AP388" s="85" t="s">
        <v>5347</v>
      </c>
      <c r="AQ388" s="100" t="s">
        <v>143</v>
      </c>
      <c r="AR388" s="97" t="s">
        <v>125</v>
      </c>
      <c r="AV388" s="99"/>
      <c r="AW388" s="159" t="s">
        <v>5348</v>
      </c>
      <c r="AX388" s="102"/>
      <c r="AY388" s="157" t="s">
        <v>5349</v>
      </c>
      <c r="AZ388" s="159"/>
      <c r="BF388" s="103">
        <v>46168</v>
      </c>
      <c r="BG388" s="46"/>
      <c r="BH388" s="46"/>
      <c r="BI388" s="46">
        <f t="shared" si="16"/>
        <v>0</v>
      </c>
      <c r="BJ388" s="46">
        <f t="shared" si="17"/>
        <v>0</v>
      </c>
    </row>
    <row r="389" spans="1:62" ht="120" customHeight="1" x14ac:dyDescent="0.2">
      <c r="A389" s="170" t="s">
        <v>179</v>
      </c>
      <c r="B389" s="132"/>
      <c r="C389" s="150">
        <v>0</v>
      </c>
      <c r="D389" s="150">
        <v>0</v>
      </c>
      <c r="E389" s="133">
        <v>4485.6000000000004</v>
      </c>
      <c r="F389" s="134" t="s">
        <v>505</v>
      </c>
      <c r="G389" s="86" t="s">
        <v>366</v>
      </c>
      <c r="H389" s="86" t="s">
        <v>5339</v>
      </c>
      <c r="I389" s="89"/>
      <c r="J389" s="90">
        <v>5</v>
      </c>
      <c r="K389" s="86"/>
      <c r="L389" s="86"/>
      <c r="M389" s="92" t="s">
        <v>138</v>
      </c>
      <c r="N389" s="86" t="s">
        <v>108</v>
      </c>
      <c r="O389" s="163" t="s">
        <v>360</v>
      </c>
      <c r="P389" s="163" t="s">
        <v>361</v>
      </c>
      <c r="Q389" s="91" t="s">
        <v>109</v>
      </c>
      <c r="R389" s="91" t="s">
        <v>205</v>
      </c>
      <c r="S389" s="91" t="s">
        <v>5350</v>
      </c>
      <c r="T389" s="92">
        <v>22</v>
      </c>
      <c r="U389" s="93">
        <v>12</v>
      </c>
      <c r="V389" s="94">
        <v>45895</v>
      </c>
      <c r="W389" s="94">
        <v>46165</v>
      </c>
      <c r="X389" s="95">
        <v>9785171273545</v>
      </c>
      <c r="Y389" s="96">
        <v>14</v>
      </c>
      <c r="Z389" s="97">
        <v>1.198</v>
      </c>
      <c r="AA389" s="98" t="s">
        <v>5341</v>
      </c>
      <c r="AB389" s="98" t="s">
        <v>5342</v>
      </c>
      <c r="AC389" s="98" t="s">
        <v>5343</v>
      </c>
      <c r="AD389" s="91" t="s">
        <v>399</v>
      </c>
      <c r="AE389" s="135" t="s">
        <v>116</v>
      </c>
      <c r="AF389" s="168"/>
      <c r="AG389" s="98" t="s">
        <v>5351</v>
      </c>
      <c r="AH389" s="98"/>
      <c r="AI389" s="86" t="s">
        <v>5345</v>
      </c>
      <c r="AJ389" s="101" t="s">
        <v>167</v>
      </c>
      <c r="AK389" s="91"/>
      <c r="AL389" s="100" t="s">
        <v>5352</v>
      </c>
      <c r="AM389" s="86" t="s">
        <v>438</v>
      </c>
      <c r="AN389" s="86" t="s">
        <v>142</v>
      </c>
      <c r="AO389" s="143">
        <f t="shared" si="15"/>
        <v>0</v>
      </c>
      <c r="AP389" s="85" t="s">
        <v>5353</v>
      </c>
      <c r="AQ389" s="100" t="s">
        <v>143</v>
      </c>
      <c r="AR389" s="97" t="s">
        <v>125</v>
      </c>
      <c r="AV389" s="99"/>
      <c r="AW389" s="159" t="s">
        <v>5354</v>
      </c>
      <c r="AX389" s="102"/>
      <c r="AY389" s="157" t="s">
        <v>5355</v>
      </c>
      <c r="AZ389" s="159"/>
      <c r="BF389" s="103">
        <v>46168</v>
      </c>
      <c r="BG389" s="46"/>
      <c r="BH389" s="46"/>
      <c r="BI389" s="46">
        <f t="shared" si="16"/>
        <v>0</v>
      </c>
      <c r="BJ389" s="46">
        <f t="shared" si="17"/>
        <v>0</v>
      </c>
    </row>
    <row r="390" spans="1:62" ht="120" customHeight="1" x14ac:dyDescent="0.2">
      <c r="A390" s="170" t="s">
        <v>179</v>
      </c>
      <c r="B390" s="132"/>
      <c r="C390" s="150">
        <v>0</v>
      </c>
      <c r="D390" s="150">
        <v>0</v>
      </c>
      <c r="E390" s="133">
        <v>119.7</v>
      </c>
      <c r="F390" s="134" t="s">
        <v>5007</v>
      </c>
      <c r="G390" s="86" t="s">
        <v>462</v>
      </c>
      <c r="H390" s="86" t="s">
        <v>5008</v>
      </c>
      <c r="I390" s="89"/>
      <c r="J390" s="90">
        <v>8</v>
      </c>
      <c r="K390" s="86"/>
      <c r="L390" s="86"/>
      <c r="M390" s="92" t="s">
        <v>138</v>
      </c>
      <c r="N390" s="86" t="s">
        <v>108</v>
      </c>
      <c r="O390" s="163" t="s">
        <v>214</v>
      </c>
      <c r="P390" s="163" t="s">
        <v>215</v>
      </c>
      <c r="Q390" s="91" t="s">
        <v>109</v>
      </c>
      <c r="R390" s="91" t="s">
        <v>205</v>
      </c>
      <c r="S390" s="91" t="s">
        <v>5009</v>
      </c>
      <c r="T390" s="92">
        <v>10</v>
      </c>
      <c r="U390" s="93">
        <v>50</v>
      </c>
      <c r="V390" s="94">
        <v>43357</v>
      </c>
      <c r="W390" s="94">
        <v>46161</v>
      </c>
      <c r="X390" s="95">
        <v>9785171110345</v>
      </c>
      <c r="Y390" s="96">
        <v>16</v>
      </c>
      <c r="Z390" s="97">
        <v>4.2999999999999997E-2</v>
      </c>
      <c r="AA390" s="98" t="s">
        <v>186</v>
      </c>
      <c r="AB390" s="98" t="s">
        <v>190</v>
      </c>
      <c r="AC390" s="98" t="s">
        <v>187</v>
      </c>
      <c r="AD390" s="91">
        <v>3</v>
      </c>
      <c r="AE390" s="135" t="s">
        <v>116</v>
      </c>
      <c r="AF390" s="168"/>
      <c r="AG390" s="98" t="s">
        <v>448</v>
      </c>
      <c r="AH390" s="98"/>
      <c r="AI390" s="86" t="s">
        <v>5010</v>
      </c>
      <c r="AJ390" s="101" t="s">
        <v>162</v>
      </c>
      <c r="AK390" s="91"/>
      <c r="AL390" s="100" t="s">
        <v>5011</v>
      </c>
      <c r="AM390" s="86" t="s">
        <v>184</v>
      </c>
      <c r="AN390" s="86" t="s">
        <v>142</v>
      </c>
      <c r="AO390" s="143">
        <f t="shared" si="15"/>
        <v>0</v>
      </c>
      <c r="AP390" s="85" t="s">
        <v>5012</v>
      </c>
      <c r="AQ390" s="100" t="s">
        <v>143</v>
      </c>
      <c r="AR390" s="97" t="s">
        <v>125</v>
      </c>
      <c r="AS390" s="26" t="s">
        <v>4610</v>
      </c>
      <c r="AV390" s="99"/>
      <c r="AW390" s="159" t="s">
        <v>5013</v>
      </c>
      <c r="AX390" s="102" t="s">
        <v>5014</v>
      </c>
      <c r="AY390" s="157" t="s">
        <v>5015</v>
      </c>
      <c r="AZ390" s="159"/>
      <c r="BF390" s="103">
        <v>46167</v>
      </c>
      <c r="BG390" s="46"/>
      <c r="BH390" s="46"/>
      <c r="BI390" s="46">
        <f t="shared" si="16"/>
        <v>0</v>
      </c>
      <c r="BJ390" s="46">
        <f t="shared" si="17"/>
        <v>0</v>
      </c>
    </row>
    <row r="391" spans="1:62" ht="120" customHeight="1" x14ac:dyDescent="0.2">
      <c r="A391" s="170" t="s">
        <v>179</v>
      </c>
      <c r="B391" s="132"/>
      <c r="C391" s="150">
        <v>0</v>
      </c>
      <c r="D391" s="150">
        <v>0</v>
      </c>
      <c r="E391" s="133">
        <v>119.7</v>
      </c>
      <c r="F391" s="134" t="s">
        <v>5016</v>
      </c>
      <c r="G391" s="86" t="s">
        <v>462</v>
      </c>
      <c r="H391" s="86" t="s">
        <v>5008</v>
      </c>
      <c r="I391" s="89"/>
      <c r="J391" s="90">
        <v>9</v>
      </c>
      <c r="K391" s="86"/>
      <c r="L391" s="86"/>
      <c r="M391" s="92" t="s">
        <v>138</v>
      </c>
      <c r="N391" s="86" t="s">
        <v>108</v>
      </c>
      <c r="O391" s="163" t="s">
        <v>214</v>
      </c>
      <c r="P391" s="163" t="s">
        <v>215</v>
      </c>
      <c r="Q391" s="91" t="s">
        <v>109</v>
      </c>
      <c r="R391" s="91" t="s">
        <v>205</v>
      </c>
      <c r="S391" s="91" t="s">
        <v>5017</v>
      </c>
      <c r="T391" s="92">
        <v>10</v>
      </c>
      <c r="U391" s="93">
        <v>50</v>
      </c>
      <c r="V391" s="94">
        <v>43566</v>
      </c>
      <c r="W391" s="94">
        <v>46161</v>
      </c>
      <c r="X391" s="95">
        <v>9785171140434</v>
      </c>
      <c r="Y391" s="96">
        <v>16</v>
      </c>
      <c r="Z391" s="97">
        <v>4.2999999999999997E-2</v>
      </c>
      <c r="AA391" s="98" t="s">
        <v>186</v>
      </c>
      <c r="AB391" s="98" t="s">
        <v>190</v>
      </c>
      <c r="AC391" s="98" t="s">
        <v>187</v>
      </c>
      <c r="AD391" s="91">
        <v>3</v>
      </c>
      <c r="AE391" s="135" t="s">
        <v>116</v>
      </c>
      <c r="AF391" s="168"/>
      <c r="AG391" s="98" t="s">
        <v>448</v>
      </c>
      <c r="AH391" s="98"/>
      <c r="AI391" s="86" t="s">
        <v>5010</v>
      </c>
      <c r="AJ391" s="101" t="s">
        <v>162</v>
      </c>
      <c r="AK391" s="91"/>
      <c r="AL391" s="100" t="s">
        <v>5018</v>
      </c>
      <c r="AM391" s="86" t="s">
        <v>184</v>
      </c>
      <c r="AN391" s="86" t="s">
        <v>142</v>
      </c>
      <c r="AO391" s="143">
        <f t="shared" si="15"/>
        <v>0</v>
      </c>
      <c r="AP391" s="85" t="s">
        <v>5019</v>
      </c>
      <c r="AQ391" s="100" t="s">
        <v>143</v>
      </c>
      <c r="AR391" s="97" t="s">
        <v>125</v>
      </c>
      <c r="AS391" s="26" t="s">
        <v>4595</v>
      </c>
      <c r="AV391" s="99"/>
      <c r="AW391" s="159" t="s">
        <v>5020</v>
      </c>
      <c r="AX391" s="102" t="s">
        <v>5021</v>
      </c>
      <c r="AY391" s="157" t="s">
        <v>5021</v>
      </c>
      <c r="AZ391" s="159"/>
      <c r="BF391" s="103">
        <v>46167</v>
      </c>
      <c r="BG391" s="46"/>
      <c r="BH391" s="46"/>
      <c r="BI391" s="46">
        <f t="shared" si="16"/>
        <v>0</v>
      </c>
      <c r="BJ391" s="46">
        <f t="shared" si="17"/>
        <v>0</v>
      </c>
    </row>
    <row r="392" spans="1:62" ht="120" customHeight="1" x14ac:dyDescent="0.2">
      <c r="A392" s="170" t="s">
        <v>179</v>
      </c>
      <c r="B392" s="132"/>
      <c r="C392" s="150">
        <v>0</v>
      </c>
      <c r="D392" s="150">
        <v>0</v>
      </c>
      <c r="E392" s="133">
        <v>119.7</v>
      </c>
      <c r="F392" s="134" t="s">
        <v>505</v>
      </c>
      <c r="G392" s="86" t="s">
        <v>366</v>
      </c>
      <c r="H392" s="86" t="s">
        <v>5008</v>
      </c>
      <c r="I392" s="89"/>
      <c r="J392" s="90">
        <v>6</v>
      </c>
      <c r="K392" s="86"/>
      <c r="L392" s="86"/>
      <c r="M392" s="92" t="s">
        <v>138</v>
      </c>
      <c r="N392" s="86" t="s">
        <v>108</v>
      </c>
      <c r="O392" s="163" t="s">
        <v>214</v>
      </c>
      <c r="P392" s="163" t="s">
        <v>215</v>
      </c>
      <c r="Q392" s="91" t="s">
        <v>109</v>
      </c>
      <c r="R392" s="91" t="s">
        <v>205</v>
      </c>
      <c r="S392" s="91" t="s">
        <v>5022</v>
      </c>
      <c r="T392" s="92">
        <v>10</v>
      </c>
      <c r="U392" s="93">
        <v>50</v>
      </c>
      <c r="V392" s="94">
        <v>43314</v>
      </c>
      <c r="W392" s="94">
        <v>46161</v>
      </c>
      <c r="X392" s="95">
        <v>9785171078911</v>
      </c>
      <c r="Y392" s="96">
        <v>16</v>
      </c>
      <c r="Z392" s="97">
        <v>4.3999999999999997E-2</v>
      </c>
      <c r="AA392" s="98" t="s">
        <v>186</v>
      </c>
      <c r="AB392" s="98" t="s">
        <v>190</v>
      </c>
      <c r="AC392" s="98" t="s">
        <v>187</v>
      </c>
      <c r="AD392" s="91">
        <v>3</v>
      </c>
      <c r="AE392" s="135" t="s">
        <v>116</v>
      </c>
      <c r="AF392" s="168"/>
      <c r="AG392" s="98" t="s">
        <v>448</v>
      </c>
      <c r="AH392" s="98"/>
      <c r="AI392" s="86" t="s">
        <v>5010</v>
      </c>
      <c r="AJ392" s="101" t="s">
        <v>162</v>
      </c>
      <c r="AK392" s="91"/>
      <c r="AL392" s="100" t="s">
        <v>5023</v>
      </c>
      <c r="AM392" s="86" t="s">
        <v>184</v>
      </c>
      <c r="AN392" s="86" t="s">
        <v>142</v>
      </c>
      <c r="AO392" s="143">
        <f t="shared" si="15"/>
        <v>0</v>
      </c>
      <c r="AP392" s="85" t="s">
        <v>5024</v>
      </c>
      <c r="AQ392" s="100" t="s">
        <v>143</v>
      </c>
      <c r="AR392" s="97" t="s">
        <v>125</v>
      </c>
      <c r="AS392" s="26" t="s">
        <v>4595</v>
      </c>
      <c r="AV392" s="99"/>
      <c r="AW392" s="159" t="s">
        <v>5025</v>
      </c>
      <c r="AX392" s="102" t="s">
        <v>5026</v>
      </c>
      <c r="AY392" s="157" t="s">
        <v>5027</v>
      </c>
      <c r="AZ392" s="159"/>
      <c r="BF392" s="103">
        <v>46167</v>
      </c>
      <c r="BG392" s="46"/>
      <c r="BH392" s="46"/>
      <c r="BI392" s="46">
        <f t="shared" si="16"/>
        <v>0</v>
      </c>
      <c r="BJ392" s="46">
        <f t="shared" si="17"/>
        <v>0</v>
      </c>
    </row>
    <row r="393" spans="1:62" ht="120" customHeight="1" x14ac:dyDescent="0.2">
      <c r="A393" s="170" t="s">
        <v>179</v>
      </c>
      <c r="B393" s="132"/>
      <c r="C393" s="150">
        <v>0</v>
      </c>
      <c r="D393" s="150">
        <v>0</v>
      </c>
      <c r="E393" s="133">
        <v>119.7</v>
      </c>
      <c r="F393" s="134" t="s">
        <v>5028</v>
      </c>
      <c r="G393" s="86" t="s">
        <v>366</v>
      </c>
      <c r="H393" s="86" t="s">
        <v>5008</v>
      </c>
      <c r="I393" s="89"/>
      <c r="J393" s="90">
        <v>7</v>
      </c>
      <c r="K393" s="86"/>
      <c r="L393" s="86"/>
      <c r="M393" s="92" t="s">
        <v>138</v>
      </c>
      <c r="N393" s="86" t="s">
        <v>108</v>
      </c>
      <c r="O393" s="163" t="s">
        <v>214</v>
      </c>
      <c r="P393" s="163" t="s">
        <v>215</v>
      </c>
      <c r="Q393" s="91" t="s">
        <v>109</v>
      </c>
      <c r="R393" s="91" t="s">
        <v>205</v>
      </c>
      <c r="S393" s="91" t="s">
        <v>5029</v>
      </c>
      <c r="T393" s="92">
        <v>10</v>
      </c>
      <c r="U393" s="93">
        <v>50</v>
      </c>
      <c r="V393" s="94">
        <v>43525</v>
      </c>
      <c r="W393" s="94">
        <v>46161</v>
      </c>
      <c r="X393" s="95">
        <v>9785171140410</v>
      </c>
      <c r="Y393" s="96">
        <v>16</v>
      </c>
      <c r="Z393" s="97">
        <v>4.2999999999999997E-2</v>
      </c>
      <c r="AA393" s="98" t="s">
        <v>186</v>
      </c>
      <c r="AB393" s="98" t="s">
        <v>190</v>
      </c>
      <c r="AC393" s="98" t="s">
        <v>187</v>
      </c>
      <c r="AD393" s="91">
        <v>3</v>
      </c>
      <c r="AE393" s="135" t="s">
        <v>116</v>
      </c>
      <c r="AF393" s="168"/>
      <c r="AG393" s="98" t="s">
        <v>448</v>
      </c>
      <c r="AH393" s="98"/>
      <c r="AI393" s="86" t="s">
        <v>5010</v>
      </c>
      <c r="AJ393" s="101" t="s">
        <v>162</v>
      </c>
      <c r="AK393" s="91"/>
      <c r="AL393" s="100" t="s">
        <v>5030</v>
      </c>
      <c r="AM393" s="86" t="s">
        <v>184</v>
      </c>
      <c r="AN393" s="86" t="s">
        <v>142</v>
      </c>
      <c r="AO393" s="143">
        <f t="shared" si="15"/>
        <v>0</v>
      </c>
      <c r="AP393" s="85" t="s">
        <v>5031</v>
      </c>
      <c r="AQ393" s="100" t="s">
        <v>143</v>
      </c>
      <c r="AR393" s="97" t="s">
        <v>125</v>
      </c>
      <c r="AS393" s="26" t="s">
        <v>4595</v>
      </c>
      <c r="AV393" s="99"/>
      <c r="AW393" s="159" t="s">
        <v>5032</v>
      </c>
      <c r="AX393" s="102" t="s">
        <v>5033</v>
      </c>
      <c r="AY393" s="157" t="s">
        <v>5034</v>
      </c>
      <c r="AZ393" s="159"/>
      <c r="BF393" s="103">
        <v>46167</v>
      </c>
      <c r="BG393" s="46"/>
      <c r="BH393" s="46"/>
      <c r="BI393" s="46">
        <f t="shared" si="16"/>
        <v>0</v>
      </c>
      <c r="BJ393" s="46">
        <f t="shared" si="17"/>
        <v>0</v>
      </c>
    </row>
    <row r="394" spans="1:62" ht="120" customHeight="1" x14ac:dyDescent="0.2">
      <c r="A394" s="170" t="s">
        <v>179</v>
      </c>
      <c r="B394" s="132"/>
      <c r="C394" s="150">
        <v>0</v>
      </c>
      <c r="D394" s="150">
        <v>0</v>
      </c>
      <c r="E394" s="133">
        <v>119.7</v>
      </c>
      <c r="F394" s="134" t="s">
        <v>2317</v>
      </c>
      <c r="G394" s="86" t="s">
        <v>2308</v>
      </c>
      <c r="H394" s="86" t="s">
        <v>5008</v>
      </c>
      <c r="I394" s="89"/>
      <c r="J394" s="90" t="s">
        <v>194</v>
      </c>
      <c r="K394" s="86"/>
      <c r="L394" s="86"/>
      <c r="M394" s="92" t="s">
        <v>138</v>
      </c>
      <c r="N394" s="86" t="s">
        <v>108</v>
      </c>
      <c r="O394" s="163" t="s">
        <v>214</v>
      </c>
      <c r="P394" s="163" t="s">
        <v>215</v>
      </c>
      <c r="Q394" s="91" t="s">
        <v>109</v>
      </c>
      <c r="R394" s="91" t="s">
        <v>205</v>
      </c>
      <c r="S394" s="91" t="s">
        <v>5035</v>
      </c>
      <c r="T394" s="92">
        <v>10</v>
      </c>
      <c r="U394" s="93">
        <v>50</v>
      </c>
      <c r="V394" s="94">
        <v>46161</v>
      </c>
      <c r="W394" s="94">
        <v>46161</v>
      </c>
      <c r="X394" s="95">
        <v>9785171870485</v>
      </c>
      <c r="Y394" s="96">
        <v>16</v>
      </c>
      <c r="Z394" s="97">
        <v>4.2999999999999997E-2</v>
      </c>
      <c r="AA394" s="98" t="s">
        <v>186</v>
      </c>
      <c r="AB394" s="98" t="s">
        <v>190</v>
      </c>
      <c r="AC394" s="98" t="s">
        <v>187</v>
      </c>
      <c r="AD394" s="91">
        <v>3</v>
      </c>
      <c r="AE394" s="169" t="s">
        <v>195</v>
      </c>
      <c r="AF394" s="168"/>
      <c r="AG394" s="98" t="s">
        <v>4776</v>
      </c>
      <c r="AH394" s="98"/>
      <c r="AI394" s="86" t="s">
        <v>5010</v>
      </c>
      <c r="AJ394" s="101" t="s">
        <v>162</v>
      </c>
      <c r="AK394" s="91"/>
      <c r="AL394" s="100" t="s">
        <v>5036</v>
      </c>
      <c r="AM394" s="86" t="s">
        <v>184</v>
      </c>
      <c r="AN394" s="86" t="s">
        <v>142</v>
      </c>
      <c r="AO394" s="143">
        <f t="shared" si="15"/>
        <v>0</v>
      </c>
      <c r="AP394" s="85" t="s">
        <v>5037</v>
      </c>
      <c r="AQ394" s="100" t="s">
        <v>143</v>
      </c>
      <c r="AR394" s="97" t="s">
        <v>125</v>
      </c>
      <c r="AS394" s="26" t="s">
        <v>4610</v>
      </c>
      <c r="AV394" s="99"/>
      <c r="AW394" s="159" t="s">
        <v>5038</v>
      </c>
      <c r="AX394" s="102" t="s">
        <v>5039</v>
      </c>
      <c r="AY394" s="157" t="s">
        <v>5040</v>
      </c>
      <c r="AZ394" s="159"/>
      <c r="BF394" s="103">
        <v>46167</v>
      </c>
      <c r="BG394" s="46"/>
      <c r="BH394" s="46"/>
      <c r="BI394" s="46">
        <f t="shared" si="16"/>
        <v>0</v>
      </c>
      <c r="BJ394" s="46">
        <f t="shared" si="17"/>
        <v>0</v>
      </c>
    </row>
    <row r="395" spans="1:62" ht="120" customHeight="1" x14ac:dyDescent="0.2">
      <c r="A395" s="170" t="s">
        <v>179</v>
      </c>
      <c r="B395" s="132"/>
      <c r="C395" s="150">
        <v>0</v>
      </c>
      <c r="D395" s="150">
        <v>0</v>
      </c>
      <c r="E395" s="133">
        <v>119.7</v>
      </c>
      <c r="F395" s="134" t="s">
        <v>2331</v>
      </c>
      <c r="G395" s="86" t="s">
        <v>2308</v>
      </c>
      <c r="H395" s="86" t="s">
        <v>5008</v>
      </c>
      <c r="I395" s="89"/>
      <c r="J395" s="90" t="s">
        <v>194</v>
      </c>
      <c r="K395" s="86"/>
      <c r="L395" s="86"/>
      <c r="M395" s="92" t="s">
        <v>138</v>
      </c>
      <c r="N395" s="86" t="s">
        <v>108</v>
      </c>
      <c r="O395" s="163" t="s">
        <v>214</v>
      </c>
      <c r="P395" s="163" t="s">
        <v>215</v>
      </c>
      <c r="Q395" s="91" t="s">
        <v>109</v>
      </c>
      <c r="R395" s="91" t="s">
        <v>205</v>
      </c>
      <c r="S395" s="91" t="s">
        <v>5041</v>
      </c>
      <c r="T395" s="92">
        <v>10</v>
      </c>
      <c r="U395" s="93">
        <v>50</v>
      </c>
      <c r="V395" s="94">
        <v>46161</v>
      </c>
      <c r="W395" s="94">
        <v>46161</v>
      </c>
      <c r="X395" s="95">
        <v>9785171870508</v>
      </c>
      <c r="Y395" s="96">
        <v>16</v>
      </c>
      <c r="Z395" s="97">
        <v>4.2999999999999997E-2</v>
      </c>
      <c r="AA395" s="98" t="s">
        <v>186</v>
      </c>
      <c r="AB395" s="98" t="s">
        <v>190</v>
      </c>
      <c r="AC395" s="98" t="s">
        <v>187</v>
      </c>
      <c r="AD395" s="91">
        <v>3</v>
      </c>
      <c r="AE395" s="169" t="s">
        <v>195</v>
      </c>
      <c r="AF395" s="168"/>
      <c r="AG395" s="98" t="s">
        <v>4776</v>
      </c>
      <c r="AH395" s="98"/>
      <c r="AI395" s="86" t="s">
        <v>5010</v>
      </c>
      <c r="AJ395" s="101" t="s">
        <v>162</v>
      </c>
      <c r="AK395" s="91"/>
      <c r="AL395" s="100" t="s">
        <v>5042</v>
      </c>
      <c r="AM395" s="86" t="s">
        <v>184</v>
      </c>
      <c r="AN395" s="86" t="s">
        <v>142</v>
      </c>
      <c r="AO395" s="143">
        <f t="shared" si="15"/>
        <v>0</v>
      </c>
      <c r="AP395" s="85" t="s">
        <v>5043</v>
      </c>
      <c r="AQ395" s="100" t="s">
        <v>143</v>
      </c>
      <c r="AR395" s="97" t="s">
        <v>125</v>
      </c>
      <c r="AS395" s="26" t="s">
        <v>4610</v>
      </c>
      <c r="AV395" s="99"/>
      <c r="AW395" s="159" t="s">
        <v>5044</v>
      </c>
      <c r="AX395" s="102" t="s">
        <v>5045</v>
      </c>
      <c r="AY395" s="157" t="s">
        <v>5046</v>
      </c>
      <c r="AZ395" s="159"/>
      <c r="BF395" s="103">
        <v>46167</v>
      </c>
      <c r="BG395" s="46"/>
      <c r="BH395" s="46"/>
      <c r="BI395" s="46">
        <f t="shared" si="16"/>
        <v>0</v>
      </c>
      <c r="BJ395" s="46">
        <f t="shared" si="17"/>
        <v>0</v>
      </c>
    </row>
    <row r="396" spans="1:62" ht="120" customHeight="1" x14ac:dyDescent="0.2">
      <c r="A396" s="170" t="s">
        <v>179</v>
      </c>
      <c r="B396" s="132"/>
      <c r="C396" s="150">
        <v>0</v>
      </c>
      <c r="D396" s="150">
        <v>0</v>
      </c>
      <c r="E396" s="133">
        <v>119.7</v>
      </c>
      <c r="F396" s="134" t="s">
        <v>4621</v>
      </c>
      <c r="G396" s="86" t="s">
        <v>2308</v>
      </c>
      <c r="H396" s="86" t="s">
        <v>5008</v>
      </c>
      <c r="I396" s="89"/>
      <c r="J396" s="90">
        <v>6</v>
      </c>
      <c r="K396" s="86"/>
      <c r="L396" s="86"/>
      <c r="M396" s="92" t="s">
        <v>138</v>
      </c>
      <c r="N396" s="86" t="s">
        <v>108</v>
      </c>
      <c r="O396" s="163" t="s">
        <v>214</v>
      </c>
      <c r="P396" s="163" t="s">
        <v>215</v>
      </c>
      <c r="Q396" s="91" t="s">
        <v>109</v>
      </c>
      <c r="R396" s="91" t="s">
        <v>205</v>
      </c>
      <c r="S396" s="91" t="s">
        <v>5047</v>
      </c>
      <c r="T396" s="92">
        <v>10</v>
      </c>
      <c r="U396" s="93">
        <v>50</v>
      </c>
      <c r="V396" s="94">
        <v>44228</v>
      </c>
      <c r="W396" s="94">
        <v>46161</v>
      </c>
      <c r="X396" s="95">
        <v>9785171348205</v>
      </c>
      <c r="Y396" s="96">
        <v>16</v>
      </c>
      <c r="Z396" s="97">
        <v>4.2999999999999997E-2</v>
      </c>
      <c r="AA396" s="98" t="s">
        <v>186</v>
      </c>
      <c r="AB396" s="98" t="s">
        <v>190</v>
      </c>
      <c r="AC396" s="98" t="s">
        <v>187</v>
      </c>
      <c r="AD396" s="91">
        <v>3</v>
      </c>
      <c r="AE396" s="135" t="s">
        <v>116</v>
      </c>
      <c r="AF396" s="168"/>
      <c r="AG396" s="98" t="s">
        <v>448</v>
      </c>
      <c r="AH396" s="98"/>
      <c r="AI396" s="86" t="s">
        <v>5010</v>
      </c>
      <c r="AJ396" s="101" t="s">
        <v>162</v>
      </c>
      <c r="AK396" s="91"/>
      <c r="AL396" s="100" t="s">
        <v>5048</v>
      </c>
      <c r="AM396" s="86" t="s">
        <v>184</v>
      </c>
      <c r="AN396" s="86" t="s">
        <v>142</v>
      </c>
      <c r="AO396" s="143">
        <f t="shared" si="15"/>
        <v>0</v>
      </c>
      <c r="AP396" s="85" t="s">
        <v>5049</v>
      </c>
      <c r="AQ396" s="100" t="s">
        <v>143</v>
      </c>
      <c r="AR396" s="97" t="s">
        <v>125</v>
      </c>
      <c r="AS396" s="26" t="s">
        <v>4610</v>
      </c>
      <c r="AV396" s="99"/>
      <c r="AW396" s="159" t="s">
        <v>5050</v>
      </c>
      <c r="AX396" s="102" t="s">
        <v>5051</v>
      </c>
      <c r="AY396" s="157" t="s">
        <v>5052</v>
      </c>
      <c r="AZ396" s="159"/>
      <c r="BF396" s="103">
        <v>46167</v>
      </c>
      <c r="BG396" s="46"/>
      <c r="BH396" s="46"/>
      <c r="BI396" s="46">
        <f t="shared" si="16"/>
        <v>0</v>
      </c>
      <c r="BJ396" s="46">
        <f t="shared" si="17"/>
        <v>0</v>
      </c>
    </row>
    <row r="397" spans="1:62" ht="120" customHeight="1" x14ac:dyDescent="0.2">
      <c r="A397" s="170" t="s">
        <v>179</v>
      </c>
      <c r="B397" s="132"/>
      <c r="C397" s="150">
        <v>0</v>
      </c>
      <c r="D397" s="150">
        <v>0</v>
      </c>
      <c r="E397" s="133">
        <v>119.7</v>
      </c>
      <c r="F397" s="134" t="s">
        <v>5053</v>
      </c>
      <c r="G397" s="86" t="s">
        <v>2308</v>
      </c>
      <c r="H397" s="86" t="s">
        <v>5008</v>
      </c>
      <c r="I397" s="89"/>
      <c r="J397" s="90" t="s">
        <v>194</v>
      </c>
      <c r="K397" s="86"/>
      <c r="L397" s="86"/>
      <c r="M397" s="92" t="s">
        <v>138</v>
      </c>
      <c r="N397" s="86" t="s">
        <v>108</v>
      </c>
      <c r="O397" s="163" t="s">
        <v>214</v>
      </c>
      <c r="P397" s="163" t="s">
        <v>215</v>
      </c>
      <c r="Q397" s="91" t="s">
        <v>109</v>
      </c>
      <c r="R397" s="91" t="s">
        <v>205</v>
      </c>
      <c r="S397" s="91" t="s">
        <v>5054</v>
      </c>
      <c r="T397" s="92">
        <v>10</v>
      </c>
      <c r="U397" s="93">
        <v>50</v>
      </c>
      <c r="V397" s="94">
        <v>46161</v>
      </c>
      <c r="W397" s="94">
        <v>46161</v>
      </c>
      <c r="X397" s="95">
        <v>9785171870515</v>
      </c>
      <c r="Y397" s="96">
        <v>16</v>
      </c>
      <c r="Z397" s="97">
        <v>4.2999999999999997E-2</v>
      </c>
      <c r="AA397" s="98" t="s">
        <v>186</v>
      </c>
      <c r="AB397" s="98" t="s">
        <v>190</v>
      </c>
      <c r="AC397" s="98" t="s">
        <v>187</v>
      </c>
      <c r="AD397" s="91">
        <v>3</v>
      </c>
      <c r="AE397" s="169" t="s">
        <v>195</v>
      </c>
      <c r="AF397" s="168"/>
      <c r="AG397" s="98" t="s">
        <v>4776</v>
      </c>
      <c r="AH397" s="98"/>
      <c r="AI397" s="86" t="s">
        <v>5010</v>
      </c>
      <c r="AJ397" s="101" t="s">
        <v>162</v>
      </c>
      <c r="AK397" s="91"/>
      <c r="AL397" s="100" t="s">
        <v>5055</v>
      </c>
      <c r="AM397" s="86" t="s">
        <v>184</v>
      </c>
      <c r="AN397" s="86" t="s">
        <v>142</v>
      </c>
      <c r="AO397" s="143">
        <f t="shared" si="15"/>
        <v>0</v>
      </c>
      <c r="AP397" s="85" t="s">
        <v>5056</v>
      </c>
      <c r="AQ397" s="100" t="s">
        <v>143</v>
      </c>
      <c r="AR397" s="97" t="s">
        <v>125</v>
      </c>
      <c r="AS397" s="26" t="s">
        <v>4610</v>
      </c>
      <c r="AV397" s="99"/>
      <c r="AW397" s="159" t="s">
        <v>5057</v>
      </c>
      <c r="AX397" s="102" t="s">
        <v>5058</v>
      </c>
      <c r="AY397" s="157" t="s">
        <v>5059</v>
      </c>
      <c r="AZ397" s="159"/>
      <c r="BF397" s="103">
        <v>46167</v>
      </c>
      <c r="BG397" s="46"/>
      <c r="BH397" s="46"/>
      <c r="BI397" s="46">
        <f t="shared" si="16"/>
        <v>0</v>
      </c>
      <c r="BJ397" s="46">
        <f t="shared" si="17"/>
        <v>0</v>
      </c>
    </row>
    <row r="398" spans="1:62" ht="120" customHeight="1" x14ac:dyDescent="0.2">
      <c r="A398" s="170" t="s">
        <v>179</v>
      </c>
      <c r="B398" s="132"/>
      <c r="C398" s="150">
        <v>0</v>
      </c>
      <c r="D398" s="150">
        <v>0</v>
      </c>
      <c r="E398" s="133">
        <v>1367.1000000000001</v>
      </c>
      <c r="F398" s="134" t="s">
        <v>1197</v>
      </c>
      <c r="G398" s="86" t="s">
        <v>710</v>
      </c>
      <c r="H398" s="86" t="s">
        <v>1198</v>
      </c>
      <c r="I398" s="89"/>
      <c r="J398" s="90">
        <v>3</v>
      </c>
      <c r="K398" s="86"/>
      <c r="L398" s="86"/>
      <c r="M398" s="92" t="s">
        <v>151</v>
      </c>
      <c r="N398" s="86" t="s">
        <v>108</v>
      </c>
      <c r="O398" s="163" t="s">
        <v>216</v>
      </c>
      <c r="P398" s="163" t="s">
        <v>216</v>
      </c>
      <c r="Q398" s="91" t="s">
        <v>109</v>
      </c>
      <c r="R398" s="91" t="s">
        <v>205</v>
      </c>
      <c r="S398" s="91" t="s">
        <v>1199</v>
      </c>
      <c r="T398" s="92">
        <v>10</v>
      </c>
      <c r="U398" s="93">
        <v>6</v>
      </c>
      <c r="V398" s="94">
        <v>46053</v>
      </c>
      <c r="W398" s="94">
        <v>46154</v>
      </c>
      <c r="X398" s="95">
        <v>9785171821449</v>
      </c>
      <c r="Y398" s="96">
        <v>288</v>
      </c>
      <c r="Z398" s="97">
        <v>0.57499999999999996</v>
      </c>
      <c r="AA398" s="98" t="s">
        <v>186</v>
      </c>
      <c r="AB398" s="98" t="s">
        <v>190</v>
      </c>
      <c r="AC398" s="98" t="s">
        <v>187</v>
      </c>
      <c r="AD398" s="91" t="s">
        <v>110</v>
      </c>
      <c r="AE398" s="135" t="s">
        <v>116</v>
      </c>
      <c r="AF398" s="168"/>
      <c r="AG398" s="98" t="s">
        <v>303</v>
      </c>
      <c r="AH398" s="98"/>
      <c r="AI398" s="86" t="s">
        <v>1200</v>
      </c>
      <c r="AJ398" s="101"/>
      <c r="AK398" s="91" t="s">
        <v>1201</v>
      </c>
      <c r="AL398" s="100" t="s">
        <v>1202</v>
      </c>
      <c r="AM398" s="86" t="s">
        <v>256</v>
      </c>
      <c r="AN398" s="86" t="s">
        <v>153</v>
      </c>
      <c r="AO398" s="143">
        <f t="shared" si="15"/>
        <v>0</v>
      </c>
      <c r="AP398" s="85" t="s">
        <v>1203</v>
      </c>
      <c r="AQ398" s="100" t="s">
        <v>111</v>
      </c>
      <c r="AR398" s="97" t="s">
        <v>125</v>
      </c>
      <c r="AV398" s="99"/>
      <c r="AW398" s="159" t="s">
        <v>1204</v>
      </c>
      <c r="AX398" s="102" t="s">
        <v>1205</v>
      </c>
      <c r="AY398" s="157" t="s">
        <v>1206</v>
      </c>
      <c r="AZ398" s="159"/>
      <c r="BF398" s="103">
        <v>46155</v>
      </c>
      <c r="BG398" s="46"/>
      <c r="BH398" s="46"/>
      <c r="BI398" s="46">
        <f t="shared" si="16"/>
        <v>0</v>
      </c>
      <c r="BJ398" s="46">
        <f t="shared" si="17"/>
        <v>0</v>
      </c>
    </row>
    <row r="399" spans="1:62" ht="120" customHeight="1" x14ac:dyDescent="0.2">
      <c r="A399" s="170" t="s">
        <v>179</v>
      </c>
      <c r="B399" s="132"/>
      <c r="C399" s="150">
        <v>0</v>
      </c>
      <c r="D399" s="150">
        <v>0</v>
      </c>
      <c r="E399" s="133">
        <v>850.5</v>
      </c>
      <c r="F399" s="134" t="s">
        <v>3939</v>
      </c>
      <c r="G399" s="86" t="s">
        <v>3940</v>
      </c>
      <c r="H399" s="86" t="s">
        <v>3941</v>
      </c>
      <c r="I399" s="89"/>
      <c r="J399" s="90">
        <v>5</v>
      </c>
      <c r="K399" s="86"/>
      <c r="L399" s="86"/>
      <c r="M399" s="92" t="s">
        <v>151</v>
      </c>
      <c r="N399" s="86" t="s">
        <v>108</v>
      </c>
      <c r="O399" s="163" t="s">
        <v>185</v>
      </c>
      <c r="P399" s="163" t="s">
        <v>185</v>
      </c>
      <c r="Q399" s="91" t="s">
        <v>109</v>
      </c>
      <c r="R399" s="91" t="s">
        <v>205</v>
      </c>
      <c r="S399" s="91" t="s">
        <v>3942</v>
      </c>
      <c r="T399" s="92">
        <v>10</v>
      </c>
      <c r="U399" s="93">
        <v>16</v>
      </c>
      <c r="V399" s="94">
        <v>43010</v>
      </c>
      <c r="W399" s="94">
        <v>46161</v>
      </c>
      <c r="X399" s="95">
        <v>9785179828891</v>
      </c>
      <c r="Y399" s="96">
        <v>288</v>
      </c>
      <c r="Z399" s="97">
        <v>0.3</v>
      </c>
      <c r="AA399" s="98" t="s">
        <v>2543</v>
      </c>
      <c r="AB399" s="98" t="s">
        <v>136</v>
      </c>
      <c r="AC399" s="98" t="s">
        <v>2544</v>
      </c>
      <c r="AD399" s="91" t="s">
        <v>110</v>
      </c>
      <c r="AE399" s="135" t="s">
        <v>116</v>
      </c>
      <c r="AF399" s="168"/>
      <c r="AG399" s="98" t="s">
        <v>383</v>
      </c>
      <c r="AH399" s="98"/>
      <c r="AI399" s="86" t="s">
        <v>3943</v>
      </c>
      <c r="AJ399" s="101"/>
      <c r="AK399" s="91"/>
      <c r="AL399" s="100" t="s">
        <v>3944</v>
      </c>
      <c r="AM399" s="86" t="s">
        <v>158</v>
      </c>
      <c r="AN399" s="86" t="s">
        <v>153</v>
      </c>
      <c r="AO399" s="143">
        <f t="shared" si="15"/>
        <v>0</v>
      </c>
      <c r="AP399" s="85" t="s">
        <v>3945</v>
      </c>
      <c r="AQ399" s="100" t="s">
        <v>111</v>
      </c>
      <c r="AR399" s="97" t="s">
        <v>125</v>
      </c>
      <c r="AV399" s="99"/>
      <c r="AW399" s="159" t="s">
        <v>3946</v>
      </c>
      <c r="AX399" s="102" t="s">
        <v>3947</v>
      </c>
      <c r="AY399" s="157" t="s">
        <v>3948</v>
      </c>
      <c r="AZ399" s="159"/>
      <c r="BF399" s="103">
        <v>46163</v>
      </c>
      <c r="BG399" s="46"/>
      <c r="BH399" s="46"/>
      <c r="BI399" s="46">
        <f t="shared" si="16"/>
        <v>0</v>
      </c>
      <c r="BJ399" s="46">
        <f t="shared" si="17"/>
        <v>0</v>
      </c>
    </row>
    <row r="400" spans="1:62" ht="120" customHeight="1" x14ac:dyDescent="0.2">
      <c r="A400" s="170" t="s">
        <v>179</v>
      </c>
      <c r="B400" s="132"/>
      <c r="C400" s="150">
        <v>0</v>
      </c>
      <c r="D400" s="150">
        <v>0</v>
      </c>
      <c r="E400" s="133">
        <v>781.2</v>
      </c>
      <c r="F400" s="134" t="s">
        <v>1693</v>
      </c>
      <c r="G400" s="86" t="s">
        <v>1694</v>
      </c>
      <c r="H400" s="86" t="s">
        <v>1695</v>
      </c>
      <c r="I400" s="89"/>
      <c r="J400" s="90" t="s">
        <v>197</v>
      </c>
      <c r="K400" s="86"/>
      <c r="L400" s="86"/>
      <c r="M400" s="92" t="s">
        <v>151</v>
      </c>
      <c r="N400" s="86" t="s">
        <v>108</v>
      </c>
      <c r="O400" s="163" t="s">
        <v>202</v>
      </c>
      <c r="P400" s="163" t="s">
        <v>202</v>
      </c>
      <c r="Q400" s="91" t="s">
        <v>109</v>
      </c>
      <c r="R400" s="91" t="s">
        <v>205</v>
      </c>
      <c r="S400" s="91" t="s">
        <v>1696</v>
      </c>
      <c r="T400" s="92">
        <v>10</v>
      </c>
      <c r="U400" s="93">
        <v>12</v>
      </c>
      <c r="V400" s="94">
        <v>46150</v>
      </c>
      <c r="W400" s="94">
        <v>46150</v>
      </c>
      <c r="X400" s="95">
        <v>9785171851446</v>
      </c>
      <c r="Y400" s="96">
        <v>320</v>
      </c>
      <c r="Z400" s="97">
        <v>0.27800000000000002</v>
      </c>
      <c r="AA400" s="98" t="s">
        <v>145</v>
      </c>
      <c r="AB400" s="98" t="s">
        <v>173</v>
      </c>
      <c r="AC400" s="98" t="s">
        <v>146</v>
      </c>
      <c r="AD400" s="91" t="s">
        <v>110</v>
      </c>
      <c r="AE400" s="169" t="s">
        <v>195</v>
      </c>
      <c r="AF400" s="168"/>
      <c r="AG400" s="98" t="s">
        <v>1697</v>
      </c>
      <c r="AH400" s="98"/>
      <c r="AI400" s="86" t="s">
        <v>1698</v>
      </c>
      <c r="AJ400" s="101"/>
      <c r="AK400" s="91"/>
      <c r="AL400" s="100" t="s">
        <v>1699</v>
      </c>
      <c r="AM400" s="86" t="s">
        <v>256</v>
      </c>
      <c r="AN400" s="86" t="s">
        <v>153</v>
      </c>
      <c r="AO400" s="143">
        <f t="shared" si="15"/>
        <v>0</v>
      </c>
      <c r="AP400" s="85" t="s">
        <v>1700</v>
      </c>
      <c r="AQ400" s="100" t="s">
        <v>154</v>
      </c>
      <c r="AR400" s="97" t="s">
        <v>125</v>
      </c>
      <c r="AV400" s="99"/>
      <c r="AW400" s="159" t="s">
        <v>1701</v>
      </c>
      <c r="AX400" s="102" t="s">
        <v>1702</v>
      </c>
      <c r="AY400" s="157" t="s">
        <v>1703</v>
      </c>
      <c r="AZ400" s="159"/>
      <c r="BF400" s="103">
        <v>46156</v>
      </c>
      <c r="BG400" s="46"/>
      <c r="BH400" s="46"/>
      <c r="BI400" s="46">
        <f t="shared" si="16"/>
        <v>0</v>
      </c>
      <c r="BJ400" s="46">
        <f t="shared" si="17"/>
        <v>0</v>
      </c>
    </row>
    <row r="401" spans="1:62" ht="120" customHeight="1" x14ac:dyDescent="0.2">
      <c r="A401" s="170" t="s">
        <v>179</v>
      </c>
      <c r="B401" s="132"/>
      <c r="C401" s="150">
        <v>0</v>
      </c>
      <c r="D401" s="150">
        <v>0</v>
      </c>
      <c r="E401" s="133">
        <v>648.9</v>
      </c>
      <c r="F401" s="134" t="s">
        <v>3949</v>
      </c>
      <c r="G401" s="86" t="s">
        <v>3950</v>
      </c>
      <c r="H401" s="86" t="s">
        <v>3951</v>
      </c>
      <c r="I401" s="89"/>
      <c r="J401" s="90" t="s">
        <v>194</v>
      </c>
      <c r="K401" s="86"/>
      <c r="L401" s="86"/>
      <c r="M401" s="92" t="s">
        <v>151</v>
      </c>
      <c r="N401" s="86" t="s">
        <v>108</v>
      </c>
      <c r="O401" s="163" t="s">
        <v>202</v>
      </c>
      <c r="P401" s="163" t="s">
        <v>202</v>
      </c>
      <c r="Q401" s="91" t="s">
        <v>109</v>
      </c>
      <c r="R401" s="91" t="s">
        <v>205</v>
      </c>
      <c r="S401" s="91" t="s">
        <v>3952</v>
      </c>
      <c r="T401" s="92">
        <v>10</v>
      </c>
      <c r="U401" s="93">
        <v>10</v>
      </c>
      <c r="V401" s="94">
        <v>46161</v>
      </c>
      <c r="W401" s="94">
        <v>46161</v>
      </c>
      <c r="X401" s="95">
        <v>9785171829582</v>
      </c>
      <c r="Y401" s="96">
        <v>384</v>
      </c>
      <c r="Z401" s="97">
        <v>0.38400000000000001</v>
      </c>
      <c r="AA401" s="98" t="s">
        <v>145</v>
      </c>
      <c r="AB401" s="98" t="s">
        <v>160</v>
      </c>
      <c r="AC401" s="98" t="s">
        <v>146</v>
      </c>
      <c r="AD401" s="91" t="s">
        <v>110</v>
      </c>
      <c r="AE401" s="169" t="s">
        <v>195</v>
      </c>
      <c r="AF401" s="168"/>
      <c r="AG401" s="98" t="s">
        <v>3953</v>
      </c>
      <c r="AH401" s="98"/>
      <c r="AI401" s="86" t="s">
        <v>3954</v>
      </c>
      <c r="AJ401" s="101"/>
      <c r="AK401" s="91"/>
      <c r="AL401" s="100" t="s">
        <v>3955</v>
      </c>
      <c r="AM401" s="86" t="s">
        <v>567</v>
      </c>
      <c r="AN401" s="86" t="s">
        <v>153</v>
      </c>
      <c r="AO401" s="143">
        <f t="shared" si="15"/>
        <v>0</v>
      </c>
      <c r="AP401" s="85" t="s">
        <v>3956</v>
      </c>
      <c r="AQ401" s="100" t="s">
        <v>111</v>
      </c>
      <c r="AR401" s="97" t="s">
        <v>125</v>
      </c>
      <c r="AV401" s="99"/>
      <c r="AW401" s="159" t="s">
        <v>3957</v>
      </c>
      <c r="AX401" s="102" t="s">
        <v>3958</v>
      </c>
      <c r="AY401" s="157" t="s">
        <v>3959</v>
      </c>
      <c r="AZ401" s="159"/>
      <c r="BF401" s="103">
        <v>46163</v>
      </c>
      <c r="BG401" s="46"/>
      <c r="BH401" s="46"/>
      <c r="BI401" s="46">
        <f t="shared" si="16"/>
        <v>0</v>
      </c>
      <c r="BJ401" s="46">
        <f t="shared" si="17"/>
        <v>0</v>
      </c>
    </row>
    <row r="402" spans="1:62" ht="120" customHeight="1" x14ac:dyDescent="0.2">
      <c r="A402" s="170" t="s">
        <v>179</v>
      </c>
      <c r="B402" s="132"/>
      <c r="C402" s="150">
        <v>0</v>
      </c>
      <c r="D402" s="150">
        <v>0</v>
      </c>
      <c r="E402" s="133">
        <v>630</v>
      </c>
      <c r="F402" s="134" t="s">
        <v>5356</v>
      </c>
      <c r="G402" s="86" t="s">
        <v>5357</v>
      </c>
      <c r="H402" s="86" t="s">
        <v>5358</v>
      </c>
      <c r="I402" s="89"/>
      <c r="J402" s="90" t="s">
        <v>194</v>
      </c>
      <c r="K402" s="86"/>
      <c r="L402" s="86"/>
      <c r="M402" s="92" t="s">
        <v>144</v>
      </c>
      <c r="N402" s="86" t="s">
        <v>108</v>
      </c>
      <c r="O402" s="163" t="s">
        <v>232</v>
      </c>
      <c r="P402" s="163" t="s">
        <v>241</v>
      </c>
      <c r="Q402" s="91" t="s">
        <v>109</v>
      </c>
      <c r="R402" s="91" t="s">
        <v>205</v>
      </c>
      <c r="S402" s="91" t="s">
        <v>5359</v>
      </c>
      <c r="T402" s="92">
        <v>10</v>
      </c>
      <c r="U402" s="93">
        <v>22</v>
      </c>
      <c r="V402" s="94">
        <v>46154</v>
      </c>
      <c r="W402" s="94">
        <v>46154</v>
      </c>
      <c r="X402" s="95">
        <v>9785171828813</v>
      </c>
      <c r="Y402" s="96">
        <v>192</v>
      </c>
      <c r="Z402" s="97">
        <v>0.20899999999999999</v>
      </c>
      <c r="AA402" s="98" t="s">
        <v>145</v>
      </c>
      <c r="AB402" s="98" t="s">
        <v>190</v>
      </c>
      <c r="AC402" s="98" t="s">
        <v>146</v>
      </c>
      <c r="AD402" s="91">
        <v>3</v>
      </c>
      <c r="AE402" s="169" t="s">
        <v>195</v>
      </c>
      <c r="AF402" s="168"/>
      <c r="AG402" s="98" t="s">
        <v>5360</v>
      </c>
      <c r="AH402" s="98"/>
      <c r="AI402" s="86" t="s">
        <v>5361</v>
      </c>
      <c r="AJ402" s="101"/>
      <c r="AK402" s="91" t="s">
        <v>5362</v>
      </c>
      <c r="AL402" s="100" t="s">
        <v>5363</v>
      </c>
      <c r="AM402" s="86" t="s">
        <v>357</v>
      </c>
      <c r="AN402" s="86" t="s">
        <v>231</v>
      </c>
      <c r="AO402" s="143">
        <f t="shared" ref="AO402:AO465" si="18">C402*U402+D402</f>
        <v>0</v>
      </c>
      <c r="AP402" s="85" t="s">
        <v>5364</v>
      </c>
      <c r="AQ402" s="100" t="s">
        <v>111</v>
      </c>
      <c r="AR402" s="97" t="s">
        <v>125</v>
      </c>
      <c r="AV402" s="99"/>
      <c r="AW402" s="159" t="s">
        <v>5365</v>
      </c>
      <c r="AX402" s="102"/>
      <c r="AY402" s="157" t="s">
        <v>5366</v>
      </c>
      <c r="AZ402" s="159"/>
      <c r="BF402" s="103">
        <v>46168</v>
      </c>
      <c r="BG402" s="46"/>
      <c r="BH402" s="46"/>
      <c r="BI402" s="46">
        <f t="shared" ref="BI402:BI465" si="19">AO402*E402</f>
        <v>0</v>
      </c>
      <c r="BJ402" s="46">
        <f t="shared" ref="BJ402:BJ465" si="20">AO402*Z402</f>
        <v>0</v>
      </c>
    </row>
    <row r="403" spans="1:62" ht="120" customHeight="1" x14ac:dyDescent="0.2">
      <c r="A403" s="170" t="s">
        <v>179</v>
      </c>
      <c r="B403" s="132"/>
      <c r="C403" s="150">
        <v>0</v>
      </c>
      <c r="D403" s="150">
        <v>0</v>
      </c>
      <c r="E403" s="133">
        <v>472.5</v>
      </c>
      <c r="F403" s="134" t="s">
        <v>2617</v>
      </c>
      <c r="G403" s="86" t="s">
        <v>2618</v>
      </c>
      <c r="H403" s="86" t="s">
        <v>2619</v>
      </c>
      <c r="I403" s="89"/>
      <c r="J403" s="90">
        <v>4</v>
      </c>
      <c r="K403" s="86"/>
      <c r="L403" s="86"/>
      <c r="M403" s="92" t="s">
        <v>144</v>
      </c>
      <c r="N403" s="86" t="s">
        <v>108</v>
      </c>
      <c r="O403" s="163" t="s">
        <v>176</v>
      </c>
      <c r="P403" s="163" t="s">
        <v>318</v>
      </c>
      <c r="Q403" s="91" t="s">
        <v>109</v>
      </c>
      <c r="R403" s="91" t="s">
        <v>205</v>
      </c>
      <c r="S403" s="91" t="s">
        <v>2620</v>
      </c>
      <c r="T403" s="92">
        <v>10</v>
      </c>
      <c r="U403" s="93">
        <v>10</v>
      </c>
      <c r="V403" s="94">
        <v>41767</v>
      </c>
      <c r="W403" s="94">
        <v>46155</v>
      </c>
      <c r="X403" s="95">
        <v>9785170846252</v>
      </c>
      <c r="Y403" s="96">
        <v>640</v>
      </c>
      <c r="Z403" s="97">
        <v>0.47599999999999998</v>
      </c>
      <c r="AA403" s="98" t="s">
        <v>288</v>
      </c>
      <c r="AB403" s="98" t="s">
        <v>191</v>
      </c>
      <c r="AC403" s="98" t="s">
        <v>289</v>
      </c>
      <c r="AD403" s="91" t="s">
        <v>110</v>
      </c>
      <c r="AE403" s="135" t="s">
        <v>116</v>
      </c>
      <c r="AF403" s="168"/>
      <c r="AG403" s="98" t="s">
        <v>329</v>
      </c>
      <c r="AH403" s="98"/>
      <c r="AI403" s="86" t="s">
        <v>2621</v>
      </c>
      <c r="AJ403" s="101"/>
      <c r="AK403" s="91"/>
      <c r="AL403" s="100" t="s">
        <v>2622</v>
      </c>
      <c r="AM403" s="86" t="s">
        <v>263</v>
      </c>
      <c r="AN403" s="86" t="s">
        <v>231</v>
      </c>
      <c r="AO403" s="143">
        <f t="shared" si="18"/>
        <v>0</v>
      </c>
      <c r="AP403" s="85" t="s">
        <v>2623</v>
      </c>
      <c r="AQ403" s="100" t="s">
        <v>157</v>
      </c>
      <c r="AR403" s="97" t="s">
        <v>125</v>
      </c>
      <c r="AV403" s="99"/>
      <c r="AW403" s="159" t="s">
        <v>2624</v>
      </c>
      <c r="AX403" s="102"/>
      <c r="AY403" s="157" t="s">
        <v>2625</v>
      </c>
      <c r="AZ403" s="159"/>
      <c r="BF403" s="103">
        <v>46160</v>
      </c>
      <c r="BG403" s="46"/>
      <c r="BH403" s="46"/>
      <c r="BI403" s="46">
        <f t="shared" si="19"/>
        <v>0</v>
      </c>
      <c r="BJ403" s="46">
        <f t="shared" si="20"/>
        <v>0</v>
      </c>
    </row>
    <row r="404" spans="1:62" ht="120" customHeight="1" x14ac:dyDescent="0.2">
      <c r="A404" s="170" t="s">
        <v>179</v>
      </c>
      <c r="B404" s="132"/>
      <c r="C404" s="150">
        <v>0</v>
      </c>
      <c r="D404" s="150">
        <v>0</v>
      </c>
      <c r="E404" s="133">
        <v>497.70000000000005</v>
      </c>
      <c r="F404" s="134" t="s">
        <v>1704</v>
      </c>
      <c r="G404" s="86" t="s">
        <v>307</v>
      </c>
      <c r="H404" s="86" t="s">
        <v>1208</v>
      </c>
      <c r="I404" s="89"/>
      <c r="J404" s="90">
        <v>4</v>
      </c>
      <c r="K404" s="86"/>
      <c r="L404" s="86"/>
      <c r="M404" s="92" t="s">
        <v>144</v>
      </c>
      <c r="N404" s="86" t="s">
        <v>108</v>
      </c>
      <c r="O404" s="163" t="s">
        <v>176</v>
      </c>
      <c r="P404" s="163" t="s">
        <v>189</v>
      </c>
      <c r="Q404" s="91" t="s">
        <v>109</v>
      </c>
      <c r="R404" s="91" t="s">
        <v>205</v>
      </c>
      <c r="S404" s="91" t="s">
        <v>1705</v>
      </c>
      <c r="T404" s="92">
        <v>10</v>
      </c>
      <c r="U404" s="93">
        <v>14</v>
      </c>
      <c r="V404" s="94">
        <v>45399</v>
      </c>
      <c r="W404" s="94">
        <v>46154</v>
      </c>
      <c r="X404" s="95">
        <v>9785171640446</v>
      </c>
      <c r="Y404" s="96">
        <v>288</v>
      </c>
      <c r="Z404" s="97">
        <v>0.32</v>
      </c>
      <c r="AA404" s="98" t="s">
        <v>145</v>
      </c>
      <c r="AB404" s="98" t="s">
        <v>164</v>
      </c>
      <c r="AC404" s="98" t="s">
        <v>146</v>
      </c>
      <c r="AD404" s="91" t="s">
        <v>110</v>
      </c>
      <c r="AE404" s="135" t="s">
        <v>116</v>
      </c>
      <c r="AF404" s="168"/>
      <c r="AG404" s="98" t="s">
        <v>515</v>
      </c>
      <c r="AH404" s="98"/>
      <c r="AI404" s="86" t="s">
        <v>1210</v>
      </c>
      <c r="AJ404" s="101"/>
      <c r="AK404" s="91"/>
      <c r="AL404" s="100" t="s">
        <v>1706</v>
      </c>
      <c r="AM404" s="86" t="s">
        <v>262</v>
      </c>
      <c r="AN404" s="86" t="s">
        <v>231</v>
      </c>
      <c r="AO404" s="143">
        <f t="shared" si="18"/>
        <v>0</v>
      </c>
      <c r="AP404" s="85" t="s">
        <v>1707</v>
      </c>
      <c r="AQ404" s="100" t="s">
        <v>157</v>
      </c>
      <c r="AR404" s="97" t="s">
        <v>125</v>
      </c>
      <c r="AV404" s="99"/>
      <c r="AW404" s="159" t="s">
        <v>1708</v>
      </c>
      <c r="AX404" s="102"/>
      <c r="AY404" s="157" t="s">
        <v>1709</v>
      </c>
      <c r="AZ404" s="159"/>
      <c r="BF404" s="103">
        <v>46156</v>
      </c>
      <c r="BG404" s="46"/>
      <c r="BH404" s="46"/>
      <c r="BI404" s="46">
        <f t="shared" si="19"/>
        <v>0</v>
      </c>
      <c r="BJ404" s="46">
        <f t="shared" si="20"/>
        <v>0</v>
      </c>
    </row>
    <row r="405" spans="1:62" ht="120" customHeight="1" x14ac:dyDescent="0.2">
      <c r="A405" s="170" t="s">
        <v>179</v>
      </c>
      <c r="B405" s="132"/>
      <c r="C405" s="150">
        <v>0</v>
      </c>
      <c r="D405" s="150">
        <v>0</v>
      </c>
      <c r="E405" s="133">
        <v>516.6</v>
      </c>
      <c r="F405" s="134" t="s">
        <v>1207</v>
      </c>
      <c r="G405" s="86" t="s">
        <v>307</v>
      </c>
      <c r="H405" s="86" t="s">
        <v>1208</v>
      </c>
      <c r="I405" s="89"/>
      <c r="J405" s="90">
        <v>4</v>
      </c>
      <c r="K405" s="86"/>
      <c r="L405" s="86"/>
      <c r="M405" s="92" t="s">
        <v>144</v>
      </c>
      <c r="N405" s="86" t="s">
        <v>108</v>
      </c>
      <c r="O405" s="163" t="s">
        <v>176</v>
      </c>
      <c r="P405" s="163" t="s">
        <v>918</v>
      </c>
      <c r="Q405" s="91" t="s">
        <v>109</v>
      </c>
      <c r="R405" s="91" t="s">
        <v>205</v>
      </c>
      <c r="S405" s="91" t="s">
        <v>1209</v>
      </c>
      <c r="T405" s="92">
        <v>10</v>
      </c>
      <c r="U405" s="93">
        <v>12</v>
      </c>
      <c r="V405" s="94">
        <v>43438</v>
      </c>
      <c r="W405" s="94">
        <v>46153</v>
      </c>
      <c r="X405" s="95">
        <v>9785171121198</v>
      </c>
      <c r="Y405" s="96">
        <v>384</v>
      </c>
      <c r="Z405" s="97">
        <v>0.38200000000000001</v>
      </c>
      <c r="AA405" s="98" t="s">
        <v>145</v>
      </c>
      <c r="AB405" s="98" t="s">
        <v>164</v>
      </c>
      <c r="AC405" s="98" t="s">
        <v>146</v>
      </c>
      <c r="AD405" s="91" t="s">
        <v>110</v>
      </c>
      <c r="AE405" s="135" t="s">
        <v>116</v>
      </c>
      <c r="AF405" s="168"/>
      <c r="AG405" s="98" t="s">
        <v>550</v>
      </c>
      <c r="AH405" s="98"/>
      <c r="AI405" s="86" t="s">
        <v>1210</v>
      </c>
      <c r="AJ405" s="101"/>
      <c r="AK405" s="91"/>
      <c r="AL405" s="100" t="s">
        <v>1211</v>
      </c>
      <c r="AM405" s="86" t="s">
        <v>262</v>
      </c>
      <c r="AN405" s="86" t="s">
        <v>231</v>
      </c>
      <c r="AO405" s="143">
        <f t="shared" si="18"/>
        <v>0</v>
      </c>
      <c r="AP405" s="85" t="s">
        <v>1212</v>
      </c>
      <c r="AQ405" s="100" t="s">
        <v>157</v>
      </c>
      <c r="AR405" s="97" t="s">
        <v>125</v>
      </c>
      <c r="AV405" s="99"/>
      <c r="AW405" s="159" t="s">
        <v>1213</v>
      </c>
      <c r="AX405" s="102" t="s">
        <v>1214</v>
      </c>
      <c r="AY405" s="157" t="s">
        <v>1215</v>
      </c>
      <c r="AZ405" s="159"/>
      <c r="BF405" s="103">
        <v>46155</v>
      </c>
      <c r="BG405" s="46"/>
      <c r="BH405" s="46"/>
      <c r="BI405" s="46">
        <f t="shared" si="19"/>
        <v>0</v>
      </c>
      <c r="BJ405" s="46">
        <f t="shared" si="20"/>
        <v>0</v>
      </c>
    </row>
    <row r="406" spans="1:62" ht="120" customHeight="1" x14ac:dyDescent="0.2">
      <c r="A406" s="170" t="s">
        <v>179</v>
      </c>
      <c r="B406" s="132"/>
      <c r="C406" s="150">
        <v>0</v>
      </c>
      <c r="D406" s="150">
        <v>0</v>
      </c>
      <c r="E406" s="133">
        <v>781.2</v>
      </c>
      <c r="F406" s="134" t="s">
        <v>2626</v>
      </c>
      <c r="G406" s="86" t="s">
        <v>206</v>
      </c>
      <c r="H406" s="86" t="s">
        <v>2627</v>
      </c>
      <c r="I406" s="89"/>
      <c r="J406" s="90" t="s">
        <v>194</v>
      </c>
      <c r="K406" s="86"/>
      <c r="L406" s="86"/>
      <c r="M406" s="92" t="s">
        <v>144</v>
      </c>
      <c r="N406" s="86" t="s">
        <v>108</v>
      </c>
      <c r="O406" s="163" t="s">
        <v>176</v>
      </c>
      <c r="P406" s="163" t="s">
        <v>345</v>
      </c>
      <c r="Q406" s="91" t="s">
        <v>109</v>
      </c>
      <c r="R406" s="91" t="s">
        <v>205</v>
      </c>
      <c r="S406" s="91" t="s">
        <v>2628</v>
      </c>
      <c r="T406" s="92">
        <v>10</v>
      </c>
      <c r="U406" s="93">
        <v>16</v>
      </c>
      <c r="V406" s="94">
        <v>46155</v>
      </c>
      <c r="W406" s="94">
        <v>46155</v>
      </c>
      <c r="X406" s="95">
        <v>9785171756499</v>
      </c>
      <c r="Y406" s="96">
        <v>128</v>
      </c>
      <c r="Z406" s="97">
        <v>0.249</v>
      </c>
      <c r="AA406" s="98" t="s">
        <v>637</v>
      </c>
      <c r="AB406" s="98" t="s">
        <v>190</v>
      </c>
      <c r="AC406" s="98" t="s">
        <v>638</v>
      </c>
      <c r="AD406" s="91">
        <v>3</v>
      </c>
      <c r="AE406" s="169" t="s">
        <v>195</v>
      </c>
      <c r="AF406" s="168"/>
      <c r="AG406" s="98" t="s">
        <v>341</v>
      </c>
      <c r="AH406" s="98"/>
      <c r="AI406" s="86" t="s">
        <v>2629</v>
      </c>
      <c r="AJ406" s="101"/>
      <c r="AK406" s="91"/>
      <c r="AL406" s="100" t="s">
        <v>2630</v>
      </c>
      <c r="AM406" s="86" t="s">
        <v>262</v>
      </c>
      <c r="AN406" s="86" t="s">
        <v>231</v>
      </c>
      <c r="AO406" s="143">
        <f t="shared" si="18"/>
        <v>0</v>
      </c>
      <c r="AP406" s="85" t="s">
        <v>2631</v>
      </c>
      <c r="AQ406" s="100" t="s">
        <v>157</v>
      </c>
      <c r="AR406" s="97" t="s">
        <v>125</v>
      </c>
      <c r="AV406" s="99"/>
      <c r="AW406" s="159" t="s">
        <v>2632</v>
      </c>
      <c r="AX406" s="102"/>
      <c r="AY406" s="157" t="s">
        <v>2633</v>
      </c>
      <c r="AZ406" s="159"/>
      <c r="BF406" s="103">
        <v>46160</v>
      </c>
      <c r="BG406" s="46"/>
      <c r="BH406" s="46"/>
      <c r="BI406" s="46">
        <f t="shared" si="19"/>
        <v>0</v>
      </c>
      <c r="BJ406" s="46">
        <f t="shared" si="20"/>
        <v>0</v>
      </c>
    </row>
    <row r="407" spans="1:62" ht="120" customHeight="1" x14ac:dyDescent="0.2">
      <c r="A407" s="170" t="s">
        <v>179</v>
      </c>
      <c r="B407" s="132"/>
      <c r="C407" s="150">
        <v>0</v>
      </c>
      <c r="D407" s="150">
        <v>0</v>
      </c>
      <c r="E407" s="133">
        <v>648.9</v>
      </c>
      <c r="F407" s="134" t="s">
        <v>4413</v>
      </c>
      <c r="G407" s="86" t="s">
        <v>4414</v>
      </c>
      <c r="H407" s="86" t="s">
        <v>491</v>
      </c>
      <c r="I407" s="89"/>
      <c r="J407" s="90" t="s">
        <v>259</v>
      </c>
      <c r="K407" s="86" t="s">
        <v>4069</v>
      </c>
      <c r="L407" s="86"/>
      <c r="M407" s="92" t="s">
        <v>151</v>
      </c>
      <c r="N407" s="86" t="s">
        <v>108</v>
      </c>
      <c r="O407" s="163" t="s">
        <v>181</v>
      </c>
      <c r="P407" s="163" t="s">
        <v>181</v>
      </c>
      <c r="Q407" s="91" t="s">
        <v>109</v>
      </c>
      <c r="R407" s="91" t="s">
        <v>205</v>
      </c>
      <c r="S407" s="91" t="s">
        <v>4415</v>
      </c>
      <c r="T407" s="92">
        <v>10</v>
      </c>
      <c r="U407" s="93">
        <v>12</v>
      </c>
      <c r="V407" s="94">
        <v>46159</v>
      </c>
      <c r="W407" s="94">
        <v>46159</v>
      </c>
      <c r="X407" s="95">
        <v>9785171633394</v>
      </c>
      <c r="Y407" s="96">
        <v>352</v>
      </c>
      <c r="Z407" s="97">
        <v>0.29199999999999998</v>
      </c>
      <c r="AA407" s="98" t="s">
        <v>145</v>
      </c>
      <c r="AB407" s="98" t="s">
        <v>173</v>
      </c>
      <c r="AC407" s="98" t="s">
        <v>146</v>
      </c>
      <c r="AD407" s="91" t="s">
        <v>110</v>
      </c>
      <c r="AE407" s="169" t="s">
        <v>195</v>
      </c>
      <c r="AF407" s="168"/>
      <c r="AG407" s="98" t="s">
        <v>228</v>
      </c>
      <c r="AH407" s="98"/>
      <c r="AI407" s="86" t="s">
        <v>492</v>
      </c>
      <c r="AJ407" s="101"/>
      <c r="AK407" s="91"/>
      <c r="AL407" s="100" t="s">
        <v>4416</v>
      </c>
      <c r="AM407" s="86" t="s">
        <v>227</v>
      </c>
      <c r="AN407" s="86" t="s">
        <v>153</v>
      </c>
      <c r="AO407" s="143">
        <f t="shared" si="18"/>
        <v>0</v>
      </c>
      <c r="AP407" s="85" t="s">
        <v>4417</v>
      </c>
      <c r="AQ407" s="100" t="s">
        <v>111</v>
      </c>
      <c r="AR407" s="97" t="s">
        <v>125</v>
      </c>
      <c r="AV407" s="99"/>
      <c r="AW407" s="159" t="s">
        <v>4418</v>
      </c>
      <c r="AX407" s="102" t="s">
        <v>4419</v>
      </c>
      <c r="AY407" s="157" t="s">
        <v>4420</v>
      </c>
      <c r="AZ407" s="159"/>
      <c r="BF407" s="103">
        <v>46164</v>
      </c>
      <c r="BG407" s="46"/>
      <c r="BH407" s="46"/>
      <c r="BI407" s="46">
        <f t="shared" si="19"/>
        <v>0</v>
      </c>
      <c r="BJ407" s="46">
        <f t="shared" si="20"/>
        <v>0</v>
      </c>
    </row>
    <row r="408" spans="1:62" ht="120" customHeight="1" x14ac:dyDescent="0.2">
      <c r="A408" s="170" t="s">
        <v>179</v>
      </c>
      <c r="B408" s="132"/>
      <c r="C408" s="150">
        <v>0</v>
      </c>
      <c r="D408" s="150">
        <v>0</v>
      </c>
      <c r="E408" s="133">
        <v>781.2</v>
      </c>
      <c r="F408" s="134" t="s">
        <v>5367</v>
      </c>
      <c r="G408" s="86" t="s">
        <v>462</v>
      </c>
      <c r="H408" s="86" t="s">
        <v>5368</v>
      </c>
      <c r="I408" s="89"/>
      <c r="J408" s="90" t="s">
        <v>194</v>
      </c>
      <c r="K408" s="86"/>
      <c r="L408" s="86"/>
      <c r="M408" s="92" t="s">
        <v>138</v>
      </c>
      <c r="N408" s="86" t="s">
        <v>108</v>
      </c>
      <c r="O408" s="163" t="s">
        <v>148</v>
      </c>
      <c r="P408" s="163" t="s">
        <v>336</v>
      </c>
      <c r="Q408" s="91" t="s">
        <v>109</v>
      </c>
      <c r="R408" s="91" t="s">
        <v>205</v>
      </c>
      <c r="S408" s="91" t="s">
        <v>5369</v>
      </c>
      <c r="T408" s="92">
        <v>10</v>
      </c>
      <c r="U408" s="93">
        <v>24</v>
      </c>
      <c r="V408" s="94">
        <v>46163</v>
      </c>
      <c r="W408" s="94">
        <v>46163</v>
      </c>
      <c r="X408" s="95">
        <v>9785171637583</v>
      </c>
      <c r="Y408" s="96">
        <v>176</v>
      </c>
      <c r="Z408" s="97">
        <v>0.28899999999999998</v>
      </c>
      <c r="AA408" s="98" t="s">
        <v>168</v>
      </c>
      <c r="AB408" s="98" t="s">
        <v>190</v>
      </c>
      <c r="AC408" s="98" t="s">
        <v>169</v>
      </c>
      <c r="AD408" s="91" t="s">
        <v>110</v>
      </c>
      <c r="AE408" s="169" t="s">
        <v>195</v>
      </c>
      <c r="AF408" s="168"/>
      <c r="AG408" s="98" t="s">
        <v>3303</v>
      </c>
      <c r="AH408" s="98"/>
      <c r="AI408" s="86" t="s">
        <v>5370</v>
      </c>
      <c r="AJ408" s="101" t="s">
        <v>149</v>
      </c>
      <c r="AK408" s="91"/>
      <c r="AL408" s="100" t="s">
        <v>5371</v>
      </c>
      <c r="AM408" s="86" t="s">
        <v>150</v>
      </c>
      <c r="AN408" s="86" t="s">
        <v>142</v>
      </c>
      <c r="AO408" s="143">
        <f t="shared" si="18"/>
        <v>0</v>
      </c>
      <c r="AP408" s="85" t="s">
        <v>5372</v>
      </c>
      <c r="AQ408" s="100" t="s">
        <v>147</v>
      </c>
      <c r="AR408" s="97" t="s">
        <v>125</v>
      </c>
      <c r="AV408" s="99"/>
      <c r="AW408" s="159" t="s">
        <v>5373</v>
      </c>
      <c r="AX408" s="102" t="s">
        <v>5374</v>
      </c>
      <c r="AY408" s="157" t="s">
        <v>5375</v>
      </c>
      <c r="AZ408" s="159"/>
      <c r="BF408" s="103">
        <v>46168</v>
      </c>
      <c r="BG408" s="46"/>
      <c r="BH408" s="46"/>
      <c r="BI408" s="46">
        <f t="shared" si="19"/>
        <v>0</v>
      </c>
      <c r="BJ408" s="46">
        <f t="shared" si="20"/>
        <v>0</v>
      </c>
    </row>
    <row r="409" spans="1:62" ht="120" customHeight="1" x14ac:dyDescent="0.2">
      <c r="A409" s="170" t="s">
        <v>179</v>
      </c>
      <c r="B409" s="132"/>
      <c r="C409" s="150">
        <v>0</v>
      </c>
      <c r="D409" s="150">
        <v>0</v>
      </c>
      <c r="E409" s="133">
        <v>307.65000000000003</v>
      </c>
      <c r="F409" s="134" t="s">
        <v>3139</v>
      </c>
      <c r="G409" s="86" t="s">
        <v>413</v>
      </c>
      <c r="H409" s="86" t="s">
        <v>414</v>
      </c>
      <c r="I409" s="89"/>
      <c r="J409" s="90">
        <v>3</v>
      </c>
      <c r="K409" s="86"/>
      <c r="L409" s="86"/>
      <c r="M409" s="92" t="s">
        <v>151</v>
      </c>
      <c r="N409" s="86" t="s">
        <v>108</v>
      </c>
      <c r="O409" s="163" t="s">
        <v>218</v>
      </c>
      <c r="P409" s="163" t="s">
        <v>218</v>
      </c>
      <c r="Q409" s="91" t="s">
        <v>109</v>
      </c>
      <c r="R409" s="91" t="s">
        <v>205</v>
      </c>
      <c r="S409" s="91" t="s">
        <v>3140</v>
      </c>
      <c r="T409" s="92">
        <v>10</v>
      </c>
      <c r="U409" s="93">
        <v>10</v>
      </c>
      <c r="V409" s="94">
        <v>44491</v>
      </c>
      <c r="W409" s="94">
        <v>46157</v>
      </c>
      <c r="X409" s="95">
        <v>9785171453954</v>
      </c>
      <c r="Y409" s="96">
        <v>224</v>
      </c>
      <c r="Z409" s="97">
        <v>0.154</v>
      </c>
      <c r="AA409" s="98" t="s">
        <v>170</v>
      </c>
      <c r="AB409" s="98" t="s">
        <v>160</v>
      </c>
      <c r="AC409" s="98" t="s">
        <v>171</v>
      </c>
      <c r="AD409" s="91">
        <v>3</v>
      </c>
      <c r="AE409" s="135" t="s">
        <v>116</v>
      </c>
      <c r="AF409" s="168"/>
      <c r="AG409" s="98" t="s">
        <v>278</v>
      </c>
      <c r="AH409" s="98"/>
      <c r="AI409" s="86" t="s">
        <v>415</v>
      </c>
      <c r="AJ409" s="101"/>
      <c r="AK409" s="91" t="s">
        <v>3141</v>
      </c>
      <c r="AL409" s="100" t="s">
        <v>3142</v>
      </c>
      <c r="AM409" s="86" t="s">
        <v>266</v>
      </c>
      <c r="AN409" s="86" t="s">
        <v>153</v>
      </c>
      <c r="AO409" s="143">
        <f t="shared" si="18"/>
        <v>0</v>
      </c>
      <c r="AP409" s="85" t="s">
        <v>3143</v>
      </c>
      <c r="AQ409" s="100" t="s">
        <v>111</v>
      </c>
      <c r="AR409" s="97" t="s">
        <v>125</v>
      </c>
      <c r="AV409" s="99"/>
      <c r="AW409" s="159" t="s">
        <v>3144</v>
      </c>
      <c r="AX409" s="102" t="s">
        <v>3145</v>
      </c>
      <c r="AY409" s="157" t="s">
        <v>3146</v>
      </c>
      <c r="AZ409" s="159"/>
      <c r="BF409" s="103">
        <v>46161</v>
      </c>
      <c r="BG409" s="46"/>
      <c r="BH409" s="46"/>
      <c r="BI409" s="46">
        <f t="shared" si="19"/>
        <v>0</v>
      </c>
      <c r="BJ409" s="46">
        <f t="shared" si="20"/>
        <v>0</v>
      </c>
    </row>
    <row r="410" spans="1:62" ht="120" customHeight="1" x14ac:dyDescent="0.2">
      <c r="A410" s="170" t="s">
        <v>179</v>
      </c>
      <c r="B410" s="132"/>
      <c r="C410" s="150">
        <v>0</v>
      </c>
      <c r="D410" s="150">
        <v>0</v>
      </c>
      <c r="E410" s="133">
        <v>1650.6000000000001</v>
      </c>
      <c r="F410" s="134" t="s">
        <v>2034</v>
      </c>
      <c r="G410" s="86" t="s">
        <v>582</v>
      </c>
      <c r="H410" s="86" t="s">
        <v>583</v>
      </c>
      <c r="I410" s="89"/>
      <c r="J410" s="90">
        <v>8</v>
      </c>
      <c r="K410" s="86"/>
      <c r="L410" s="86"/>
      <c r="M410" s="92" t="s">
        <v>133</v>
      </c>
      <c r="N410" s="86" t="s">
        <v>108</v>
      </c>
      <c r="O410" s="163" t="s">
        <v>507</v>
      </c>
      <c r="P410" s="163" t="s">
        <v>508</v>
      </c>
      <c r="Q410" s="91" t="s">
        <v>109</v>
      </c>
      <c r="R410" s="91" t="s">
        <v>205</v>
      </c>
      <c r="S410" s="91" t="s">
        <v>2035</v>
      </c>
      <c r="T410" s="92">
        <v>10</v>
      </c>
      <c r="U410" s="93">
        <v>10</v>
      </c>
      <c r="V410" s="94">
        <v>43389</v>
      </c>
      <c r="W410" s="94">
        <v>46155</v>
      </c>
      <c r="X410" s="95">
        <v>9785171022853</v>
      </c>
      <c r="Y410" s="96">
        <v>432</v>
      </c>
      <c r="Z410" s="97">
        <v>0.66400000000000003</v>
      </c>
      <c r="AA410" s="98" t="s">
        <v>134</v>
      </c>
      <c r="AB410" s="98" t="s">
        <v>2036</v>
      </c>
      <c r="AC410" s="98" t="s">
        <v>135</v>
      </c>
      <c r="AD410" s="91" t="s">
        <v>110</v>
      </c>
      <c r="AE410" s="135" t="s">
        <v>116</v>
      </c>
      <c r="AF410" s="168"/>
      <c r="AG410" s="98" t="s">
        <v>584</v>
      </c>
      <c r="AH410" s="98"/>
      <c r="AI410" s="86" t="s">
        <v>585</v>
      </c>
      <c r="AJ410" s="101"/>
      <c r="AK410" s="91" t="s">
        <v>2037</v>
      </c>
      <c r="AL410" s="100" t="s">
        <v>2038</v>
      </c>
      <c r="AM410" s="86" t="s">
        <v>357</v>
      </c>
      <c r="AN410" s="86" t="s">
        <v>231</v>
      </c>
      <c r="AO410" s="143">
        <f t="shared" si="18"/>
        <v>0</v>
      </c>
      <c r="AP410" s="85" t="s">
        <v>2039</v>
      </c>
      <c r="AQ410" s="100" t="s">
        <v>147</v>
      </c>
      <c r="AR410" s="97" t="s">
        <v>125</v>
      </c>
      <c r="AV410" s="99"/>
      <c r="AW410" s="159" t="s">
        <v>2040</v>
      </c>
      <c r="AX410" s="102"/>
      <c r="AY410" s="157" t="s">
        <v>2041</v>
      </c>
      <c r="AZ410" s="159"/>
      <c r="BF410" s="103">
        <v>46157</v>
      </c>
      <c r="BG410" s="46"/>
      <c r="BH410" s="46"/>
      <c r="BI410" s="46">
        <f t="shared" si="19"/>
        <v>0</v>
      </c>
      <c r="BJ410" s="46">
        <f t="shared" si="20"/>
        <v>0</v>
      </c>
    </row>
    <row r="411" spans="1:62" ht="120" customHeight="1" x14ac:dyDescent="0.2">
      <c r="A411" s="170" t="s">
        <v>179</v>
      </c>
      <c r="B411" s="132"/>
      <c r="C411" s="150">
        <v>0</v>
      </c>
      <c r="D411" s="150">
        <v>0</v>
      </c>
      <c r="E411" s="133">
        <v>299.25</v>
      </c>
      <c r="F411" s="134" t="s">
        <v>4421</v>
      </c>
      <c r="G411" s="86" t="s">
        <v>4422</v>
      </c>
      <c r="H411" s="86" t="s">
        <v>4423</v>
      </c>
      <c r="I411" s="89"/>
      <c r="J411" s="90" t="s">
        <v>194</v>
      </c>
      <c r="K411" s="86" t="s">
        <v>4069</v>
      </c>
      <c r="L411" s="86"/>
      <c r="M411" s="92" t="s">
        <v>151</v>
      </c>
      <c r="N411" s="86" t="s">
        <v>108</v>
      </c>
      <c r="O411" s="163" t="s">
        <v>218</v>
      </c>
      <c r="P411" s="163" t="s">
        <v>218</v>
      </c>
      <c r="Q411" s="91" t="s">
        <v>109</v>
      </c>
      <c r="R411" s="91" t="s">
        <v>205</v>
      </c>
      <c r="S411" s="91" t="s">
        <v>4424</v>
      </c>
      <c r="T411" s="92">
        <v>10</v>
      </c>
      <c r="U411" s="93">
        <v>12</v>
      </c>
      <c r="V411" s="94">
        <v>46161</v>
      </c>
      <c r="W411" s="94">
        <v>46161</v>
      </c>
      <c r="X411" s="95">
        <v>9785171862749</v>
      </c>
      <c r="Y411" s="96">
        <v>448</v>
      </c>
      <c r="Z411" s="97">
        <v>0.20300000000000001</v>
      </c>
      <c r="AA411" s="98" t="s">
        <v>257</v>
      </c>
      <c r="AB411" s="98" t="s">
        <v>173</v>
      </c>
      <c r="AC411" s="98" t="s">
        <v>258</v>
      </c>
      <c r="AD411" s="91">
        <v>3</v>
      </c>
      <c r="AE411" s="169" t="s">
        <v>195</v>
      </c>
      <c r="AF411" s="168"/>
      <c r="AG411" s="98" t="s">
        <v>204</v>
      </c>
      <c r="AH411" s="98"/>
      <c r="AI411" s="86" t="s">
        <v>4425</v>
      </c>
      <c r="AJ411" s="101"/>
      <c r="AK411" s="91" t="s">
        <v>4426</v>
      </c>
      <c r="AL411" s="100" t="s">
        <v>4427</v>
      </c>
      <c r="AM411" s="86" t="s">
        <v>266</v>
      </c>
      <c r="AN411" s="86" t="s">
        <v>153</v>
      </c>
      <c r="AO411" s="143">
        <f t="shared" si="18"/>
        <v>0</v>
      </c>
      <c r="AP411" s="85" t="s">
        <v>4428</v>
      </c>
      <c r="AQ411" s="100" t="s">
        <v>111</v>
      </c>
      <c r="AR411" s="97" t="s">
        <v>125</v>
      </c>
      <c r="AV411" s="99"/>
      <c r="AW411" s="159" t="s">
        <v>4429</v>
      </c>
      <c r="AX411" s="102"/>
      <c r="AY411" s="157" t="s">
        <v>4430</v>
      </c>
      <c r="AZ411" s="159"/>
      <c r="BF411" s="103">
        <v>46164</v>
      </c>
      <c r="BG411" s="46"/>
      <c r="BH411" s="46"/>
      <c r="BI411" s="46">
        <f t="shared" si="19"/>
        <v>0</v>
      </c>
      <c r="BJ411" s="46">
        <f t="shared" si="20"/>
        <v>0</v>
      </c>
    </row>
    <row r="412" spans="1:62" ht="120" customHeight="1" x14ac:dyDescent="0.2">
      <c r="A412" s="170" t="s">
        <v>179</v>
      </c>
      <c r="B412" s="132"/>
      <c r="C412" s="150">
        <v>0</v>
      </c>
      <c r="D412" s="150">
        <v>0</v>
      </c>
      <c r="E412" s="133">
        <v>407.40000000000003</v>
      </c>
      <c r="F412" s="134" t="s">
        <v>3147</v>
      </c>
      <c r="G412" s="86" t="s">
        <v>3148</v>
      </c>
      <c r="H412" s="86" t="s">
        <v>3149</v>
      </c>
      <c r="I412" s="89"/>
      <c r="J412" s="90" t="s">
        <v>194</v>
      </c>
      <c r="K412" s="86"/>
      <c r="L412" s="86"/>
      <c r="M412" s="92" t="s">
        <v>133</v>
      </c>
      <c r="N412" s="86" t="s">
        <v>108</v>
      </c>
      <c r="O412" s="163" t="s">
        <v>290</v>
      </c>
      <c r="P412" s="163" t="s">
        <v>291</v>
      </c>
      <c r="Q412" s="91" t="s">
        <v>109</v>
      </c>
      <c r="R412" s="91" t="s">
        <v>205</v>
      </c>
      <c r="S412" s="91" t="s">
        <v>3150</v>
      </c>
      <c r="T412" s="92">
        <v>10</v>
      </c>
      <c r="U412" s="93">
        <v>20</v>
      </c>
      <c r="V412" s="94">
        <v>46157</v>
      </c>
      <c r="W412" s="94">
        <v>46157</v>
      </c>
      <c r="X412" s="95">
        <v>9785171792138</v>
      </c>
      <c r="Y412" s="96">
        <v>160</v>
      </c>
      <c r="Z412" s="97">
        <v>0.26300000000000001</v>
      </c>
      <c r="AA412" s="98" t="s">
        <v>145</v>
      </c>
      <c r="AB412" s="98" t="s">
        <v>190</v>
      </c>
      <c r="AC412" s="98" t="s">
        <v>146</v>
      </c>
      <c r="AD412" s="91" t="s">
        <v>110</v>
      </c>
      <c r="AE412" s="169" t="s">
        <v>195</v>
      </c>
      <c r="AF412" s="168"/>
      <c r="AG412" s="98" t="s">
        <v>363</v>
      </c>
      <c r="AH412" s="98"/>
      <c r="AI412" s="86" t="s">
        <v>3151</v>
      </c>
      <c r="AJ412" s="101"/>
      <c r="AK412" s="91"/>
      <c r="AL412" s="100" t="s">
        <v>3152</v>
      </c>
      <c r="AM412" s="86" t="s">
        <v>421</v>
      </c>
      <c r="AN412" s="86" t="s">
        <v>231</v>
      </c>
      <c r="AO412" s="143">
        <f t="shared" si="18"/>
        <v>0</v>
      </c>
      <c r="AP412" s="85" t="s">
        <v>3153</v>
      </c>
      <c r="AQ412" s="100" t="s">
        <v>157</v>
      </c>
      <c r="AR412" s="97" t="s">
        <v>125</v>
      </c>
      <c r="AV412" s="99"/>
      <c r="AW412" s="159" t="s">
        <v>3154</v>
      </c>
      <c r="AX412" s="102" t="s">
        <v>3155</v>
      </c>
      <c r="AY412" s="157" t="s">
        <v>3155</v>
      </c>
      <c r="AZ412" s="159"/>
      <c r="BF412" s="103">
        <v>46161</v>
      </c>
      <c r="BG412" s="46"/>
      <c r="BH412" s="46"/>
      <c r="BI412" s="46">
        <f t="shared" si="19"/>
        <v>0</v>
      </c>
      <c r="BJ412" s="46">
        <f t="shared" si="20"/>
        <v>0</v>
      </c>
    </row>
    <row r="413" spans="1:62" ht="120" customHeight="1" x14ac:dyDescent="0.2">
      <c r="A413" s="170" t="s">
        <v>179</v>
      </c>
      <c r="B413" s="132"/>
      <c r="C413" s="150">
        <v>0</v>
      </c>
      <c r="D413" s="150">
        <v>0</v>
      </c>
      <c r="E413" s="133">
        <v>1745.1000000000001</v>
      </c>
      <c r="F413" s="134" t="s">
        <v>1710</v>
      </c>
      <c r="G413" s="86" t="s">
        <v>310</v>
      </c>
      <c r="H413" s="86" t="s">
        <v>1711</v>
      </c>
      <c r="I413" s="89"/>
      <c r="J413" s="90">
        <v>5</v>
      </c>
      <c r="K413" s="86"/>
      <c r="L413" s="86"/>
      <c r="M413" s="92" t="s">
        <v>151</v>
      </c>
      <c r="N413" s="86" t="s">
        <v>108</v>
      </c>
      <c r="O413" s="163" t="s">
        <v>202</v>
      </c>
      <c r="P413" s="163" t="s">
        <v>202</v>
      </c>
      <c r="Q413" s="91" t="s">
        <v>109</v>
      </c>
      <c r="R413" s="91" t="s">
        <v>205</v>
      </c>
      <c r="S413" s="91" t="s">
        <v>1712</v>
      </c>
      <c r="T413" s="92">
        <v>10</v>
      </c>
      <c r="U413" s="93">
        <v>3</v>
      </c>
      <c r="V413" s="94">
        <v>43686</v>
      </c>
      <c r="W413" s="94">
        <v>46154</v>
      </c>
      <c r="X413" s="95">
        <v>9785171168742</v>
      </c>
      <c r="Y413" s="96">
        <v>672</v>
      </c>
      <c r="Z413" s="97">
        <v>0.76</v>
      </c>
      <c r="AA413" s="98" t="s">
        <v>134</v>
      </c>
      <c r="AB413" s="98" t="s">
        <v>223</v>
      </c>
      <c r="AC413" s="98" t="s">
        <v>135</v>
      </c>
      <c r="AD413" s="91">
        <v>5</v>
      </c>
      <c r="AE413" s="135" t="s">
        <v>116</v>
      </c>
      <c r="AF413" s="168"/>
      <c r="AG413" s="98" t="s">
        <v>253</v>
      </c>
      <c r="AH413" s="98"/>
      <c r="AI413" s="86" t="s">
        <v>1713</v>
      </c>
      <c r="AJ413" s="101"/>
      <c r="AK413" s="91"/>
      <c r="AL413" s="100" t="s">
        <v>1714</v>
      </c>
      <c r="AM413" s="86" t="s">
        <v>268</v>
      </c>
      <c r="AN413" s="86" t="s">
        <v>153</v>
      </c>
      <c r="AO413" s="143">
        <f t="shared" si="18"/>
        <v>0</v>
      </c>
      <c r="AP413" s="85" t="s">
        <v>1715</v>
      </c>
      <c r="AQ413" s="100" t="s">
        <v>111</v>
      </c>
      <c r="AR413" s="97" t="s">
        <v>125</v>
      </c>
      <c r="AV413" s="99"/>
      <c r="AW413" s="159" t="s">
        <v>1716</v>
      </c>
      <c r="AX413" s="102"/>
      <c r="AY413" s="157" t="s">
        <v>1717</v>
      </c>
      <c r="AZ413" s="159"/>
      <c r="BF413" s="103">
        <v>46156</v>
      </c>
      <c r="BG413" s="46"/>
      <c r="BH413" s="46"/>
      <c r="BI413" s="46">
        <f t="shared" si="19"/>
        <v>0</v>
      </c>
      <c r="BJ413" s="46">
        <f t="shared" si="20"/>
        <v>0</v>
      </c>
    </row>
    <row r="414" spans="1:62" ht="120" customHeight="1" x14ac:dyDescent="0.2">
      <c r="A414" s="170" t="s">
        <v>179</v>
      </c>
      <c r="B414" s="132"/>
      <c r="C414" s="150">
        <v>0</v>
      </c>
      <c r="D414" s="150">
        <v>0</v>
      </c>
      <c r="E414" s="133">
        <v>1745.1000000000001</v>
      </c>
      <c r="F414" s="134" t="s">
        <v>1710</v>
      </c>
      <c r="G414" s="86" t="s">
        <v>310</v>
      </c>
      <c r="H414" s="86" t="s">
        <v>2634</v>
      </c>
      <c r="I414" s="89"/>
      <c r="J414" s="90">
        <v>8</v>
      </c>
      <c r="K414" s="86"/>
      <c r="L414" s="86"/>
      <c r="M414" s="92" t="s">
        <v>151</v>
      </c>
      <c r="N414" s="86" t="s">
        <v>108</v>
      </c>
      <c r="O414" s="163" t="s">
        <v>202</v>
      </c>
      <c r="P414" s="163" t="s">
        <v>202</v>
      </c>
      <c r="Q414" s="91" t="s">
        <v>109</v>
      </c>
      <c r="R414" s="91" t="s">
        <v>205</v>
      </c>
      <c r="S414" s="91" t="s">
        <v>2635</v>
      </c>
      <c r="T414" s="92">
        <v>10</v>
      </c>
      <c r="U414" s="93">
        <v>3</v>
      </c>
      <c r="V414" s="94">
        <v>43686</v>
      </c>
      <c r="W414" s="94">
        <v>46154</v>
      </c>
      <c r="X414" s="95">
        <v>9785171168728</v>
      </c>
      <c r="Y414" s="96">
        <v>672</v>
      </c>
      <c r="Z414" s="97">
        <v>0.752</v>
      </c>
      <c r="AA414" s="98" t="s">
        <v>134</v>
      </c>
      <c r="AB414" s="98" t="s">
        <v>223</v>
      </c>
      <c r="AC414" s="98" t="s">
        <v>135</v>
      </c>
      <c r="AD414" s="91" t="s">
        <v>110</v>
      </c>
      <c r="AE414" s="135" t="s">
        <v>116</v>
      </c>
      <c r="AF414" s="168"/>
      <c r="AG414" s="98" t="s">
        <v>253</v>
      </c>
      <c r="AH414" s="98"/>
      <c r="AI414" s="86" t="s">
        <v>2636</v>
      </c>
      <c r="AJ414" s="101"/>
      <c r="AK414" s="91"/>
      <c r="AL414" s="100" t="s">
        <v>2637</v>
      </c>
      <c r="AM414" s="86" t="s">
        <v>268</v>
      </c>
      <c r="AN414" s="86" t="s">
        <v>153</v>
      </c>
      <c r="AO414" s="143">
        <f t="shared" si="18"/>
        <v>0</v>
      </c>
      <c r="AP414" s="85" t="s">
        <v>2638</v>
      </c>
      <c r="AQ414" s="100" t="s">
        <v>111</v>
      </c>
      <c r="AR414" s="97" t="s">
        <v>125</v>
      </c>
      <c r="AV414" s="99"/>
      <c r="AW414" s="159" t="s">
        <v>2639</v>
      </c>
      <c r="AX414" s="102"/>
      <c r="AY414" s="157" t="s">
        <v>1717</v>
      </c>
      <c r="AZ414" s="159"/>
      <c r="BF414" s="103">
        <v>46160</v>
      </c>
      <c r="BG414" s="46"/>
      <c r="BH414" s="46"/>
      <c r="BI414" s="46">
        <f t="shared" si="19"/>
        <v>0</v>
      </c>
      <c r="BJ414" s="46">
        <f t="shared" si="20"/>
        <v>0</v>
      </c>
    </row>
    <row r="415" spans="1:62" ht="120" customHeight="1" x14ac:dyDescent="0.2">
      <c r="A415" s="170" t="s">
        <v>179</v>
      </c>
      <c r="B415" s="132"/>
      <c r="C415" s="150">
        <v>0</v>
      </c>
      <c r="D415" s="150">
        <v>0</v>
      </c>
      <c r="E415" s="133">
        <v>1556.1000000000001</v>
      </c>
      <c r="F415" s="134" t="s">
        <v>3156</v>
      </c>
      <c r="G415" s="86" t="s">
        <v>605</v>
      </c>
      <c r="H415" s="86" t="s">
        <v>3157</v>
      </c>
      <c r="I415" s="89"/>
      <c r="J415" s="90">
        <v>1</v>
      </c>
      <c r="K415" s="86"/>
      <c r="L415" s="86"/>
      <c r="M415" s="92" t="s">
        <v>151</v>
      </c>
      <c r="N415" s="86" t="s">
        <v>108</v>
      </c>
      <c r="O415" s="163" t="s">
        <v>216</v>
      </c>
      <c r="P415" s="163" t="s">
        <v>216</v>
      </c>
      <c r="Q415" s="91" t="s">
        <v>109</v>
      </c>
      <c r="R415" s="91" t="s">
        <v>205</v>
      </c>
      <c r="S415" s="91" t="s">
        <v>3158</v>
      </c>
      <c r="T415" s="92">
        <v>10</v>
      </c>
      <c r="U415" s="93">
        <v>10</v>
      </c>
      <c r="V415" s="94">
        <v>46142</v>
      </c>
      <c r="W415" s="94">
        <v>46142</v>
      </c>
      <c r="X415" s="95">
        <v>9785171832483</v>
      </c>
      <c r="Y415" s="96">
        <v>480</v>
      </c>
      <c r="Z415" s="97">
        <v>0.56999999999999995</v>
      </c>
      <c r="AA415" s="98" t="s">
        <v>134</v>
      </c>
      <c r="AB415" s="98" t="s">
        <v>223</v>
      </c>
      <c r="AC415" s="98" t="s">
        <v>135</v>
      </c>
      <c r="AD415" s="91" t="s">
        <v>282</v>
      </c>
      <c r="AE415" s="169" t="s">
        <v>195</v>
      </c>
      <c r="AF415" s="168"/>
      <c r="AG415" s="98" t="s">
        <v>606</v>
      </c>
      <c r="AH415" s="98"/>
      <c r="AI415" s="86" t="s">
        <v>3159</v>
      </c>
      <c r="AJ415" s="101"/>
      <c r="AK415" s="91" t="s">
        <v>3160</v>
      </c>
      <c r="AL415" s="100" t="s">
        <v>3161</v>
      </c>
      <c r="AM415" s="86" t="s">
        <v>266</v>
      </c>
      <c r="AN415" s="86" t="s">
        <v>153</v>
      </c>
      <c r="AO415" s="143">
        <f t="shared" si="18"/>
        <v>0</v>
      </c>
      <c r="AP415" s="85" t="s">
        <v>3162</v>
      </c>
      <c r="AQ415" s="100" t="s">
        <v>111</v>
      </c>
      <c r="AR415" s="97" t="s">
        <v>125</v>
      </c>
      <c r="AV415" s="99" t="s">
        <v>121</v>
      </c>
      <c r="AW415" s="159" t="s">
        <v>3163</v>
      </c>
      <c r="AX415" s="102"/>
      <c r="AY415" s="157" t="s">
        <v>3164</v>
      </c>
      <c r="AZ415" s="159"/>
      <c r="BF415" s="103">
        <v>46161</v>
      </c>
      <c r="BG415" s="46"/>
      <c r="BH415" s="46"/>
      <c r="BI415" s="46">
        <f t="shared" si="19"/>
        <v>0</v>
      </c>
      <c r="BJ415" s="46">
        <f t="shared" si="20"/>
        <v>0</v>
      </c>
    </row>
    <row r="416" spans="1:62" ht="120" customHeight="1" x14ac:dyDescent="0.2">
      <c r="A416" s="170" t="s">
        <v>179</v>
      </c>
      <c r="B416" s="132"/>
      <c r="C416" s="150">
        <v>0</v>
      </c>
      <c r="D416" s="150">
        <v>0</v>
      </c>
      <c r="E416" s="133">
        <v>1159.2</v>
      </c>
      <c r="F416" s="134" t="s">
        <v>4431</v>
      </c>
      <c r="G416" s="86" t="s">
        <v>4432</v>
      </c>
      <c r="H416" s="86" t="s">
        <v>4433</v>
      </c>
      <c r="I416" s="89"/>
      <c r="J416" s="90">
        <v>3</v>
      </c>
      <c r="K416" s="86" t="s">
        <v>4069</v>
      </c>
      <c r="L416" s="86"/>
      <c r="M416" s="92" t="s">
        <v>133</v>
      </c>
      <c r="N416" s="86" t="s">
        <v>108</v>
      </c>
      <c r="O416" s="163" t="s">
        <v>234</v>
      </c>
      <c r="P416" s="163" t="s">
        <v>254</v>
      </c>
      <c r="Q416" s="91" t="s">
        <v>109</v>
      </c>
      <c r="R416" s="91" t="s">
        <v>205</v>
      </c>
      <c r="S416" s="91" t="s">
        <v>4434</v>
      </c>
      <c r="T416" s="92">
        <v>10</v>
      </c>
      <c r="U416" s="93">
        <v>6</v>
      </c>
      <c r="V416" s="94">
        <v>45810</v>
      </c>
      <c r="W416" s="94">
        <v>46161</v>
      </c>
      <c r="X416" s="95">
        <v>9785171736309</v>
      </c>
      <c r="Y416" s="96">
        <v>384</v>
      </c>
      <c r="Z416" s="97">
        <v>0.48</v>
      </c>
      <c r="AA416" s="98" t="s">
        <v>134</v>
      </c>
      <c r="AB416" s="98" t="s">
        <v>223</v>
      </c>
      <c r="AC416" s="98" t="s">
        <v>135</v>
      </c>
      <c r="AD416" s="91" t="s">
        <v>110</v>
      </c>
      <c r="AE416" s="135" t="s">
        <v>116</v>
      </c>
      <c r="AF416" s="168"/>
      <c r="AG416" s="98" t="s">
        <v>658</v>
      </c>
      <c r="AH416" s="98"/>
      <c r="AI416" s="86" t="s">
        <v>4435</v>
      </c>
      <c r="AJ416" s="101"/>
      <c r="AK416" s="91"/>
      <c r="AL416" s="100" t="s">
        <v>4436</v>
      </c>
      <c r="AM416" s="86" t="s">
        <v>374</v>
      </c>
      <c r="AN416" s="86" t="s">
        <v>231</v>
      </c>
      <c r="AO416" s="143">
        <f t="shared" si="18"/>
        <v>0</v>
      </c>
      <c r="AP416" s="85" t="s">
        <v>4437</v>
      </c>
      <c r="AQ416" s="100" t="s">
        <v>157</v>
      </c>
      <c r="AR416" s="97" t="s">
        <v>125</v>
      </c>
      <c r="AV416" s="99"/>
      <c r="AW416" s="159" t="s">
        <v>4438</v>
      </c>
      <c r="AX416" s="102"/>
      <c r="AY416" s="157" t="s">
        <v>4439</v>
      </c>
      <c r="AZ416" s="159"/>
      <c r="BF416" s="103">
        <v>46164</v>
      </c>
      <c r="BG416" s="46"/>
      <c r="BH416" s="46"/>
      <c r="BI416" s="46">
        <f t="shared" si="19"/>
        <v>0</v>
      </c>
      <c r="BJ416" s="46">
        <f t="shared" si="20"/>
        <v>0</v>
      </c>
    </row>
    <row r="417" spans="1:62" ht="120" customHeight="1" x14ac:dyDescent="0.2">
      <c r="A417" s="170" t="s">
        <v>179</v>
      </c>
      <c r="B417" s="132"/>
      <c r="C417" s="150">
        <v>0</v>
      </c>
      <c r="D417" s="150">
        <v>0</v>
      </c>
      <c r="E417" s="133">
        <v>875.7</v>
      </c>
      <c r="F417" s="134" t="s">
        <v>3960</v>
      </c>
      <c r="G417" s="86" t="s">
        <v>3961</v>
      </c>
      <c r="H417" s="86" t="s">
        <v>3962</v>
      </c>
      <c r="I417" s="89"/>
      <c r="J417" s="90" t="s">
        <v>194</v>
      </c>
      <c r="K417" s="86"/>
      <c r="L417" s="86"/>
      <c r="M417" s="92" t="s">
        <v>144</v>
      </c>
      <c r="N417" s="86" t="s">
        <v>108</v>
      </c>
      <c r="O417" s="163" t="s">
        <v>244</v>
      </c>
      <c r="P417" s="163" t="s">
        <v>302</v>
      </c>
      <c r="Q417" s="91" t="s">
        <v>109</v>
      </c>
      <c r="R417" s="91" t="s">
        <v>205</v>
      </c>
      <c r="S417" s="91" t="s">
        <v>3963</v>
      </c>
      <c r="T417" s="92">
        <v>10</v>
      </c>
      <c r="U417" s="93">
        <v>14</v>
      </c>
      <c r="V417" s="94">
        <v>46160</v>
      </c>
      <c r="W417" s="94">
        <v>46160</v>
      </c>
      <c r="X417" s="95">
        <v>9785171809966</v>
      </c>
      <c r="Y417" s="96">
        <v>320</v>
      </c>
      <c r="Z417" s="97">
        <v>0.433</v>
      </c>
      <c r="AA417" s="98" t="s">
        <v>145</v>
      </c>
      <c r="AB417" s="98" t="s">
        <v>190</v>
      </c>
      <c r="AC417" s="98" t="s">
        <v>146</v>
      </c>
      <c r="AD417" s="91" t="s">
        <v>110</v>
      </c>
      <c r="AE417" s="169" t="s">
        <v>195</v>
      </c>
      <c r="AF417" s="168"/>
      <c r="AG417" s="98" t="s">
        <v>3819</v>
      </c>
      <c r="AH417" s="98"/>
      <c r="AI417" s="86" t="s">
        <v>3964</v>
      </c>
      <c r="AJ417" s="101"/>
      <c r="AK417" s="91"/>
      <c r="AL417" s="100" t="s">
        <v>3965</v>
      </c>
      <c r="AM417" s="86" t="s">
        <v>349</v>
      </c>
      <c r="AN417" s="86" t="s">
        <v>231</v>
      </c>
      <c r="AO417" s="143">
        <f t="shared" si="18"/>
        <v>0</v>
      </c>
      <c r="AP417" s="85" t="s">
        <v>3966</v>
      </c>
      <c r="AQ417" s="100" t="s">
        <v>111</v>
      </c>
      <c r="AR417" s="97" t="s">
        <v>125</v>
      </c>
      <c r="AV417" s="99"/>
      <c r="AW417" s="159" t="s">
        <v>3967</v>
      </c>
      <c r="AX417" s="102"/>
      <c r="AY417" s="157" t="s">
        <v>3968</v>
      </c>
      <c r="AZ417" s="159"/>
      <c r="BF417" s="103">
        <v>46163</v>
      </c>
      <c r="BG417" s="46"/>
      <c r="BH417" s="46"/>
      <c r="BI417" s="46">
        <f t="shared" si="19"/>
        <v>0</v>
      </c>
      <c r="BJ417" s="46">
        <f t="shared" si="20"/>
        <v>0</v>
      </c>
    </row>
    <row r="418" spans="1:62" ht="120" customHeight="1" x14ac:dyDescent="0.2">
      <c r="A418" s="170" t="s">
        <v>179</v>
      </c>
      <c r="B418" s="132"/>
      <c r="C418" s="150">
        <v>0</v>
      </c>
      <c r="D418" s="150">
        <v>0</v>
      </c>
      <c r="E418" s="133">
        <v>850.5</v>
      </c>
      <c r="F418" s="134" t="s">
        <v>3969</v>
      </c>
      <c r="G418" s="86" t="s">
        <v>613</v>
      </c>
      <c r="H418" s="86" t="s">
        <v>614</v>
      </c>
      <c r="I418" s="89"/>
      <c r="J418" s="90" t="s">
        <v>196</v>
      </c>
      <c r="K418" s="86"/>
      <c r="L418" s="86"/>
      <c r="M418" s="92" t="s">
        <v>138</v>
      </c>
      <c r="N418" s="86" t="s">
        <v>108</v>
      </c>
      <c r="O418" s="163" t="s">
        <v>563</v>
      </c>
      <c r="P418" s="163" t="s">
        <v>563</v>
      </c>
      <c r="Q418" s="91" t="s">
        <v>109</v>
      </c>
      <c r="R418" s="91" t="s">
        <v>205</v>
      </c>
      <c r="S418" s="91" t="s">
        <v>3970</v>
      </c>
      <c r="T418" s="92">
        <v>10</v>
      </c>
      <c r="U418" s="93">
        <v>16</v>
      </c>
      <c r="V418" s="94">
        <v>46157</v>
      </c>
      <c r="W418" s="94">
        <v>46157</v>
      </c>
      <c r="X418" s="95">
        <v>9785171789435</v>
      </c>
      <c r="Y418" s="96">
        <v>64</v>
      </c>
      <c r="Z418" s="97">
        <v>0.31900000000000001</v>
      </c>
      <c r="AA418" s="98" t="s">
        <v>186</v>
      </c>
      <c r="AB418" s="98" t="s">
        <v>200</v>
      </c>
      <c r="AC418" s="98" t="s">
        <v>187</v>
      </c>
      <c r="AD418" s="91" t="s">
        <v>110</v>
      </c>
      <c r="AE418" s="169" t="s">
        <v>195</v>
      </c>
      <c r="AF418" s="168"/>
      <c r="AG418" s="98" t="s">
        <v>404</v>
      </c>
      <c r="AH418" s="98"/>
      <c r="AI418" s="86" t="s">
        <v>615</v>
      </c>
      <c r="AJ418" s="101" t="s">
        <v>459</v>
      </c>
      <c r="AK418" s="91"/>
      <c r="AL418" s="100" t="s">
        <v>3971</v>
      </c>
      <c r="AM418" s="86" t="s">
        <v>184</v>
      </c>
      <c r="AN418" s="86" t="s">
        <v>142</v>
      </c>
      <c r="AO418" s="143">
        <f t="shared" si="18"/>
        <v>0</v>
      </c>
      <c r="AP418" s="85" t="s">
        <v>3972</v>
      </c>
      <c r="AQ418" s="100" t="s">
        <v>157</v>
      </c>
      <c r="AR418" s="97" t="s">
        <v>125</v>
      </c>
      <c r="AV418" s="99"/>
      <c r="AW418" s="159" t="s">
        <v>3973</v>
      </c>
      <c r="AX418" s="102" t="s">
        <v>3974</v>
      </c>
      <c r="AY418" s="157" t="s">
        <v>3974</v>
      </c>
      <c r="AZ418" s="159"/>
      <c r="BF418" s="103">
        <v>46163</v>
      </c>
      <c r="BG418" s="46"/>
      <c r="BH418" s="46"/>
      <c r="BI418" s="46">
        <f t="shared" si="19"/>
        <v>0</v>
      </c>
      <c r="BJ418" s="46">
        <f t="shared" si="20"/>
        <v>0</v>
      </c>
    </row>
    <row r="419" spans="1:62" ht="120" customHeight="1" x14ac:dyDescent="0.2">
      <c r="A419" s="170" t="s">
        <v>179</v>
      </c>
      <c r="B419" s="132"/>
      <c r="C419" s="150">
        <v>0</v>
      </c>
      <c r="D419" s="150">
        <v>0</v>
      </c>
      <c r="E419" s="133">
        <v>693</v>
      </c>
      <c r="F419" s="134" t="s">
        <v>1718</v>
      </c>
      <c r="G419" s="86" t="s">
        <v>1719</v>
      </c>
      <c r="H419" s="86" t="s">
        <v>1720</v>
      </c>
      <c r="I419" s="89"/>
      <c r="J419" s="90" t="s">
        <v>194</v>
      </c>
      <c r="K419" s="86"/>
      <c r="L419" s="86"/>
      <c r="M419" s="92" t="s">
        <v>138</v>
      </c>
      <c r="N419" s="86" t="s">
        <v>108</v>
      </c>
      <c r="O419" s="163" t="s">
        <v>214</v>
      </c>
      <c r="P419" s="163" t="s">
        <v>215</v>
      </c>
      <c r="Q419" s="91" t="s">
        <v>109</v>
      </c>
      <c r="R419" s="91" t="s">
        <v>205</v>
      </c>
      <c r="S419" s="91" t="s">
        <v>1721</v>
      </c>
      <c r="T419" s="92">
        <v>10</v>
      </c>
      <c r="U419" s="93">
        <v>16</v>
      </c>
      <c r="V419" s="94">
        <v>46154</v>
      </c>
      <c r="W419" s="94">
        <v>46154</v>
      </c>
      <c r="X419" s="95">
        <v>9785171739300</v>
      </c>
      <c r="Y419" s="96">
        <v>80</v>
      </c>
      <c r="Z419" s="97">
        <v>0.40100000000000002</v>
      </c>
      <c r="AA419" s="98" t="s">
        <v>155</v>
      </c>
      <c r="AB419" s="98" t="s">
        <v>159</v>
      </c>
      <c r="AC419" s="98" t="s">
        <v>156</v>
      </c>
      <c r="AD419" s="91" t="s">
        <v>110</v>
      </c>
      <c r="AE419" s="169" t="s">
        <v>195</v>
      </c>
      <c r="AF419" s="168"/>
      <c r="AG419" s="98" t="s">
        <v>448</v>
      </c>
      <c r="AH419" s="98"/>
      <c r="AI419" s="86" t="s">
        <v>1722</v>
      </c>
      <c r="AJ419" s="101" t="s">
        <v>162</v>
      </c>
      <c r="AK419" s="91"/>
      <c r="AL419" s="100" t="s">
        <v>1723</v>
      </c>
      <c r="AM419" s="86" t="s">
        <v>184</v>
      </c>
      <c r="AN419" s="86" t="s">
        <v>142</v>
      </c>
      <c r="AO419" s="143">
        <f t="shared" si="18"/>
        <v>0</v>
      </c>
      <c r="AP419" s="85" t="s">
        <v>1724</v>
      </c>
      <c r="AQ419" s="100" t="s">
        <v>143</v>
      </c>
      <c r="AR419" s="97" t="s">
        <v>125</v>
      </c>
      <c r="AV419" s="99"/>
      <c r="AW419" s="159" t="s">
        <v>1725</v>
      </c>
      <c r="AX419" s="102" t="s">
        <v>1726</v>
      </c>
      <c r="AY419" s="157" t="s">
        <v>1727</v>
      </c>
      <c r="AZ419" s="159"/>
      <c r="BF419" s="103">
        <v>46156</v>
      </c>
      <c r="BG419" s="46"/>
      <c r="BH419" s="46"/>
      <c r="BI419" s="46">
        <f t="shared" si="19"/>
        <v>0</v>
      </c>
      <c r="BJ419" s="46">
        <f t="shared" si="20"/>
        <v>0</v>
      </c>
    </row>
    <row r="420" spans="1:62" ht="120" customHeight="1" x14ac:dyDescent="0.2">
      <c r="A420" s="170" t="s">
        <v>179</v>
      </c>
      <c r="B420" s="132"/>
      <c r="C420" s="150">
        <v>0</v>
      </c>
      <c r="D420" s="150">
        <v>0</v>
      </c>
      <c r="E420" s="133">
        <v>1745.1000000000001</v>
      </c>
      <c r="F420" s="134" t="s">
        <v>3476</v>
      </c>
      <c r="G420" s="86" t="s">
        <v>3477</v>
      </c>
      <c r="H420" s="86" t="s">
        <v>586</v>
      </c>
      <c r="I420" s="89"/>
      <c r="J420" s="90">
        <v>4</v>
      </c>
      <c r="K420" s="86"/>
      <c r="L420" s="86"/>
      <c r="M420" s="92" t="s">
        <v>151</v>
      </c>
      <c r="N420" s="86" t="s">
        <v>108</v>
      </c>
      <c r="O420" s="163" t="s">
        <v>216</v>
      </c>
      <c r="P420" s="163" t="s">
        <v>216</v>
      </c>
      <c r="Q420" s="91" t="s">
        <v>109</v>
      </c>
      <c r="R420" s="91" t="s">
        <v>205</v>
      </c>
      <c r="S420" s="91" t="s">
        <v>3478</v>
      </c>
      <c r="T420" s="92">
        <v>10</v>
      </c>
      <c r="U420" s="93">
        <v>4</v>
      </c>
      <c r="V420" s="94">
        <v>43432</v>
      </c>
      <c r="W420" s="94">
        <v>46157</v>
      </c>
      <c r="X420" s="95">
        <v>9785171116972</v>
      </c>
      <c r="Y420" s="96">
        <v>384</v>
      </c>
      <c r="Z420" s="97">
        <v>0.75</v>
      </c>
      <c r="AA420" s="98" t="s">
        <v>186</v>
      </c>
      <c r="AB420" s="98" t="s">
        <v>190</v>
      </c>
      <c r="AC420" s="98" t="s">
        <v>187</v>
      </c>
      <c r="AD420" s="91" t="s">
        <v>110</v>
      </c>
      <c r="AE420" s="135" t="s">
        <v>116</v>
      </c>
      <c r="AF420" s="168"/>
      <c r="AG420" s="98" t="s">
        <v>392</v>
      </c>
      <c r="AH420" s="98"/>
      <c r="AI420" s="86" t="s">
        <v>587</v>
      </c>
      <c r="AJ420" s="101"/>
      <c r="AK420" s="91" t="s">
        <v>3479</v>
      </c>
      <c r="AL420" s="100" t="s">
        <v>3480</v>
      </c>
      <c r="AM420" s="86" t="s">
        <v>256</v>
      </c>
      <c r="AN420" s="86" t="s">
        <v>153</v>
      </c>
      <c r="AO420" s="143">
        <f t="shared" si="18"/>
        <v>0</v>
      </c>
      <c r="AP420" s="85" t="s">
        <v>3481</v>
      </c>
      <c r="AQ420" s="100" t="s">
        <v>157</v>
      </c>
      <c r="AR420" s="97" t="s">
        <v>125</v>
      </c>
      <c r="AV420" s="99"/>
      <c r="AW420" s="159" t="s">
        <v>3482</v>
      </c>
      <c r="AX420" s="102"/>
      <c r="AY420" s="157" t="s">
        <v>588</v>
      </c>
      <c r="AZ420" s="159"/>
      <c r="BF420" s="103">
        <v>46162</v>
      </c>
      <c r="BG420" s="46"/>
      <c r="BH420" s="46"/>
      <c r="BI420" s="46">
        <f t="shared" si="19"/>
        <v>0</v>
      </c>
      <c r="BJ420" s="46">
        <f t="shared" si="20"/>
        <v>0</v>
      </c>
    </row>
    <row r="421" spans="1:62" ht="120" customHeight="1" x14ac:dyDescent="0.2">
      <c r="A421" s="170" t="s">
        <v>179</v>
      </c>
      <c r="B421" s="132"/>
      <c r="C421" s="150">
        <v>0</v>
      </c>
      <c r="D421" s="150">
        <v>0</v>
      </c>
      <c r="E421" s="133">
        <v>1839.6000000000001</v>
      </c>
      <c r="F421" s="134" t="s">
        <v>3483</v>
      </c>
      <c r="G421" s="86" t="s">
        <v>3477</v>
      </c>
      <c r="H421" s="86" t="s">
        <v>586</v>
      </c>
      <c r="I421" s="89"/>
      <c r="J421" s="90">
        <v>3</v>
      </c>
      <c r="K421" s="86"/>
      <c r="L421" s="86"/>
      <c r="M421" s="92" t="s">
        <v>151</v>
      </c>
      <c r="N421" s="86" t="s">
        <v>108</v>
      </c>
      <c r="O421" s="163" t="s">
        <v>181</v>
      </c>
      <c r="P421" s="163" t="s">
        <v>181</v>
      </c>
      <c r="Q421" s="91" t="s">
        <v>109</v>
      </c>
      <c r="R421" s="91" t="s">
        <v>205</v>
      </c>
      <c r="S421" s="91" t="s">
        <v>3484</v>
      </c>
      <c r="T421" s="92">
        <v>10</v>
      </c>
      <c r="U421" s="93">
        <v>5</v>
      </c>
      <c r="V421" s="94">
        <v>45798</v>
      </c>
      <c r="W421" s="94">
        <v>46158</v>
      </c>
      <c r="X421" s="95">
        <v>9785171757847</v>
      </c>
      <c r="Y421" s="96">
        <v>352</v>
      </c>
      <c r="Z421" s="97">
        <v>0.7</v>
      </c>
      <c r="AA421" s="98" t="s">
        <v>186</v>
      </c>
      <c r="AB421" s="98" t="s">
        <v>190</v>
      </c>
      <c r="AC421" s="98" t="s">
        <v>187</v>
      </c>
      <c r="AD421" s="91" t="s">
        <v>110</v>
      </c>
      <c r="AE421" s="135" t="s">
        <v>116</v>
      </c>
      <c r="AF421" s="168"/>
      <c r="AG421" s="98" t="s">
        <v>303</v>
      </c>
      <c r="AH421" s="98"/>
      <c r="AI421" s="86" t="s">
        <v>587</v>
      </c>
      <c r="AJ421" s="101"/>
      <c r="AK421" s="91" t="s">
        <v>713</v>
      </c>
      <c r="AL421" s="100" t="s">
        <v>3485</v>
      </c>
      <c r="AM421" s="86" t="s">
        <v>256</v>
      </c>
      <c r="AN421" s="86" t="s">
        <v>153</v>
      </c>
      <c r="AO421" s="143">
        <f t="shared" si="18"/>
        <v>0</v>
      </c>
      <c r="AP421" s="85" t="s">
        <v>3486</v>
      </c>
      <c r="AQ421" s="100" t="s">
        <v>157</v>
      </c>
      <c r="AR421" s="97" t="s">
        <v>125</v>
      </c>
      <c r="AV421" s="99"/>
      <c r="AW421" s="159" t="s">
        <v>3487</v>
      </c>
      <c r="AX421" s="102" t="s">
        <v>3488</v>
      </c>
      <c r="AY421" s="157" t="s">
        <v>3489</v>
      </c>
      <c r="AZ421" s="159"/>
      <c r="BF421" s="103">
        <v>46162</v>
      </c>
      <c r="BG421" s="46"/>
      <c r="BH421" s="46"/>
      <c r="BI421" s="46">
        <f t="shared" si="19"/>
        <v>0</v>
      </c>
      <c r="BJ421" s="46">
        <f t="shared" si="20"/>
        <v>0</v>
      </c>
    </row>
    <row r="422" spans="1:62" ht="120" customHeight="1" x14ac:dyDescent="0.2">
      <c r="A422" s="170" t="s">
        <v>179</v>
      </c>
      <c r="B422" s="132"/>
      <c r="C422" s="150">
        <v>0</v>
      </c>
      <c r="D422" s="150">
        <v>0</v>
      </c>
      <c r="E422" s="133">
        <v>1556.1000000000001</v>
      </c>
      <c r="F422" s="134" t="s">
        <v>2640</v>
      </c>
      <c r="G422" s="86" t="s">
        <v>356</v>
      </c>
      <c r="H422" s="86" t="s">
        <v>2641</v>
      </c>
      <c r="I422" s="89"/>
      <c r="J422" s="90">
        <v>6</v>
      </c>
      <c r="K422" s="86"/>
      <c r="L422" s="86"/>
      <c r="M422" s="92" t="s">
        <v>151</v>
      </c>
      <c r="N422" s="86" t="s">
        <v>108</v>
      </c>
      <c r="O422" s="163" t="s">
        <v>216</v>
      </c>
      <c r="P422" s="163" t="s">
        <v>216</v>
      </c>
      <c r="Q422" s="91" t="s">
        <v>109</v>
      </c>
      <c r="R422" s="91" t="s">
        <v>205</v>
      </c>
      <c r="S422" s="91" t="s">
        <v>2642</v>
      </c>
      <c r="T422" s="92">
        <v>10</v>
      </c>
      <c r="U422" s="93">
        <v>6</v>
      </c>
      <c r="V422" s="94">
        <v>44760</v>
      </c>
      <c r="W422" s="94">
        <v>46148</v>
      </c>
      <c r="X422" s="95">
        <v>9785171379377</v>
      </c>
      <c r="Y422" s="96">
        <v>752</v>
      </c>
      <c r="Z422" s="97">
        <v>0.88700000000000001</v>
      </c>
      <c r="AA422" s="98" t="s">
        <v>134</v>
      </c>
      <c r="AB422" s="98" t="s">
        <v>223</v>
      </c>
      <c r="AC422" s="98" t="s">
        <v>135</v>
      </c>
      <c r="AD422" s="91" t="s">
        <v>110</v>
      </c>
      <c r="AE422" s="135" t="s">
        <v>116</v>
      </c>
      <c r="AF422" s="168"/>
      <c r="AG422" s="98" t="s">
        <v>253</v>
      </c>
      <c r="AH422" s="98"/>
      <c r="AI422" s="86" t="s">
        <v>2643</v>
      </c>
      <c r="AJ422" s="101"/>
      <c r="AK422" s="91" t="s">
        <v>2644</v>
      </c>
      <c r="AL422" s="100" t="s">
        <v>2645</v>
      </c>
      <c r="AM422" s="86" t="s">
        <v>268</v>
      </c>
      <c r="AN422" s="86" t="s">
        <v>153</v>
      </c>
      <c r="AO422" s="143">
        <f t="shared" si="18"/>
        <v>0</v>
      </c>
      <c r="AP422" s="85" t="s">
        <v>2646</v>
      </c>
      <c r="AQ422" s="100" t="s">
        <v>157</v>
      </c>
      <c r="AR422" s="97" t="s">
        <v>125</v>
      </c>
      <c r="AV422" s="99"/>
      <c r="AW422" s="159" t="s">
        <v>2647</v>
      </c>
      <c r="AX422" s="102" t="s">
        <v>2648</v>
      </c>
      <c r="AY422" s="157" t="s">
        <v>2649</v>
      </c>
      <c r="AZ422" s="159"/>
      <c r="BF422" s="103">
        <v>46160</v>
      </c>
      <c r="BG422" s="46"/>
      <c r="BH422" s="46"/>
      <c r="BI422" s="46">
        <f t="shared" si="19"/>
        <v>0</v>
      </c>
      <c r="BJ422" s="46">
        <f t="shared" si="20"/>
        <v>0</v>
      </c>
    </row>
    <row r="423" spans="1:62" ht="120" customHeight="1" x14ac:dyDescent="0.2">
      <c r="A423" s="170" t="s">
        <v>179</v>
      </c>
      <c r="B423" s="132"/>
      <c r="C423" s="150">
        <v>0</v>
      </c>
      <c r="D423" s="150">
        <v>0</v>
      </c>
      <c r="E423" s="133">
        <v>1367.1000000000001</v>
      </c>
      <c r="F423" s="134" t="s">
        <v>2650</v>
      </c>
      <c r="G423" s="86" t="s">
        <v>2651</v>
      </c>
      <c r="H423" s="86" t="s">
        <v>2641</v>
      </c>
      <c r="I423" s="89"/>
      <c r="J423" s="90">
        <v>2</v>
      </c>
      <c r="K423" s="86"/>
      <c r="L423" s="86"/>
      <c r="M423" s="92" t="s">
        <v>151</v>
      </c>
      <c r="N423" s="86" t="s">
        <v>108</v>
      </c>
      <c r="O423" s="163" t="s">
        <v>216</v>
      </c>
      <c r="P423" s="163" t="s">
        <v>216</v>
      </c>
      <c r="Q423" s="91" t="s">
        <v>109</v>
      </c>
      <c r="R423" s="91" t="s">
        <v>205</v>
      </c>
      <c r="S423" s="91" t="s">
        <v>2652</v>
      </c>
      <c r="T423" s="92">
        <v>10</v>
      </c>
      <c r="U423" s="93">
        <v>8</v>
      </c>
      <c r="V423" s="94">
        <v>44224</v>
      </c>
      <c r="W423" s="94">
        <v>46156</v>
      </c>
      <c r="X423" s="95">
        <v>9785171351281</v>
      </c>
      <c r="Y423" s="96">
        <v>512</v>
      </c>
      <c r="Z423" s="97">
        <v>0.70299999999999996</v>
      </c>
      <c r="AA423" s="98" t="s">
        <v>134</v>
      </c>
      <c r="AB423" s="98" t="s">
        <v>223</v>
      </c>
      <c r="AC423" s="98" t="s">
        <v>135</v>
      </c>
      <c r="AD423" s="91" t="s">
        <v>110</v>
      </c>
      <c r="AE423" s="135" t="s">
        <v>116</v>
      </c>
      <c r="AF423" s="168"/>
      <c r="AG423" s="98" t="s">
        <v>253</v>
      </c>
      <c r="AH423" s="98"/>
      <c r="AI423" s="86" t="s">
        <v>2643</v>
      </c>
      <c r="AJ423" s="101"/>
      <c r="AK423" s="91" t="s">
        <v>2653</v>
      </c>
      <c r="AL423" s="100" t="s">
        <v>2654</v>
      </c>
      <c r="AM423" s="86" t="s">
        <v>268</v>
      </c>
      <c r="AN423" s="86" t="s">
        <v>153</v>
      </c>
      <c r="AO423" s="143">
        <f t="shared" si="18"/>
        <v>0</v>
      </c>
      <c r="AP423" s="85" t="s">
        <v>2655</v>
      </c>
      <c r="AQ423" s="100" t="s">
        <v>157</v>
      </c>
      <c r="AR423" s="97" t="s">
        <v>125</v>
      </c>
      <c r="AV423" s="99"/>
      <c r="AW423" s="159" t="s">
        <v>2656</v>
      </c>
      <c r="AX423" s="102"/>
      <c r="AY423" s="157" t="s">
        <v>2657</v>
      </c>
      <c r="AZ423" s="159"/>
      <c r="BF423" s="103">
        <v>46160</v>
      </c>
      <c r="BG423" s="46"/>
      <c r="BH423" s="46"/>
      <c r="BI423" s="46">
        <f t="shared" si="19"/>
        <v>0</v>
      </c>
      <c r="BJ423" s="46">
        <f t="shared" si="20"/>
        <v>0</v>
      </c>
    </row>
    <row r="424" spans="1:62" ht="120" customHeight="1" x14ac:dyDescent="0.2">
      <c r="A424" s="170" t="s">
        <v>179</v>
      </c>
      <c r="B424" s="132"/>
      <c r="C424" s="150">
        <v>0</v>
      </c>
      <c r="D424" s="150">
        <v>0</v>
      </c>
      <c r="E424" s="133">
        <v>604.80000000000007</v>
      </c>
      <c r="F424" s="134" t="s">
        <v>1728</v>
      </c>
      <c r="G424" s="86" t="s">
        <v>1729</v>
      </c>
      <c r="H424" s="86" t="s">
        <v>1730</v>
      </c>
      <c r="I424" s="89"/>
      <c r="J424" s="90" t="s">
        <v>197</v>
      </c>
      <c r="K424" s="86"/>
      <c r="L424" s="86"/>
      <c r="M424" s="92" t="s">
        <v>151</v>
      </c>
      <c r="N424" s="86" t="s">
        <v>108</v>
      </c>
      <c r="O424" s="163" t="s">
        <v>181</v>
      </c>
      <c r="P424" s="163" t="s">
        <v>181</v>
      </c>
      <c r="Q424" s="91" t="s">
        <v>109</v>
      </c>
      <c r="R424" s="91" t="s">
        <v>205</v>
      </c>
      <c r="S424" s="91" t="s">
        <v>1731</v>
      </c>
      <c r="T424" s="92">
        <v>10</v>
      </c>
      <c r="U424" s="93">
        <v>12</v>
      </c>
      <c r="V424" s="94">
        <v>46153</v>
      </c>
      <c r="W424" s="94">
        <v>46153</v>
      </c>
      <c r="X424" s="95">
        <v>9785171850784</v>
      </c>
      <c r="Y424" s="96">
        <v>288</v>
      </c>
      <c r="Z424" s="97">
        <v>0.32</v>
      </c>
      <c r="AA424" s="98" t="s">
        <v>145</v>
      </c>
      <c r="AB424" s="98" t="s">
        <v>160</v>
      </c>
      <c r="AC424" s="98" t="s">
        <v>146</v>
      </c>
      <c r="AD424" s="91" t="s">
        <v>110</v>
      </c>
      <c r="AE424" s="169" t="s">
        <v>195</v>
      </c>
      <c r="AF424" s="168"/>
      <c r="AG424" s="98" t="s">
        <v>686</v>
      </c>
      <c r="AH424" s="98"/>
      <c r="AI424" s="86" t="s">
        <v>1732</v>
      </c>
      <c r="AJ424" s="101" t="s">
        <v>111</v>
      </c>
      <c r="AK424" s="91"/>
      <c r="AL424" s="100" t="s">
        <v>1733</v>
      </c>
      <c r="AM424" s="86" t="s">
        <v>158</v>
      </c>
      <c r="AN424" s="86" t="s">
        <v>153</v>
      </c>
      <c r="AO424" s="143">
        <f t="shared" si="18"/>
        <v>0</v>
      </c>
      <c r="AP424" s="85" t="s">
        <v>1734</v>
      </c>
      <c r="AQ424" s="100" t="s">
        <v>111</v>
      </c>
      <c r="AR424" s="97" t="s">
        <v>125</v>
      </c>
      <c r="AV424" s="99"/>
      <c r="AW424" s="159" t="s">
        <v>1735</v>
      </c>
      <c r="AX424" s="102"/>
      <c r="AY424" s="157" t="s">
        <v>1736</v>
      </c>
      <c r="AZ424" s="159"/>
      <c r="BF424" s="103">
        <v>46156</v>
      </c>
      <c r="BG424" s="46"/>
      <c r="BH424" s="46"/>
      <c r="BI424" s="46">
        <f t="shared" si="19"/>
        <v>0</v>
      </c>
      <c r="BJ424" s="46">
        <f t="shared" si="20"/>
        <v>0</v>
      </c>
    </row>
    <row r="425" spans="1:62" ht="120" customHeight="1" x14ac:dyDescent="0.2">
      <c r="A425" s="170" t="s">
        <v>179</v>
      </c>
      <c r="B425" s="132"/>
      <c r="C425" s="150">
        <v>0</v>
      </c>
      <c r="D425" s="150">
        <v>0</v>
      </c>
      <c r="E425" s="133">
        <v>166.95000000000002</v>
      </c>
      <c r="F425" s="134" t="s">
        <v>1737</v>
      </c>
      <c r="G425" s="86" t="s">
        <v>211</v>
      </c>
      <c r="H425" s="86" t="s">
        <v>589</v>
      </c>
      <c r="I425" s="89"/>
      <c r="J425" s="90">
        <v>4</v>
      </c>
      <c r="K425" s="86"/>
      <c r="L425" s="86"/>
      <c r="M425" s="92" t="s">
        <v>212</v>
      </c>
      <c r="N425" s="86" t="s">
        <v>108</v>
      </c>
      <c r="O425" s="163" t="s">
        <v>213</v>
      </c>
      <c r="P425" s="163" t="s">
        <v>1738</v>
      </c>
      <c r="Q425" s="91" t="s">
        <v>109</v>
      </c>
      <c r="R425" s="91" t="s">
        <v>205</v>
      </c>
      <c r="S425" s="91" t="s">
        <v>1739</v>
      </c>
      <c r="T425" s="92">
        <v>10</v>
      </c>
      <c r="U425" s="93">
        <v>40</v>
      </c>
      <c r="V425" s="94">
        <v>44952</v>
      </c>
      <c r="W425" s="94">
        <v>46154</v>
      </c>
      <c r="X425" s="95">
        <v>9785171522889</v>
      </c>
      <c r="Y425" s="96">
        <v>48</v>
      </c>
      <c r="Z425" s="97">
        <v>7.0999999999999994E-2</v>
      </c>
      <c r="AA425" s="98" t="s">
        <v>186</v>
      </c>
      <c r="AB425" s="98" t="s">
        <v>191</v>
      </c>
      <c r="AC425" s="98" t="s">
        <v>187</v>
      </c>
      <c r="AD425" s="91">
        <v>3</v>
      </c>
      <c r="AE425" s="135" t="s">
        <v>116</v>
      </c>
      <c r="AF425" s="168"/>
      <c r="AG425" s="98" t="s">
        <v>368</v>
      </c>
      <c r="AH425" s="98"/>
      <c r="AI425" s="86" t="s">
        <v>590</v>
      </c>
      <c r="AJ425" s="101" t="s">
        <v>141</v>
      </c>
      <c r="AK425" s="91"/>
      <c r="AL425" s="100" t="s">
        <v>1740</v>
      </c>
      <c r="AM425" s="86" t="s">
        <v>183</v>
      </c>
      <c r="AN425" s="86" t="s">
        <v>142</v>
      </c>
      <c r="AO425" s="143">
        <f t="shared" si="18"/>
        <v>0</v>
      </c>
      <c r="AP425" s="85" t="s">
        <v>1741</v>
      </c>
      <c r="AQ425" s="100" t="s">
        <v>147</v>
      </c>
      <c r="AR425" s="97" t="s">
        <v>125</v>
      </c>
      <c r="AV425" s="99"/>
      <c r="AW425" s="159" t="s">
        <v>1742</v>
      </c>
      <c r="AX425" s="102" t="s">
        <v>1743</v>
      </c>
      <c r="AY425" s="157" t="s">
        <v>1744</v>
      </c>
      <c r="AZ425" s="159"/>
      <c r="BF425" s="103">
        <v>46156</v>
      </c>
      <c r="BG425" s="46"/>
      <c r="BH425" s="46"/>
      <c r="BI425" s="46">
        <f t="shared" si="19"/>
        <v>0</v>
      </c>
      <c r="BJ425" s="46">
        <f t="shared" si="20"/>
        <v>0</v>
      </c>
    </row>
    <row r="426" spans="1:62" ht="120" customHeight="1" x14ac:dyDescent="0.2">
      <c r="A426" s="170" t="s">
        <v>179</v>
      </c>
      <c r="B426" s="132"/>
      <c r="C426" s="150">
        <v>0</v>
      </c>
      <c r="D426" s="150">
        <v>0</v>
      </c>
      <c r="E426" s="133">
        <v>166.95000000000002</v>
      </c>
      <c r="F426" s="134" t="s">
        <v>1216</v>
      </c>
      <c r="G426" s="86" t="s">
        <v>211</v>
      </c>
      <c r="H426" s="86" t="s">
        <v>589</v>
      </c>
      <c r="I426" s="89"/>
      <c r="J426" s="90">
        <v>4</v>
      </c>
      <c r="K426" s="86"/>
      <c r="L426" s="86"/>
      <c r="M426" s="92" t="s">
        <v>212</v>
      </c>
      <c r="N426" s="86" t="s">
        <v>108</v>
      </c>
      <c r="O426" s="163" t="s">
        <v>213</v>
      </c>
      <c r="P426" s="163" t="s">
        <v>250</v>
      </c>
      <c r="Q426" s="91" t="s">
        <v>109</v>
      </c>
      <c r="R426" s="91" t="s">
        <v>205</v>
      </c>
      <c r="S426" s="91" t="s">
        <v>1217</v>
      </c>
      <c r="T426" s="92">
        <v>10</v>
      </c>
      <c r="U426" s="93">
        <v>30</v>
      </c>
      <c r="V426" s="94">
        <v>45839</v>
      </c>
      <c r="W426" s="94">
        <v>46154</v>
      </c>
      <c r="X426" s="95">
        <v>9785171771362</v>
      </c>
      <c r="Y426" s="96">
        <v>48</v>
      </c>
      <c r="Z426" s="97">
        <v>6.9000000000000006E-2</v>
      </c>
      <c r="AA426" s="98" t="s">
        <v>186</v>
      </c>
      <c r="AB426" s="98" t="s">
        <v>201</v>
      </c>
      <c r="AC426" s="98" t="s">
        <v>187</v>
      </c>
      <c r="AD426" s="91">
        <v>3</v>
      </c>
      <c r="AE426" s="135" t="s">
        <v>116</v>
      </c>
      <c r="AF426" s="168"/>
      <c r="AG426" s="98" t="s">
        <v>441</v>
      </c>
      <c r="AH426" s="98"/>
      <c r="AI426" s="86" t="s">
        <v>590</v>
      </c>
      <c r="AJ426" s="101" t="s">
        <v>141</v>
      </c>
      <c r="AK426" s="91"/>
      <c r="AL426" s="100" t="s">
        <v>1218</v>
      </c>
      <c r="AM426" s="86" t="s">
        <v>183</v>
      </c>
      <c r="AN426" s="86" t="s">
        <v>142</v>
      </c>
      <c r="AO426" s="143">
        <f t="shared" si="18"/>
        <v>0</v>
      </c>
      <c r="AP426" s="85" t="s">
        <v>1219</v>
      </c>
      <c r="AQ426" s="100" t="s">
        <v>147</v>
      </c>
      <c r="AR426" s="97" t="s">
        <v>125</v>
      </c>
      <c r="AV426" s="99"/>
      <c r="AW426" s="159" t="s">
        <v>1220</v>
      </c>
      <c r="AX426" s="102" t="s">
        <v>1221</v>
      </c>
      <c r="AY426" s="157" t="s">
        <v>1222</v>
      </c>
      <c r="AZ426" s="159"/>
      <c r="BF426" s="103">
        <v>46155</v>
      </c>
      <c r="BG426" s="46"/>
      <c r="BH426" s="46"/>
      <c r="BI426" s="46">
        <f t="shared" si="19"/>
        <v>0</v>
      </c>
      <c r="BJ426" s="46">
        <f t="shared" si="20"/>
        <v>0</v>
      </c>
    </row>
    <row r="427" spans="1:62" ht="120" customHeight="1" x14ac:dyDescent="0.2">
      <c r="A427" s="170" t="s">
        <v>179</v>
      </c>
      <c r="B427" s="132"/>
      <c r="C427" s="150">
        <v>0</v>
      </c>
      <c r="D427" s="150">
        <v>0</v>
      </c>
      <c r="E427" s="133">
        <v>781.2</v>
      </c>
      <c r="F427" s="134" t="s">
        <v>2042</v>
      </c>
      <c r="G427" s="86" t="s">
        <v>622</v>
      </c>
      <c r="H427" s="86" t="s">
        <v>2043</v>
      </c>
      <c r="I427" s="89"/>
      <c r="J427" s="90" t="s">
        <v>194</v>
      </c>
      <c r="K427" s="86"/>
      <c r="L427" s="86"/>
      <c r="M427" s="92" t="s">
        <v>133</v>
      </c>
      <c r="N427" s="86" t="s">
        <v>108</v>
      </c>
      <c r="O427" s="163" t="s">
        <v>172</v>
      </c>
      <c r="P427" s="163" t="s">
        <v>188</v>
      </c>
      <c r="Q427" s="91" t="s">
        <v>109</v>
      </c>
      <c r="R427" s="91" t="s">
        <v>205</v>
      </c>
      <c r="S427" s="91" t="s">
        <v>2044</v>
      </c>
      <c r="T427" s="92">
        <v>10</v>
      </c>
      <c r="U427" s="93">
        <v>14</v>
      </c>
      <c r="V427" s="94">
        <v>46154</v>
      </c>
      <c r="W427" s="94">
        <v>46154</v>
      </c>
      <c r="X427" s="95">
        <v>9785171868420</v>
      </c>
      <c r="Y427" s="96">
        <v>288</v>
      </c>
      <c r="Z427" s="97">
        <v>0.44700000000000001</v>
      </c>
      <c r="AA427" s="98" t="s">
        <v>134</v>
      </c>
      <c r="AB427" s="98" t="s">
        <v>190</v>
      </c>
      <c r="AC427" s="98" t="s">
        <v>135</v>
      </c>
      <c r="AD427" s="91" t="s">
        <v>110</v>
      </c>
      <c r="AE427" s="169" t="s">
        <v>195</v>
      </c>
      <c r="AF427" s="168"/>
      <c r="AG427" s="98" t="s">
        <v>377</v>
      </c>
      <c r="AH427" s="98"/>
      <c r="AI427" s="86" t="s">
        <v>2045</v>
      </c>
      <c r="AJ427" s="101"/>
      <c r="AK427" s="91"/>
      <c r="AL427" s="100" t="s">
        <v>2046</v>
      </c>
      <c r="AM427" s="86" t="s">
        <v>247</v>
      </c>
      <c r="AN427" s="86" t="s">
        <v>231</v>
      </c>
      <c r="AO427" s="143">
        <f t="shared" si="18"/>
        <v>0</v>
      </c>
      <c r="AP427" s="85" t="s">
        <v>2047</v>
      </c>
      <c r="AQ427" s="100" t="s">
        <v>111</v>
      </c>
      <c r="AR427" s="97" t="s">
        <v>125</v>
      </c>
      <c r="AV427" s="99"/>
      <c r="AW427" s="159" t="s">
        <v>2048</v>
      </c>
      <c r="AX427" s="102"/>
      <c r="AY427" s="157" t="s">
        <v>2049</v>
      </c>
      <c r="AZ427" s="159"/>
      <c r="BF427" s="103">
        <v>46157</v>
      </c>
      <c r="BG427" s="46"/>
      <c r="BH427" s="46"/>
      <c r="BI427" s="46">
        <f t="shared" si="19"/>
        <v>0</v>
      </c>
      <c r="BJ427" s="46">
        <f t="shared" si="20"/>
        <v>0</v>
      </c>
    </row>
    <row r="428" spans="1:62" ht="120" customHeight="1" x14ac:dyDescent="0.2">
      <c r="A428" s="170" t="s">
        <v>179</v>
      </c>
      <c r="B428" s="132"/>
      <c r="C428" s="150">
        <v>0</v>
      </c>
      <c r="D428" s="150">
        <v>0</v>
      </c>
      <c r="E428" s="133">
        <v>693</v>
      </c>
      <c r="F428" s="134" t="s">
        <v>4440</v>
      </c>
      <c r="G428" s="86" t="s">
        <v>4441</v>
      </c>
      <c r="H428" s="86" t="s">
        <v>4442</v>
      </c>
      <c r="I428" s="89"/>
      <c r="J428" s="90" t="s">
        <v>196</v>
      </c>
      <c r="K428" s="86" t="s">
        <v>4069</v>
      </c>
      <c r="L428" s="86"/>
      <c r="M428" s="92" t="s">
        <v>151</v>
      </c>
      <c r="N428" s="86" t="s">
        <v>108</v>
      </c>
      <c r="O428" s="163" t="s">
        <v>251</v>
      </c>
      <c r="P428" s="163" t="s">
        <v>251</v>
      </c>
      <c r="Q428" s="91" t="s">
        <v>109</v>
      </c>
      <c r="R428" s="91" t="s">
        <v>205</v>
      </c>
      <c r="S428" s="91" t="s">
        <v>4443</v>
      </c>
      <c r="T428" s="92">
        <v>10</v>
      </c>
      <c r="U428" s="93">
        <v>8</v>
      </c>
      <c r="V428" s="94">
        <v>46161</v>
      </c>
      <c r="W428" s="94">
        <v>46161</v>
      </c>
      <c r="X428" s="95">
        <v>9785171633257</v>
      </c>
      <c r="Y428" s="96">
        <v>256</v>
      </c>
      <c r="Z428" s="97">
        <v>0.28999999999999998</v>
      </c>
      <c r="AA428" s="98" t="s">
        <v>170</v>
      </c>
      <c r="AB428" s="98" t="s">
        <v>190</v>
      </c>
      <c r="AC428" s="98" t="s">
        <v>171</v>
      </c>
      <c r="AD428" s="91" t="s">
        <v>110</v>
      </c>
      <c r="AE428" s="169" t="s">
        <v>195</v>
      </c>
      <c r="AF428" s="168"/>
      <c r="AG428" s="98" t="s">
        <v>426</v>
      </c>
      <c r="AH428" s="98"/>
      <c r="AI428" s="86" t="s">
        <v>4444</v>
      </c>
      <c r="AJ428" s="101"/>
      <c r="AK428" s="91" t="s">
        <v>4445</v>
      </c>
      <c r="AL428" s="100" t="s">
        <v>4446</v>
      </c>
      <c r="AM428" s="86" t="s">
        <v>268</v>
      </c>
      <c r="AN428" s="86" t="s">
        <v>153</v>
      </c>
      <c r="AO428" s="143">
        <f t="shared" si="18"/>
        <v>0</v>
      </c>
      <c r="AP428" s="85" t="s">
        <v>4447</v>
      </c>
      <c r="AQ428" s="100" t="s">
        <v>111</v>
      </c>
      <c r="AR428" s="97" t="s">
        <v>125</v>
      </c>
      <c r="AV428" s="99" t="s">
        <v>121</v>
      </c>
      <c r="AW428" s="159" t="s">
        <v>4448</v>
      </c>
      <c r="AX428" s="102"/>
      <c r="AY428" s="157" t="s">
        <v>4449</v>
      </c>
      <c r="AZ428" s="159"/>
      <c r="BF428" s="103">
        <v>46164</v>
      </c>
      <c r="BG428" s="46"/>
      <c r="BH428" s="46"/>
      <c r="BI428" s="46">
        <f t="shared" si="19"/>
        <v>0</v>
      </c>
      <c r="BJ428" s="46">
        <f t="shared" si="20"/>
        <v>0</v>
      </c>
    </row>
    <row r="429" spans="1:62" ht="120" customHeight="1" x14ac:dyDescent="0.2">
      <c r="A429" s="170" t="s">
        <v>179</v>
      </c>
      <c r="B429" s="132"/>
      <c r="C429" s="150">
        <v>0</v>
      </c>
      <c r="D429" s="150">
        <v>0</v>
      </c>
      <c r="E429" s="133">
        <v>648.9</v>
      </c>
      <c r="F429" s="134" t="s">
        <v>3975</v>
      </c>
      <c r="G429" s="86" t="s">
        <v>3976</v>
      </c>
      <c r="H429" s="86" t="s">
        <v>673</v>
      </c>
      <c r="I429" s="89"/>
      <c r="J429" s="90" t="s">
        <v>194</v>
      </c>
      <c r="K429" s="86"/>
      <c r="L429" s="86"/>
      <c r="M429" s="92" t="s">
        <v>151</v>
      </c>
      <c r="N429" s="86" t="s">
        <v>108</v>
      </c>
      <c r="O429" s="163" t="s">
        <v>181</v>
      </c>
      <c r="P429" s="163" t="s">
        <v>181</v>
      </c>
      <c r="Q429" s="91" t="s">
        <v>109</v>
      </c>
      <c r="R429" s="91" t="s">
        <v>205</v>
      </c>
      <c r="S429" s="91" t="s">
        <v>3977</v>
      </c>
      <c r="T429" s="92">
        <v>10</v>
      </c>
      <c r="U429" s="93">
        <v>10</v>
      </c>
      <c r="V429" s="94">
        <v>46150</v>
      </c>
      <c r="W429" s="94">
        <v>46150</v>
      </c>
      <c r="X429" s="95">
        <v>9785171857110</v>
      </c>
      <c r="Y429" s="96">
        <v>352</v>
      </c>
      <c r="Z429" s="97">
        <v>0.28999999999999998</v>
      </c>
      <c r="AA429" s="98" t="s">
        <v>145</v>
      </c>
      <c r="AB429" s="98" t="s">
        <v>173</v>
      </c>
      <c r="AC429" s="98" t="s">
        <v>146</v>
      </c>
      <c r="AD429" s="91" t="s">
        <v>110</v>
      </c>
      <c r="AE429" s="169" t="s">
        <v>195</v>
      </c>
      <c r="AF429" s="168"/>
      <c r="AG429" s="98" t="s">
        <v>228</v>
      </c>
      <c r="AH429" s="98"/>
      <c r="AI429" s="86" t="s">
        <v>674</v>
      </c>
      <c r="AJ429" s="101"/>
      <c r="AK429" s="91"/>
      <c r="AL429" s="100" t="s">
        <v>3978</v>
      </c>
      <c r="AM429" s="86" t="s">
        <v>227</v>
      </c>
      <c r="AN429" s="86" t="s">
        <v>153</v>
      </c>
      <c r="AO429" s="143">
        <f t="shared" si="18"/>
        <v>0</v>
      </c>
      <c r="AP429" s="85" t="s">
        <v>3979</v>
      </c>
      <c r="AQ429" s="100" t="s">
        <v>111</v>
      </c>
      <c r="AR429" s="97" t="s">
        <v>125</v>
      </c>
      <c r="AV429" s="99"/>
      <c r="AW429" s="159" t="s">
        <v>3980</v>
      </c>
      <c r="AX429" s="102" t="s">
        <v>3981</v>
      </c>
      <c r="AY429" s="157" t="s">
        <v>3982</v>
      </c>
      <c r="AZ429" s="159"/>
      <c r="BF429" s="103">
        <v>46163</v>
      </c>
      <c r="BG429" s="46"/>
      <c r="BH429" s="46"/>
      <c r="BI429" s="46">
        <f t="shared" si="19"/>
        <v>0</v>
      </c>
      <c r="BJ429" s="46">
        <f t="shared" si="20"/>
        <v>0</v>
      </c>
    </row>
    <row r="430" spans="1:62" ht="120" customHeight="1" x14ac:dyDescent="0.2">
      <c r="A430" s="170" t="s">
        <v>179</v>
      </c>
      <c r="B430" s="132"/>
      <c r="C430" s="150">
        <v>0</v>
      </c>
      <c r="D430" s="150">
        <v>0</v>
      </c>
      <c r="E430" s="133">
        <v>781.2</v>
      </c>
      <c r="F430" s="134" t="s">
        <v>1223</v>
      </c>
      <c r="G430" s="86" t="s">
        <v>1224</v>
      </c>
      <c r="H430" s="86" t="s">
        <v>556</v>
      </c>
      <c r="I430" s="89"/>
      <c r="J430" s="90" t="s">
        <v>194</v>
      </c>
      <c r="K430" s="86"/>
      <c r="L430" s="86"/>
      <c r="M430" s="92" t="s">
        <v>151</v>
      </c>
      <c r="N430" s="86" t="s">
        <v>108</v>
      </c>
      <c r="O430" s="163" t="s">
        <v>216</v>
      </c>
      <c r="P430" s="163" t="s">
        <v>216</v>
      </c>
      <c r="Q430" s="91" t="s">
        <v>109</v>
      </c>
      <c r="R430" s="91" t="s">
        <v>205</v>
      </c>
      <c r="S430" s="91" t="s">
        <v>1225</v>
      </c>
      <c r="T430" s="92">
        <v>10</v>
      </c>
      <c r="U430" s="93">
        <v>8</v>
      </c>
      <c r="V430" s="94">
        <v>46148</v>
      </c>
      <c r="W430" s="94">
        <v>46148</v>
      </c>
      <c r="X430" s="95">
        <v>9785171856908</v>
      </c>
      <c r="Y430" s="96">
        <v>448</v>
      </c>
      <c r="Z430" s="97">
        <v>0.40500000000000003</v>
      </c>
      <c r="AA430" s="98" t="s">
        <v>145</v>
      </c>
      <c r="AB430" s="98" t="s">
        <v>152</v>
      </c>
      <c r="AC430" s="98" t="s">
        <v>146</v>
      </c>
      <c r="AD430" s="91" t="s">
        <v>110</v>
      </c>
      <c r="AE430" s="169" t="s">
        <v>195</v>
      </c>
      <c r="AF430" s="168"/>
      <c r="AG430" s="98" t="s">
        <v>253</v>
      </c>
      <c r="AH430" s="98"/>
      <c r="AI430" s="86" t="s">
        <v>557</v>
      </c>
      <c r="AJ430" s="101"/>
      <c r="AK430" s="91" t="s">
        <v>1226</v>
      </c>
      <c r="AL430" s="100" t="s">
        <v>1227</v>
      </c>
      <c r="AM430" s="86" t="s">
        <v>268</v>
      </c>
      <c r="AN430" s="86" t="s">
        <v>153</v>
      </c>
      <c r="AO430" s="143">
        <f t="shared" si="18"/>
        <v>0</v>
      </c>
      <c r="AP430" s="85" t="s">
        <v>1228</v>
      </c>
      <c r="AQ430" s="100" t="s">
        <v>111</v>
      </c>
      <c r="AR430" s="97" t="s">
        <v>125</v>
      </c>
      <c r="AV430" s="99"/>
      <c r="AW430" s="159" t="s">
        <v>1229</v>
      </c>
      <c r="AX430" s="102" t="s">
        <v>1230</v>
      </c>
      <c r="AY430" s="157" t="s">
        <v>1231</v>
      </c>
      <c r="AZ430" s="159"/>
      <c r="BF430" s="103">
        <v>46155</v>
      </c>
      <c r="BG430" s="46"/>
      <c r="BH430" s="46"/>
      <c r="BI430" s="46">
        <f t="shared" si="19"/>
        <v>0</v>
      </c>
      <c r="BJ430" s="46">
        <f t="shared" si="20"/>
        <v>0</v>
      </c>
    </row>
    <row r="431" spans="1:62" ht="120" customHeight="1" x14ac:dyDescent="0.2">
      <c r="A431" s="170" t="s">
        <v>179</v>
      </c>
      <c r="B431" s="132"/>
      <c r="C431" s="150">
        <v>0</v>
      </c>
      <c r="D431" s="150">
        <v>0</v>
      </c>
      <c r="E431" s="133">
        <v>1316.7</v>
      </c>
      <c r="F431" s="134" t="s">
        <v>3165</v>
      </c>
      <c r="G431" s="86" t="s">
        <v>3166</v>
      </c>
      <c r="H431" s="86" t="s">
        <v>3167</v>
      </c>
      <c r="I431" s="89"/>
      <c r="J431" s="90">
        <v>3</v>
      </c>
      <c r="K431" s="86"/>
      <c r="L431" s="86"/>
      <c r="M431" s="92" t="s">
        <v>151</v>
      </c>
      <c r="N431" s="86" t="s">
        <v>108</v>
      </c>
      <c r="O431" s="163" t="s">
        <v>216</v>
      </c>
      <c r="P431" s="163" t="s">
        <v>216</v>
      </c>
      <c r="Q431" s="91" t="s">
        <v>109</v>
      </c>
      <c r="R431" s="91" t="s">
        <v>205</v>
      </c>
      <c r="S431" s="91" t="s">
        <v>3168</v>
      </c>
      <c r="T431" s="92">
        <v>10</v>
      </c>
      <c r="U431" s="93">
        <v>6</v>
      </c>
      <c r="V431" s="94">
        <v>46044</v>
      </c>
      <c r="W431" s="94">
        <v>46155</v>
      </c>
      <c r="X431" s="95">
        <v>9785171731403</v>
      </c>
      <c r="Y431" s="96">
        <v>640</v>
      </c>
      <c r="Z431" s="97">
        <v>0.64900000000000002</v>
      </c>
      <c r="AA431" s="98" t="s">
        <v>145</v>
      </c>
      <c r="AB431" s="98" t="s">
        <v>223</v>
      </c>
      <c r="AC431" s="98" t="s">
        <v>146</v>
      </c>
      <c r="AD431" s="91" t="s">
        <v>110</v>
      </c>
      <c r="AE431" s="135" t="s">
        <v>116</v>
      </c>
      <c r="AF431" s="168"/>
      <c r="AG431" s="98" t="s">
        <v>2064</v>
      </c>
      <c r="AH431" s="98"/>
      <c r="AI431" s="86" t="s">
        <v>3169</v>
      </c>
      <c r="AJ431" s="101" t="s">
        <v>154</v>
      </c>
      <c r="AK431" s="91" t="s">
        <v>3170</v>
      </c>
      <c r="AL431" s="100" t="s">
        <v>3171</v>
      </c>
      <c r="AM431" s="86" t="s">
        <v>158</v>
      </c>
      <c r="AN431" s="86" t="s">
        <v>153</v>
      </c>
      <c r="AO431" s="143">
        <f t="shared" si="18"/>
        <v>0</v>
      </c>
      <c r="AP431" s="85" t="s">
        <v>3172</v>
      </c>
      <c r="AQ431" s="100" t="s">
        <v>154</v>
      </c>
      <c r="AR431" s="97" t="s">
        <v>125</v>
      </c>
      <c r="AV431" s="99"/>
      <c r="AW431" s="159" t="s">
        <v>3173</v>
      </c>
      <c r="AX431" s="102" t="s">
        <v>3174</v>
      </c>
      <c r="AY431" s="157" t="s">
        <v>3175</v>
      </c>
      <c r="AZ431" s="159" t="s">
        <v>681</v>
      </c>
      <c r="BF431" s="103">
        <v>46161</v>
      </c>
      <c r="BG431" s="46"/>
      <c r="BH431" s="46"/>
      <c r="BI431" s="46">
        <f t="shared" si="19"/>
        <v>0</v>
      </c>
      <c r="BJ431" s="46">
        <f t="shared" si="20"/>
        <v>0</v>
      </c>
    </row>
    <row r="432" spans="1:62" ht="120" customHeight="1" x14ac:dyDescent="0.2">
      <c r="A432" s="170" t="s">
        <v>179</v>
      </c>
      <c r="B432" s="132"/>
      <c r="C432" s="150">
        <v>0</v>
      </c>
      <c r="D432" s="150">
        <v>0</v>
      </c>
      <c r="E432" s="133">
        <v>1745.1000000000001</v>
      </c>
      <c r="F432" s="134" t="s">
        <v>1232</v>
      </c>
      <c r="G432" s="86" t="s">
        <v>1233</v>
      </c>
      <c r="H432" s="86" t="s">
        <v>1234</v>
      </c>
      <c r="I432" s="89"/>
      <c r="J432" s="90" t="s">
        <v>194</v>
      </c>
      <c r="K432" s="86"/>
      <c r="L432" s="86"/>
      <c r="M432" s="92" t="s">
        <v>144</v>
      </c>
      <c r="N432" s="86" t="s">
        <v>108</v>
      </c>
      <c r="O432" s="163" t="s">
        <v>232</v>
      </c>
      <c r="P432" s="163" t="s">
        <v>300</v>
      </c>
      <c r="Q432" s="91" t="s">
        <v>109</v>
      </c>
      <c r="R432" s="91" t="s">
        <v>205</v>
      </c>
      <c r="S432" s="91" t="s">
        <v>1235</v>
      </c>
      <c r="T432" s="92">
        <v>22</v>
      </c>
      <c r="U432" s="93">
        <v>6</v>
      </c>
      <c r="V432" s="94">
        <v>46148</v>
      </c>
      <c r="W432" s="94">
        <v>46148</v>
      </c>
      <c r="X432" s="95">
        <v>9785171709303</v>
      </c>
      <c r="Y432" s="96">
        <v>288</v>
      </c>
      <c r="Z432" s="97">
        <v>0.80100000000000005</v>
      </c>
      <c r="AA432" s="98" t="s">
        <v>186</v>
      </c>
      <c r="AB432" s="98" t="s">
        <v>381</v>
      </c>
      <c r="AC432" s="98" t="s">
        <v>187</v>
      </c>
      <c r="AD432" s="91" t="s">
        <v>110</v>
      </c>
      <c r="AE432" s="169" t="s">
        <v>195</v>
      </c>
      <c r="AF432" s="168"/>
      <c r="AG432" s="98" t="s">
        <v>484</v>
      </c>
      <c r="AH432" s="98"/>
      <c r="AI432" s="86" t="s">
        <v>1236</v>
      </c>
      <c r="AJ432" s="101"/>
      <c r="AK432" s="91"/>
      <c r="AL432" s="100" t="s">
        <v>1237</v>
      </c>
      <c r="AM432" s="86" t="s">
        <v>265</v>
      </c>
      <c r="AN432" s="86" t="s">
        <v>231</v>
      </c>
      <c r="AO432" s="143">
        <f t="shared" si="18"/>
        <v>0</v>
      </c>
      <c r="AP432" s="85" t="s">
        <v>1238</v>
      </c>
      <c r="AQ432" s="100" t="s">
        <v>154</v>
      </c>
      <c r="AR432" s="97" t="s">
        <v>125</v>
      </c>
      <c r="AV432" s="99"/>
      <c r="AW432" s="159" t="s">
        <v>1239</v>
      </c>
      <c r="AX432" s="102"/>
      <c r="AY432" s="157" t="s">
        <v>1240</v>
      </c>
      <c r="AZ432" s="159"/>
      <c r="BF432" s="103">
        <v>46155</v>
      </c>
      <c r="BG432" s="46"/>
      <c r="BH432" s="46"/>
      <c r="BI432" s="46">
        <f t="shared" si="19"/>
        <v>0</v>
      </c>
      <c r="BJ432" s="46">
        <f t="shared" si="20"/>
        <v>0</v>
      </c>
    </row>
    <row r="433" spans="1:62" ht="120" customHeight="1" x14ac:dyDescent="0.2">
      <c r="A433" s="170" t="s">
        <v>179</v>
      </c>
      <c r="B433" s="132"/>
      <c r="C433" s="150">
        <v>0</v>
      </c>
      <c r="D433" s="150">
        <v>0</v>
      </c>
      <c r="E433" s="133">
        <v>269.85000000000002</v>
      </c>
      <c r="F433" s="134" t="s">
        <v>4450</v>
      </c>
      <c r="G433" s="86" t="s">
        <v>4451</v>
      </c>
      <c r="H433" s="86" t="s">
        <v>4452</v>
      </c>
      <c r="I433" s="89"/>
      <c r="J433" s="90" t="s">
        <v>194</v>
      </c>
      <c r="K433" s="86" t="s">
        <v>4069</v>
      </c>
      <c r="L433" s="86"/>
      <c r="M433" s="92" t="s">
        <v>212</v>
      </c>
      <c r="N433" s="86" t="s">
        <v>108</v>
      </c>
      <c r="O433" s="163" t="s">
        <v>213</v>
      </c>
      <c r="P433" s="163" t="s">
        <v>250</v>
      </c>
      <c r="Q433" s="91" t="s">
        <v>109</v>
      </c>
      <c r="R433" s="91" t="s">
        <v>205</v>
      </c>
      <c r="S433" s="91" t="s">
        <v>4453</v>
      </c>
      <c r="T433" s="92">
        <v>10</v>
      </c>
      <c r="U433" s="93">
        <v>30</v>
      </c>
      <c r="V433" s="94">
        <v>46161</v>
      </c>
      <c r="W433" s="94">
        <v>46161</v>
      </c>
      <c r="X433" s="95">
        <v>9785171779573</v>
      </c>
      <c r="Y433" s="96">
        <v>96</v>
      </c>
      <c r="Z433" s="97">
        <v>0.13</v>
      </c>
      <c r="AA433" s="98" t="s">
        <v>174</v>
      </c>
      <c r="AB433" s="98" t="s">
        <v>136</v>
      </c>
      <c r="AC433" s="98" t="s">
        <v>175</v>
      </c>
      <c r="AD433" s="91">
        <v>3</v>
      </c>
      <c r="AE433" s="169" t="s">
        <v>195</v>
      </c>
      <c r="AF433" s="168"/>
      <c r="AG433" s="98" t="s">
        <v>520</v>
      </c>
      <c r="AH433" s="98"/>
      <c r="AI433" s="86" t="s">
        <v>4454</v>
      </c>
      <c r="AJ433" s="101"/>
      <c r="AK433" s="91"/>
      <c r="AL433" s="100" t="s">
        <v>4455</v>
      </c>
      <c r="AM433" s="86" t="s">
        <v>265</v>
      </c>
      <c r="AN433" s="86" t="s">
        <v>231</v>
      </c>
      <c r="AO433" s="143">
        <f t="shared" si="18"/>
        <v>0</v>
      </c>
      <c r="AP433" s="85" t="s">
        <v>4456</v>
      </c>
      <c r="AQ433" s="100" t="s">
        <v>143</v>
      </c>
      <c r="AR433" s="97" t="s">
        <v>125</v>
      </c>
      <c r="AV433" s="99"/>
      <c r="AW433" s="159" t="s">
        <v>4457</v>
      </c>
      <c r="AX433" s="102"/>
      <c r="AY433" s="157" t="s">
        <v>4458</v>
      </c>
      <c r="AZ433" s="159"/>
      <c r="BF433" s="103">
        <v>46164</v>
      </c>
      <c r="BG433" s="46"/>
      <c r="BH433" s="46"/>
      <c r="BI433" s="46">
        <f t="shared" si="19"/>
        <v>0</v>
      </c>
      <c r="BJ433" s="46">
        <f t="shared" si="20"/>
        <v>0</v>
      </c>
    </row>
    <row r="434" spans="1:62" ht="120" customHeight="1" x14ac:dyDescent="0.2">
      <c r="A434" s="170" t="s">
        <v>179</v>
      </c>
      <c r="B434" s="132"/>
      <c r="C434" s="150">
        <v>0</v>
      </c>
      <c r="D434" s="150">
        <v>0</v>
      </c>
      <c r="E434" s="133">
        <v>472.5</v>
      </c>
      <c r="F434" s="134" t="s">
        <v>2050</v>
      </c>
      <c r="G434" s="86" t="s">
        <v>2051</v>
      </c>
      <c r="H434" s="86" t="s">
        <v>2052</v>
      </c>
      <c r="I434" s="89"/>
      <c r="J434" s="90">
        <v>6</v>
      </c>
      <c r="K434" s="86"/>
      <c r="L434" s="86"/>
      <c r="M434" s="92" t="s">
        <v>151</v>
      </c>
      <c r="N434" s="86" t="s">
        <v>108</v>
      </c>
      <c r="O434" s="163" t="s">
        <v>161</v>
      </c>
      <c r="P434" s="163" t="s">
        <v>161</v>
      </c>
      <c r="Q434" s="91" t="s">
        <v>109</v>
      </c>
      <c r="R434" s="91" t="s">
        <v>205</v>
      </c>
      <c r="S434" s="91" t="s">
        <v>2053</v>
      </c>
      <c r="T434" s="92">
        <v>10</v>
      </c>
      <c r="U434" s="93">
        <v>8</v>
      </c>
      <c r="V434" s="94">
        <v>42138</v>
      </c>
      <c r="W434" s="94">
        <v>46154</v>
      </c>
      <c r="X434" s="95">
        <v>9785170899494</v>
      </c>
      <c r="Y434" s="96">
        <v>608</v>
      </c>
      <c r="Z434" s="97">
        <v>0.29099999999999998</v>
      </c>
      <c r="AA434" s="98" t="s">
        <v>170</v>
      </c>
      <c r="AB434" s="98" t="s">
        <v>182</v>
      </c>
      <c r="AC434" s="98" t="s">
        <v>171</v>
      </c>
      <c r="AD434" s="91">
        <v>3</v>
      </c>
      <c r="AE434" s="135" t="s">
        <v>116</v>
      </c>
      <c r="AF434" s="168"/>
      <c r="AG434" s="98" t="s">
        <v>204</v>
      </c>
      <c r="AH434" s="98"/>
      <c r="AI434" s="86" t="s">
        <v>2054</v>
      </c>
      <c r="AJ434" s="101"/>
      <c r="AK434" s="91" t="s">
        <v>2055</v>
      </c>
      <c r="AL434" s="100" t="s">
        <v>2056</v>
      </c>
      <c r="AM434" s="86" t="s">
        <v>266</v>
      </c>
      <c r="AN434" s="86" t="s">
        <v>153</v>
      </c>
      <c r="AO434" s="143">
        <f t="shared" si="18"/>
        <v>0</v>
      </c>
      <c r="AP434" s="85" t="s">
        <v>2057</v>
      </c>
      <c r="AQ434" s="100" t="s">
        <v>111</v>
      </c>
      <c r="AR434" s="97" t="s">
        <v>125</v>
      </c>
      <c r="AV434" s="99"/>
      <c r="AW434" s="159" t="s">
        <v>2058</v>
      </c>
      <c r="AX434" s="102"/>
      <c r="AY434" s="157" t="s">
        <v>2059</v>
      </c>
      <c r="AZ434" s="159"/>
      <c r="BF434" s="103">
        <v>46157</v>
      </c>
      <c r="BG434" s="46"/>
      <c r="BH434" s="46"/>
      <c r="BI434" s="46">
        <f t="shared" si="19"/>
        <v>0</v>
      </c>
      <c r="BJ434" s="46">
        <f t="shared" si="20"/>
        <v>0</v>
      </c>
    </row>
    <row r="435" spans="1:62" ht="120" customHeight="1" x14ac:dyDescent="0.2">
      <c r="A435" s="170" t="s">
        <v>179</v>
      </c>
      <c r="B435" s="132"/>
      <c r="C435" s="150">
        <v>0</v>
      </c>
      <c r="D435" s="150">
        <v>0</v>
      </c>
      <c r="E435" s="133">
        <v>737.1</v>
      </c>
      <c r="F435" s="134" t="s">
        <v>3490</v>
      </c>
      <c r="G435" s="86" t="s">
        <v>3491</v>
      </c>
      <c r="H435" s="86" t="s">
        <v>3492</v>
      </c>
      <c r="I435" s="89"/>
      <c r="J435" s="90" t="s">
        <v>194</v>
      </c>
      <c r="K435" s="86"/>
      <c r="L435" s="86"/>
      <c r="M435" s="92" t="s">
        <v>151</v>
      </c>
      <c r="N435" s="86" t="s">
        <v>108</v>
      </c>
      <c r="O435" s="163" t="s">
        <v>216</v>
      </c>
      <c r="P435" s="163" t="s">
        <v>216</v>
      </c>
      <c r="Q435" s="91" t="s">
        <v>109</v>
      </c>
      <c r="R435" s="91" t="s">
        <v>205</v>
      </c>
      <c r="S435" s="91" t="s">
        <v>3493</v>
      </c>
      <c r="T435" s="92">
        <v>22</v>
      </c>
      <c r="U435" s="93">
        <v>12</v>
      </c>
      <c r="V435" s="94">
        <v>46159</v>
      </c>
      <c r="W435" s="94">
        <v>46159</v>
      </c>
      <c r="X435" s="95">
        <v>9785171848477</v>
      </c>
      <c r="Y435" s="96">
        <v>288</v>
      </c>
      <c r="Z435" s="97">
        <v>0.32300000000000001</v>
      </c>
      <c r="AA435" s="98" t="s">
        <v>145</v>
      </c>
      <c r="AB435" s="98" t="s">
        <v>160</v>
      </c>
      <c r="AC435" s="98" t="s">
        <v>146</v>
      </c>
      <c r="AD435" s="91" t="s">
        <v>110</v>
      </c>
      <c r="AE435" s="169" t="s">
        <v>195</v>
      </c>
      <c r="AF435" s="168"/>
      <c r="AG435" s="98" t="s">
        <v>3494</v>
      </c>
      <c r="AH435" s="98"/>
      <c r="AI435" s="86" t="s">
        <v>3495</v>
      </c>
      <c r="AJ435" s="101" t="s">
        <v>154</v>
      </c>
      <c r="AK435" s="91" t="s">
        <v>3496</v>
      </c>
      <c r="AL435" s="100" t="s">
        <v>3497</v>
      </c>
      <c r="AM435" s="86" t="s">
        <v>245</v>
      </c>
      <c r="AN435" s="86" t="s">
        <v>153</v>
      </c>
      <c r="AO435" s="143">
        <f t="shared" si="18"/>
        <v>0</v>
      </c>
      <c r="AP435" s="85" t="s">
        <v>3498</v>
      </c>
      <c r="AQ435" s="100" t="s">
        <v>154</v>
      </c>
      <c r="AR435" s="97" t="s">
        <v>125</v>
      </c>
      <c r="AV435" s="99"/>
      <c r="AW435" s="159" t="s">
        <v>3499</v>
      </c>
      <c r="AX435" s="102" t="s">
        <v>3500</v>
      </c>
      <c r="AY435" s="157" t="s">
        <v>3501</v>
      </c>
      <c r="AZ435" s="159"/>
      <c r="BF435" s="103">
        <v>46162</v>
      </c>
      <c r="BG435" s="46"/>
      <c r="BH435" s="46"/>
      <c r="BI435" s="46">
        <f t="shared" si="19"/>
        <v>0</v>
      </c>
      <c r="BJ435" s="46">
        <f t="shared" si="20"/>
        <v>0</v>
      </c>
    </row>
    <row r="436" spans="1:62" ht="120" customHeight="1" x14ac:dyDescent="0.2">
      <c r="A436" s="170" t="s">
        <v>179</v>
      </c>
      <c r="B436" s="132"/>
      <c r="C436" s="150">
        <v>0</v>
      </c>
      <c r="D436" s="150">
        <v>0</v>
      </c>
      <c r="E436" s="133">
        <v>648.9</v>
      </c>
      <c r="F436" s="134" t="s">
        <v>3176</v>
      </c>
      <c r="G436" s="86" t="s">
        <v>3177</v>
      </c>
      <c r="H436" s="86" t="s">
        <v>3178</v>
      </c>
      <c r="I436" s="89"/>
      <c r="J436" s="90" t="s">
        <v>194</v>
      </c>
      <c r="K436" s="86"/>
      <c r="L436" s="86"/>
      <c r="M436" s="92" t="s">
        <v>151</v>
      </c>
      <c r="N436" s="86" t="s">
        <v>108</v>
      </c>
      <c r="O436" s="163" t="s">
        <v>251</v>
      </c>
      <c r="P436" s="163" t="s">
        <v>251</v>
      </c>
      <c r="Q436" s="91" t="s">
        <v>109</v>
      </c>
      <c r="R436" s="91" t="s">
        <v>205</v>
      </c>
      <c r="S436" s="91" t="s">
        <v>3179</v>
      </c>
      <c r="T436" s="92">
        <v>22</v>
      </c>
      <c r="U436" s="93">
        <v>8</v>
      </c>
      <c r="V436" s="94">
        <v>46145</v>
      </c>
      <c r="W436" s="94">
        <v>46145</v>
      </c>
      <c r="X436" s="95">
        <v>9785171802783</v>
      </c>
      <c r="Y436" s="96">
        <v>384</v>
      </c>
      <c r="Z436" s="97">
        <v>0.312</v>
      </c>
      <c r="AA436" s="98" t="s">
        <v>145</v>
      </c>
      <c r="AB436" s="98" t="s">
        <v>191</v>
      </c>
      <c r="AC436" s="98" t="s">
        <v>146</v>
      </c>
      <c r="AD436" s="91">
        <v>3</v>
      </c>
      <c r="AE436" s="169" t="s">
        <v>195</v>
      </c>
      <c r="AF436" s="168"/>
      <c r="AG436" s="98" t="s">
        <v>524</v>
      </c>
      <c r="AH436" s="98"/>
      <c r="AI436" s="86" t="s">
        <v>3180</v>
      </c>
      <c r="AJ436" s="101" t="s">
        <v>154</v>
      </c>
      <c r="AK436" s="91" t="s">
        <v>3181</v>
      </c>
      <c r="AL436" s="100" t="s">
        <v>3182</v>
      </c>
      <c r="AM436" s="86" t="s">
        <v>245</v>
      </c>
      <c r="AN436" s="86" t="s">
        <v>153</v>
      </c>
      <c r="AO436" s="143">
        <f t="shared" si="18"/>
        <v>0</v>
      </c>
      <c r="AP436" s="85" t="s">
        <v>3183</v>
      </c>
      <c r="AQ436" s="100" t="s">
        <v>154</v>
      </c>
      <c r="AR436" s="97" t="s">
        <v>125</v>
      </c>
      <c r="AV436" s="99"/>
      <c r="AW436" s="159" t="s">
        <v>3184</v>
      </c>
      <c r="AX436" s="102" t="s">
        <v>3185</v>
      </c>
      <c r="AY436" s="157" t="s">
        <v>3186</v>
      </c>
      <c r="AZ436" s="159"/>
      <c r="BF436" s="103">
        <v>46161</v>
      </c>
      <c r="BG436" s="46"/>
      <c r="BH436" s="46"/>
      <c r="BI436" s="46">
        <f t="shared" si="19"/>
        <v>0</v>
      </c>
      <c r="BJ436" s="46">
        <f t="shared" si="20"/>
        <v>0</v>
      </c>
    </row>
    <row r="437" spans="1:62" ht="120" customHeight="1" x14ac:dyDescent="0.2">
      <c r="A437" s="170" t="s">
        <v>179</v>
      </c>
      <c r="B437" s="132"/>
      <c r="C437" s="150">
        <v>0</v>
      </c>
      <c r="D437" s="150">
        <v>0</v>
      </c>
      <c r="E437" s="133">
        <v>781.2</v>
      </c>
      <c r="F437" s="134" t="s">
        <v>1745</v>
      </c>
      <c r="G437" s="86" t="s">
        <v>522</v>
      </c>
      <c r="H437" s="86" t="s">
        <v>523</v>
      </c>
      <c r="I437" s="89"/>
      <c r="J437" s="90" t="s">
        <v>194</v>
      </c>
      <c r="K437" s="86"/>
      <c r="L437" s="86"/>
      <c r="M437" s="92" t="s">
        <v>151</v>
      </c>
      <c r="N437" s="86" t="s">
        <v>108</v>
      </c>
      <c r="O437" s="163" t="s">
        <v>216</v>
      </c>
      <c r="P437" s="163" t="s">
        <v>216</v>
      </c>
      <c r="Q437" s="91" t="s">
        <v>109</v>
      </c>
      <c r="R437" s="91" t="s">
        <v>205</v>
      </c>
      <c r="S437" s="91" t="s">
        <v>1746</v>
      </c>
      <c r="T437" s="92">
        <v>22</v>
      </c>
      <c r="U437" s="93">
        <v>7</v>
      </c>
      <c r="V437" s="94">
        <v>46132</v>
      </c>
      <c r="W437" s="94">
        <v>46132</v>
      </c>
      <c r="X437" s="95">
        <v>9785171827441</v>
      </c>
      <c r="Y437" s="96">
        <v>448</v>
      </c>
      <c r="Z437" s="97">
        <v>0.45500000000000002</v>
      </c>
      <c r="AA437" s="98" t="s">
        <v>145</v>
      </c>
      <c r="AB437" s="98" t="s">
        <v>164</v>
      </c>
      <c r="AC437" s="98" t="s">
        <v>146</v>
      </c>
      <c r="AD437" s="91" t="s">
        <v>110</v>
      </c>
      <c r="AE437" s="169" t="s">
        <v>195</v>
      </c>
      <c r="AF437" s="168"/>
      <c r="AG437" s="98" t="s">
        <v>524</v>
      </c>
      <c r="AH437" s="98"/>
      <c r="AI437" s="86" t="s">
        <v>525</v>
      </c>
      <c r="AJ437" s="101" t="s">
        <v>154</v>
      </c>
      <c r="AK437" s="91" t="s">
        <v>1747</v>
      </c>
      <c r="AL437" s="100" t="s">
        <v>1748</v>
      </c>
      <c r="AM437" s="86" t="s">
        <v>245</v>
      </c>
      <c r="AN437" s="86" t="s">
        <v>153</v>
      </c>
      <c r="AO437" s="143">
        <f t="shared" si="18"/>
        <v>0</v>
      </c>
      <c r="AP437" s="85" t="s">
        <v>1749</v>
      </c>
      <c r="AQ437" s="100" t="s">
        <v>154</v>
      </c>
      <c r="AR437" s="97" t="s">
        <v>125</v>
      </c>
      <c r="AV437" s="99"/>
      <c r="AW437" s="159" t="s">
        <v>1750</v>
      </c>
      <c r="AX437" s="102" t="s">
        <v>1751</v>
      </c>
      <c r="AY437" s="157" t="s">
        <v>1752</v>
      </c>
      <c r="AZ437" s="159"/>
      <c r="BF437" s="103">
        <v>46156</v>
      </c>
      <c r="BG437" s="46"/>
      <c r="BH437" s="46"/>
      <c r="BI437" s="46">
        <f t="shared" si="19"/>
        <v>0</v>
      </c>
      <c r="BJ437" s="46">
        <f t="shared" si="20"/>
        <v>0</v>
      </c>
    </row>
    <row r="438" spans="1:62" ht="120" customHeight="1" x14ac:dyDescent="0.2">
      <c r="A438" s="170" t="s">
        <v>179</v>
      </c>
      <c r="B438" s="132"/>
      <c r="C438" s="150">
        <v>0</v>
      </c>
      <c r="D438" s="150">
        <v>0</v>
      </c>
      <c r="E438" s="133">
        <v>693</v>
      </c>
      <c r="F438" s="134" t="s">
        <v>1753</v>
      </c>
      <c r="G438" s="86" t="s">
        <v>1754</v>
      </c>
      <c r="H438" s="86" t="s">
        <v>1755</v>
      </c>
      <c r="I438" s="89"/>
      <c r="J438" s="90" t="s">
        <v>197</v>
      </c>
      <c r="K438" s="86"/>
      <c r="L438" s="86"/>
      <c r="M438" s="92" t="s">
        <v>151</v>
      </c>
      <c r="N438" s="86" t="s">
        <v>108</v>
      </c>
      <c r="O438" s="163" t="s">
        <v>216</v>
      </c>
      <c r="P438" s="163" t="s">
        <v>216</v>
      </c>
      <c r="Q438" s="91" t="s">
        <v>109</v>
      </c>
      <c r="R438" s="91" t="s">
        <v>205</v>
      </c>
      <c r="S438" s="91" t="s">
        <v>1756</v>
      </c>
      <c r="T438" s="92">
        <v>10</v>
      </c>
      <c r="U438" s="93">
        <v>12</v>
      </c>
      <c r="V438" s="94">
        <v>46154</v>
      </c>
      <c r="W438" s="94">
        <v>46154</v>
      </c>
      <c r="X438" s="95">
        <v>9785171772086</v>
      </c>
      <c r="Y438" s="96">
        <v>288</v>
      </c>
      <c r="Z438" s="97">
        <v>0.313</v>
      </c>
      <c r="AA438" s="98" t="s">
        <v>145</v>
      </c>
      <c r="AB438" s="98" t="s">
        <v>160</v>
      </c>
      <c r="AC438" s="98" t="s">
        <v>146</v>
      </c>
      <c r="AD438" s="91" t="s">
        <v>110</v>
      </c>
      <c r="AE438" s="169" t="s">
        <v>195</v>
      </c>
      <c r="AF438" s="168"/>
      <c r="AG438" s="98" t="s">
        <v>479</v>
      </c>
      <c r="AH438" s="98"/>
      <c r="AI438" s="86" t="s">
        <v>1757</v>
      </c>
      <c r="AJ438" s="101" t="s">
        <v>111</v>
      </c>
      <c r="AK438" s="91" t="s">
        <v>1758</v>
      </c>
      <c r="AL438" s="100" t="s">
        <v>1759</v>
      </c>
      <c r="AM438" s="86" t="s">
        <v>245</v>
      </c>
      <c r="AN438" s="86" t="s">
        <v>153</v>
      </c>
      <c r="AO438" s="143">
        <f t="shared" si="18"/>
        <v>0</v>
      </c>
      <c r="AP438" s="85" t="s">
        <v>1760</v>
      </c>
      <c r="AQ438" s="100" t="s">
        <v>111</v>
      </c>
      <c r="AR438" s="97" t="s">
        <v>125</v>
      </c>
      <c r="AV438" s="99"/>
      <c r="AW438" s="159" t="s">
        <v>1761</v>
      </c>
      <c r="AX438" s="102" t="s">
        <v>1762</v>
      </c>
      <c r="AY438" s="157" t="s">
        <v>1763</v>
      </c>
      <c r="AZ438" s="159"/>
      <c r="BF438" s="103">
        <v>46156</v>
      </c>
      <c r="BG438" s="46"/>
      <c r="BH438" s="46"/>
      <c r="BI438" s="46">
        <f t="shared" si="19"/>
        <v>0</v>
      </c>
      <c r="BJ438" s="46">
        <f t="shared" si="20"/>
        <v>0</v>
      </c>
    </row>
    <row r="439" spans="1:62" ht="120" customHeight="1" x14ac:dyDescent="0.2">
      <c r="A439" s="170" t="s">
        <v>179</v>
      </c>
      <c r="B439" s="132"/>
      <c r="C439" s="150">
        <v>0</v>
      </c>
      <c r="D439" s="150">
        <v>0</v>
      </c>
      <c r="E439" s="133">
        <v>737.1</v>
      </c>
      <c r="F439" s="134" t="s">
        <v>3502</v>
      </c>
      <c r="G439" s="86" t="s">
        <v>591</v>
      </c>
      <c r="H439" s="86" t="s">
        <v>3503</v>
      </c>
      <c r="I439" s="89"/>
      <c r="J439" s="90" t="s">
        <v>196</v>
      </c>
      <c r="K439" s="86"/>
      <c r="L439" s="86"/>
      <c r="M439" s="92" t="s">
        <v>151</v>
      </c>
      <c r="N439" s="86" t="s">
        <v>108</v>
      </c>
      <c r="O439" s="163" t="s">
        <v>185</v>
      </c>
      <c r="P439" s="163" t="s">
        <v>185</v>
      </c>
      <c r="Q439" s="91" t="s">
        <v>109</v>
      </c>
      <c r="R439" s="91" t="s">
        <v>205</v>
      </c>
      <c r="S439" s="91" t="s">
        <v>3504</v>
      </c>
      <c r="T439" s="92">
        <v>22</v>
      </c>
      <c r="U439" s="93">
        <v>6</v>
      </c>
      <c r="V439" s="94">
        <v>46156</v>
      </c>
      <c r="W439" s="94">
        <v>46156</v>
      </c>
      <c r="X439" s="95">
        <v>9785171870164</v>
      </c>
      <c r="Y439" s="96">
        <v>320</v>
      </c>
      <c r="Z439" s="97">
        <v>0.35299999999999998</v>
      </c>
      <c r="AA439" s="98" t="s">
        <v>145</v>
      </c>
      <c r="AB439" s="98" t="s">
        <v>136</v>
      </c>
      <c r="AC439" s="98" t="s">
        <v>146</v>
      </c>
      <c r="AD439" s="91" t="s">
        <v>110</v>
      </c>
      <c r="AE439" s="169" t="s">
        <v>195</v>
      </c>
      <c r="AF439" s="168"/>
      <c r="AG439" s="98" t="s">
        <v>393</v>
      </c>
      <c r="AH439" s="98"/>
      <c r="AI439" s="86" t="s">
        <v>3503</v>
      </c>
      <c r="AJ439" s="101" t="s">
        <v>154</v>
      </c>
      <c r="AK439" s="91"/>
      <c r="AL439" s="100" t="s">
        <v>3505</v>
      </c>
      <c r="AM439" s="86" t="s">
        <v>158</v>
      </c>
      <c r="AN439" s="86" t="s">
        <v>153</v>
      </c>
      <c r="AO439" s="143">
        <f t="shared" si="18"/>
        <v>0</v>
      </c>
      <c r="AP439" s="85" t="s">
        <v>3506</v>
      </c>
      <c r="AQ439" s="100" t="s">
        <v>154</v>
      </c>
      <c r="AR439" s="97" t="s">
        <v>125</v>
      </c>
      <c r="AV439" s="99"/>
      <c r="AW439" s="159" t="s">
        <v>3507</v>
      </c>
      <c r="AX439" s="102" t="s">
        <v>3508</v>
      </c>
      <c r="AY439" s="157" t="s">
        <v>3509</v>
      </c>
      <c r="AZ439" s="159"/>
      <c r="BF439" s="103">
        <v>46162</v>
      </c>
      <c r="BG439" s="46"/>
      <c r="BH439" s="46"/>
      <c r="BI439" s="46">
        <f t="shared" si="19"/>
        <v>0</v>
      </c>
      <c r="BJ439" s="46">
        <f t="shared" si="20"/>
        <v>0</v>
      </c>
    </row>
    <row r="440" spans="1:62" ht="120" customHeight="1" x14ac:dyDescent="0.2">
      <c r="A440" s="170" t="s">
        <v>179</v>
      </c>
      <c r="B440" s="132"/>
      <c r="C440" s="150">
        <v>0</v>
      </c>
      <c r="D440" s="150">
        <v>0</v>
      </c>
      <c r="E440" s="133">
        <v>363.3</v>
      </c>
      <c r="F440" s="134" t="s">
        <v>2658</v>
      </c>
      <c r="G440" s="86" t="s">
        <v>2659</v>
      </c>
      <c r="H440" s="86" t="s">
        <v>2660</v>
      </c>
      <c r="I440" s="89"/>
      <c r="J440" s="90">
        <v>3</v>
      </c>
      <c r="K440" s="86"/>
      <c r="L440" s="86"/>
      <c r="M440" s="92" t="s">
        <v>133</v>
      </c>
      <c r="N440" s="86" t="s">
        <v>108</v>
      </c>
      <c r="O440" s="163" t="s">
        <v>172</v>
      </c>
      <c r="P440" s="163" t="s">
        <v>188</v>
      </c>
      <c r="Q440" s="91" t="s">
        <v>109</v>
      </c>
      <c r="R440" s="91" t="s">
        <v>205</v>
      </c>
      <c r="S440" s="91" t="s">
        <v>2661</v>
      </c>
      <c r="T440" s="92">
        <v>10</v>
      </c>
      <c r="U440" s="93">
        <v>10</v>
      </c>
      <c r="V440" s="94">
        <v>44148</v>
      </c>
      <c r="W440" s="94">
        <v>46157</v>
      </c>
      <c r="X440" s="95">
        <v>9785171349684</v>
      </c>
      <c r="Y440" s="96">
        <v>320</v>
      </c>
      <c r="Z440" s="97">
        <v>0.27</v>
      </c>
      <c r="AA440" s="98" t="s">
        <v>145</v>
      </c>
      <c r="AB440" s="98" t="s">
        <v>160</v>
      </c>
      <c r="AC440" s="98" t="s">
        <v>146</v>
      </c>
      <c r="AD440" s="91">
        <v>3</v>
      </c>
      <c r="AE440" s="135" t="s">
        <v>116</v>
      </c>
      <c r="AF440" s="168"/>
      <c r="AG440" s="98" t="s">
        <v>2662</v>
      </c>
      <c r="AH440" s="98"/>
      <c r="AI440" s="86" t="s">
        <v>2663</v>
      </c>
      <c r="AJ440" s="101"/>
      <c r="AK440" s="91"/>
      <c r="AL440" s="100" t="s">
        <v>2664</v>
      </c>
      <c r="AM440" s="86" t="s">
        <v>233</v>
      </c>
      <c r="AN440" s="86" t="s">
        <v>231</v>
      </c>
      <c r="AO440" s="143">
        <f t="shared" si="18"/>
        <v>0</v>
      </c>
      <c r="AP440" s="85" t="s">
        <v>2665</v>
      </c>
      <c r="AQ440" s="100" t="s">
        <v>111</v>
      </c>
      <c r="AR440" s="97" t="s">
        <v>125</v>
      </c>
      <c r="AV440" s="99"/>
      <c r="AW440" s="159" t="s">
        <v>2666</v>
      </c>
      <c r="AX440" s="102" t="s">
        <v>2667</v>
      </c>
      <c r="AY440" s="157" t="s">
        <v>2668</v>
      </c>
      <c r="AZ440" s="159"/>
      <c r="BF440" s="103">
        <v>46160</v>
      </c>
      <c r="BG440" s="46"/>
      <c r="BH440" s="46"/>
      <c r="BI440" s="46">
        <f t="shared" si="19"/>
        <v>0</v>
      </c>
      <c r="BJ440" s="46">
        <f t="shared" si="20"/>
        <v>0</v>
      </c>
    </row>
    <row r="441" spans="1:62" ht="120" customHeight="1" x14ac:dyDescent="0.2">
      <c r="A441" s="170" t="s">
        <v>179</v>
      </c>
      <c r="B441" s="132"/>
      <c r="C441" s="150">
        <v>0</v>
      </c>
      <c r="D441" s="150">
        <v>0</v>
      </c>
      <c r="E441" s="133">
        <v>648.9</v>
      </c>
      <c r="F441" s="134" t="s">
        <v>2433</v>
      </c>
      <c r="G441" s="86" t="s">
        <v>248</v>
      </c>
      <c r="H441" s="86" t="s">
        <v>531</v>
      </c>
      <c r="I441" s="89"/>
      <c r="J441" s="90">
        <v>5</v>
      </c>
      <c r="K441" s="86"/>
      <c r="L441" s="86"/>
      <c r="M441" s="92" t="s">
        <v>151</v>
      </c>
      <c r="N441" s="86" t="s">
        <v>108</v>
      </c>
      <c r="O441" s="163" t="s">
        <v>163</v>
      </c>
      <c r="P441" s="163" t="s">
        <v>163</v>
      </c>
      <c r="Q441" s="91" t="s">
        <v>109</v>
      </c>
      <c r="R441" s="91" t="s">
        <v>205</v>
      </c>
      <c r="S441" s="91" t="s">
        <v>2669</v>
      </c>
      <c r="T441" s="92">
        <v>10</v>
      </c>
      <c r="U441" s="93">
        <v>6</v>
      </c>
      <c r="V441" s="94">
        <v>45861</v>
      </c>
      <c r="W441" s="94">
        <v>46154</v>
      </c>
      <c r="X441" s="95">
        <v>9785171789220</v>
      </c>
      <c r="Y441" s="96">
        <v>608</v>
      </c>
      <c r="Z441" s="97">
        <v>0.437</v>
      </c>
      <c r="AA441" s="98" t="s">
        <v>145</v>
      </c>
      <c r="AB441" s="98" t="s">
        <v>182</v>
      </c>
      <c r="AC441" s="98" t="s">
        <v>146</v>
      </c>
      <c r="AD441" s="91" t="s">
        <v>110</v>
      </c>
      <c r="AE441" s="135" t="s">
        <v>116</v>
      </c>
      <c r="AF441" s="168"/>
      <c r="AG441" s="98" t="s">
        <v>226</v>
      </c>
      <c r="AH441" s="98"/>
      <c r="AI441" s="86" t="s">
        <v>532</v>
      </c>
      <c r="AJ441" s="101"/>
      <c r="AK441" s="91"/>
      <c r="AL441" s="100" t="s">
        <v>2670</v>
      </c>
      <c r="AM441" s="86" t="s">
        <v>266</v>
      </c>
      <c r="AN441" s="86" t="s">
        <v>153</v>
      </c>
      <c r="AO441" s="143">
        <f t="shared" si="18"/>
        <v>0</v>
      </c>
      <c r="AP441" s="85" t="s">
        <v>2671</v>
      </c>
      <c r="AQ441" s="100" t="s">
        <v>154</v>
      </c>
      <c r="AR441" s="97" t="s">
        <v>125</v>
      </c>
      <c r="AV441" s="99"/>
      <c r="AW441" s="159" t="s">
        <v>2672</v>
      </c>
      <c r="AX441" s="102" t="s">
        <v>2438</v>
      </c>
      <c r="AY441" s="157" t="s">
        <v>2439</v>
      </c>
      <c r="AZ441" s="159"/>
      <c r="BF441" s="103">
        <v>46160</v>
      </c>
      <c r="BG441" s="46"/>
      <c r="BH441" s="46"/>
      <c r="BI441" s="46">
        <f t="shared" si="19"/>
        <v>0</v>
      </c>
      <c r="BJ441" s="46">
        <f t="shared" si="20"/>
        <v>0</v>
      </c>
    </row>
    <row r="442" spans="1:62" ht="120" customHeight="1" x14ac:dyDescent="0.2">
      <c r="A442" s="170" t="s">
        <v>179</v>
      </c>
      <c r="B442" s="132"/>
      <c r="C442" s="150">
        <v>0</v>
      </c>
      <c r="D442" s="150">
        <v>0</v>
      </c>
      <c r="E442" s="133">
        <v>1052.1000000000001</v>
      </c>
      <c r="F442" s="134" t="s">
        <v>1764</v>
      </c>
      <c r="G442" s="86" t="s">
        <v>206</v>
      </c>
      <c r="H442" s="86" t="s">
        <v>1765</v>
      </c>
      <c r="I442" s="89"/>
      <c r="J442" s="90">
        <v>3</v>
      </c>
      <c r="K442" s="86"/>
      <c r="L442" s="86"/>
      <c r="M442" s="92"/>
      <c r="N442" s="86" t="s">
        <v>633</v>
      </c>
      <c r="O442" s="163" t="s">
        <v>1766</v>
      </c>
      <c r="P442" s="163" t="s">
        <v>1766</v>
      </c>
      <c r="Q442" s="91" t="s">
        <v>109</v>
      </c>
      <c r="R442" s="91" t="s">
        <v>205</v>
      </c>
      <c r="S442" s="91" t="s">
        <v>1767</v>
      </c>
      <c r="T442" s="92">
        <v>22</v>
      </c>
      <c r="U442" s="93">
        <v>88</v>
      </c>
      <c r="V442" s="94">
        <v>45376</v>
      </c>
      <c r="W442" s="94">
        <v>46154</v>
      </c>
      <c r="X442" s="95">
        <v>9785171605575</v>
      </c>
      <c r="Y442" s="96">
        <v>104</v>
      </c>
      <c r="Z442" s="97">
        <v>0.16700000000000001</v>
      </c>
      <c r="AA442" s="98" t="s">
        <v>611</v>
      </c>
      <c r="AB442" s="98"/>
      <c r="AC442" s="98" t="s">
        <v>612</v>
      </c>
      <c r="AD442" s="91" t="s">
        <v>287</v>
      </c>
      <c r="AE442" s="135" t="s">
        <v>116</v>
      </c>
      <c r="AF442" s="168"/>
      <c r="AG442" s="98" t="s">
        <v>449</v>
      </c>
      <c r="AH442" s="98"/>
      <c r="AI442" s="86" t="s">
        <v>1768</v>
      </c>
      <c r="AJ442" s="101" t="s">
        <v>154</v>
      </c>
      <c r="AK442" s="91"/>
      <c r="AL442" s="100" t="s">
        <v>1769</v>
      </c>
      <c r="AM442" s="86" t="s">
        <v>422</v>
      </c>
      <c r="AN442" s="86" t="s">
        <v>231</v>
      </c>
      <c r="AO442" s="143">
        <f t="shared" si="18"/>
        <v>0</v>
      </c>
      <c r="AP442" s="85" t="s">
        <v>1770</v>
      </c>
      <c r="AQ442" s="100" t="s">
        <v>154</v>
      </c>
      <c r="AR442" s="97" t="s">
        <v>125</v>
      </c>
      <c r="AV442" s="99"/>
      <c r="AW442" s="159" t="s">
        <v>1771</v>
      </c>
      <c r="AX442" s="102"/>
      <c r="AY442" s="157" t="s">
        <v>1772</v>
      </c>
      <c r="AZ442" s="159"/>
      <c r="BF442" s="103">
        <v>46156</v>
      </c>
      <c r="BG442" s="46"/>
      <c r="BH442" s="46"/>
      <c r="BI442" s="46">
        <f t="shared" si="19"/>
        <v>0</v>
      </c>
      <c r="BJ442" s="46">
        <f t="shared" si="20"/>
        <v>0</v>
      </c>
    </row>
    <row r="443" spans="1:62" ht="120" customHeight="1" x14ac:dyDescent="0.2">
      <c r="A443" s="170" t="s">
        <v>179</v>
      </c>
      <c r="B443" s="132"/>
      <c r="C443" s="150">
        <v>0</v>
      </c>
      <c r="D443" s="150">
        <v>0</v>
      </c>
      <c r="E443" s="133">
        <v>737.1</v>
      </c>
      <c r="F443" s="134" t="s">
        <v>2060</v>
      </c>
      <c r="G443" s="86" t="s">
        <v>2061</v>
      </c>
      <c r="H443" s="86" t="s">
        <v>2062</v>
      </c>
      <c r="I443" s="89"/>
      <c r="J443" s="90">
        <v>9</v>
      </c>
      <c r="K443" s="86"/>
      <c r="L443" s="86"/>
      <c r="M443" s="92" t="s">
        <v>151</v>
      </c>
      <c r="N443" s="86" t="s">
        <v>108</v>
      </c>
      <c r="O443" s="163" t="s">
        <v>218</v>
      </c>
      <c r="P443" s="163" t="s">
        <v>218</v>
      </c>
      <c r="Q443" s="91" t="s">
        <v>109</v>
      </c>
      <c r="R443" s="91" t="s">
        <v>205</v>
      </c>
      <c r="S443" s="91" t="s">
        <v>2063</v>
      </c>
      <c r="T443" s="92">
        <v>22</v>
      </c>
      <c r="U443" s="93">
        <v>12</v>
      </c>
      <c r="V443" s="94">
        <v>45590</v>
      </c>
      <c r="W443" s="94">
        <v>46154</v>
      </c>
      <c r="X443" s="95">
        <v>9785171634384</v>
      </c>
      <c r="Y443" s="96">
        <v>448</v>
      </c>
      <c r="Z443" s="97">
        <v>0.45300000000000001</v>
      </c>
      <c r="AA443" s="98" t="s">
        <v>145</v>
      </c>
      <c r="AB443" s="98" t="s">
        <v>294</v>
      </c>
      <c r="AC443" s="98" t="s">
        <v>146</v>
      </c>
      <c r="AD443" s="91" t="s">
        <v>110</v>
      </c>
      <c r="AE443" s="135" t="s">
        <v>116</v>
      </c>
      <c r="AF443" s="168"/>
      <c r="AG443" s="98" t="s">
        <v>2064</v>
      </c>
      <c r="AH443" s="98"/>
      <c r="AI443" s="86" t="s">
        <v>2065</v>
      </c>
      <c r="AJ443" s="101"/>
      <c r="AK443" s="91" t="s">
        <v>2066</v>
      </c>
      <c r="AL443" s="100" t="s">
        <v>2067</v>
      </c>
      <c r="AM443" s="86" t="s">
        <v>158</v>
      </c>
      <c r="AN443" s="86" t="s">
        <v>153</v>
      </c>
      <c r="AO443" s="143">
        <f t="shared" si="18"/>
        <v>0</v>
      </c>
      <c r="AP443" s="85" t="s">
        <v>2068</v>
      </c>
      <c r="AQ443" s="100" t="s">
        <v>154</v>
      </c>
      <c r="AR443" s="97" t="s">
        <v>125</v>
      </c>
      <c r="AV443" s="99"/>
      <c r="AW443" s="159" t="s">
        <v>2069</v>
      </c>
      <c r="AX443" s="102" t="s">
        <v>2070</v>
      </c>
      <c r="AY443" s="157" t="s">
        <v>2071</v>
      </c>
      <c r="AZ443" s="159"/>
      <c r="BF443" s="103">
        <v>46157</v>
      </c>
      <c r="BG443" s="46"/>
      <c r="BH443" s="46"/>
      <c r="BI443" s="46">
        <f t="shared" si="19"/>
        <v>0</v>
      </c>
      <c r="BJ443" s="46">
        <f t="shared" si="20"/>
        <v>0</v>
      </c>
    </row>
    <row r="444" spans="1:62" ht="120" customHeight="1" x14ac:dyDescent="0.2">
      <c r="A444" s="170" t="s">
        <v>179</v>
      </c>
      <c r="B444" s="132"/>
      <c r="C444" s="150">
        <v>0</v>
      </c>
      <c r="D444" s="150">
        <v>0</v>
      </c>
      <c r="E444" s="133">
        <v>604.80000000000007</v>
      </c>
      <c r="F444" s="134" t="s">
        <v>3187</v>
      </c>
      <c r="G444" s="86" t="s">
        <v>3188</v>
      </c>
      <c r="H444" s="86" t="s">
        <v>3189</v>
      </c>
      <c r="I444" s="89"/>
      <c r="J444" s="90" t="s">
        <v>194</v>
      </c>
      <c r="K444" s="86"/>
      <c r="L444" s="86"/>
      <c r="M444" s="92" t="s">
        <v>138</v>
      </c>
      <c r="N444" s="86" t="s">
        <v>108</v>
      </c>
      <c r="O444" s="163" t="s">
        <v>148</v>
      </c>
      <c r="P444" s="163" t="s">
        <v>668</v>
      </c>
      <c r="Q444" s="91" t="s">
        <v>109</v>
      </c>
      <c r="R444" s="91" t="s">
        <v>205</v>
      </c>
      <c r="S444" s="91" t="s">
        <v>3190</v>
      </c>
      <c r="T444" s="92">
        <v>10</v>
      </c>
      <c r="U444" s="93">
        <v>24</v>
      </c>
      <c r="V444" s="94">
        <v>46156</v>
      </c>
      <c r="W444" s="94">
        <v>46156</v>
      </c>
      <c r="X444" s="95">
        <v>9785171806095</v>
      </c>
      <c r="Y444" s="96">
        <v>128</v>
      </c>
      <c r="Z444" s="97">
        <v>0.29299999999999998</v>
      </c>
      <c r="AA444" s="98" t="s">
        <v>168</v>
      </c>
      <c r="AB444" s="98" t="s">
        <v>159</v>
      </c>
      <c r="AC444" s="98" t="s">
        <v>169</v>
      </c>
      <c r="AD444" s="91" t="s">
        <v>110</v>
      </c>
      <c r="AE444" s="169" t="s">
        <v>195</v>
      </c>
      <c r="AF444" s="168"/>
      <c r="AG444" s="98" t="s">
        <v>3191</v>
      </c>
      <c r="AH444" s="98"/>
      <c r="AI444" s="86" t="s">
        <v>3192</v>
      </c>
      <c r="AJ444" s="101"/>
      <c r="AK444" s="91"/>
      <c r="AL444" s="100" t="s">
        <v>3193</v>
      </c>
      <c r="AM444" s="86" t="s">
        <v>343</v>
      </c>
      <c r="AN444" s="86" t="s">
        <v>142</v>
      </c>
      <c r="AO444" s="143">
        <f t="shared" si="18"/>
        <v>0</v>
      </c>
      <c r="AP444" s="85" t="s">
        <v>3194</v>
      </c>
      <c r="AQ444" s="100" t="s">
        <v>143</v>
      </c>
      <c r="AR444" s="97" t="s">
        <v>125</v>
      </c>
      <c r="AV444" s="99"/>
      <c r="AW444" s="159" t="s">
        <v>3195</v>
      </c>
      <c r="AX444" s="102"/>
      <c r="AY444" s="157" t="s">
        <v>3196</v>
      </c>
      <c r="AZ444" s="159"/>
      <c r="BF444" s="103">
        <v>46161</v>
      </c>
      <c r="BG444" s="46"/>
      <c r="BH444" s="46"/>
      <c r="BI444" s="46">
        <f t="shared" si="19"/>
        <v>0</v>
      </c>
      <c r="BJ444" s="46">
        <f t="shared" si="20"/>
        <v>0</v>
      </c>
    </row>
    <row r="445" spans="1:62" ht="120" customHeight="1" x14ac:dyDescent="0.2">
      <c r="A445" s="170" t="s">
        <v>179</v>
      </c>
      <c r="B445" s="132"/>
      <c r="C445" s="150">
        <v>0</v>
      </c>
      <c r="D445" s="150">
        <v>0</v>
      </c>
      <c r="E445" s="133">
        <v>428.40000000000003</v>
      </c>
      <c r="F445" s="134" t="s">
        <v>2673</v>
      </c>
      <c r="G445" s="86" t="s">
        <v>2674</v>
      </c>
      <c r="H445" s="86" t="s">
        <v>2675</v>
      </c>
      <c r="I445" s="89"/>
      <c r="J445" s="90" t="s">
        <v>194</v>
      </c>
      <c r="K445" s="86"/>
      <c r="L445" s="86"/>
      <c r="M445" s="92" t="s">
        <v>133</v>
      </c>
      <c r="N445" s="86" t="s">
        <v>108</v>
      </c>
      <c r="O445" s="163" t="s">
        <v>290</v>
      </c>
      <c r="P445" s="163" t="s">
        <v>291</v>
      </c>
      <c r="Q445" s="91" t="s">
        <v>109</v>
      </c>
      <c r="R445" s="91" t="s">
        <v>205</v>
      </c>
      <c r="S445" s="91" t="s">
        <v>2676</v>
      </c>
      <c r="T445" s="92">
        <v>10</v>
      </c>
      <c r="U445" s="93">
        <v>40</v>
      </c>
      <c r="V445" s="94">
        <v>46155</v>
      </c>
      <c r="W445" s="94">
        <v>46155</v>
      </c>
      <c r="X445" s="95">
        <v>9785171846671</v>
      </c>
      <c r="Y445" s="96">
        <v>128</v>
      </c>
      <c r="Z445" s="97">
        <v>0.11700000000000001</v>
      </c>
      <c r="AA445" s="98" t="s">
        <v>288</v>
      </c>
      <c r="AB445" s="98" t="s">
        <v>190</v>
      </c>
      <c r="AC445" s="98" t="s">
        <v>289</v>
      </c>
      <c r="AD445" s="91">
        <v>3</v>
      </c>
      <c r="AE445" s="169" t="s">
        <v>195</v>
      </c>
      <c r="AF445" s="168"/>
      <c r="AG445" s="98" t="s">
        <v>363</v>
      </c>
      <c r="AH445" s="98"/>
      <c r="AI445" s="86" t="s">
        <v>2677</v>
      </c>
      <c r="AJ445" s="101"/>
      <c r="AK445" s="91"/>
      <c r="AL445" s="100" t="s">
        <v>2678</v>
      </c>
      <c r="AM445" s="86" t="s">
        <v>421</v>
      </c>
      <c r="AN445" s="86" t="s">
        <v>231</v>
      </c>
      <c r="AO445" s="143">
        <f t="shared" si="18"/>
        <v>0</v>
      </c>
      <c r="AP445" s="85" t="s">
        <v>2679</v>
      </c>
      <c r="AQ445" s="100" t="s">
        <v>157</v>
      </c>
      <c r="AR445" s="97" t="s">
        <v>125</v>
      </c>
      <c r="AV445" s="99"/>
      <c r="AW445" s="159" t="s">
        <v>2680</v>
      </c>
      <c r="AX445" s="102"/>
      <c r="AY445" s="157" t="s">
        <v>2681</v>
      </c>
      <c r="AZ445" s="159"/>
      <c r="BF445" s="103">
        <v>46160</v>
      </c>
      <c r="BG445" s="46"/>
      <c r="BH445" s="46"/>
      <c r="BI445" s="46">
        <f t="shared" si="19"/>
        <v>0</v>
      </c>
      <c r="BJ445" s="46">
        <f t="shared" si="20"/>
        <v>0</v>
      </c>
    </row>
    <row r="446" spans="1:62" ht="120" customHeight="1" x14ac:dyDescent="0.2">
      <c r="A446" s="170" t="s">
        <v>179</v>
      </c>
      <c r="B446" s="132"/>
      <c r="C446" s="150">
        <v>0</v>
      </c>
      <c r="D446" s="150">
        <v>0</v>
      </c>
      <c r="E446" s="133">
        <v>428.40000000000003</v>
      </c>
      <c r="F446" s="134" t="s">
        <v>5376</v>
      </c>
      <c r="G446" s="86" t="s">
        <v>206</v>
      </c>
      <c r="H446" s="86" t="s">
        <v>2675</v>
      </c>
      <c r="I446" s="89"/>
      <c r="J446" s="90">
        <v>2</v>
      </c>
      <c r="K446" s="86"/>
      <c r="L446" s="86"/>
      <c r="M446" s="92" t="s">
        <v>133</v>
      </c>
      <c r="N446" s="86" t="s">
        <v>108</v>
      </c>
      <c r="O446" s="163" t="s">
        <v>290</v>
      </c>
      <c r="P446" s="163" t="s">
        <v>291</v>
      </c>
      <c r="Q446" s="91" t="s">
        <v>109</v>
      </c>
      <c r="R446" s="91" t="s">
        <v>205</v>
      </c>
      <c r="S446" s="91" t="s">
        <v>5377</v>
      </c>
      <c r="T446" s="92">
        <v>10</v>
      </c>
      <c r="U446" s="93">
        <v>32</v>
      </c>
      <c r="V446" s="94">
        <v>45803</v>
      </c>
      <c r="W446" s="94">
        <v>46167</v>
      </c>
      <c r="X446" s="95">
        <v>9785171746551</v>
      </c>
      <c r="Y446" s="96">
        <v>144</v>
      </c>
      <c r="Z446" s="97">
        <v>0.129</v>
      </c>
      <c r="AA446" s="98" t="s">
        <v>288</v>
      </c>
      <c r="AB446" s="98" t="s">
        <v>190</v>
      </c>
      <c r="AC446" s="98" t="s">
        <v>289</v>
      </c>
      <c r="AD446" s="91">
        <v>3</v>
      </c>
      <c r="AE446" s="135" t="s">
        <v>116</v>
      </c>
      <c r="AF446" s="168"/>
      <c r="AG446" s="98" t="s">
        <v>1643</v>
      </c>
      <c r="AH446" s="98"/>
      <c r="AI446" s="86" t="s">
        <v>2677</v>
      </c>
      <c r="AJ446" s="101"/>
      <c r="AK446" s="91"/>
      <c r="AL446" s="100" t="s">
        <v>5378</v>
      </c>
      <c r="AM446" s="86" t="s">
        <v>421</v>
      </c>
      <c r="AN446" s="86" t="s">
        <v>231</v>
      </c>
      <c r="AO446" s="143">
        <f t="shared" si="18"/>
        <v>0</v>
      </c>
      <c r="AP446" s="85" t="s">
        <v>5379</v>
      </c>
      <c r="AQ446" s="100" t="s">
        <v>157</v>
      </c>
      <c r="AR446" s="97" t="s">
        <v>125</v>
      </c>
      <c r="AV446" s="99"/>
      <c r="AW446" s="159" t="s">
        <v>5380</v>
      </c>
      <c r="AX446" s="102" t="s">
        <v>5381</v>
      </c>
      <c r="AY446" s="157" t="s">
        <v>5381</v>
      </c>
      <c r="AZ446" s="159"/>
      <c r="BF446" s="103">
        <v>46168</v>
      </c>
      <c r="BG446" s="46"/>
      <c r="BH446" s="46"/>
      <c r="BI446" s="46">
        <f t="shared" si="19"/>
        <v>0</v>
      </c>
      <c r="BJ446" s="46">
        <f t="shared" si="20"/>
        <v>0</v>
      </c>
    </row>
    <row r="447" spans="1:62" ht="120" customHeight="1" x14ac:dyDescent="0.2">
      <c r="A447" s="170" t="s">
        <v>179</v>
      </c>
      <c r="B447" s="132"/>
      <c r="C447" s="150">
        <v>0</v>
      </c>
      <c r="D447" s="150">
        <v>0</v>
      </c>
      <c r="E447" s="133">
        <v>604.80000000000007</v>
      </c>
      <c r="F447" s="134" t="s">
        <v>3197</v>
      </c>
      <c r="G447" s="86" t="s">
        <v>3198</v>
      </c>
      <c r="H447" s="86" t="s">
        <v>3199</v>
      </c>
      <c r="I447" s="89"/>
      <c r="J447" s="90" t="s">
        <v>194</v>
      </c>
      <c r="K447" s="86"/>
      <c r="L447" s="86"/>
      <c r="M447" s="92" t="s">
        <v>138</v>
      </c>
      <c r="N447" s="86" t="s">
        <v>108</v>
      </c>
      <c r="O447" s="163" t="s">
        <v>165</v>
      </c>
      <c r="P447" s="163" t="s">
        <v>166</v>
      </c>
      <c r="Q447" s="91" t="s">
        <v>109</v>
      </c>
      <c r="R447" s="91" t="s">
        <v>205</v>
      </c>
      <c r="S447" s="91" t="s">
        <v>3200</v>
      </c>
      <c r="T447" s="92">
        <v>10</v>
      </c>
      <c r="U447" s="93">
        <v>20</v>
      </c>
      <c r="V447" s="94">
        <v>46156</v>
      </c>
      <c r="W447" s="94">
        <v>46156</v>
      </c>
      <c r="X447" s="95">
        <v>9785171857714</v>
      </c>
      <c r="Y447" s="96">
        <v>192</v>
      </c>
      <c r="Z447" s="97">
        <v>0.309</v>
      </c>
      <c r="AA447" s="98" t="s">
        <v>168</v>
      </c>
      <c r="AB447" s="98" t="s">
        <v>190</v>
      </c>
      <c r="AC447" s="98" t="s">
        <v>169</v>
      </c>
      <c r="AD447" s="91" t="s">
        <v>110</v>
      </c>
      <c r="AE447" s="169" t="s">
        <v>195</v>
      </c>
      <c r="AF447" s="168"/>
      <c r="AG447" s="98" t="s">
        <v>452</v>
      </c>
      <c r="AH447" s="98"/>
      <c r="AI447" s="86" t="s">
        <v>3201</v>
      </c>
      <c r="AJ447" s="101" t="s">
        <v>162</v>
      </c>
      <c r="AK447" s="91"/>
      <c r="AL447" s="100" t="s">
        <v>3202</v>
      </c>
      <c r="AM447" s="86" t="s">
        <v>150</v>
      </c>
      <c r="AN447" s="86" t="s">
        <v>142</v>
      </c>
      <c r="AO447" s="143">
        <f t="shared" si="18"/>
        <v>0</v>
      </c>
      <c r="AP447" s="85" t="s">
        <v>3203</v>
      </c>
      <c r="AQ447" s="100" t="s">
        <v>143</v>
      </c>
      <c r="AR447" s="97" t="s">
        <v>125</v>
      </c>
      <c r="AV447" s="99"/>
      <c r="AW447" s="159" t="s">
        <v>3204</v>
      </c>
      <c r="AX447" s="102" t="s">
        <v>3205</v>
      </c>
      <c r="AY447" s="157" t="s">
        <v>3206</v>
      </c>
      <c r="AZ447" s="159"/>
      <c r="BF447" s="103">
        <v>46161</v>
      </c>
      <c r="BG447" s="46"/>
      <c r="BH447" s="46"/>
      <c r="BI447" s="46">
        <f t="shared" si="19"/>
        <v>0</v>
      </c>
      <c r="BJ447" s="46">
        <f t="shared" si="20"/>
        <v>0</v>
      </c>
    </row>
    <row r="448" spans="1:62" ht="120" customHeight="1" x14ac:dyDescent="0.2">
      <c r="A448" s="170" t="s">
        <v>179</v>
      </c>
      <c r="B448" s="132"/>
      <c r="C448" s="150">
        <v>0</v>
      </c>
      <c r="D448" s="150">
        <v>0</v>
      </c>
      <c r="E448" s="133">
        <v>428.40000000000003</v>
      </c>
      <c r="F448" s="134" t="s">
        <v>1241</v>
      </c>
      <c r="G448" s="86" t="s">
        <v>206</v>
      </c>
      <c r="H448" s="86" t="s">
        <v>558</v>
      </c>
      <c r="I448" s="89"/>
      <c r="J448" s="90" t="s">
        <v>194</v>
      </c>
      <c r="K448" s="86"/>
      <c r="L448" s="86"/>
      <c r="M448" s="92" t="s">
        <v>138</v>
      </c>
      <c r="N448" s="86" t="s">
        <v>108</v>
      </c>
      <c r="O448" s="163" t="s">
        <v>214</v>
      </c>
      <c r="P448" s="163" t="s">
        <v>308</v>
      </c>
      <c r="Q448" s="91" t="s">
        <v>109</v>
      </c>
      <c r="R448" s="91" t="s">
        <v>205</v>
      </c>
      <c r="S448" s="91" t="s">
        <v>1242</v>
      </c>
      <c r="T448" s="92">
        <v>10</v>
      </c>
      <c r="U448" s="93">
        <v>10</v>
      </c>
      <c r="V448" s="94">
        <v>46142</v>
      </c>
      <c r="W448" s="94">
        <v>46142</v>
      </c>
      <c r="X448" s="95">
        <v>9785171848941</v>
      </c>
      <c r="Y448" s="96">
        <v>48</v>
      </c>
      <c r="Z448" s="97">
        <v>0.21199999999999999</v>
      </c>
      <c r="AA448" s="98" t="s">
        <v>559</v>
      </c>
      <c r="AB448" s="98" t="s">
        <v>200</v>
      </c>
      <c r="AC448" s="98" t="s">
        <v>560</v>
      </c>
      <c r="AD448" s="91">
        <v>3</v>
      </c>
      <c r="AE448" s="169" t="s">
        <v>195</v>
      </c>
      <c r="AF448" s="168"/>
      <c r="AG448" s="98" t="s">
        <v>521</v>
      </c>
      <c r="AH448" s="98"/>
      <c r="AI448" s="86" t="s">
        <v>561</v>
      </c>
      <c r="AJ448" s="101"/>
      <c r="AK448" s="91"/>
      <c r="AL448" s="100" t="s">
        <v>1243</v>
      </c>
      <c r="AM448" s="86" t="s">
        <v>225</v>
      </c>
      <c r="AN448" s="86" t="s">
        <v>142</v>
      </c>
      <c r="AO448" s="143">
        <f t="shared" si="18"/>
        <v>0</v>
      </c>
      <c r="AP448" s="85" t="s">
        <v>1244</v>
      </c>
      <c r="AQ448" s="100" t="s">
        <v>143</v>
      </c>
      <c r="AR448" s="97" t="s">
        <v>125</v>
      </c>
      <c r="AV448" s="99"/>
      <c r="AW448" s="159" t="s">
        <v>1245</v>
      </c>
      <c r="AX448" s="102"/>
      <c r="AY448" s="157" t="s">
        <v>1246</v>
      </c>
      <c r="AZ448" s="159"/>
      <c r="BF448" s="103">
        <v>46155</v>
      </c>
      <c r="BG448" s="46"/>
      <c r="BH448" s="46"/>
      <c r="BI448" s="46">
        <f t="shared" si="19"/>
        <v>0</v>
      </c>
      <c r="BJ448" s="46">
        <f t="shared" si="20"/>
        <v>0</v>
      </c>
    </row>
    <row r="449" spans="1:62" ht="120" customHeight="1" x14ac:dyDescent="0.2">
      <c r="A449" s="170" t="s">
        <v>179</v>
      </c>
      <c r="B449" s="132"/>
      <c r="C449" s="150">
        <v>0</v>
      </c>
      <c r="D449" s="150">
        <v>0</v>
      </c>
      <c r="E449" s="133">
        <v>875.7</v>
      </c>
      <c r="F449" s="134" t="s">
        <v>5060</v>
      </c>
      <c r="G449" s="86" t="s">
        <v>5061</v>
      </c>
      <c r="H449" s="86" t="s">
        <v>5062</v>
      </c>
      <c r="I449" s="89"/>
      <c r="J449" s="90" t="s">
        <v>196</v>
      </c>
      <c r="K449" s="86"/>
      <c r="L449" s="86"/>
      <c r="M449" s="92" t="s">
        <v>138</v>
      </c>
      <c r="N449" s="86" t="s">
        <v>108</v>
      </c>
      <c r="O449" s="163" t="s">
        <v>384</v>
      </c>
      <c r="P449" s="163" t="s">
        <v>5063</v>
      </c>
      <c r="Q449" s="91" t="s">
        <v>109</v>
      </c>
      <c r="R449" s="91" t="s">
        <v>205</v>
      </c>
      <c r="S449" s="91" t="s">
        <v>5064</v>
      </c>
      <c r="T449" s="92">
        <v>22</v>
      </c>
      <c r="U449" s="93">
        <v>20</v>
      </c>
      <c r="V449" s="94">
        <v>46161</v>
      </c>
      <c r="W449" s="94">
        <v>46161</v>
      </c>
      <c r="X449" s="95">
        <v>9785171720773</v>
      </c>
      <c r="Y449" s="96">
        <v>16</v>
      </c>
      <c r="Z449" s="97">
        <v>0.51900000000000002</v>
      </c>
      <c r="AA449" s="98" t="s">
        <v>5065</v>
      </c>
      <c r="AB449" s="98" t="s">
        <v>5066</v>
      </c>
      <c r="AC449" s="98" t="s">
        <v>5067</v>
      </c>
      <c r="AD449" s="91" t="s">
        <v>110</v>
      </c>
      <c r="AE449" s="169" t="s">
        <v>195</v>
      </c>
      <c r="AF449" s="168"/>
      <c r="AG449" s="98" t="s">
        <v>707</v>
      </c>
      <c r="AH449" s="98"/>
      <c r="AI449" s="86" t="s">
        <v>5068</v>
      </c>
      <c r="AJ449" s="101" t="s">
        <v>162</v>
      </c>
      <c r="AK449" s="91"/>
      <c r="AL449" s="100" t="s">
        <v>5069</v>
      </c>
      <c r="AM449" s="86" t="s">
        <v>225</v>
      </c>
      <c r="AN449" s="86" t="s">
        <v>142</v>
      </c>
      <c r="AO449" s="143">
        <f t="shared" si="18"/>
        <v>0</v>
      </c>
      <c r="AP449" s="85" t="s">
        <v>5070</v>
      </c>
      <c r="AQ449" s="100" t="s">
        <v>143</v>
      </c>
      <c r="AR449" s="97" t="s">
        <v>125</v>
      </c>
      <c r="AS449" s="26" t="s">
        <v>4595</v>
      </c>
      <c r="AV449" s="99"/>
      <c r="AW449" s="159" t="s">
        <v>5071</v>
      </c>
      <c r="AX449" s="102"/>
      <c r="AY449" s="157" t="s">
        <v>5072</v>
      </c>
      <c r="AZ449" s="159"/>
      <c r="BF449" s="103">
        <v>46167</v>
      </c>
      <c r="BG449" s="46"/>
      <c r="BH449" s="46"/>
      <c r="BI449" s="46">
        <f t="shared" si="19"/>
        <v>0</v>
      </c>
      <c r="BJ449" s="46">
        <f t="shared" si="20"/>
        <v>0</v>
      </c>
    </row>
    <row r="450" spans="1:62" ht="120" customHeight="1" x14ac:dyDescent="0.2">
      <c r="A450" s="170" t="s">
        <v>179</v>
      </c>
      <c r="B450" s="132"/>
      <c r="C450" s="150">
        <v>0</v>
      </c>
      <c r="D450" s="150">
        <v>0</v>
      </c>
      <c r="E450" s="133">
        <v>428.40000000000003</v>
      </c>
      <c r="F450" s="134" t="s">
        <v>2682</v>
      </c>
      <c r="G450" s="86" t="s">
        <v>1774</v>
      </c>
      <c r="H450" s="86" t="s">
        <v>1775</v>
      </c>
      <c r="I450" s="89"/>
      <c r="J450" s="90">
        <v>8</v>
      </c>
      <c r="K450" s="86"/>
      <c r="L450" s="86"/>
      <c r="M450" s="92" t="s">
        <v>144</v>
      </c>
      <c r="N450" s="86" t="s">
        <v>108</v>
      </c>
      <c r="O450" s="163" t="s">
        <v>232</v>
      </c>
      <c r="P450" s="163" t="s">
        <v>255</v>
      </c>
      <c r="Q450" s="91" t="s">
        <v>109</v>
      </c>
      <c r="R450" s="91" t="s">
        <v>205</v>
      </c>
      <c r="S450" s="91" t="s">
        <v>2683</v>
      </c>
      <c r="T450" s="92">
        <v>10</v>
      </c>
      <c r="U450" s="93">
        <v>28</v>
      </c>
      <c r="V450" s="94">
        <v>43553</v>
      </c>
      <c r="W450" s="94">
        <v>46155</v>
      </c>
      <c r="X450" s="95">
        <v>9785171148928</v>
      </c>
      <c r="Y450" s="96">
        <v>192</v>
      </c>
      <c r="Z450" s="97">
        <v>0.17399999999999999</v>
      </c>
      <c r="AA450" s="98" t="s">
        <v>145</v>
      </c>
      <c r="AB450" s="98" t="s">
        <v>160</v>
      </c>
      <c r="AC450" s="98" t="s">
        <v>146</v>
      </c>
      <c r="AD450" s="91">
        <v>3</v>
      </c>
      <c r="AE450" s="135" t="s">
        <v>116</v>
      </c>
      <c r="AF450" s="168"/>
      <c r="AG450" s="98" t="s">
        <v>396</v>
      </c>
      <c r="AH450" s="98"/>
      <c r="AI450" s="86" t="s">
        <v>1777</v>
      </c>
      <c r="AJ450" s="101"/>
      <c r="AK450" s="91" t="s">
        <v>2684</v>
      </c>
      <c r="AL450" s="100" t="s">
        <v>2685</v>
      </c>
      <c r="AM450" s="86" t="s">
        <v>229</v>
      </c>
      <c r="AN450" s="86" t="s">
        <v>231</v>
      </c>
      <c r="AO450" s="143">
        <f t="shared" si="18"/>
        <v>0</v>
      </c>
      <c r="AP450" s="85" t="s">
        <v>2686</v>
      </c>
      <c r="AQ450" s="100" t="s">
        <v>157</v>
      </c>
      <c r="AR450" s="97" t="s">
        <v>125</v>
      </c>
      <c r="AV450" s="99"/>
      <c r="AW450" s="159" t="s">
        <v>2687</v>
      </c>
      <c r="AX450" s="102"/>
      <c r="AY450" s="157" t="s">
        <v>2688</v>
      </c>
      <c r="AZ450" s="159"/>
      <c r="BF450" s="103">
        <v>46160</v>
      </c>
      <c r="BG450" s="46"/>
      <c r="BH450" s="46"/>
      <c r="BI450" s="46">
        <f t="shared" si="19"/>
        <v>0</v>
      </c>
      <c r="BJ450" s="46">
        <f t="shared" si="20"/>
        <v>0</v>
      </c>
    </row>
    <row r="451" spans="1:62" ht="120" customHeight="1" x14ac:dyDescent="0.2">
      <c r="A451" s="170" t="s">
        <v>179</v>
      </c>
      <c r="B451" s="132"/>
      <c r="C451" s="150">
        <v>0</v>
      </c>
      <c r="D451" s="150">
        <v>0</v>
      </c>
      <c r="E451" s="133">
        <v>453.6</v>
      </c>
      <c r="F451" s="134" t="s">
        <v>1773</v>
      </c>
      <c r="G451" s="86" t="s">
        <v>1774</v>
      </c>
      <c r="H451" s="86" t="s">
        <v>1775</v>
      </c>
      <c r="I451" s="89"/>
      <c r="J451" s="90">
        <v>3</v>
      </c>
      <c r="K451" s="86"/>
      <c r="L451" s="86"/>
      <c r="M451" s="92" t="s">
        <v>133</v>
      </c>
      <c r="N451" s="86" t="s">
        <v>108</v>
      </c>
      <c r="O451" s="163" t="s">
        <v>219</v>
      </c>
      <c r="P451" s="163" t="s">
        <v>235</v>
      </c>
      <c r="Q451" s="91" t="s">
        <v>109</v>
      </c>
      <c r="R451" s="91" t="s">
        <v>205</v>
      </c>
      <c r="S451" s="91" t="s">
        <v>1776</v>
      </c>
      <c r="T451" s="92">
        <v>10</v>
      </c>
      <c r="U451" s="93">
        <v>14</v>
      </c>
      <c r="V451" s="94">
        <v>43591</v>
      </c>
      <c r="W451" s="94">
        <v>46154</v>
      </c>
      <c r="X451" s="95">
        <v>9785171148997</v>
      </c>
      <c r="Y451" s="96">
        <v>224</v>
      </c>
      <c r="Z451" s="97">
        <v>0.191</v>
      </c>
      <c r="AA451" s="98" t="s">
        <v>145</v>
      </c>
      <c r="AB451" s="98" t="s">
        <v>164</v>
      </c>
      <c r="AC451" s="98" t="s">
        <v>146</v>
      </c>
      <c r="AD451" s="91">
        <v>3</v>
      </c>
      <c r="AE451" s="135" t="s">
        <v>116</v>
      </c>
      <c r="AF451" s="168"/>
      <c r="AG451" s="98" t="s">
        <v>396</v>
      </c>
      <c r="AH451" s="98"/>
      <c r="AI451" s="86" t="s">
        <v>1777</v>
      </c>
      <c r="AJ451" s="101"/>
      <c r="AK451" s="91" t="s">
        <v>1778</v>
      </c>
      <c r="AL451" s="100" t="s">
        <v>1779</v>
      </c>
      <c r="AM451" s="86" t="s">
        <v>229</v>
      </c>
      <c r="AN451" s="86" t="s">
        <v>231</v>
      </c>
      <c r="AO451" s="143">
        <f t="shared" si="18"/>
        <v>0</v>
      </c>
      <c r="AP451" s="85" t="s">
        <v>1780</v>
      </c>
      <c r="AQ451" s="100" t="s">
        <v>157</v>
      </c>
      <c r="AR451" s="97" t="s">
        <v>125</v>
      </c>
      <c r="AV451" s="99"/>
      <c r="AW451" s="159" t="s">
        <v>1781</v>
      </c>
      <c r="AX451" s="102"/>
      <c r="AY451" s="157" t="s">
        <v>1782</v>
      </c>
      <c r="AZ451" s="159"/>
      <c r="BF451" s="103">
        <v>46156</v>
      </c>
      <c r="BG451" s="46"/>
      <c r="BH451" s="46"/>
      <c r="BI451" s="46">
        <f t="shared" si="19"/>
        <v>0</v>
      </c>
      <c r="BJ451" s="46">
        <f t="shared" si="20"/>
        <v>0</v>
      </c>
    </row>
    <row r="452" spans="1:62" ht="120" customHeight="1" x14ac:dyDescent="0.2">
      <c r="A452" s="170" t="s">
        <v>179</v>
      </c>
      <c r="B452" s="132"/>
      <c r="C452" s="150">
        <v>0</v>
      </c>
      <c r="D452" s="150">
        <v>0</v>
      </c>
      <c r="E452" s="133">
        <v>693</v>
      </c>
      <c r="F452" s="134" t="s">
        <v>1773</v>
      </c>
      <c r="G452" s="86" t="s">
        <v>1774</v>
      </c>
      <c r="H452" s="86" t="s">
        <v>1783</v>
      </c>
      <c r="I452" s="89"/>
      <c r="J452" s="90">
        <v>4</v>
      </c>
      <c r="K452" s="86"/>
      <c r="L452" s="86"/>
      <c r="M452" s="92" t="s">
        <v>133</v>
      </c>
      <c r="N452" s="86" t="s">
        <v>108</v>
      </c>
      <c r="O452" s="163" t="s">
        <v>219</v>
      </c>
      <c r="P452" s="163" t="s">
        <v>235</v>
      </c>
      <c r="Q452" s="91" t="s">
        <v>109</v>
      </c>
      <c r="R452" s="91" t="s">
        <v>205</v>
      </c>
      <c r="S452" s="91" t="s">
        <v>1784</v>
      </c>
      <c r="T452" s="92">
        <v>10</v>
      </c>
      <c r="U452" s="93">
        <v>14</v>
      </c>
      <c r="V452" s="94">
        <v>43591</v>
      </c>
      <c r="W452" s="94">
        <v>46154</v>
      </c>
      <c r="X452" s="95">
        <v>9785171148980</v>
      </c>
      <c r="Y452" s="96">
        <v>224</v>
      </c>
      <c r="Z452" s="97">
        <v>0.25900000000000001</v>
      </c>
      <c r="AA452" s="98" t="s">
        <v>145</v>
      </c>
      <c r="AB452" s="98" t="s">
        <v>164</v>
      </c>
      <c r="AC452" s="98" t="s">
        <v>146</v>
      </c>
      <c r="AD452" s="91" t="s">
        <v>110</v>
      </c>
      <c r="AE452" s="135" t="s">
        <v>116</v>
      </c>
      <c r="AF452" s="168"/>
      <c r="AG452" s="98" t="s">
        <v>396</v>
      </c>
      <c r="AH452" s="98"/>
      <c r="AI452" s="86" t="s">
        <v>1785</v>
      </c>
      <c r="AJ452" s="101"/>
      <c r="AK452" s="91" t="s">
        <v>1778</v>
      </c>
      <c r="AL452" s="100" t="s">
        <v>1786</v>
      </c>
      <c r="AM452" s="86" t="s">
        <v>229</v>
      </c>
      <c r="AN452" s="86" t="s">
        <v>231</v>
      </c>
      <c r="AO452" s="143">
        <f t="shared" si="18"/>
        <v>0</v>
      </c>
      <c r="AP452" s="85" t="s">
        <v>1787</v>
      </c>
      <c r="AQ452" s="100" t="s">
        <v>157</v>
      </c>
      <c r="AR452" s="97" t="s">
        <v>125</v>
      </c>
      <c r="AV452" s="99"/>
      <c r="AW452" s="159" t="s">
        <v>1788</v>
      </c>
      <c r="AX452" s="102"/>
      <c r="AY452" s="157" t="s">
        <v>1782</v>
      </c>
      <c r="AZ452" s="159"/>
      <c r="BF452" s="103">
        <v>46156</v>
      </c>
      <c r="BG452" s="46"/>
      <c r="BH452" s="46"/>
      <c r="BI452" s="46">
        <f t="shared" si="19"/>
        <v>0</v>
      </c>
      <c r="BJ452" s="46">
        <f t="shared" si="20"/>
        <v>0</v>
      </c>
    </row>
    <row r="453" spans="1:62" ht="120" customHeight="1" x14ac:dyDescent="0.2">
      <c r="A453" s="170" t="s">
        <v>179</v>
      </c>
      <c r="B453" s="132"/>
      <c r="C453" s="150">
        <v>0</v>
      </c>
      <c r="D453" s="150">
        <v>0</v>
      </c>
      <c r="E453" s="133">
        <v>604.80000000000007</v>
      </c>
      <c r="F453" s="134" t="s">
        <v>3510</v>
      </c>
      <c r="G453" s="86" t="s">
        <v>3511</v>
      </c>
      <c r="H453" s="86" t="s">
        <v>3512</v>
      </c>
      <c r="I453" s="89"/>
      <c r="J453" s="90" t="s">
        <v>194</v>
      </c>
      <c r="K453" s="86"/>
      <c r="L453" s="86"/>
      <c r="M453" s="92" t="s">
        <v>151</v>
      </c>
      <c r="N453" s="86" t="s">
        <v>108</v>
      </c>
      <c r="O453" s="163" t="s">
        <v>252</v>
      </c>
      <c r="P453" s="163" t="s">
        <v>252</v>
      </c>
      <c r="Q453" s="91" t="s">
        <v>109</v>
      </c>
      <c r="R453" s="91" t="s">
        <v>205</v>
      </c>
      <c r="S453" s="91" t="s">
        <v>3513</v>
      </c>
      <c r="T453" s="92">
        <v>10</v>
      </c>
      <c r="U453" s="93">
        <v>14</v>
      </c>
      <c r="V453" s="94">
        <v>46157</v>
      </c>
      <c r="W453" s="94">
        <v>46157</v>
      </c>
      <c r="X453" s="95">
        <v>9785171808938</v>
      </c>
      <c r="Y453" s="96">
        <v>288</v>
      </c>
      <c r="Z453" s="97">
        <v>0.373</v>
      </c>
      <c r="AA453" s="98" t="s">
        <v>145</v>
      </c>
      <c r="AB453" s="98" t="s">
        <v>136</v>
      </c>
      <c r="AC453" s="98" t="s">
        <v>146</v>
      </c>
      <c r="AD453" s="91" t="s">
        <v>110</v>
      </c>
      <c r="AE453" s="169" t="s">
        <v>195</v>
      </c>
      <c r="AF453" s="168"/>
      <c r="AG453" s="98" t="s">
        <v>647</v>
      </c>
      <c r="AH453" s="98"/>
      <c r="AI453" s="86" t="s">
        <v>3514</v>
      </c>
      <c r="AJ453" s="101"/>
      <c r="AK453" s="91"/>
      <c r="AL453" s="100" t="s">
        <v>3515</v>
      </c>
      <c r="AM453" s="86" t="s">
        <v>158</v>
      </c>
      <c r="AN453" s="86" t="s">
        <v>153</v>
      </c>
      <c r="AO453" s="143">
        <f t="shared" si="18"/>
        <v>0</v>
      </c>
      <c r="AP453" s="85" t="s">
        <v>3516</v>
      </c>
      <c r="AQ453" s="100" t="s">
        <v>111</v>
      </c>
      <c r="AR453" s="97" t="s">
        <v>125</v>
      </c>
      <c r="AV453" s="99"/>
      <c r="AW453" s="159" t="s">
        <v>3517</v>
      </c>
      <c r="AX453" s="102" t="s">
        <v>3518</v>
      </c>
      <c r="AY453" s="157" t="s">
        <v>3519</v>
      </c>
      <c r="AZ453" s="159"/>
      <c r="BF453" s="103">
        <v>46162</v>
      </c>
      <c r="BG453" s="46"/>
      <c r="BH453" s="46"/>
      <c r="BI453" s="46">
        <f t="shared" si="19"/>
        <v>0</v>
      </c>
      <c r="BJ453" s="46">
        <f t="shared" si="20"/>
        <v>0</v>
      </c>
    </row>
    <row r="454" spans="1:62" ht="120" customHeight="1" x14ac:dyDescent="0.2">
      <c r="A454" s="170" t="s">
        <v>179</v>
      </c>
      <c r="B454" s="132"/>
      <c r="C454" s="150">
        <v>0</v>
      </c>
      <c r="D454" s="150">
        <v>0</v>
      </c>
      <c r="E454" s="133">
        <v>762.30000000000007</v>
      </c>
      <c r="F454" s="134" t="s">
        <v>1789</v>
      </c>
      <c r="G454" s="86" t="s">
        <v>1790</v>
      </c>
      <c r="H454" s="86" t="s">
        <v>1791</v>
      </c>
      <c r="I454" s="89"/>
      <c r="J454" s="90" t="s">
        <v>194</v>
      </c>
      <c r="K454" s="86"/>
      <c r="L454" s="86"/>
      <c r="M454" s="92" t="s">
        <v>144</v>
      </c>
      <c r="N454" s="86" t="s">
        <v>108</v>
      </c>
      <c r="O454" s="163" t="s">
        <v>176</v>
      </c>
      <c r="P454" s="163" t="s">
        <v>189</v>
      </c>
      <c r="Q454" s="91" t="s">
        <v>109</v>
      </c>
      <c r="R454" s="91" t="s">
        <v>205</v>
      </c>
      <c r="S454" s="91" t="s">
        <v>1792</v>
      </c>
      <c r="T454" s="92">
        <v>10</v>
      </c>
      <c r="U454" s="93">
        <v>8</v>
      </c>
      <c r="V454" s="94">
        <v>46154</v>
      </c>
      <c r="W454" s="94">
        <v>46154</v>
      </c>
      <c r="X454" s="95">
        <v>9785171618629</v>
      </c>
      <c r="Y454" s="96">
        <v>304</v>
      </c>
      <c r="Z454" s="97">
        <v>0.36799999999999999</v>
      </c>
      <c r="AA454" s="98" t="s">
        <v>186</v>
      </c>
      <c r="AB454" s="98" t="s">
        <v>160</v>
      </c>
      <c r="AC454" s="98" t="s">
        <v>187</v>
      </c>
      <c r="AD454" s="91">
        <v>3</v>
      </c>
      <c r="AE454" s="169" t="s">
        <v>195</v>
      </c>
      <c r="AF454" s="168"/>
      <c r="AG454" s="98" t="s">
        <v>295</v>
      </c>
      <c r="AH454" s="98"/>
      <c r="AI454" s="86" t="s">
        <v>1793</v>
      </c>
      <c r="AJ454" s="101"/>
      <c r="AK454" s="91"/>
      <c r="AL454" s="100" t="s">
        <v>1794</v>
      </c>
      <c r="AM454" s="86" t="s">
        <v>263</v>
      </c>
      <c r="AN454" s="86" t="s">
        <v>231</v>
      </c>
      <c r="AO454" s="143">
        <f t="shared" si="18"/>
        <v>0</v>
      </c>
      <c r="AP454" s="85" t="s">
        <v>1795</v>
      </c>
      <c r="AQ454" s="100" t="s">
        <v>157</v>
      </c>
      <c r="AR454" s="97" t="s">
        <v>125</v>
      </c>
      <c r="AV454" s="99"/>
      <c r="AW454" s="159" t="s">
        <v>1796</v>
      </c>
      <c r="AX454" s="102"/>
      <c r="AY454" s="157" t="s">
        <v>1797</v>
      </c>
      <c r="AZ454" s="159"/>
      <c r="BF454" s="103">
        <v>46156</v>
      </c>
      <c r="BG454" s="46"/>
      <c r="BH454" s="46"/>
      <c r="BI454" s="46">
        <f t="shared" si="19"/>
        <v>0</v>
      </c>
      <c r="BJ454" s="46">
        <f t="shared" si="20"/>
        <v>0</v>
      </c>
    </row>
    <row r="455" spans="1:62" ht="120" customHeight="1" x14ac:dyDescent="0.2">
      <c r="A455" s="170" t="s">
        <v>179</v>
      </c>
      <c r="B455" s="132"/>
      <c r="C455" s="150">
        <v>0</v>
      </c>
      <c r="D455" s="150">
        <v>0</v>
      </c>
      <c r="E455" s="133">
        <v>183.75</v>
      </c>
      <c r="F455" s="134" t="s">
        <v>5073</v>
      </c>
      <c r="G455" s="86" t="s">
        <v>5074</v>
      </c>
      <c r="H455" s="86" t="s">
        <v>5075</v>
      </c>
      <c r="I455" s="89"/>
      <c r="J455" s="90" t="s">
        <v>194</v>
      </c>
      <c r="K455" s="86"/>
      <c r="L455" s="86"/>
      <c r="M455" s="92" t="s">
        <v>212</v>
      </c>
      <c r="N455" s="86" t="s">
        <v>108</v>
      </c>
      <c r="O455" s="163" t="s">
        <v>213</v>
      </c>
      <c r="P455" s="163" t="s">
        <v>250</v>
      </c>
      <c r="Q455" s="91" t="s">
        <v>109</v>
      </c>
      <c r="R455" s="91" t="s">
        <v>205</v>
      </c>
      <c r="S455" s="91" t="s">
        <v>5076</v>
      </c>
      <c r="T455" s="92">
        <v>10</v>
      </c>
      <c r="U455" s="93">
        <v>40</v>
      </c>
      <c r="V455" s="94">
        <v>46161</v>
      </c>
      <c r="W455" s="94">
        <v>46161</v>
      </c>
      <c r="X455" s="95">
        <v>9785171779436</v>
      </c>
      <c r="Y455" s="96">
        <v>32</v>
      </c>
      <c r="Z455" s="97">
        <v>6.5000000000000002E-2</v>
      </c>
      <c r="AA455" s="98" t="s">
        <v>5077</v>
      </c>
      <c r="AB455" s="98" t="s">
        <v>190</v>
      </c>
      <c r="AC455" s="98" t="s">
        <v>5078</v>
      </c>
      <c r="AD455" s="91">
        <v>3</v>
      </c>
      <c r="AE455" s="169" t="s">
        <v>195</v>
      </c>
      <c r="AF455" s="168"/>
      <c r="AG455" s="98" t="s">
        <v>520</v>
      </c>
      <c r="AH455" s="98"/>
      <c r="AI455" s="86" t="s">
        <v>5079</v>
      </c>
      <c r="AJ455" s="101"/>
      <c r="AK455" s="91"/>
      <c r="AL455" s="100" t="s">
        <v>5080</v>
      </c>
      <c r="AM455" s="86" t="s">
        <v>265</v>
      </c>
      <c r="AN455" s="86" t="s">
        <v>231</v>
      </c>
      <c r="AO455" s="143">
        <f t="shared" si="18"/>
        <v>0</v>
      </c>
      <c r="AP455" s="85" t="s">
        <v>5081</v>
      </c>
      <c r="AQ455" s="100" t="s">
        <v>143</v>
      </c>
      <c r="AR455" s="97" t="s">
        <v>125</v>
      </c>
      <c r="AS455" s="26" t="s">
        <v>4595</v>
      </c>
      <c r="AV455" s="99"/>
      <c r="AW455" s="159" t="s">
        <v>5082</v>
      </c>
      <c r="AX455" s="102"/>
      <c r="AY455" s="157" t="s">
        <v>5083</v>
      </c>
      <c r="AZ455" s="159"/>
      <c r="BF455" s="103">
        <v>46167</v>
      </c>
      <c r="BG455" s="46"/>
      <c r="BH455" s="46"/>
      <c r="BI455" s="46">
        <f t="shared" si="19"/>
        <v>0</v>
      </c>
      <c r="BJ455" s="46">
        <f t="shared" si="20"/>
        <v>0</v>
      </c>
    </row>
    <row r="456" spans="1:62" ht="120" customHeight="1" x14ac:dyDescent="0.2">
      <c r="A456" s="170" t="s">
        <v>179</v>
      </c>
      <c r="B456" s="132"/>
      <c r="C456" s="150">
        <v>0</v>
      </c>
      <c r="D456" s="150">
        <v>0</v>
      </c>
      <c r="E456" s="133">
        <v>585.9</v>
      </c>
      <c r="F456" s="134" t="s">
        <v>3983</v>
      </c>
      <c r="G456" s="86" t="s">
        <v>616</v>
      </c>
      <c r="H456" s="86" t="s">
        <v>617</v>
      </c>
      <c r="I456" s="89"/>
      <c r="J456" s="90">
        <v>5</v>
      </c>
      <c r="K456" s="86"/>
      <c r="L456" s="86"/>
      <c r="M456" s="92" t="s">
        <v>151</v>
      </c>
      <c r="N456" s="86" t="s">
        <v>108</v>
      </c>
      <c r="O456" s="163" t="s">
        <v>207</v>
      </c>
      <c r="P456" s="163" t="s">
        <v>207</v>
      </c>
      <c r="Q456" s="91" t="s">
        <v>109</v>
      </c>
      <c r="R456" s="91" t="s">
        <v>205</v>
      </c>
      <c r="S456" s="91" t="s">
        <v>3984</v>
      </c>
      <c r="T456" s="92">
        <v>10</v>
      </c>
      <c r="U456" s="93">
        <v>8</v>
      </c>
      <c r="V456" s="94">
        <v>45898</v>
      </c>
      <c r="W456" s="94">
        <v>46161</v>
      </c>
      <c r="X456" s="95">
        <v>9785171749361</v>
      </c>
      <c r="Y456" s="96">
        <v>288</v>
      </c>
      <c r="Z456" s="97">
        <v>0.245</v>
      </c>
      <c r="AA456" s="98" t="s">
        <v>145</v>
      </c>
      <c r="AB456" s="98" t="s">
        <v>160</v>
      </c>
      <c r="AC456" s="98" t="s">
        <v>146</v>
      </c>
      <c r="AD456" s="91">
        <v>3</v>
      </c>
      <c r="AE456" s="135" t="s">
        <v>116</v>
      </c>
      <c r="AF456" s="168"/>
      <c r="AG456" s="98" t="s">
        <v>272</v>
      </c>
      <c r="AH456" s="98"/>
      <c r="AI456" s="86" t="s">
        <v>618</v>
      </c>
      <c r="AJ456" s="101"/>
      <c r="AK456" s="91"/>
      <c r="AL456" s="100" t="s">
        <v>3985</v>
      </c>
      <c r="AM456" s="86" t="s">
        <v>158</v>
      </c>
      <c r="AN456" s="86" t="s">
        <v>153</v>
      </c>
      <c r="AO456" s="143">
        <f t="shared" si="18"/>
        <v>0</v>
      </c>
      <c r="AP456" s="85" t="s">
        <v>3986</v>
      </c>
      <c r="AQ456" s="100" t="s">
        <v>111</v>
      </c>
      <c r="AR456" s="97" t="s">
        <v>125</v>
      </c>
      <c r="AV456" s="99"/>
      <c r="AW456" s="159" t="s">
        <v>3987</v>
      </c>
      <c r="AX456" s="102" t="s">
        <v>3988</v>
      </c>
      <c r="AY456" s="157" t="s">
        <v>3989</v>
      </c>
      <c r="AZ456" s="159"/>
      <c r="BF456" s="103">
        <v>46163</v>
      </c>
      <c r="BG456" s="46"/>
      <c r="BH456" s="46"/>
      <c r="BI456" s="46">
        <f t="shared" si="19"/>
        <v>0</v>
      </c>
      <c r="BJ456" s="46">
        <f t="shared" si="20"/>
        <v>0</v>
      </c>
    </row>
    <row r="457" spans="1:62" ht="120" customHeight="1" x14ac:dyDescent="0.2">
      <c r="A457" s="170" t="s">
        <v>179</v>
      </c>
      <c r="B457" s="132"/>
      <c r="C457" s="150">
        <v>0</v>
      </c>
      <c r="D457" s="150">
        <v>0</v>
      </c>
      <c r="E457" s="133">
        <v>382.2</v>
      </c>
      <c r="F457" s="134" t="s">
        <v>1247</v>
      </c>
      <c r="G457" s="86" t="s">
        <v>1248</v>
      </c>
      <c r="H457" s="86" t="s">
        <v>470</v>
      </c>
      <c r="I457" s="89"/>
      <c r="J457" s="90">
        <v>9</v>
      </c>
      <c r="K457" s="86"/>
      <c r="L457" s="86"/>
      <c r="M457" s="92" t="s">
        <v>138</v>
      </c>
      <c r="N457" s="86" t="s">
        <v>108</v>
      </c>
      <c r="O457" s="163" t="s">
        <v>165</v>
      </c>
      <c r="P457" s="163" t="s">
        <v>439</v>
      </c>
      <c r="Q457" s="91" t="s">
        <v>109</v>
      </c>
      <c r="R457" s="91" t="s">
        <v>205</v>
      </c>
      <c r="S457" s="91" t="s">
        <v>1249</v>
      </c>
      <c r="T457" s="92">
        <v>10</v>
      </c>
      <c r="U457" s="93">
        <v>22</v>
      </c>
      <c r="V457" s="94">
        <v>45817</v>
      </c>
      <c r="W457" s="94">
        <v>46134</v>
      </c>
      <c r="X457" s="95">
        <v>9785171777425</v>
      </c>
      <c r="Y457" s="96">
        <v>256</v>
      </c>
      <c r="Z457" s="97">
        <v>0.29099999999999998</v>
      </c>
      <c r="AA457" s="98" t="s">
        <v>145</v>
      </c>
      <c r="AB457" s="98" t="s">
        <v>294</v>
      </c>
      <c r="AC457" s="98" t="s">
        <v>146</v>
      </c>
      <c r="AD457" s="91" t="s">
        <v>110</v>
      </c>
      <c r="AE457" s="135" t="s">
        <v>116</v>
      </c>
      <c r="AF457" s="168"/>
      <c r="AG457" s="98" t="s">
        <v>277</v>
      </c>
      <c r="AH457" s="98"/>
      <c r="AI457" s="86" t="s">
        <v>472</v>
      </c>
      <c r="AJ457" s="101" t="s">
        <v>149</v>
      </c>
      <c r="AK457" s="91"/>
      <c r="AL457" s="100" t="s">
        <v>1250</v>
      </c>
      <c r="AM457" s="86" t="s">
        <v>225</v>
      </c>
      <c r="AN457" s="86" t="s">
        <v>142</v>
      </c>
      <c r="AO457" s="143">
        <f t="shared" si="18"/>
        <v>0</v>
      </c>
      <c r="AP457" s="85" t="s">
        <v>1251</v>
      </c>
      <c r="AQ457" s="100" t="s">
        <v>147</v>
      </c>
      <c r="AR457" s="97" t="s">
        <v>125</v>
      </c>
      <c r="AV457" s="99"/>
      <c r="AW457" s="159" t="s">
        <v>1252</v>
      </c>
      <c r="AX457" s="102" t="s">
        <v>1253</v>
      </c>
      <c r="AY457" s="157" t="s">
        <v>1254</v>
      </c>
      <c r="AZ457" s="159"/>
      <c r="BF457" s="103">
        <v>46155</v>
      </c>
      <c r="BG457" s="46"/>
      <c r="BH457" s="46"/>
      <c r="BI457" s="46">
        <f t="shared" si="19"/>
        <v>0</v>
      </c>
      <c r="BJ457" s="46">
        <f t="shared" si="20"/>
        <v>0</v>
      </c>
    </row>
    <row r="458" spans="1:62" ht="120" customHeight="1" x14ac:dyDescent="0.2">
      <c r="A458" s="170" t="s">
        <v>179</v>
      </c>
      <c r="B458" s="132"/>
      <c r="C458" s="150">
        <v>0</v>
      </c>
      <c r="D458" s="150">
        <v>0</v>
      </c>
      <c r="E458" s="133">
        <v>472.5</v>
      </c>
      <c r="F458" s="134" t="s">
        <v>2072</v>
      </c>
      <c r="G458" s="86" t="s">
        <v>489</v>
      </c>
      <c r="H458" s="86" t="s">
        <v>470</v>
      </c>
      <c r="I458" s="89"/>
      <c r="J458" s="90">
        <v>9</v>
      </c>
      <c r="K458" s="86"/>
      <c r="L458" s="86"/>
      <c r="M458" s="92" t="s">
        <v>138</v>
      </c>
      <c r="N458" s="86" t="s">
        <v>108</v>
      </c>
      <c r="O458" s="163" t="s">
        <v>165</v>
      </c>
      <c r="P458" s="163" t="s">
        <v>439</v>
      </c>
      <c r="Q458" s="91" t="s">
        <v>109</v>
      </c>
      <c r="R458" s="91" t="s">
        <v>205</v>
      </c>
      <c r="S458" s="91" t="s">
        <v>2073</v>
      </c>
      <c r="T458" s="92">
        <v>10</v>
      </c>
      <c r="U458" s="93">
        <v>5</v>
      </c>
      <c r="V458" s="94">
        <v>43208</v>
      </c>
      <c r="W458" s="94">
        <v>46155</v>
      </c>
      <c r="X458" s="95">
        <v>9785171082765</v>
      </c>
      <c r="Y458" s="96">
        <v>448</v>
      </c>
      <c r="Z458" s="97">
        <v>0.42</v>
      </c>
      <c r="AA458" s="98" t="s">
        <v>145</v>
      </c>
      <c r="AB458" s="98" t="s">
        <v>294</v>
      </c>
      <c r="AC458" s="98" t="s">
        <v>146</v>
      </c>
      <c r="AD458" s="91" t="s">
        <v>110</v>
      </c>
      <c r="AE458" s="135" t="s">
        <v>116</v>
      </c>
      <c r="AF458" s="168"/>
      <c r="AG458" s="98" t="s">
        <v>471</v>
      </c>
      <c r="AH458" s="98"/>
      <c r="AI458" s="86" t="s">
        <v>472</v>
      </c>
      <c r="AJ458" s="101" t="s">
        <v>149</v>
      </c>
      <c r="AK458" s="91"/>
      <c r="AL458" s="100" t="s">
        <v>2074</v>
      </c>
      <c r="AM458" s="86" t="s">
        <v>469</v>
      </c>
      <c r="AN458" s="86" t="s">
        <v>142</v>
      </c>
      <c r="AO458" s="143">
        <f t="shared" si="18"/>
        <v>0</v>
      </c>
      <c r="AP458" s="85" t="s">
        <v>2075</v>
      </c>
      <c r="AQ458" s="100" t="s">
        <v>111</v>
      </c>
      <c r="AR458" s="97" t="s">
        <v>125</v>
      </c>
      <c r="AV458" s="99"/>
      <c r="AW458" s="159" t="s">
        <v>2076</v>
      </c>
      <c r="AX458" s="102" t="s">
        <v>2077</v>
      </c>
      <c r="AY458" s="157" t="s">
        <v>2078</v>
      </c>
      <c r="AZ458" s="159"/>
      <c r="BF458" s="103">
        <v>46157</v>
      </c>
      <c r="BG458" s="46"/>
      <c r="BH458" s="46"/>
      <c r="BI458" s="46">
        <f t="shared" si="19"/>
        <v>0</v>
      </c>
      <c r="BJ458" s="46">
        <f t="shared" si="20"/>
        <v>0</v>
      </c>
    </row>
    <row r="459" spans="1:62" ht="120" customHeight="1" x14ac:dyDescent="0.2">
      <c r="A459" s="170" t="s">
        <v>179</v>
      </c>
      <c r="B459" s="132"/>
      <c r="C459" s="150">
        <v>0</v>
      </c>
      <c r="D459" s="150">
        <v>0</v>
      </c>
      <c r="E459" s="133">
        <v>332.85</v>
      </c>
      <c r="F459" s="134" t="s">
        <v>2689</v>
      </c>
      <c r="G459" s="86" t="s">
        <v>534</v>
      </c>
      <c r="H459" s="86" t="s">
        <v>470</v>
      </c>
      <c r="I459" s="89"/>
      <c r="J459" s="90">
        <v>8</v>
      </c>
      <c r="K459" s="86"/>
      <c r="L459" s="86"/>
      <c r="M459" s="92" t="s">
        <v>138</v>
      </c>
      <c r="N459" s="86" t="s">
        <v>108</v>
      </c>
      <c r="O459" s="163" t="s">
        <v>165</v>
      </c>
      <c r="P459" s="163" t="s">
        <v>166</v>
      </c>
      <c r="Q459" s="91" t="s">
        <v>109</v>
      </c>
      <c r="R459" s="91" t="s">
        <v>205</v>
      </c>
      <c r="S459" s="91" t="s">
        <v>2690</v>
      </c>
      <c r="T459" s="92">
        <v>10</v>
      </c>
      <c r="U459" s="93">
        <v>16</v>
      </c>
      <c r="V459" s="94">
        <v>43866</v>
      </c>
      <c r="W459" s="94">
        <v>46156</v>
      </c>
      <c r="X459" s="95">
        <v>9785171207182</v>
      </c>
      <c r="Y459" s="96">
        <v>224</v>
      </c>
      <c r="Z459" s="97">
        <v>0.246</v>
      </c>
      <c r="AA459" s="98" t="s">
        <v>145</v>
      </c>
      <c r="AB459" s="98" t="s">
        <v>238</v>
      </c>
      <c r="AC459" s="98" t="s">
        <v>146</v>
      </c>
      <c r="AD459" s="91" t="s">
        <v>110</v>
      </c>
      <c r="AE459" s="135" t="s">
        <v>116</v>
      </c>
      <c r="AF459" s="168"/>
      <c r="AG459" s="98" t="s">
        <v>471</v>
      </c>
      <c r="AH459" s="98"/>
      <c r="AI459" s="86" t="s">
        <v>472</v>
      </c>
      <c r="AJ459" s="101" t="s">
        <v>141</v>
      </c>
      <c r="AK459" s="91"/>
      <c r="AL459" s="100" t="s">
        <v>2691</v>
      </c>
      <c r="AM459" s="86" t="s">
        <v>469</v>
      </c>
      <c r="AN459" s="86" t="s">
        <v>142</v>
      </c>
      <c r="AO459" s="143">
        <f t="shared" si="18"/>
        <v>0</v>
      </c>
      <c r="AP459" s="85" t="s">
        <v>2692</v>
      </c>
      <c r="AQ459" s="100" t="s">
        <v>147</v>
      </c>
      <c r="AR459" s="97" t="s">
        <v>125</v>
      </c>
      <c r="AV459" s="99"/>
      <c r="AW459" s="159" t="s">
        <v>2693</v>
      </c>
      <c r="AX459" s="102" t="s">
        <v>2694</v>
      </c>
      <c r="AY459" s="157" t="s">
        <v>2695</v>
      </c>
      <c r="AZ459" s="159"/>
      <c r="BF459" s="103">
        <v>46160</v>
      </c>
      <c r="BG459" s="46"/>
      <c r="BH459" s="46"/>
      <c r="BI459" s="46">
        <f t="shared" si="19"/>
        <v>0</v>
      </c>
      <c r="BJ459" s="46">
        <f t="shared" si="20"/>
        <v>0</v>
      </c>
    </row>
    <row r="460" spans="1:62" ht="120" customHeight="1" x14ac:dyDescent="0.2">
      <c r="A460" s="170" t="s">
        <v>179</v>
      </c>
      <c r="B460" s="132"/>
      <c r="C460" s="150">
        <v>0</v>
      </c>
      <c r="D460" s="150">
        <v>0</v>
      </c>
      <c r="E460" s="133">
        <v>342.3</v>
      </c>
      <c r="F460" s="134" t="s">
        <v>1798</v>
      </c>
      <c r="G460" s="86" t="s">
        <v>408</v>
      </c>
      <c r="H460" s="86" t="s">
        <v>470</v>
      </c>
      <c r="I460" s="89"/>
      <c r="J460" s="90">
        <v>9</v>
      </c>
      <c r="K460" s="86"/>
      <c r="L460" s="86"/>
      <c r="M460" s="92" t="s">
        <v>138</v>
      </c>
      <c r="N460" s="86" t="s">
        <v>108</v>
      </c>
      <c r="O460" s="163" t="s">
        <v>165</v>
      </c>
      <c r="P460" s="163" t="s">
        <v>439</v>
      </c>
      <c r="Q460" s="91" t="s">
        <v>109</v>
      </c>
      <c r="R460" s="91" t="s">
        <v>205</v>
      </c>
      <c r="S460" s="91" t="s">
        <v>1799</v>
      </c>
      <c r="T460" s="92">
        <v>10</v>
      </c>
      <c r="U460" s="93">
        <v>12</v>
      </c>
      <c r="V460" s="94">
        <v>43122</v>
      </c>
      <c r="W460" s="94">
        <v>46154</v>
      </c>
      <c r="X460" s="95">
        <v>9785171062675</v>
      </c>
      <c r="Y460" s="96">
        <v>320</v>
      </c>
      <c r="Z460" s="97">
        <v>0.34</v>
      </c>
      <c r="AA460" s="98" t="s">
        <v>145</v>
      </c>
      <c r="AB460" s="98" t="s">
        <v>238</v>
      </c>
      <c r="AC460" s="98" t="s">
        <v>146</v>
      </c>
      <c r="AD460" s="91" t="s">
        <v>110</v>
      </c>
      <c r="AE460" s="135" t="s">
        <v>116</v>
      </c>
      <c r="AF460" s="168"/>
      <c r="AG460" s="98" t="s">
        <v>471</v>
      </c>
      <c r="AH460" s="98"/>
      <c r="AI460" s="86" t="s">
        <v>472</v>
      </c>
      <c r="AJ460" s="101" t="s">
        <v>149</v>
      </c>
      <c r="AK460" s="91"/>
      <c r="AL460" s="100" t="s">
        <v>1800</v>
      </c>
      <c r="AM460" s="86" t="s">
        <v>469</v>
      </c>
      <c r="AN460" s="86" t="s">
        <v>142</v>
      </c>
      <c r="AO460" s="143">
        <f t="shared" si="18"/>
        <v>0</v>
      </c>
      <c r="AP460" s="85" t="s">
        <v>1801</v>
      </c>
      <c r="AQ460" s="100" t="s">
        <v>157</v>
      </c>
      <c r="AR460" s="97" t="s">
        <v>125</v>
      </c>
      <c r="AV460" s="99"/>
      <c r="AW460" s="159" t="s">
        <v>1802</v>
      </c>
      <c r="AX460" s="102" t="s">
        <v>1803</v>
      </c>
      <c r="AY460" s="157" t="s">
        <v>1804</v>
      </c>
      <c r="AZ460" s="159"/>
      <c r="BF460" s="103">
        <v>46156</v>
      </c>
      <c r="BG460" s="46"/>
      <c r="BH460" s="46"/>
      <c r="BI460" s="46">
        <f t="shared" si="19"/>
        <v>0</v>
      </c>
      <c r="BJ460" s="46">
        <f t="shared" si="20"/>
        <v>0</v>
      </c>
    </row>
    <row r="461" spans="1:62" ht="120" customHeight="1" x14ac:dyDescent="0.2">
      <c r="A461" s="170" t="s">
        <v>179</v>
      </c>
      <c r="B461" s="132"/>
      <c r="C461" s="150">
        <v>0</v>
      </c>
      <c r="D461" s="150">
        <v>0</v>
      </c>
      <c r="E461" s="133">
        <v>1367.1000000000001</v>
      </c>
      <c r="F461" s="134" t="s">
        <v>3990</v>
      </c>
      <c r="G461" s="86" t="s">
        <v>3991</v>
      </c>
      <c r="H461" s="86" t="s">
        <v>2698</v>
      </c>
      <c r="I461" s="89"/>
      <c r="J461" s="90">
        <v>6</v>
      </c>
      <c r="K461" s="86"/>
      <c r="L461" s="86"/>
      <c r="M461" s="92" t="s">
        <v>151</v>
      </c>
      <c r="N461" s="86" t="s">
        <v>108</v>
      </c>
      <c r="O461" s="163" t="s">
        <v>218</v>
      </c>
      <c r="P461" s="163" t="s">
        <v>218</v>
      </c>
      <c r="Q461" s="91" t="s">
        <v>109</v>
      </c>
      <c r="R461" s="91" t="s">
        <v>205</v>
      </c>
      <c r="S461" s="91" t="s">
        <v>3992</v>
      </c>
      <c r="T461" s="92">
        <v>22</v>
      </c>
      <c r="U461" s="93">
        <v>5</v>
      </c>
      <c r="V461" s="94">
        <v>45981</v>
      </c>
      <c r="W461" s="94">
        <v>46160</v>
      </c>
      <c r="X461" s="95">
        <v>9785171761219</v>
      </c>
      <c r="Y461" s="96">
        <v>544</v>
      </c>
      <c r="Z461" s="97">
        <v>0.64800000000000002</v>
      </c>
      <c r="AA461" s="98" t="s">
        <v>134</v>
      </c>
      <c r="AB461" s="98" t="s">
        <v>223</v>
      </c>
      <c r="AC461" s="98" t="s">
        <v>135</v>
      </c>
      <c r="AD461" s="91" t="s">
        <v>110</v>
      </c>
      <c r="AE461" s="135" t="s">
        <v>116</v>
      </c>
      <c r="AF461" s="168"/>
      <c r="AG461" s="98" t="s">
        <v>598</v>
      </c>
      <c r="AH461" s="98"/>
      <c r="AI461" s="86" t="s">
        <v>2700</v>
      </c>
      <c r="AJ461" s="101"/>
      <c r="AK461" s="91" t="s">
        <v>3993</v>
      </c>
      <c r="AL461" s="100" t="s">
        <v>3994</v>
      </c>
      <c r="AM461" s="86" t="s">
        <v>217</v>
      </c>
      <c r="AN461" s="86" t="s">
        <v>153</v>
      </c>
      <c r="AO461" s="143">
        <f t="shared" si="18"/>
        <v>0</v>
      </c>
      <c r="AP461" s="85" t="s">
        <v>3995</v>
      </c>
      <c r="AQ461" s="100" t="s">
        <v>154</v>
      </c>
      <c r="AR461" s="97" t="s">
        <v>125</v>
      </c>
      <c r="AV461" s="99"/>
      <c r="AW461" s="159" t="s">
        <v>3996</v>
      </c>
      <c r="AX461" s="102" t="s">
        <v>3997</v>
      </c>
      <c r="AY461" s="157" t="s">
        <v>3998</v>
      </c>
      <c r="AZ461" s="159"/>
      <c r="BF461" s="103">
        <v>46163</v>
      </c>
      <c r="BG461" s="46"/>
      <c r="BH461" s="46"/>
      <c r="BI461" s="46">
        <f t="shared" si="19"/>
        <v>0</v>
      </c>
      <c r="BJ461" s="46">
        <f t="shared" si="20"/>
        <v>0</v>
      </c>
    </row>
    <row r="462" spans="1:62" ht="120" customHeight="1" x14ac:dyDescent="0.2">
      <c r="A462" s="170" t="s">
        <v>179</v>
      </c>
      <c r="B462" s="132"/>
      <c r="C462" s="150">
        <v>0</v>
      </c>
      <c r="D462" s="150">
        <v>0</v>
      </c>
      <c r="E462" s="133">
        <v>1556.1000000000001</v>
      </c>
      <c r="F462" s="134" t="s">
        <v>2696</v>
      </c>
      <c r="G462" s="86" t="s">
        <v>2697</v>
      </c>
      <c r="H462" s="86" t="s">
        <v>2698</v>
      </c>
      <c r="I462" s="89"/>
      <c r="J462" s="90">
        <v>3</v>
      </c>
      <c r="K462" s="86"/>
      <c r="L462" s="86"/>
      <c r="M462" s="92" t="s">
        <v>151</v>
      </c>
      <c r="N462" s="86" t="s">
        <v>108</v>
      </c>
      <c r="O462" s="163" t="s">
        <v>218</v>
      </c>
      <c r="P462" s="163" t="s">
        <v>218</v>
      </c>
      <c r="Q462" s="91" t="s">
        <v>109</v>
      </c>
      <c r="R462" s="91" t="s">
        <v>205</v>
      </c>
      <c r="S462" s="91" t="s">
        <v>2699</v>
      </c>
      <c r="T462" s="92">
        <v>22</v>
      </c>
      <c r="U462" s="93">
        <v>6</v>
      </c>
      <c r="V462" s="94">
        <v>45954</v>
      </c>
      <c r="W462" s="94">
        <v>46154</v>
      </c>
      <c r="X462" s="95">
        <v>9785171750909</v>
      </c>
      <c r="Y462" s="96">
        <v>624</v>
      </c>
      <c r="Z462" s="97">
        <v>0.71499999999999997</v>
      </c>
      <c r="AA462" s="98" t="s">
        <v>134</v>
      </c>
      <c r="AB462" s="98" t="s">
        <v>223</v>
      </c>
      <c r="AC462" s="98" t="s">
        <v>135</v>
      </c>
      <c r="AD462" s="91" t="s">
        <v>110</v>
      </c>
      <c r="AE462" s="135" t="s">
        <v>116</v>
      </c>
      <c r="AF462" s="168"/>
      <c r="AG462" s="98" t="s">
        <v>286</v>
      </c>
      <c r="AH462" s="98"/>
      <c r="AI462" s="86" t="s">
        <v>2700</v>
      </c>
      <c r="AJ462" s="101"/>
      <c r="AK462" s="91" t="s">
        <v>2701</v>
      </c>
      <c r="AL462" s="100" t="s">
        <v>2702</v>
      </c>
      <c r="AM462" s="86" t="s">
        <v>217</v>
      </c>
      <c r="AN462" s="86" t="s">
        <v>153</v>
      </c>
      <c r="AO462" s="143">
        <f t="shared" si="18"/>
        <v>0</v>
      </c>
      <c r="AP462" s="85" t="s">
        <v>2703</v>
      </c>
      <c r="AQ462" s="100" t="s">
        <v>154</v>
      </c>
      <c r="AR462" s="97" t="s">
        <v>125</v>
      </c>
      <c r="AV462" s="99"/>
      <c r="AW462" s="159" t="s">
        <v>2704</v>
      </c>
      <c r="AX462" s="102" t="s">
        <v>2705</v>
      </c>
      <c r="AY462" s="157" t="s">
        <v>2706</v>
      </c>
      <c r="AZ462" s="159"/>
      <c r="BF462" s="103">
        <v>46160</v>
      </c>
      <c r="BG462" s="46"/>
      <c r="BH462" s="46"/>
      <c r="BI462" s="46">
        <f t="shared" si="19"/>
        <v>0</v>
      </c>
      <c r="BJ462" s="46">
        <f t="shared" si="20"/>
        <v>0</v>
      </c>
    </row>
    <row r="463" spans="1:62" ht="120" customHeight="1" x14ac:dyDescent="0.2">
      <c r="A463" s="170" t="s">
        <v>179</v>
      </c>
      <c r="B463" s="132"/>
      <c r="C463" s="150">
        <v>0</v>
      </c>
      <c r="D463" s="150">
        <v>0</v>
      </c>
      <c r="E463" s="133">
        <v>630</v>
      </c>
      <c r="F463" s="134" t="s">
        <v>5382</v>
      </c>
      <c r="G463" s="86" t="s">
        <v>5383</v>
      </c>
      <c r="H463" s="86" t="s">
        <v>5384</v>
      </c>
      <c r="I463" s="89"/>
      <c r="J463" s="90">
        <v>7</v>
      </c>
      <c r="K463" s="86"/>
      <c r="L463" s="86"/>
      <c r="M463" s="92" t="s">
        <v>133</v>
      </c>
      <c r="N463" s="86" t="s">
        <v>108</v>
      </c>
      <c r="O463" s="163" t="s">
        <v>219</v>
      </c>
      <c r="P463" s="163" t="s">
        <v>347</v>
      </c>
      <c r="Q463" s="91" t="s">
        <v>109</v>
      </c>
      <c r="R463" s="91" t="s">
        <v>205</v>
      </c>
      <c r="S463" s="91" t="s">
        <v>5385</v>
      </c>
      <c r="T463" s="92">
        <v>22</v>
      </c>
      <c r="U463" s="93">
        <v>16</v>
      </c>
      <c r="V463" s="94">
        <v>45253</v>
      </c>
      <c r="W463" s="94">
        <v>46160</v>
      </c>
      <c r="X463" s="95">
        <v>9785171606534</v>
      </c>
      <c r="Y463" s="96">
        <v>288</v>
      </c>
      <c r="Z463" s="97">
        <v>0.248</v>
      </c>
      <c r="AA463" s="98" t="s">
        <v>145</v>
      </c>
      <c r="AB463" s="98" t="s">
        <v>182</v>
      </c>
      <c r="AC463" s="98" t="s">
        <v>146</v>
      </c>
      <c r="AD463" s="91" t="s">
        <v>110</v>
      </c>
      <c r="AE463" s="135" t="s">
        <v>116</v>
      </c>
      <c r="AF463" s="168"/>
      <c r="AG463" s="98" t="s">
        <v>377</v>
      </c>
      <c r="AH463" s="98"/>
      <c r="AI463" s="86" t="s">
        <v>5386</v>
      </c>
      <c r="AJ463" s="101"/>
      <c r="AK463" s="91"/>
      <c r="AL463" s="100" t="s">
        <v>5387</v>
      </c>
      <c r="AM463" s="86" t="s">
        <v>247</v>
      </c>
      <c r="AN463" s="86" t="s">
        <v>231</v>
      </c>
      <c r="AO463" s="143">
        <f t="shared" si="18"/>
        <v>0</v>
      </c>
      <c r="AP463" s="85" t="s">
        <v>5388</v>
      </c>
      <c r="AQ463" s="100" t="s">
        <v>111</v>
      </c>
      <c r="AR463" s="97" t="s">
        <v>125</v>
      </c>
      <c r="AV463" s="99"/>
      <c r="AW463" s="159" t="s">
        <v>5389</v>
      </c>
      <c r="AX463" s="102"/>
      <c r="AY463" s="157" t="s">
        <v>5390</v>
      </c>
      <c r="AZ463" s="159"/>
      <c r="BF463" s="103">
        <v>46168</v>
      </c>
      <c r="BG463" s="46"/>
      <c r="BH463" s="46"/>
      <c r="BI463" s="46">
        <f t="shared" si="19"/>
        <v>0</v>
      </c>
      <c r="BJ463" s="46">
        <f t="shared" si="20"/>
        <v>0</v>
      </c>
    </row>
    <row r="464" spans="1:62" ht="120" customHeight="1" x14ac:dyDescent="0.2">
      <c r="A464" s="170" t="s">
        <v>179</v>
      </c>
      <c r="B464" s="132"/>
      <c r="C464" s="150">
        <v>0</v>
      </c>
      <c r="D464" s="150">
        <v>0</v>
      </c>
      <c r="E464" s="133">
        <v>957.6</v>
      </c>
      <c r="F464" s="134" t="s">
        <v>4459</v>
      </c>
      <c r="G464" s="86" t="s">
        <v>4382</v>
      </c>
      <c r="H464" s="86" t="s">
        <v>4460</v>
      </c>
      <c r="I464" s="89"/>
      <c r="J464" s="90" t="s">
        <v>194</v>
      </c>
      <c r="K464" s="86" t="s">
        <v>4069</v>
      </c>
      <c r="L464" s="86"/>
      <c r="M464" s="92" t="s">
        <v>133</v>
      </c>
      <c r="N464" s="86" t="s">
        <v>108</v>
      </c>
      <c r="O464" s="163" t="s">
        <v>172</v>
      </c>
      <c r="P464" s="163" t="s">
        <v>188</v>
      </c>
      <c r="Q464" s="91" t="s">
        <v>109</v>
      </c>
      <c r="R464" s="91" t="s">
        <v>205</v>
      </c>
      <c r="S464" s="91" t="s">
        <v>4461</v>
      </c>
      <c r="T464" s="92">
        <v>22</v>
      </c>
      <c r="U464" s="93">
        <v>29</v>
      </c>
      <c r="V464" s="94">
        <v>46162</v>
      </c>
      <c r="W464" s="94">
        <v>46162</v>
      </c>
      <c r="X464" s="95">
        <v>9785171816834</v>
      </c>
      <c r="Y464" s="96">
        <v>128</v>
      </c>
      <c r="Z464" s="97">
        <v>0.17899999999999999</v>
      </c>
      <c r="AA464" s="98" t="s">
        <v>4385</v>
      </c>
      <c r="AB464" s="98" t="s">
        <v>223</v>
      </c>
      <c r="AC464" s="98" t="s">
        <v>4386</v>
      </c>
      <c r="AD464" s="91">
        <v>3</v>
      </c>
      <c r="AE464" s="169" t="s">
        <v>195</v>
      </c>
      <c r="AF464" s="168"/>
      <c r="AG464" s="98" t="s">
        <v>377</v>
      </c>
      <c r="AH464" s="98"/>
      <c r="AI464" s="86" t="s">
        <v>4462</v>
      </c>
      <c r="AJ464" s="101"/>
      <c r="AK464" s="91"/>
      <c r="AL464" s="100" t="s">
        <v>4463</v>
      </c>
      <c r="AM464" s="86" t="s">
        <v>247</v>
      </c>
      <c r="AN464" s="86" t="s">
        <v>231</v>
      </c>
      <c r="AO464" s="143">
        <f t="shared" si="18"/>
        <v>0</v>
      </c>
      <c r="AP464" s="85" t="s">
        <v>4464</v>
      </c>
      <c r="AQ464" s="100" t="s">
        <v>111</v>
      </c>
      <c r="AR464" s="97" t="s">
        <v>125</v>
      </c>
      <c r="AV464" s="99"/>
      <c r="AW464" s="159" t="s">
        <v>4465</v>
      </c>
      <c r="AX464" s="102"/>
      <c r="AY464" s="157" t="s">
        <v>4466</v>
      </c>
      <c r="AZ464" s="159"/>
      <c r="BF464" s="103">
        <v>46164</v>
      </c>
      <c r="BG464" s="46"/>
      <c r="BH464" s="46"/>
      <c r="BI464" s="46">
        <f t="shared" si="19"/>
        <v>0</v>
      </c>
      <c r="BJ464" s="46">
        <f t="shared" si="20"/>
        <v>0</v>
      </c>
    </row>
    <row r="465" spans="1:62" ht="120" customHeight="1" x14ac:dyDescent="0.2">
      <c r="A465" s="170" t="s">
        <v>179</v>
      </c>
      <c r="B465" s="132"/>
      <c r="C465" s="150">
        <v>0</v>
      </c>
      <c r="D465" s="150">
        <v>0</v>
      </c>
      <c r="E465" s="133">
        <v>1650.6000000000001</v>
      </c>
      <c r="F465" s="134" t="s">
        <v>2079</v>
      </c>
      <c r="G465" s="86" t="s">
        <v>2080</v>
      </c>
      <c r="H465" s="86" t="s">
        <v>2081</v>
      </c>
      <c r="I465" s="89"/>
      <c r="J465" s="90">
        <v>7</v>
      </c>
      <c r="K465" s="86"/>
      <c r="L465" s="86"/>
      <c r="M465" s="92" t="s">
        <v>144</v>
      </c>
      <c r="N465" s="86" t="s">
        <v>108</v>
      </c>
      <c r="O465" s="163" t="s">
        <v>236</v>
      </c>
      <c r="P465" s="163" t="s">
        <v>2082</v>
      </c>
      <c r="Q465" s="91" t="s">
        <v>109</v>
      </c>
      <c r="R465" s="91" t="s">
        <v>205</v>
      </c>
      <c r="S465" s="91" t="s">
        <v>2083</v>
      </c>
      <c r="T465" s="92">
        <v>10</v>
      </c>
      <c r="U465" s="93">
        <v>4</v>
      </c>
      <c r="V465" s="94">
        <v>41011</v>
      </c>
      <c r="W465" s="94">
        <v>46154</v>
      </c>
      <c r="X465" s="95">
        <v>9785170652112</v>
      </c>
      <c r="Y465" s="96">
        <v>624</v>
      </c>
      <c r="Z465" s="97">
        <v>0.7</v>
      </c>
      <c r="AA465" s="98" t="s">
        <v>326</v>
      </c>
      <c r="AB465" s="98" t="s">
        <v>160</v>
      </c>
      <c r="AC465" s="98" t="s">
        <v>135</v>
      </c>
      <c r="AD465" s="91" t="s">
        <v>110</v>
      </c>
      <c r="AE465" s="135" t="s">
        <v>116</v>
      </c>
      <c r="AF465" s="168"/>
      <c r="AG465" s="98" t="s">
        <v>387</v>
      </c>
      <c r="AH465" s="98"/>
      <c r="AI465" s="86" t="s">
        <v>2081</v>
      </c>
      <c r="AJ465" s="101"/>
      <c r="AK465" s="91" t="s">
        <v>2084</v>
      </c>
      <c r="AL465" s="100" t="s">
        <v>2085</v>
      </c>
      <c r="AM465" s="86" t="s">
        <v>209</v>
      </c>
      <c r="AN465" s="86" t="s">
        <v>153</v>
      </c>
      <c r="AO465" s="143">
        <f t="shared" si="18"/>
        <v>0</v>
      </c>
      <c r="AP465" s="85" t="s">
        <v>2086</v>
      </c>
      <c r="AQ465" s="100" t="s">
        <v>154</v>
      </c>
      <c r="AR465" s="97" t="s">
        <v>125</v>
      </c>
      <c r="AV465" s="99"/>
      <c r="AW465" s="159" t="s">
        <v>2087</v>
      </c>
      <c r="AX465" s="102"/>
      <c r="AY465" s="157" t="s">
        <v>2088</v>
      </c>
      <c r="AZ465" s="159"/>
      <c r="BF465" s="103">
        <v>46157</v>
      </c>
      <c r="BG465" s="46"/>
      <c r="BH465" s="46"/>
      <c r="BI465" s="46">
        <f t="shared" si="19"/>
        <v>0</v>
      </c>
      <c r="BJ465" s="46">
        <f t="shared" si="20"/>
        <v>0</v>
      </c>
    </row>
    <row r="466" spans="1:62" ht="120" customHeight="1" x14ac:dyDescent="0.2">
      <c r="A466" s="170" t="s">
        <v>179</v>
      </c>
      <c r="B466" s="132"/>
      <c r="C466" s="150">
        <v>0</v>
      </c>
      <c r="D466" s="150">
        <v>0</v>
      </c>
      <c r="E466" s="133">
        <v>693</v>
      </c>
      <c r="F466" s="134" t="s">
        <v>5084</v>
      </c>
      <c r="G466" s="86" t="s">
        <v>5085</v>
      </c>
      <c r="H466" s="86" t="s">
        <v>5086</v>
      </c>
      <c r="I466" s="89"/>
      <c r="J466" s="90" t="s">
        <v>196</v>
      </c>
      <c r="K466" s="86"/>
      <c r="L466" s="86"/>
      <c r="M466" s="92" t="s">
        <v>144</v>
      </c>
      <c r="N466" s="86" t="s">
        <v>108</v>
      </c>
      <c r="O466" s="163" t="s">
        <v>244</v>
      </c>
      <c r="P466" s="163" t="s">
        <v>4330</v>
      </c>
      <c r="Q466" s="91" t="s">
        <v>109</v>
      </c>
      <c r="R466" s="91" t="s">
        <v>205</v>
      </c>
      <c r="S466" s="91" t="s">
        <v>5087</v>
      </c>
      <c r="T466" s="92">
        <v>10</v>
      </c>
      <c r="U466" s="93">
        <v>16</v>
      </c>
      <c r="V466" s="94">
        <v>46161</v>
      </c>
      <c r="W466" s="94">
        <v>46161</v>
      </c>
      <c r="X466" s="95">
        <v>9785171727208</v>
      </c>
      <c r="Y466" s="96">
        <v>304</v>
      </c>
      <c r="Z466" s="97">
        <v>0.40799999999999997</v>
      </c>
      <c r="AA466" s="98" t="s">
        <v>134</v>
      </c>
      <c r="AB466" s="98" t="s">
        <v>281</v>
      </c>
      <c r="AC466" s="98" t="s">
        <v>135</v>
      </c>
      <c r="AD466" s="91" t="s">
        <v>110</v>
      </c>
      <c r="AE466" s="169" t="s">
        <v>195</v>
      </c>
      <c r="AF466" s="168"/>
      <c r="AG466" s="98" t="s">
        <v>4297</v>
      </c>
      <c r="AH466" s="98"/>
      <c r="AI466" s="86" t="s">
        <v>5088</v>
      </c>
      <c r="AJ466" s="101"/>
      <c r="AK466" s="91"/>
      <c r="AL466" s="100" t="s">
        <v>5089</v>
      </c>
      <c r="AM466" s="86" t="s">
        <v>249</v>
      </c>
      <c r="AN466" s="86" t="s">
        <v>231</v>
      </c>
      <c r="AO466" s="143">
        <f t="shared" ref="AO466:AO529" si="21">C466*U466+D466</f>
        <v>0</v>
      </c>
      <c r="AP466" s="85" t="s">
        <v>5090</v>
      </c>
      <c r="AQ466" s="100" t="s">
        <v>157</v>
      </c>
      <c r="AR466" s="97" t="s">
        <v>125</v>
      </c>
      <c r="AS466" s="26" t="s">
        <v>4595</v>
      </c>
      <c r="AV466" s="99" t="s">
        <v>121</v>
      </c>
      <c r="AW466" s="159" t="s">
        <v>5091</v>
      </c>
      <c r="AX466" s="102" t="s">
        <v>5092</v>
      </c>
      <c r="AY466" s="157" t="s">
        <v>5093</v>
      </c>
      <c r="AZ466" s="159"/>
      <c r="BF466" s="103">
        <v>46167</v>
      </c>
      <c r="BG466" s="46"/>
      <c r="BH466" s="46"/>
      <c r="BI466" s="46">
        <f t="shared" ref="BI466:BI529" si="22">AO466*E466</f>
        <v>0</v>
      </c>
      <c r="BJ466" s="46">
        <f t="shared" ref="BJ466:BJ529" si="23">AO466*Z466</f>
        <v>0</v>
      </c>
    </row>
    <row r="467" spans="1:62" ht="120" customHeight="1" x14ac:dyDescent="0.2">
      <c r="A467" s="170" t="s">
        <v>179</v>
      </c>
      <c r="B467" s="132"/>
      <c r="C467" s="150">
        <v>0</v>
      </c>
      <c r="D467" s="150">
        <v>0</v>
      </c>
      <c r="E467" s="133">
        <v>407.40000000000003</v>
      </c>
      <c r="F467" s="134" t="s">
        <v>1805</v>
      </c>
      <c r="G467" s="86" t="s">
        <v>1806</v>
      </c>
      <c r="H467" s="86" t="s">
        <v>486</v>
      </c>
      <c r="I467" s="89"/>
      <c r="J467" s="90">
        <v>2</v>
      </c>
      <c r="K467" s="86"/>
      <c r="L467" s="86"/>
      <c r="M467" s="92" t="s">
        <v>133</v>
      </c>
      <c r="N467" s="86" t="s">
        <v>108</v>
      </c>
      <c r="O467" s="163" t="s">
        <v>172</v>
      </c>
      <c r="P467" s="163" t="s">
        <v>274</v>
      </c>
      <c r="Q467" s="91" t="s">
        <v>109</v>
      </c>
      <c r="R467" s="91" t="s">
        <v>205</v>
      </c>
      <c r="S467" s="91" t="s">
        <v>1807</v>
      </c>
      <c r="T467" s="92">
        <v>10</v>
      </c>
      <c r="U467" s="93">
        <v>20</v>
      </c>
      <c r="V467" s="94">
        <v>45688</v>
      </c>
      <c r="W467" s="94">
        <v>46154</v>
      </c>
      <c r="X467" s="95">
        <v>9785171708085</v>
      </c>
      <c r="Y467" s="96">
        <v>224</v>
      </c>
      <c r="Z467" s="97">
        <v>0.16600000000000001</v>
      </c>
      <c r="AA467" s="98" t="s">
        <v>170</v>
      </c>
      <c r="AB467" s="98" t="s">
        <v>136</v>
      </c>
      <c r="AC467" s="98" t="s">
        <v>171</v>
      </c>
      <c r="AD467" s="91">
        <v>3</v>
      </c>
      <c r="AE467" s="135" t="s">
        <v>116</v>
      </c>
      <c r="AF467" s="168"/>
      <c r="AG467" s="98" t="s">
        <v>1808</v>
      </c>
      <c r="AH467" s="98"/>
      <c r="AI467" s="86" t="s">
        <v>487</v>
      </c>
      <c r="AJ467" s="101"/>
      <c r="AK467" s="91"/>
      <c r="AL467" s="100" t="s">
        <v>1809</v>
      </c>
      <c r="AM467" s="86" t="s">
        <v>233</v>
      </c>
      <c r="AN467" s="86" t="s">
        <v>231</v>
      </c>
      <c r="AO467" s="143">
        <f t="shared" si="21"/>
        <v>0</v>
      </c>
      <c r="AP467" s="85" t="s">
        <v>1810</v>
      </c>
      <c r="AQ467" s="100" t="s">
        <v>111</v>
      </c>
      <c r="AR467" s="97" t="s">
        <v>125</v>
      </c>
      <c r="AV467" s="99"/>
      <c r="AW467" s="159" t="s">
        <v>1811</v>
      </c>
      <c r="AX467" s="102"/>
      <c r="AY467" s="157" t="s">
        <v>1812</v>
      </c>
      <c r="AZ467" s="159"/>
      <c r="BF467" s="103">
        <v>46156</v>
      </c>
      <c r="BG467" s="46"/>
      <c r="BH467" s="46"/>
      <c r="BI467" s="46">
        <f t="shared" si="22"/>
        <v>0</v>
      </c>
      <c r="BJ467" s="46">
        <f t="shared" si="23"/>
        <v>0</v>
      </c>
    </row>
    <row r="468" spans="1:62" ht="120" customHeight="1" x14ac:dyDescent="0.2">
      <c r="A468" s="170" t="s">
        <v>179</v>
      </c>
      <c r="B468" s="132"/>
      <c r="C468" s="150">
        <v>0</v>
      </c>
      <c r="D468" s="150">
        <v>0</v>
      </c>
      <c r="E468" s="133">
        <v>516.6</v>
      </c>
      <c r="F468" s="134" t="s">
        <v>2089</v>
      </c>
      <c r="G468" s="86" t="s">
        <v>2090</v>
      </c>
      <c r="H468" s="86" t="s">
        <v>486</v>
      </c>
      <c r="I468" s="89"/>
      <c r="J468" s="90" t="s">
        <v>194</v>
      </c>
      <c r="K468" s="86"/>
      <c r="L468" s="86"/>
      <c r="M468" s="92" t="s">
        <v>144</v>
      </c>
      <c r="N468" s="86" t="s">
        <v>108</v>
      </c>
      <c r="O468" s="163" t="s">
        <v>428</v>
      </c>
      <c r="P468" s="163" t="s">
        <v>463</v>
      </c>
      <c r="Q468" s="91" t="s">
        <v>109</v>
      </c>
      <c r="R468" s="91" t="s">
        <v>205</v>
      </c>
      <c r="S468" s="91" t="s">
        <v>2091</v>
      </c>
      <c r="T468" s="92">
        <v>10</v>
      </c>
      <c r="U468" s="93">
        <v>20</v>
      </c>
      <c r="V468" s="94">
        <v>46142</v>
      </c>
      <c r="W468" s="94">
        <v>46142</v>
      </c>
      <c r="X468" s="95">
        <v>9785171852917</v>
      </c>
      <c r="Y468" s="96">
        <v>320</v>
      </c>
      <c r="Z468" s="97">
        <v>0.23499999999999999</v>
      </c>
      <c r="AA468" s="98" t="s">
        <v>170</v>
      </c>
      <c r="AB468" s="98" t="s">
        <v>323</v>
      </c>
      <c r="AC468" s="98" t="s">
        <v>171</v>
      </c>
      <c r="AD468" s="91">
        <v>3</v>
      </c>
      <c r="AE468" s="169" t="s">
        <v>195</v>
      </c>
      <c r="AF468" s="168"/>
      <c r="AG468" s="98" t="s">
        <v>243</v>
      </c>
      <c r="AH468" s="98"/>
      <c r="AI468" s="86" t="s">
        <v>487</v>
      </c>
      <c r="AJ468" s="101"/>
      <c r="AK468" s="91"/>
      <c r="AL468" s="100" t="s">
        <v>2092</v>
      </c>
      <c r="AM468" s="86" t="s">
        <v>230</v>
      </c>
      <c r="AN468" s="86" t="s">
        <v>231</v>
      </c>
      <c r="AO468" s="143">
        <f t="shared" si="21"/>
        <v>0</v>
      </c>
      <c r="AP468" s="85" t="s">
        <v>2093</v>
      </c>
      <c r="AQ468" s="100" t="s">
        <v>111</v>
      </c>
      <c r="AR468" s="97" t="s">
        <v>125</v>
      </c>
      <c r="AV468" s="99"/>
      <c r="AW468" s="159" t="s">
        <v>2094</v>
      </c>
      <c r="AX468" s="102"/>
      <c r="AY468" s="157" t="s">
        <v>2095</v>
      </c>
      <c r="AZ468" s="159"/>
      <c r="BF468" s="103">
        <v>46157</v>
      </c>
      <c r="BG468" s="46"/>
      <c r="BH468" s="46"/>
      <c r="BI468" s="46">
        <f t="shared" si="22"/>
        <v>0</v>
      </c>
      <c r="BJ468" s="46">
        <f t="shared" si="23"/>
        <v>0</v>
      </c>
    </row>
    <row r="469" spans="1:62" ht="120" customHeight="1" x14ac:dyDescent="0.2">
      <c r="A469" s="170" t="s">
        <v>179</v>
      </c>
      <c r="B469" s="132"/>
      <c r="C469" s="150">
        <v>0</v>
      </c>
      <c r="D469" s="150">
        <v>0</v>
      </c>
      <c r="E469" s="133">
        <v>497.70000000000005</v>
      </c>
      <c r="F469" s="134" t="s">
        <v>1813</v>
      </c>
      <c r="G469" s="86" t="s">
        <v>1774</v>
      </c>
      <c r="H469" s="86" t="s">
        <v>486</v>
      </c>
      <c r="I469" s="89"/>
      <c r="J469" s="90">
        <v>3</v>
      </c>
      <c r="K469" s="86"/>
      <c r="L469" s="86"/>
      <c r="M469" s="92" t="s">
        <v>133</v>
      </c>
      <c r="N469" s="86" t="s">
        <v>108</v>
      </c>
      <c r="O469" s="163" t="s">
        <v>172</v>
      </c>
      <c r="P469" s="163" t="s">
        <v>188</v>
      </c>
      <c r="Q469" s="91" t="s">
        <v>109</v>
      </c>
      <c r="R469" s="91" t="s">
        <v>205</v>
      </c>
      <c r="S469" s="91" t="s">
        <v>1814</v>
      </c>
      <c r="T469" s="92">
        <v>10</v>
      </c>
      <c r="U469" s="93">
        <v>20</v>
      </c>
      <c r="V469" s="94">
        <v>44489</v>
      </c>
      <c r="W469" s="94">
        <v>46154</v>
      </c>
      <c r="X469" s="95">
        <v>9785171448448</v>
      </c>
      <c r="Y469" s="96">
        <v>320</v>
      </c>
      <c r="Z469" s="97">
        <v>0.223</v>
      </c>
      <c r="AA469" s="98" t="s">
        <v>170</v>
      </c>
      <c r="AB469" s="98" t="s">
        <v>281</v>
      </c>
      <c r="AC469" s="98" t="s">
        <v>171</v>
      </c>
      <c r="AD469" s="91">
        <v>3</v>
      </c>
      <c r="AE469" s="135" t="s">
        <v>116</v>
      </c>
      <c r="AF469" s="168"/>
      <c r="AG469" s="98" t="s">
        <v>396</v>
      </c>
      <c r="AH469" s="98"/>
      <c r="AI469" s="86" t="s">
        <v>487</v>
      </c>
      <c r="AJ469" s="101"/>
      <c r="AK469" s="91" t="s">
        <v>1815</v>
      </c>
      <c r="AL469" s="100" t="s">
        <v>1816</v>
      </c>
      <c r="AM469" s="86" t="s">
        <v>229</v>
      </c>
      <c r="AN469" s="86" t="s">
        <v>231</v>
      </c>
      <c r="AO469" s="143">
        <f t="shared" si="21"/>
        <v>0</v>
      </c>
      <c r="AP469" s="85" t="s">
        <v>1817</v>
      </c>
      <c r="AQ469" s="100" t="s">
        <v>157</v>
      </c>
      <c r="AR469" s="97" t="s">
        <v>125</v>
      </c>
      <c r="AV469" s="99"/>
      <c r="AW469" s="159" t="s">
        <v>1818</v>
      </c>
      <c r="AX469" s="102"/>
      <c r="AY469" s="157" t="s">
        <v>1819</v>
      </c>
      <c r="AZ469" s="159"/>
      <c r="BF469" s="103">
        <v>46156</v>
      </c>
      <c r="BG469" s="46"/>
      <c r="BH469" s="46"/>
      <c r="BI469" s="46">
        <f t="shared" si="22"/>
        <v>0</v>
      </c>
      <c r="BJ469" s="46">
        <f t="shared" si="23"/>
        <v>0</v>
      </c>
    </row>
    <row r="470" spans="1:62" ht="120" customHeight="1" x14ac:dyDescent="0.2">
      <c r="A470" s="170" t="s">
        <v>179</v>
      </c>
      <c r="B470" s="132"/>
      <c r="C470" s="150">
        <v>0</v>
      </c>
      <c r="D470" s="150">
        <v>0</v>
      </c>
      <c r="E470" s="133">
        <v>604.80000000000007</v>
      </c>
      <c r="F470" s="134" t="s">
        <v>3999</v>
      </c>
      <c r="G470" s="86" t="s">
        <v>4000</v>
      </c>
      <c r="H470" s="86" t="s">
        <v>4001</v>
      </c>
      <c r="I470" s="89"/>
      <c r="J470" s="90" t="s">
        <v>194</v>
      </c>
      <c r="K470" s="86"/>
      <c r="L470" s="86"/>
      <c r="M470" s="92" t="s">
        <v>151</v>
      </c>
      <c r="N470" s="86" t="s">
        <v>108</v>
      </c>
      <c r="O470" s="163" t="s">
        <v>242</v>
      </c>
      <c r="P470" s="163" t="s">
        <v>4002</v>
      </c>
      <c r="Q470" s="91" t="s">
        <v>109</v>
      </c>
      <c r="R470" s="91" t="s">
        <v>205</v>
      </c>
      <c r="S470" s="91" t="s">
        <v>4003</v>
      </c>
      <c r="T470" s="92">
        <v>10</v>
      </c>
      <c r="U470" s="93">
        <v>12</v>
      </c>
      <c r="V470" s="94">
        <v>46159</v>
      </c>
      <c r="W470" s="94">
        <v>46159</v>
      </c>
      <c r="X470" s="95">
        <v>9785171843007</v>
      </c>
      <c r="Y470" s="96">
        <v>512</v>
      </c>
      <c r="Z470" s="97">
        <v>0.33300000000000002</v>
      </c>
      <c r="AA470" s="98" t="s">
        <v>170</v>
      </c>
      <c r="AB470" s="98" t="s">
        <v>191</v>
      </c>
      <c r="AC470" s="98" t="s">
        <v>171</v>
      </c>
      <c r="AD470" s="91">
        <v>3</v>
      </c>
      <c r="AE470" s="169" t="s">
        <v>195</v>
      </c>
      <c r="AF470" s="168"/>
      <c r="AG470" s="98" t="s">
        <v>352</v>
      </c>
      <c r="AH470" s="98"/>
      <c r="AI470" s="86" t="s">
        <v>4004</v>
      </c>
      <c r="AJ470" s="101"/>
      <c r="AK470" s="91"/>
      <c r="AL470" s="100" t="s">
        <v>4005</v>
      </c>
      <c r="AM470" s="86" t="s">
        <v>233</v>
      </c>
      <c r="AN470" s="86" t="s">
        <v>231</v>
      </c>
      <c r="AO470" s="143">
        <f t="shared" si="21"/>
        <v>0</v>
      </c>
      <c r="AP470" s="85" t="s">
        <v>4006</v>
      </c>
      <c r="AQ470" s="100" t="s">
        <v>111</v>
      </c>
      <c r="AR470" s="97" t="s">
        <v>125</v>
      </c>
      <c r="AV470" s="99"/>
      <c r="AW470" s="159" t="s">
        <v>4007</v>
      </c>
      <c r="AX470" s="102"/>
      <c r="AY470" s="157" t="s">
        <v>4008</v>
      </c>
      <c r="AZ470" s="159"/>
      <c r="BF470" s="103">
        <v>46163</v>
      </c>
      <c r="BG470" s="46"/>
      <c r="BH470" s="46"/>
      <c r="BI470" s="46">
        <f t="shared" si="22"/>
        <v>0</v>
      </c>
      <c r="BJ470" s="46">
        <f t="shared" si="23"/>
        <v>0</v>
      </c>
    </row>
    <row r="471" spans="1:62" ht="120" customHeight="1" x14ac:dyDescent="0.2">
      <c r="A471" s="170" t="s">
        <v>179</v>
      </c>
      <c r="B471" s="132"/>
      <c r="C471" s="150">
        <v>0</v>
      </c>
      <c r="D471" s="150">
        <v>0</v>
      </c>
      <c r="E471" s="133">
        <v>693</v>
      </c>
      <c r="F471" s="134" t="s">
        <v>5094</v>
      </c>
      <c r="G471" s="86" t="s">
        <v>5095</v>
      </c>
      <c r="H471" s="86" t="s">
        <v>4001</v>
      </c>
      <c r="I471" s="89"/>
      <c r="J471" s="90">
        <v>7</v>
      </c>
      <c r="K471" s="86"/>
      <c r="L471" s="86"/>
      <c r="M471" s="92" t="s">
        <v>151</v>
      </c>
      <c r="N471" s="86" t="s">
        <v>108</v>
      </c>
      <c r="O471" s="163" t="s">
        <v>362</v>
      </c>
      <c r="P471" s="163" t="s">
        <v>405</v>
      </c>
      <c r="Q471" s="91" t="s">
        <v>109</v>
      </c>
      <c r="R471" s="91" t="s">
        <v>205</v>
      </c>
      <c r="S471" s="91" t="s">
        <v>5096</v>
      </c>
      <c r="T471" s="92">
        <v>10</v>
      </c>
      <c r="U471" s="93">
        <v>12</v>
      </c>
      <c r="V471" s="94">
        <v>45078</v>
      </c>
      <c r="W471" s="94">
        <v>46162</v>
      </c>
      <c r="X471" s="95">
        <v>9785171563806</v>
      </c>
      <c r="Y471" s="96">
        <v>544</v>
      </c>
      <c r="Z471" s="97">
        <v>0.36799999999999999</v>
      </c>
      <c r="AA471" s="98" t="s">
        <v>170</v>
      </c>
      <c r="AB471" s="98" t="s">
        <v>164</v>
      </c>
      <c r="AC471" s="98" t="s">
        <v>171</v>
      </c>
      <c r="AD471" s="91">
        <v>3</v>
      </c>
      <c r="AE471" s="135" t="s">
        <v>116</v>
      </c>
      <c r="AF471" s="168"/>
      <c r="AG471" s="98" t="s">
        <v>352</v>
      </c>
      <c r="AH471" s="98"/>
      <c r="AI471" s="86" t="s">
        <v>4004</v>
      </c>
      <c r="AJ471" s="101"/>
      <c r="AK471" s="91"/>
      <c r="AL471" s="100" t="s">
        <v>5097</v>
      </c>
      <c r="AM471" s="86" t="s">
        <v>233</v>
      </c>
      <c r="AN471" s="86" t="s">
        <v>231</v>
      </c>
      <c r="AO471" s="143">
        <f t="shared" si="21"/>
        <v>0</v>
      </c>
      <c r="AP471" s="85" t="s">
        <v>5098</v>
      </c>
      <c r="AQ471" s="100" t="s">
        <v>111</v>
      </c>
      <c r="AR471" s="97" t="s">
        <v>125</v>
      </c>
      <c r="AS471" s="26" t="s">
        <v>4595</v>
      </c>
      <c r="AV471" s="99"/>
      <c r="AW471" s="159" t="s">
        <v>5099</v>
      </c>
      <c r="AX471" s="102"/>
      <c r="AY471" s="157" t="s">
        <v>5100</v>
      </c>
      <c r="AZ471" s="159"/>
      <c r="BF471" s="103">
        <v>46167</v>
      </c>
      <c r="BG471" s="46"/>
      <c r="BH471" s="46"/>
      <c r="BI471" s="46">
        <f t="shared" si="22"/>
        <v>0</v>
      </c>
      <c r="BJ471" s="46">
        <f t="shared" si="23"/>
        <v>0</v>
      </c>
    </row>
    <row r="472" spans="1:62" ht="120" customHeight="1" x14ac:dyDescent="0.2">
      <c r="A472" s="170" t="s">
        <v>179</v>
      </c>
      <c r="B472" s="132"/>
      <c r="C472" s="150">
        <v>0</v>
      </c>
      <c r="D472" s="150">
        <v>0</v>
      </c>
      <c r="E472" s="133">
        <v>453.6</v>
      </c>
      <c r="F472" s="134" t="s">
        <v>2707</v>
      </c>
      <c r="G472" s="86" t="s">
        <v>2708</v>
      </c>
      <c r="H472" s="86" t="s">
        <v>2709</v>
      </c>
      <c r="I472" s="89"/>
      <c r="J472" s="90">
        <v>3</v>
      </c>
      <c r="K472" s="86"/>
      <c r="L472" s="86"/>
      <c r="M472" s="92" t="s">
        <v>151</v>
      </c>
      <c r="N472" s="86" t="s">
        <v>108</v>
      </c>
      <c r="O472" s="163" t="s">
        <v>185</v>
      </c>
      <c r="P472" s="163" t="s">
        <v>185</v>
      </c>
      <c r="Q472" s="91" t="s">
        <v>109</v>
      </c>
      <c r="R472" s="91" t="s">
        <v>205</v>
      </c>
      <c r="S472" s="91" t="s">
        <v>2710</v>
      </c>
      <c r="T472" s="92">
        <v>10</v>
      </c>
      <c r="U472" s="93">
        <v>16</v>
      </c>
      <c r="V472" s="94">
        <v>42213</v>
      </c>
      <c r="W472" s="94">
        <v>46156</v>
      </c>
      <c r="X472" s="95">
        <v>9785170866526</v>
      </c>
      <c r="Y472" s="96">
        <v>224</v>
      </c>
      <c r="Z472" s="97">
        <v>0.155</v>
      </c>
      <c r="AA472" s="98" t="s">
        <v>170</v>
      </c>
      <c r="AB472" s="98" t="s">
        <v>160</v>
      </c>
      <c r="AC472" s="98" t="s">
        <v>171</v>
      </c>
      <c r="AD472" s="91">
        <v>3</v>
      </c>
      <c r="AE472" s="135" t="s">
        <v>116</v>
      </c>
      <c r="AF472" s="168"/>
      <c r="AG472" s="98" t="s">
        <v>387</v>
      </c>
      <c r="AH472" s="98"/>
      <c r="AI472" s="86" t="s">
        <v>2711</v>
      </c>
      <c r="AJ472" s="101"/>
      <c r="AK472" s="91"/>
      <c r="AL472" s="100" t="s">
        <v>2712</v>
      </c>
      <c r="AM472" s="86" t="s">
        <v>209</v>
      </c>
      <c r="AN472" s="86" t="s">
        <v>153</v>
      </c>
      <c r="AO472" s="143">
        <f t="shared" si="21"/>
        <v>0</v>
      </c>
      <c r="AP472" s="85" t="s">
        <v>2713</v>
      </c>
      <c r="AQ472" s="100" t="s">
        <v>154</v>
      </c>
      <c r="AR472" s="97" t="s">
        <v>125</v>
      </c>
      <c r="AV472" s="99"/>
      <c r="AW472" s="159" t="s">
        <v>2714</v>
      </c>
      <c r="AX472" s="102" t="s">
        <v>2715</v>
      </c>
      <c r="AY472" s="157" t="s">
        <v>2716</v>
      </c>
      <c r="AZ472" s="159"/>
      <c r="BF472" s="103">
        <v>46160</v>
      </c>
      <c r="BG472" s="46"/>
      <c r="BH472" s="46"/>
      <c r="BI472" s="46">
        <f t="shared" si="22"/>
        <v>0</v>
      </c>
      <c r="BJ472" s="46">
        <f t="shared" si="23"/>
        <v>0</v>
      </c>
    </row>
    <row r="473" spans="1:62" ht="120" customHeight="1" x14ac:dyDescent="0.2">
      <c r="A473" s="170" t="s">
        <v>179</v>
      </c>
      <c r="B473" s="132"/>
      <c r="C473" s="150">
        <v>0</v>
      </c>
      <c r="D473" s="150">
        <v>0</v>
      </c>
      <c r="E473" s="133">
        <v>453.6</v>
      </c>
      <c r="F473" s="134" t="s">
        <v>4009</v>
      </c>
      <c r="G473" s="86" t="s">
        <v>2708</v>
      </c>
      <c r="H473" s="86" t="s">
        <v>2709</v>
      </c>
      <c r="I473" s="89"/>
      <c r="J473" s="90">
        <v>4</v>
      </c>
      <c r="K473" s="86"/>
      <c r="L473" s="86"/>
      <c r="M473" s="92" t="s">
        <v>151</v>
      </c>
      <c r="N473" s="86" t="s">
        <v>108</v>
      </c>
      <c r="O473" s="163" t="s">
        <v>185</v>
      </c>
      <c r="P473" s="163" t="s">
        <v>185</v>
      </c>
      <c r="Q473" s="91" t="s">
        <v>109</v>
      </c>
      <c r="R473" s="91" t="s">
        <v>205</v>
      </c>
      <c r="S473" s="91" t="s">
        <v>4010</v>
      </c>
      <c r="T473" s="92">
        <v>10</v>
      </c>
      <c r="U473" s="93">
        <v>16</v>
      </c>
      <c r="V473" s="94">
        <v>43389</v>
      </c>
      <c r="W473" s="94">
        <v>46161</v>
      </c>
      <c r="X473" s="95">
        <v>9785171122089</v>
      </c>
      <c r="Y473" s="96">
        <v>256</v>
      </c>
      <c r="Z473" s="97">
        <v>0.17499999999999999</v>
      </c>
      <c r="AA473" s="98" t="s">
        <v>170</v>
      </c>
      <c r="AB473" s="98" t="s">
        <v>160</v>
      </c>
      <c r="AC473" s="98" t="s">
        <v>171</v>
      </c>
      <c r="AD473" s="91">
        <v>3</v>
      </c>
      <c r="AE473" s="135" t="s">
        <v>116</v>
      </c>
      <c r="AF473" s="168"/>
      <c r="AG473" s="98" t="s">
        <v>387</v>
      </c>
      <c r="AH473" s="98"/>
      <c r="AI473" s="86" t="s">
        <v>2711</v>
      </c>
      <c r="AJ473" s="101"/>
      <c r="AK473" s="91"/>
      <c r="AL473" s="100" t="s">
        <v>4011</v>
      </c>
      <c r="AM473" s="86" t="s">
        <v>209</v>
      </c>
      <c r="AN473" s="86" t="s">
        <v>153</v>
      </c>
      <c r="AO473" s="143">
        <f t="shared" si="21"/>
        <v>0</v>
      </c>
      <c r="AP473" s="85" t="s">
        <v>4012</v>
      </c>
      <c r="AQ473" s="100" t="s">
        <v>154</v>
      </c>
      <c r="AR473" s="97" t="s">
        <v>125</v>
      </c>
      <c r="AV473" s="99"/>
      <c r="AW473" s="159" t="s">
        <v>4013</v>
      </c>
      <c r="AX473" s="102" t="s">
        <v>4014</v>
      </c>
      <c r="AY473" s="157" t="s">
        <v>4015</v>
      </c>
      <c r="AZ473" s="159"/>
      <c r="BF473" s="103">
        <v>46163</v>
      </c>
      <c r="BG473" s="46"/>
      <c r="BH473" s="46"/>
      <c r="BI473" s="46">
        <f t="shared" si="22"/>
        <v>0</v>
      </c>
      <c r="BJ473" s="46">
        <f t="shared" si="23"/>
        <v>0</v>
      </c>
    </row>
    <row r="474" spans="1:62" ht="120" customHeight="1" x14ac:dyDescent="0.2">
      <c r="A474" s="170" t="s">
        <v>179</v>
      </c>
      <c r="B474" s="132"/>
      <c r="C474" s="150">
        <v>0</v>
      </c>
      <c r="D474" s="150">
        <v>0</v>
      </c>
      <c r="E474" s="133">
        <v>299.25</v>
      </c>
      <c r="F474" s="134" t="s">
        <v>2717</v>
      </c>
      <c r="G474" s="86" t="s">
        <v>2718</v>
      </c>
      <c r="H474" s="86" t="s">
        <v>177</v>
      </c>
      <c r="I474" s="89"/>
      <c r="J474" s="90">
        <v>6</v>
      </c>
      <c r="K474" s="86"/>
      <c r="L474" s="86"/>
      <c r="M474" s="92" t="s">
        <v>151</v>
      </c>
      <c r="N474" s="86" t="s">
        <v>108</v>
      </c>
      <c r="O474" s="163" t="s">
        <v>161</v>
      </c>
      <c r="P474" s="163" t="s">
        <v>161</v>
      </c>
      <c r="Q474" s="91" t="s">
        <v>109</v>
      </c>
      <c r="R474" s="91" t="s">
        <v>205</v>
      </c>
      <c r="S474" s="91" t="s">
        <v>2719</v>
      </c>
      <c r="T474" s="92">
        <v>10</v>
      </c>
      <c r="U474" s="93">
        <v>5</v>
      </c>
      <c r="V474" s="94">
        <v>45300</v>
      </c>
      <c r="W474" s="94">
        <v>46157</v>
      </c>
      <c r="X474" s="95">
        <v>9785171623555</v>
      </c>
      <c r="Y474" s="96">
        <v>384</v>
      </c>
      <c r="Z474" s="97">
        <v>0.24399999999999999</v>
      </c>
      <c r="AA474" s="98" t="s">
        <v>170</v>
      </c>
      <c r="AB474" s="98" t="s">
        <v>152</v>
      </c>
      <c r="AC474" s="98" t="s">
        <v>171</v>
      </c>
      <c r="AD474" s="91">
        <v>3</v>
      </c>
      <c r="AE474" s="135" t="s">
        <v>116</v>
      </c>
      <c r="AF474" s="168"/>
      <c r="AG474" s="98" t="s">
        <v>426</v>
      </c>
      <c r="AH474" s="98"/>
      <c r="AI474" s="86" t="s">
        <v>178</v>
      </c>
      <c r="AJ474" s="101"/>
      <c r="AK474" s="91"/>
      <c r="AL474" s="100" t="s">
        <v>2720</v>
      </c>
      <c r="AM474" s="86" t="s">
        <v>268</v>
      </c>
      <c r="AN474" s="86" t="s">
        <v>153</v>
      </c>
      <c r="AO474" s="143">
        <f t="shared" si="21"/>
        <v>0</v>
      </c>
      <c r="AP474" s="85" t="s">
        <v>2721</v>
      </c>
      <c r="AQ474" s="100" t="s">
        <v>111</v>
      </c>
      <c r="AR474" s="97" t="s">
        <v>125</v>
      </c>
      <c r="AV474" s="99"/>
      <c r="AW474" s="159" t="s">
        <v>2722</v>
      </c>
      <c r="AX474" s="102"/>
      <c r="AY474" s="157" t="s">
        <v>2723</v>
      </c>
      <c r="AZ474" s="159"/>
      <c r="BF474" s="103">
        <v>46160</v>
      </c>
      <c r="BG474" s="46"/>
      <c r="BH474" s="46"/>
      <c r="BI474" s="46">
        <f t="shared" si="22"/>
        <v>0</v>
      </c>
      <c r="BJ474" s="46">
        <f t="shared" si="23"/>
        <v>0</v>
      </c>
    </row>
    <row r="475" spans="1:62" ht="120" customHeight="1" x14ac:dyDescent="0.2">
      <c r="A475" s="170" t="s">
        <v>179</v>
      </c>
      <c r="B475" s="132"/>
      <c r="C475" s="150">
        <v>0</v>
      </c>
      <c r="D475" s="150">
        <v>0</v>
      </c>
      <c r="E475" s="133">
        <v>252</v>
      </c>
      <c r="F475" s="134" t="s">
        <v>2724</v>
      </c>
      <c r="G475" s="86" t="s">
        <v>2725</v>
      </c>
      <c r="H475" s="86" t="s">
        <v>177</v>
      </c>
      <c r="I475" s="89"/>
      <c r="J475" s="90">
        <v>4</v>
      </c>
      <c r="K475" s="86"/>
      <c r="L475" s="86"/>
      <c r="M475" s="92" t="s">
        <v>144</v>
      </c>
      <c r="N475" s="86" t="s">
        <v>108</v>
      </c>
      <c r="O475" s="163" t="s">
        <v>232</v>
      </c>
      <c r="P475" s="163" t="s">
        <v>241</v>
      </c>
      <c r="Q475" s="91" t="s">
        <v>109</v>
      </c>
      <c r="R475" s="91" t="s">
        <v>205</v>
      </c>
      <c r="S475" s="91" t="s">
        <v>2726</v>
      </c>
      <c r="T475" s="92">
        <v>10</v>
      </c>
      <c r="U475" s="93">
        <v>12</v>
      </c>
      <c r="V475" s="94">
        <v>45996</v>
      </c>
      <c r="W475" s="94">
        <v>46154</v>
      </c>
      <c r="X475" s="95">
        <v>9785171827526</v>
      </c>
      <c r="Y475" s="96">
        <v>320</v>
      </c>
      <c r="Z475" s="97">
        <v>0.20499999999999999</v>
      </c>
      <c r="AA475" s="98" t="s">
        <v>170</v>
      </c>
      <c r="AB475" s="98" t="s">
        <v>152</v>
      </c>
      <c r="AC475" s="98" t="s">
        <v>171</v>
      </c>
      <c r="AD475" s="91">
        <v>3</v>
      </c>
      <c r="AE475" s="135" t="s">
        <v>116</v>
      </c>
      <c r="AF475" s="168"/>
      <c r="AG475" s="98" t="s">
        <v>316</v>
      </c>
      <c r="AH475" s="98"/>
      <c r="AI475" s="86" t="s">
        <v>178</v>
      </c>
      <c r="AJ475" s="101"/>
      <c r="AK475" s="91" t="s">
        <v>2727</v>
      </c>
      <c r="AL475" s="100" t="s">
        <v>2728</v>
      </c>
      <c r="AM475" s="86" t="s">
        <v>268</v>
      </c>
      <c r="AN475" s="86" t="s">
        <v>153</v>
      </c>
      <c r="AO475" s="143">
        <f t="shared" si="21"/>
        <v>0</v>
      </c>
      <c r="AP475" s="85" t="s">
        <v>2729</v>
      </c>
      <c r="AQ475" s="100" t="s">
        <v>111</v>
      </c>
      <c r="AR475" s="97" t="s">
        <v>125</v>
      </c>
      <c r="AV475" s="99"/>
      <c r="AW475" s="159" t="s">
        <v>2730</v>
      </c>
      <c r="AX475" s="102" t="s">
        <v>2731</v>
      </c>
      <c r="AY475" s="157" t="s">
        <v>2732</v>
      </c>
      <c r="AZ475" s="159"/>
      <c r="BF475" s="103">
        <v>46160</v>
      </c>
      <c r="BG475" s="46"/>
      <c r="BH475" s="46"/>
      <c r="BI475" s="46">
        <f t="shared" si="22"/>
        <v>0</v>
      </c>
      <c r="BJ475" s="46">
        <f t="shared" si="23"/>
        <v>0</v>
      </c>
    </row>
    <row r="476" spans="1:62" ht="120" customHeight="1" x14ac:dyDescent="0.2">
      <c r="A476" s="170" t="s">
        <v>179</v>
      </c>
      <c r="B476" s="132"/>
      <c r="C476" s="150">
        <v>0</v>
      </c>
      <c r="D476" s="150">
        <v>0</v>
      </c>
      <c r="E476" s="133">
        <v>363.3</v>
      </c>
      <c r="F476" s="134" t="s">
        <v>4467</v>
      </c>
      <c r="G476" s="86" t="s">
        <v>4468</v>
      </c>
      <c r="H476" s="86" t="s">
        <v>177</v>
      </c>
      <c r="I476" s="89"/>
      <c r="J476" s="90">
        <v>2</v>
      </c>
      <c r="K476" s="86" t="s">
        <v>4069</v>
      </c>
      <c r="L476" s="86"/>
      <c r="M476" s="92" t="s">
        <v>151</v>
      </c>
      <c r="N476" s="86" t="s">
        <v>108</v>
      </c>
      <c r="O476" s="163" t="s">
        <v>161</v>
      </c>
      <c r="P476" s="163" t="s">
        <v>161</v>
      </c>
      <c r="Q476" s="91" t="s">
        <v>109</v>
      </c>
      <c r="R476" s="91" t="s">
        <v>205</v>
      </c>
      <c r="S476" s="91" t="s">
        <v>4469</v>
      </c>
      <c r="T476" s="92">
        <v>10</v>
      </c>
      <c r="U476" s="93">
        <v>6</v>
      </c>
      <c r="V476" s="94">
        <v>43080</v>
      </c>
      <c r="W476" s="94">
        <v>46160</v>
      </c>
      <c r="X476" s="95">
        <v>9785171064525</v>
      </c>
      <c r="Y476" s="96">
        <v>384</v>
      </c>
      <c r="Z476" s="97">
        <v>0.247</v>
      </c>
      <c r="AA476" s="98" t="s">
        <v>170</v>
      </c>
      <c r="AB476" s="98" t="s">
        <v>152</v>
      </c>
      <c r="AC476" s="98" t="s">
        <v>171</v>
      </c>
      <c r="AD476" s="91">
        <v>3</v>
      </c>
      <c r="AE476" s="135" t="s">
        <v>116</v>
      </c>
      <c r="AF476" s="168"/>
      <c r="AG476" s="98" t="s">
        <v>316</v>
      </c>
      <c r="AH476" s="98"/>
      <c r="AI476" s="86" t="s">
        <v>178</v>
      </c>
      <c r="AJ476" s="101"/>
      <c r="AK476" s="91" t="s">
        <v>4470</v>
      </c>
      <c r="AL476" s="100" t="s">
        <v>4471</v>
      </c>
      <c r="AM476" s="86" t="s">
        <v>268</v>
      </c>
      <c r="AN476" s="86" t="s">
        <v>153</v>
      </c>
      <c r="AO476" s="143">
        <f t="shared" si="21"/>
        <v>0</v>
      </c>
      <c r="AP476" s="85" t="s">
        <v>4472</v>
      </c>
      <c r="AQ476" s="100" t="s">
        <v>111</v>
      </c>
      <c r="AR476" s="97" t="s">
        <v>125</v>
      </c>
      <c r="AV476" s="99"/>
      <c r="AW476" s="159" t="s">
        <v>4473</v>
      </c>
      <c r="AX476" s="102"/>
      <c r="AY476" s="157" t="s">
        <v>4474</v>
      </c>
      <c r="AZ476" s="159"/>
      <c r="BF476" s="103">
        <v>46164</v>
      </c>
      <c r="BG476" s="46"/>
      <c r="BH476" s="46"/>
      <c r="BI476" s="46">
        <f t="shared" si="22"/>
        <v>0</v>
      </c>
      <c r="BJ476" s="46">
        <f t="shared" si="23"/>
        <v>0</v>
      </c>
    </row>
    <row r="477" spans="1:62" ht="120" customHeight="1" x14ac:dyDescent="0.2">
      <c r="A477" s="170" t="s">
        <v>179</v>
      </c>
      <c r="B477" s="132"/>
      <c r="C477" s="150">
        <v>0</v>
      </c>
      <c r="D477" s="150">
        <v>0</v>
      </c>
      <c r="E477" s="133">
        <v>261.45</v>
      </c>
      <c r="F477" s="134" t="s">
        <v>2733</v>
      </c>
      <c r="G477" s="86" t="s">
        <v>430</v>
      </c>
      <c r="H477" s="86" t="s">
        <v>177</v>
      </c>
      <c r="I477" s="89"/>
      <c r="J477" s="90">
        <v>5</v>
      </c>
      <c r="K477" s="86"/>
      <c r="L477" s="86"/>
      <c r="M477" s="92" t="s">
        <v>151</v>
      </c>
      <c r="N477" s="86" t="s">
        <v>108</v>
      </c>
      <c r="O477" s="163" t="s">
        <v>161</v>
      </c>
      <c r="P477" s="163" t="s">
        <v>161</v>
      </c>
      <c r="Q477" s="91" t="s">
        <v>109</v>
      </c>
      <c r="R477" s="91" t="s">
        <v>205</v>
      </c>
      <c r="S477" s="91" t="s">
        <v>2734</v>
      </c>
      <c r="T477" s="92">
        <v>10</v>
      </c>
      <c r="U477" s="93">
        <v>6</v>
      </c>
      <c r="V477" s="94">
        <v>44859</v>
      </c>
      <c r="W477" s="94">
        <v>46155</v>
      </c>
      <c r="X477" s="95">
        <v>9785170862191</v>
      </c>
      <c r="Y477" s="96">
        <v>256</v>
      </c>
      <c r="Z477" s="97">
        <v>0.16700000000000001</v>
      </c>
      <c r="AA477" s="98" t="s">
        <v>170</v>
      </c>
      <c r="AB477" s="98" t="s">
        <v>160</v>
      </c>
      <c r="AC477" s="98" t="s">
        <v>171</v>
      </c>
      <c r="AD477" s="91">
        <v>3</v>
      </c>
      <c r="AE477" s="135" t="s">
        <v>116</v>
      </c>
      <c r="AF477" s="168"/>
      <c r="AG477" s="98" t="s">
        <v>204</v>
      </c>
      <c r="AH477" s="98"/>
      <c r="AI477" s="86" t="s">
        <v>178</v>
      </c>
      <c r="AJ477" s="101"/>
      <c r="AK477" s="91" t="s">
        <v>2735</v>
      </c>
      <c r="AL477" s="100" t="s">
        <v>2736</v>
      </c>
      <c r="AM477" s="86" t="s">
        <v>266</v>
      </c>
      <c r="AN477" s="86" t="s">
        <v>153</v>
      </c>
      <c r="AO477" s="143">
        <f t="shared" si="21"/>
        <v>0</v>
      </c>
      <c r="AP477" s="85" t="s">
        <v>2737</v>
      </c>
      <c r="AQ477" s="100" t="s">
        <v>157</v>
      </c>
      <c r="AR477" s="97" t="s">
        <v>125</v>
      </c>
      <c r="AV477" s="99"/>
      <c r="AW477" s="159" t="s">
        <v>2738</v>
      </c>
      <c r="AX477" s="102"/>
      <c r="AY477" s="157" t="s">
        <v>2739</v>
      </c>
      <c r="AZ477" s="159"/>
      <c r="BF477" s="103">
        <v>46160</v>
      </c>
      <c r="BG477" s="46"/>
      <c r="BH477" s="46"/>
      <c r="BI477" s="46">
        <f t="shared" si="22"/>
        <v>0</v>
      </c>
      <c r="BJ477" s="46">
        <f t="shared" si="23"/>
        <v>0</v>
      </c>
    </row>
    <row r="478" spans="1:62" ht="120" customHeight="1" x14ac:dyDescent="0.2">
      <c r="A478" s="170" t="s">
        <v>179</v>
      </c>
      <c r="B478" s="132"/>
      <c r="C478" s="150">
        <v>0</v>
      </c>
      <c r="D478" s="150">
        <v>0</v>
      </c>
      <c r="E478" s="133">
        <v>261.45</v>
      </c>
      <c r="F478" s="134" t="s">
        <v>429</v>
      </c>
      <c r="G478" s="86" t="s">
        <v>430</v>
      </c>
      <c r="H478" s="86" t="s">
        <v>177</v>
      </c>
      <c r="I478" s="89"/>
      <c r="J478" s="90">
        <v>1</v>
      </c>
      <c r="K478" s="86"/>
      <c r="L478" s="86"/>
      <c r="M478" s="92" t="s">
        <v>151</v>
      </c>
      <c r="N478" s="86" t="s">
        <v>108</v>
      </c>
      <c r="O478" s="163" t="s">
        <v>362</v>
      </c>
      <c r="P478" s="163" t="s">
        <v>2096</v>
      </c>
      <c r="Q478" s="91" t="s">
        <v>109</v>
      </c>
      <c r="R478" s="91" t="s">
        <v>205</v>
      </c>
      <c r="S478" s="91" t="s">
        <v>2097</v>
      </c>
      <c r="T478" s="92">
        <v>10</v>
      </c>
      <c r="U478" s="93">
        <v>6</v>
      </c>
      <c r="V478" s="94">
        <v>44011</v>
      </c>
      <c r="W478" s="94">
        <v>46154</v>
      </c>
      <c r="X478" s="95">
        <v>9785171272029</v>
      </c>
      <c r="Y478" s="96">
        <v>416</v>
      </c>
      <c r="Z478" s="97">
        <v>0.28699999999999998</v>
      </c>
      <c r="AA478" s="98" t="s">
        <v>170</v>
      </c>
      <c r="AB478" s="98" t="s">
        <v>152</v>
      </c>
      <c r="AC478" s="98" t="s">
        <v>171</v>
      </c>
      <c r="AD478" s="91">
        <v>3</v>
      </c>
      <c r="AE478" s="135" t="s">
        <v>116</v>
      </c>
      <c r="AF478" s="168"/>
      <c r="AG478" s="98" t="s">
        <v>204</v>
      </c>
      <c r="AH478" s="98"/>
      <c r="AI478" s="86" t="s">
        <v>178</v>
      </c>
      <c r="AJ478" s="101"/>
      <c r="AK478" s="91" t="s">
        <v>431</v>
      </c>
      <c r="AL478" s="100" t="s">
        <v>2098</v>
      </c>
      <c r="AM478" s="86" t="s">
        <v>266</v>
      </c>
      <c r="AN478" s="86" t="s">
        <v>153</v>
      </c>
      <c r="AO478" s="143">
        <f t="shared" si="21"/>
        <v>0</v>
      </c>
      <c r="AP478" s="85" t="s">
        <v>2099</v>
      </c>
      <c r="AQ478" s="100" t="s">
        <v>157</v>
      </c>
      <c r="AR478" s="97" t="s">
        <v>125</v>
      </c>
      <c r="AV478" s="99"/>
      <c r="AW478" s="159" t="s">
        <v>2100</v>
      </c>
      <c r="AX478" s="102" t="s">
        <v>476</v>
      </c>
      <c r="AY478" s="157" t="s">
        <v>2101</v>
      </c>
      <c r="AZ478" s="159"/>
      <c r="BF478" s="103">
        <v>46157</v>
      </c>
      <c r="BG478" s="46"/>
      <c r="BH478" s="46"/>
      <c r="BI478" s="46">
        <f t="shared" si="22"/>
        <v>0</v>
      </c>
      <c r="BJ478" s="46">
        <f t="shared" si="23"/>
        <v>0</v>
      </c>
    </row>
    <row r="479" spans="1:62" ht="120" customHeight="1" x14ac:dyDescent="0.2">
      <c r="A479" s="170" t="s">
        <v>179</v>
      </c>
      <c r="B479" s="132"/>
      <c r="C479" s="150">
        <v>0</v>
      </c>
      <c r="D479" s="150">
        <v>0</v>
      </c>
      <c r="E479" s="133">
        <v>299.25</v>
      </c>
      <c r="F479" s="134" t="s">
        <v>2102</v>
      </c>
      <c r="G479" s="86" t="s">
        <v>430</v>
      </c>
      <c r="H479" s="86" t="s">
        <v>177</v>
      </c>
      <c r="I479" s="89"/>
      <c r="J479" s="90">
        <v>2</v>
      </c>
      <c r="K479" s="86"/>
      <c r="L479" s="86"/>
      <c r="M479" s="92" t="s">
        <v>151</v>
      </c>
      <c r="N479" s="86" t="s">
        <v>108</v>
      </c>
      <c r="O479" s="163" t="s">
        <v>161</v>
      </c>
      <c r="P479" s="163" t="s">
        <v>161</v>
      </c>
      <c r="Q479" s="91" t="s">
        <v>109</v>
      </c>
      <c r="R479" s="91" t="s">
        <v>205</v>
      </c>
      <c r="S479" s="91" t="s">
        <v>2103</v>
      </c>
      <c r="T479" s="92">
        <v>10</v>
      </c>
      <c r="U479" s="93">
        <v>12</v>
      </c>
      <c r="V479" s="94">
        <v>44957</v>
      </c>
      <c r="W479" s="94">
        <v>46155</v>
      </c>
      <c r="X479" s="95">
        <v>9785171543686</v>
      </c>
      <c r="Y479" s="96">
        <v>640</v>
      </c>
      <c r="Z479" s="97">
        <v>0.313</v>
      </c>
      <c r="AA479" s="98" t="s">
        <v>170</v>
      </c>
      <c r="AB479" s="98" t="s">
        <v>182</v>
      </c>
      <c r="AC479" s="98" t="s">
        <v>171</v>
      </c>
      <c r="AD479" s="91">
        <v>3</v>
      </c>
      <c r="AE479" s="135" t="s">
        <v>116</v>
      </c>
      <c r="AF479" s="168"/>
      <c r="AG479" s="98" t="s">
        <v>204</v>
      </c>
      <c r="AH479" s="98"/>
      <c r="AI479" s="86" t="s">
        <v>178</v>
      </c>
      <c r="AJ479" s="101"/>
      <c r="AK479" s="91" t="s">
        <v>2104</v>
      </c>
      <c r="AL479" s="100" t="s">
        <v>2105</v>
      </c>
      <c r="AM479" s="86" t="s">
        <v>266</v>
      </c>
      <c r="AN479" s="86" t="s">
        <v>153</v>
      </c>
      <c r="AO479" s="143">
        <f t="shared" si="21"/>
        <v>0</v>
      </c>
      <c r="AP479" s="85" t="s">
        <v>2106</v>
      </c>
      <c r="AQ479" s="100" t="s">
        <v>157</v>
      </c>
      <c r="AR479" s="97" t="s">
        <v>125</v>
      </c>
      <c r="AV479" s="99"/>
      <c r="AW479" s="159" t="s">
        <v>2107</v>
      </c>
      <c r="AX479" s="102" t="s">
        <v>2108</v>
      </c>
      <c r="AY479" s="157" t="s">
        <v>2109</v>
      </c>
      <c r="AZ479" s="159"/>
      <c r="BF479" s="103">
        <v>46157</v>
      </c>
      <c r="BG479" s="46"/>
      <c r="BH479" s="46"/>
      <c r="BI479" s="46">
        <f t="shared" si="22"/>
        <v>0</v>
      </c>
      <c r="BJ479" s="46">
        <f t="shared" si="23"/>
        <v>0</v>
      </c>
    </row>
    <row r="480" spans="1:62" ht="120" customHeight="1" x14ac:dyDescent="0.2">
      <c r="A480" s="170" t="s">
        <v>179</v>
      </c>
      <c r="B480" s="132"/>
      <c r="C480" s="150">
        <v>0</v>
      </c>
      <c r="D480" s="150">
        <v>0</v>
      </c>
      <c r="E480" s="133">
        <v>363.3</v>
      </c>
      <c r="F480" s="134" t="s">
        <v>4016</v>
      </c>
      <c r="G480" s="86" t="s">
        <v>4017</v>
      </c>
      <c r="H480" s="86" t="s">
        <v>177</v>
      </c>
      <c r="I480" s="89"/>
      <c r="J480" s="90">
        <v>8</v>
      </c>
      <c r="K480" s="86"/>
      <c r="L480" s="86"/>
      <c r="M480" s="92" t="s">
        <v>151</v>
      </c>
      <c r="N480" s="86" t="s">
        <v>108</v>
      </c>
      <c r="O480" s="163" t="s">
        <v>161</v>
      </c>
      <c r="P480" s="163" t="s">
        <v>161</v>
      </c>
      <c r="Q480" s="91" t="s">
        <v>109</v>
      </c>
      <c r="R480" s="91" t="s">
        <v>205</v>
      </c>
      <c r="S480" s="91" t="s">
        <v>4018</v>
      </c>
      <c r="T480" s="92">
        <v>10</v>
      </c>
      <c r="U480" s="93">
        <v>12</v>
      </c>
      <c r="V480" s="94">
        <v>45936</v>
      </c>
      <c r="W480" s="94">
        <v>46159</v>
      </c>
      <c r="X480" s="95">
        <v>9785171721596</v>
      </c>
      <c r="Y480" s="96">
        <v>640</v>
      </c>
      <c r="Z480" s="97">
        <v>0.313</v>
      </c>
      <c r="AA480" s="98" t="s">
        <v>170</v>
      </c>
      <c r="AB480" s="98" t="s">
        <v>182</v>
      </c>
      <c r="AC480" s="98" t="s">
        <v>171</v>
      </c>
      <c r="AD480" s="91">
        <v>3</v>
      </c>
      <c r="AE480" s="135" t="s">
        <v>116</v>
      </c>
      <c r="AF480" s="168"/>
      <c r="AG480" s="98" t="s">
        <v>204</v>
      </c>
      <c r="AH480" s="98"/>
      <c r="AI480" s="86" t="s">
        <v>178</v>
      </c>
      <c r="AJ480" s="101"/>
      <c r="AK480" s="91" t="s">
        <v>4019</v>
      </c>
      <c r="AL480" s="100" t="s">
        <v>4020</v>
      </c>
      <c r="AM480" s="86" t="s">
        <v>266</v>
      </c>
      <c r="AN480" s="86" t="s">
        <v>153</v>
      </c>
      <c r="AO480" s="143">
        <f t="shared" si="21"/>
        <v>0</v>
      </c>
      <c r="AP480" s="85" t="s">
        <v>4021</v>
      </c>
      <c r="AQ480" s="100" t="s">
        <v>157</v>
      </c>
      <c r="AR480" s="97" t="s">
        <v>125</v>
      </c>
      <c r="AV480" s="99"/>
      <c r="AW480" s="159" t="s">
        <v>4022</v>
      </c>
      <c r="AX480" s="102" t="s">
        <v>4023</v>
      </c>
      <c r="AY480" s="157" t="s">
        <v>4024</v>
      </c>
      <c r="AZ480" s="159"/>
      <c r="BF480" s="103">
        <v>46163</v>
      </c>
      <c r="BG480" s="46"/>
      <c r="BH480" s="46"/>
      <c r="BI480" s="46">
        <f t="shared" si="22"/>
        <v>0</v>
      </c>
      <c r="BJ480" s="46">
        <f t="shared" si="23"/>
        <v>0</v>
      </c>
    </row>
    <row r="481" spans="1:62" ht="120" customHeight="1" x14ac:dyDescent="0.2">
      <c r="A481" s="170" t="s">
        <v>179</v>
      </c>
      <c r="B481" s="132"/>
      <c r="C481" s="150">
        <v>0</v>
      </c>
      <c r="D481" s="150">
        <v>0</v>
      </c>
      <c r="E481" s="133">
        <v>332.85</v>
      </c>
      <c r="F481" s="134" t="s">
        <v>3520</v>
      </c>
      <c r="G481" s="86" t="s">
        <v>3521</v>
      </c>
      <c r="H481" s="86" t="s">
        <v>177</v>
      </c>
      <c r="I481" s="89"/>
      <c r="J481" s="90" t="s">
        <v>194</v>
      </c>
      <c r="K481" s="86"/>
      <c r="L481" s="86"/>
      <c r="M481" s="92" t="s">
        <v>151</v>
      </c>
      <c r="N481" s="86" t="s">
        <v>108</v>
      </c>
      <c r="O481" s="163" t="s">
        <v>161</v>
      </c>
      <c r="P481" s="163" t="s">
        <v>161</v>
      </c>
      <c r="Q481" s="91" t="s">
        <v>109</v>
      </c>
      <c r="R481" s="91" t="s">
        <v>205</v>
      </c>
      <c r="S481" s="91" t="s">
        <v>3522</v>
      </c>
      <c r="T481" s="92">
        <v>22</v>
      </c>
      <c r="U481" s="93">
        <v>12</v>
      </c>
      <c r="V481" s="94">
        <v>46156</v>
      </c>
      <c r="W481" s="94">
        <v>46156</v>
      </c>
      <c r="X481" s="95">
        <v>9785171642938</v>
      </c>
      <c r="Y481" s="96">
        <v>320</v>
      </c>
      <c r="Z481" s="97">
        <v>0.20699999999999999</v>
      </c>
      <c r="AA481" s="98" t="s">
        <v>170</v>
      </c>
      <c r="AB481" s="98" t="s">
        <v>152</v>
      </c>
      <c r="AC481" s="98" t="s">
        <v>171</v>
      </c>
      <c r="AD481" s="91">
        <v>3</v>
      </c>
      <c r="AE481" s="169" t="s">
        <v>195</v>
      </c>
      <c r="AF481" s="168"/>
      <c r="AG481" s="98" t="s">
        <v>260</v>
      </c>
      <c r="AH481" s="98"/>
      <c r="AI481" s="86" t="s">
        <v>178</v>
      </c>
      <c r="AJ481" s="101"/>
      <c r="AK481" s="91"/>
      <c r="AL481" s="100" t="s">
        <v>3523</v>
      </c>
      <c r="AM481" s="86" t="s">
        <v>267</v>
      </c>
      <c r="AN481" s="86" t="s">
        <v>153</v>
      </c>
      <c r="AO481" s="143">
        <f t="shared" si="21"/>
        <v>0</v>
      </c>
      <c r="AP481" s="85" t="s">
        <v>3524</v>
      </c>
      <c r="AQ481" s="100" t="s">
        <v>154</v>
      </c>
      <c r="AR481" s="97" t="s">
        <v>125</v>
      </c>
      <c r="AV481" s="99"/>
      <c r="AW481" s="159" t="s">
        <v>3525</v>
      </c>
      <c r="AX481" s="102"/>
      <c r="AY481" s="157" t="s">
        <v>3526</v>
      </c>
      <c r="AZ481" s="159"/>
      <c r="BF481" s="103">
        <v>46162</v>
      </c>
      <c r="BG481" s="46"/>
      <c r="BH481" s="46"/>
      <c r="BI481" s="46">
        <f t="shared" si="22"/>
        <v>0</v>
      </c>
      <c r="BJ481" s="46">
        <f t="shared" si="23"/>
        <v>0</v>
      </c>
    </row>
    <row r="482" spans="1:62" ht="120" customHeight="1" x14ac:dyDescent="0.2">
      <c r="A482" s="170" t="s">
        <v>179</v>
      </c>
      <c r="B482" s="132"/>
      <c r="C482" s="150">
        <v>0</v>
      </c>
      <c r="D482" s="150">
        <v>0</v>
      </c>
      <c r="E482" s="133">
        <v>289.8</v>
      </c>
      <c r="F482" s="134" t="s">
        <v>2110</v>
      </c>
      <c r="G482" s="86" t="s">
        <v>2111</v>
      </c>
      <c r="H482" s="86" t="s">
        <v>177</v>
      </c>
      <c r="I482" s="89"/>
      <c r="J482" s="90">
        <v>7</v>
      </c>
      <c r="K482" s="86"/>
      <c r="L482" s="86"/>
      <c r="M482" s="92" t="s">
        <v>151</v>
      </c>
      <c r="N482" s="86" t="s">
        <v>108</v>
      </c>
      <c r="O482" s="163" t="s">
        <v>161</v>
      </c>
      <c r="P482" s="163" t="s">
        <v>161</v>
      </c>
      <c r="Q482" s="91" t="s">
        <v>109</v>
      </c>
      <c r="R482" s="91" t="s">
        <v>205</v>
      </c>
      <c r="S482" s="91" t="s">
        <v>2112</v>
      </c>
      <c r="T482" s="92">
        <v>10</v>
      </c>
      <c r="U482" s="93">
        <v>12</v>
      </c>
      <c r="V482" s="94">
        <v>44155</v>
      </c>
      <c r="W482" s="94">
        <v>46154</v>
      </c>
      <c r="X482" s="95">
        <v>9785171332945</v>
      </c>
      <c r="Y482" s="96">
        <v>352</v>
      </c>
      <c r="Z482" s="97">
        <v>0.217</v>
      </c>
      <c r="AA482" s="98" t="s">
        <v>170</v>
      </c>
      <c r="AB482" s="98" t="s">
        <v>152</v>
      </c>
      <c r="AC482" s="98" t="s">
        <v>171</v>
      </c>
      <c r="AD482" s="91">
        <v>3</v>
      </c>
      <c r="AE482" s="135" t="s">
        <v>116</v>
      </c>
      <c r="AF482" s="168"/>
      <c r="AG482" s="98" t="s">
        <v>426</v>
      </c>
      <c r="AH482" s="98"/>
      <c r="AI482" s="86" t="s">
        <v>178</v>
      </c>
      <c r="AJ482" s="101"/>
      <c r="AK482" s="91" t="s">
        <v>2110</v>
      </c>
      <c r="AL482" s="100" t="s">
        <v>2113</v>
      </c>
      <c r="AM482" s="86" t="s">
        <v>268</v>
      </c>
      <c r="AN482" s="86" t="s">
        <v>153</v>
      </c>
      <c r="AO482" s="143">
        <f t="shared" si="21"/>
        <v>0</v>
      </c>
      <c r="AP482" s="85" t="s">
        <v>2114</v>
      </c>
      <c r="AQ482" s="100" t="s">
        <v>111</v>
      </c>
      <c r="AR482" s="97" t="s">
        <v>125</v>
      </c>
      <c r="AV482" s="99"/>
      <c r="AW482" s="159" t="s">
        <v>2115</v>
      </c>
      <c r="AX482" s="102"/>
      <c r="AY482" s="157" t="s">
        <v>2116</v>
      </c>
      <c r="AZ482" s="159"/>
      <c r="BF482" s="103">
        <v>46157</v>
      </c>
      <c r="BG482" s="46"/>
      <c r="BH482" s="46"/>
      <c r="BI482" s="46">
        <f t="shared" si="22"/>
        <v>0</v>
      </c>
      <c r="BJ482" s="46">
        <f t="shared" si="23"/>
        <v>0</v>
      </c>
    </row>
    <row r="483" spans="1:62" ht="120" customHeight="1" x14ac:dyDescent="0.2">
      <c r="A483" s="170" t="s">
        <v>179</v>
      </c>
      <c r="B483" s="132"/>
      <c r="C483" s="150">
        <v>0</v>
      </c>
      <c r="D483" s="150">
        <v>0</v>
      </c>
      <c r="E483" s="133">
        <v>317.10000000000002</v>
      </c>
      <c r="F483" s="134" t="s">
        <v>4475</v>
      </c>
      <c r="G483" s="86" t="s">
        <v>4476</v>
      </c>
      <c r="H483" s="86" t="s">
        <v>177</v>
      </c>
      <c r="I483" s="89"/>
      <c r="J483" s="90">
        <v>4</v>
      </c>
      <c r="K483" s="86" t="s">
        <v>4069</v>
      </c>
      <c r="L483" s="86"/>
      <c r="M483" s="92" t="s">
        <v>151</v>
      </c>
      <c r="N483" s="86" t="s">
        <v>108</v>
      </c>
      <c r="O483" s="163" t="s">
        <v>161</v>
      </c>
      <c r="P483" s="163" t="s">
        <v>161</v>
      </c>
      <c r="Q483" s="91" t="s">
        <v>109</v>
      </c>
      <c r="R483" s="91" t="s">
        <v>205</v>
      </c>
      <c r="S483" s="91" t="s">
        <v>4477</v>
      </c>
      <c r="T483" s="92">
        <v>10</v>
      </c>
      <c r="U483" s="93">
        <v>16</v>
      </c>
      <c r="V483" s="94">
        <v>41680</v>
      </c>
      <c r="W483" s="94">
        <v>46161</v>
      </c>
      <c r="X483" s="95">
        <v>9785170828685</v>
      </c>
      <c r="Y483" s="96">
        <v>224</v>
      </c>
      <c r="Z483" s="97">
        <v>0.16</v>
      </c>
      <c r="AA483" s="98" t="s">
        <v>170</v>
      </c>
      <c r="AB483" s="98" t="s">
        <v>160</v>
      </c>
      <c r="AC483" s="98" t="s">
        <v>171</v>
      </c>
      <c r="AD483" s="91">
        <v>3</v>
      </c>
      <c r="AE483" s="135" t="s">
        <v>116</v>
      </c>
      <c r="AF483" s="168"/>
      <c r="AG483" s="98" t="s">
        <v>237</v>
      </c>
      <c r="AH483" s="98"/>
      <c r="AI483" s="86" t="s">
        <v>178</v>
      </c>
      <c r="AJ483" s="101"/>
      <c r="AK483" s="91" t="s">
        <v>4478</v>
      </c>
      <c r="AL483" s="100" t="s">
        <v>4479</v>
      </c>
      <c r="AM483" s="86" t="s">
        <v>268</v>
      </c>
      <c r="AN483" s="86" t="s">
        <v>153</v>
      </c>
      <c r="AO483" s="143">
        <f t="shared" si="21"/>
        <v>0</v>
      </c>
      <c r="AP483" s="85" t="s">
        <v>4480</v>
      </c>
      <c r="AQ483" s="100" t="s">
        <v>111</v>
      </c>
      <c r="AR483" s="97" t="s">
        <v>125</v>
      </c>
      <c r="AV483" s="99"/>
      <c r="AW483" s="159" t="s">
        <v>4481</v>
      </c>
      <c r="AX483" s="102"/>
      <c r="AY483" s="157" t="s">
        <v>4482</v>
      </c>
      <c r="AZ483" s="159"/>
      <c r="BF483" s="103">
        <v>46164</v>
      </c>
      <c r="BG483" s="46"/>
      <c r="BH483" s="46"/>
      <c r="BI483" s="46">
        <f t="shared" si="22"/>
        <v>0</v>
      </c>
      <c r="BJ483" s="46">
        <f t="shared" si="23"/>
        <v>0</v>
      </c>
    </row>
    <row r="484" spans="1:62" ht="120" customHeight="1" x14ac:dyDescent="0.2">
      <c r="A484" s="170" t="s">
        <v>179</v>
      </c>
      <c r="B484" s="132"/>
      <c r="C484" s="150">
        <v>0</v>
      </c>
      <c r="D484" s="150">
        <v>0</v>
      </c>
      <c r="E484" s="133">
        <v>342.3</v>
      </c>
      <c r="F484" s="134" t="s">
        <v>2740</v>
      </c>
      <c r="G484" s="86" t="s">
        <v>450</v>
      </c>
      <c r="H484" s="86" t="s">
        <v>177</v>
      </c>
      <c r="I484" s="89"/>
      <c r="J484" s="90">
        <v>5</v>
      </c>
      <c r="K484" s="86"/>
      <c r="L484" s="86"/>
      <c r="M484" s="92" t="s">
        <v>151</v>
      </c>
      <c r="N484" s="86" t="s">
        <v>108</v>
      </c>
      <c r="O484" s="163" t="s">
        <v>216</v>
      </c>
      <c r="P484" s="163" t="s">
        <v>216</v>
      </c>
      <c r="Q484" s="91" t="s">
        <v>109</v>
      </c>
      <c r="R484" s="91" t="s">
        <v>205</v>
      </c>
      <c r="S484" s="91" t="s">
        <v>2741</v>
      </c>
      <c r="T484" s="92">
        <v>10</v>
      </c>
      <c r="U484" s="93">
        <v>6</v>
      </c>
      <c r="V484" s="94">
        <v>42895</v>
      </c>
      <c r="W484" s="94">
        <v>46156</v>
      </c>
      <c r="X484" s="95">
        <v>9785171037451</v>
      </c>
      <c r="Y484" s="96">
        <v>352</v>
      </c>
      <c r="Z484" s="97">
        <v>0.22</v>
      </c>
      <c r="AA484" s="98" t="s">
        <v>170</v>
      </c>
      <c r="AB484" s="98" t="s">
        <v>152</v>
      </c>
      <c r="AC484" s="98" t="s">
        <v>171</v>
      </c>
      <c r="AD484" s="91">
        <v>3</v>
      </c>
      <c r="AE484" s="135" t="s">
        <v>116</v>
      </c>
      <c r="AF484" s="168"/>
      <c r="AG484" s="98" t="s">
        <v>237</v>
      </c>
      <c r="AH484" s="98"/>
      <c r="AI484" s="86" t="s">
        <v>178</v>
      </c>
      <c r="AJ484" s="101"/>
      <c r="AK484" s="91" t="s">
        <v>599</v>
      </c>
      <c r="AL484" s="100" t="s">
        <v>2742</v>
      </c>
      <c r="AM484" s="86" t="s">
        <v>268</v>
      </c>
      <c r="AN484" s="86" t="s">
        <v>153</v>
      </c>
      <c r="AO484" s="143">
        <f t="shared" si="21"/>
        <v>0</v>
      </c>
      <c r="AP484" s="85" t="s">
        <v>2743</v>
      </c>
      <c r="AQ484" s="100" t="s">
        <v>111</v>
      </c>
      <c r="AR484" s="97" t="s">
        <v>125</v>
      </c>
      <c r="AV484" s="99"/>
      <c r="AW484" s="159" t="s">
        <v>2744</v>
      </c>
      <c r="AX484" s="102"/>
      <c r="AY484" s="157" t="s">
        <v>2745</v>
      </c>
      <c r="AZ484" s="159"/>
      <c r="BF484" s="103">
        <v>46160</v>
      </c>
      <c r="BG484" s="46"/>
      <c r="BH484" s="46"/>
      <c r="BI484" s="46">
        <f t="shared" si="22"/>
        <v>0</v>
      </c>
      <c r="BJ484" s="46">
        <f t="shared" si="23"/>
        <v>0</v>
      </c>
    </row>
    <row r="485" spans="1:62" ht="120" customHeight="1" x14ac:dyDescent="0.2">
      <c r="A485" s="170" t="s">
        <v>179</v>
      </c>
      <c r="B485" s="132"/>
      <c r="C485" s="150">
        <v>0</v>
      </c>
      <c r="D485" s="150">
        <v>0</v>
      </c>
      <c r="E485" s="133">
        <v>363.3</v>
      </c>
      <c r="F485" s="134" t="s">
        <v>5101</v>
      </c>
      <c r="G485" s="86" t="s">
        <v>454</v>
      </c>
      <c r="H485" s="86" t="s">
        <v>177</v>
      </c>
      <c r="I485" s="89"/>
      <c r="J485" s="90">
        <v>2</v>
      </c>
      <c r="K485" s="86"/>
      <c r="L485" s="86"/>
      <c r="M485" s="92" t="s">
        <v>151</v>
      </c>
      <c r="N485" s="86" t="s">
        <v>108</v>
      </c>
      <c r="O485" s="163" t="s">
        <v>161</v>
      </c>
      <c r="P485" s="163" t="s">
        <v>161</v>
      </c>
      <c r="Q485" s="91" t="s">
        <v>109</v>
      </c>
      <c r="R485" s="91" t="s">
        <v>205</v>
      </c>
      <c r="S485" s="91" t="s">
        <v>5102</v>
      </c>
      <c r="T485" s="92">
        <v>10</v>
      </c>
      <c r="U485" s="93">
        <v>8</v>
      </c>
      <c r="V485" s="94">
        <v>41724</v>
      </c>
      <c r="W485" s="94">
        <v>46163</v>
      </c>
      <c r="X485" s="95">
        <v>9785170837427</v>
      </c>
      <c r="Y485" s="96">
        <v>288</v>
      </c>
      <c r="Z485" s="97">
        <v>0.2</v>
      </c>
      <c r="AA485" s="98" t="s">
        <v>170</v>
      </c>
      <c r="AB485" s="98" t="s">
        <v>160</v>
      </c>
      <c r="AC485" s="98" t="s">
        <v>171</v>
      </c>
      <c r="AD485" s="91">
        <v>3</v>
      </c>
      <c r="AE485" s="135" t="s">
        <v>116</v>
      </c>
      <c r="AF485" s="168"/>
      <c r="AG485" s="98" t="s">
        <v>261</v>
      </c>
      <c r="AH485" s="98"/>
      <c r="AI485" s="86" t="s">
        <v>178</v>
      </c>
      <c r="AJ485" s="101"/>
      <c r="AK485" s="91"/>
      <c r="AL485" s="100" t="s">
        <v>5103</v>
      </c>
      <c r="AM485" s="86" t="s">
        <v>267</v>
      </c>
      <c r="AN485" s="86" t="s">
        <v>153</v>
      </c>
      <c r="AO485" s="143">
        <f t="shared" si="21"/>
        <v>0</v>
      </c>
      <c r="AP485" s="85" t="s">
        <v>5104</v>
      </c>
      <c r="AQ485" s="100" t="s">
        <v>111</v>
      </c>
      <c r="AR485" s="97" t="s">
        <v>125</v>
      </c>
      <c r="AS485" s="26" t="s">
        <v>4595</v>
      </c>
      <c r="AV485" s="99"/>
      <c r="AW485" s="159" t="s">
        <v>5105</v>
      </c>
      <c r="AX485" s="102"/>
      <c r="AY485" s="157" t="s">
        <v>5106</v>
      </c>
      <c r="AZ485" s="159"/>
      <c r="BF485" s="103">
        <v>46167</v>
      </c>
      <c r="BG485" s="46"/>
      <c r="BH485" s="46"/>
      <c r="BI485" s="46">
        <f t="shared" si="22"/>
        <v>0</v>
      </c>
      <c r="BJ485" s="46">
        <f t="shared" si="23"/>
        <v>0</v>
      </c>
    </row>
    <row r="486" spans="1:62" ht="120" customHeight="1" x14ac:dyDescent="0.2">
      <c r="A486" s="170" t="s">
        <v>179</v>
      </c>
      <c r="B486" s="132"/>
      <c r="C486" s="150">
        <v>0</v>
      </c>
      <c r="D486" s="150">
        <v>0</v>
      </c>
      <c r="E486" s="133">
        <v>342.3</v>
      </c>
      <c r="F486" s="134" t="s">
        <v>5107</v>
      </c>
      <c r="G486" s="86" t="s">
        <v>5108</v>
      </c>
      <c r="H486" s="86" t="s">
        <v>177</v>
      </c>
      <c r="I486" s="89"/>
      <c r="J486" s="90">
        <v>1</v>
      </c>
      <c r="K486" s="86"/>
      <c r="L486" s="86"/>
      <c r="M486" s="92" t="s">
        <v>151</v>
      </c>
      <c r="N486" s="86" t="s">
        <v>108</v>
      </c>
      <c r="O486" s="163" t="s">
        <v>161</v>
      </c>
      <c r="P486" s="163" t="s">
        <v>161</v>
      </c>
      <c r="Q486" s="91" t="s">
        <v>109</v>
      </c>
      <c r="R486" s="91" t="s">
        <v>205</v>
      </c>
      <c r="S486" s="91" t="s">
        <v>5109</v>
      </c>
      <c r="T486" s="92">
        <v>10</v>
      </c>
      <c r="U486" s="93">
        <v>8</v>
      </c>
      <c r="V486" s="94">
        <v>41617</v>
      </c>
      <c r="W486" s="94">
        <v>46162</v>
      </c>
      <c r="X486" s="95">
        <v>9785170800865</v>
      </c>
      <c r="Y486" s="96">
        <v>320</v>
      </c>
      <c r="Z486" s="97">
        <v>0.218</v>
      </c>
      <c r="AA486" s="98" t="s">
        <v>170</v>
      </c>
      <c r="AB486" s="98" t="s">
        <v>160</v>
      </c>
      <c r="AC486" s="98" t="s">
        <v>171</v>
      </c>
      <c r="AD486" s="91">
        <v>3</v>
      </c>
      <c r="AE486" s="135" t="s">
        <v>116</v>
      </c>
      <c r="AF486" s="168"/>
      <c r="AG486" s="98" t="s">
        <v>253</v>
      </c>
      <c r="AH486" s="98"/>
      <c r="AI486" s="86" t="s">
        <v>178</v>
      </c>
      <c r="AJ486" s="101"/>
      <c r="AK486" s="91" t="s">
        <v>5110</v>
      </c>
      <c r="AL486" s="100" t="s">
        <v>5111</v>
      </c>
      <c r="AM486" s="86" t="s">
        <v>268</v>
      </c>
      <c r="AN486" s="86" t="s">
        <v>153</v>
      </c>
      <c r="AO486" s="143">
        <f t="shared" si="21"/>
        <v>0</v>
      </c>
      <c r="AP486" s="85" t="s">
        <v>5112</v>
      </c>
      <c r="AQ486" s="100" t="s">
        <v>157</v>
      </c>
      <c r="AR486" s="97" t="s">
        <v>125</v>
      </c>
      <c r="AS486" s="26" t="s">
        <v>4595</v>
      </c>
      <c r="AV486" s="99"/>
      <c r="AW486" s="159" t="s">
        <v>5113</v>
      </c>
      <c r="AX486" s="102" t="s">
        <v>5114</v>
      </c>
      <c r="AY486" s="157" t="s">
        <v>5115</v>
      </c>
      <c r="AZ486" s="159"/>
      <c r="BF486" s="103">
        <v>46167</v>
      </c>
      <c r="BG486" s="46"/>
      <c r="BH486" s="46"/>
      <c r="BI486" s="46">
        <f t="shared" si="22"/>
        <v>0</v>
      </c>
      <c r="BJ486" s="46">
        <f t="shared" si="23"/>
        <v>0</v>
      </c>
    </row>
    <row r="487" spans="1:62" ht="120" customHeight="1" x14ac:dyDescent="0.2">
      <c r="A487" s="170" t="s">
        <v>179</v>
      </c>
      <c r="B487" s="132"/>
      <c r="C487" s="150">
        <v>0</v>
      </c>
      <c r="D487" s="150">
        <v>0</v>
      </c>
      <c r="E487" s="133">
        <v>289.8</v>
      </c>
      <c r="F487" s="134" t="s">
        <v>1820</v>
      </c>
      <c r="G487" s="86" t="s">
        <v>533</v>
      </c>
      <c r="H487" s="86" t="s">
        <v>177</v>
      </c>
      <c r="I487" s="89"/>
      <c r="J487" s="90">
        <v>4</v>
      </c>
      <c r="K487" s="86"/>
      <c r="L487" s="86"/>
      <c r="M487" s="92" t="s">
        <v>151</v>
      </c>
      <c r="N487" s="86" t="s">
        <v>108</v>
      </c>
      <c r="O487" s="163" t="s">
        <v>161</v>
      </c>
      <c r="P487" s="163" t="s">
        <v>161</v>
      </c>
      <c r="Q487" s="91" t="s">
        <v>109</v>
      </c>
      <c r="R487" s="91" t="s">
        <v>205</v>
      </c>
      <c r="S487" s="91" t="s">
        <v>1821</v>
      </c>
      <c r="T487" s="92">
        <v>10</v>
      </c>
      <c r="U487" s="93">
        <v>6</v>
      </c>
      <c r="V487" s="94">
        <v>45173</v>
      </c>
      <c r="W487" s="94">
        <v>46149</v>
      </c>
      <c r="X487" s="95">
        <v>9785171593285</v>
      </c>
      <c r="Y487" s="96">
        <v>608</v>
      </c>
      <c r="Z487" s="97">
        <v>0.307</v>
      </c>
      <c r="AA487" s="98" t="s">
        <v>170</v>
      </c>
      <c r="AB487" s="98" t="s">
        <v>182</v>
      </c>
      <c r="AC487" s="98" t="s">
        <v>171</v>
      </c>
      <c r="AD487" s="91">
        <v>3</v>
      </c>
      <c r="AE487" s="135" t="s">
        <v>116</v>
      </c>
      <c r="AF487" s="168"/>
      <c r="AG487" s="98" t="s">
        <v>204</v>
      </c>
      <c r="AH487" s="98"/>
      <c r="AI487" s="86" t="s">
        <v>178</v>
      </c>
      <c r="AJ487" s="101"/>
      <c r="AK487" s="91" t="s">
        <v>1822</v>
      </c>
      <c r="AL487" s="100" t="s">
        <v>1823</v>
      </c>
      <c r="AM487" s="86" t="s">
        <v>266</v>
      </c>
      <c r="AN487" s="86" t="s">
        <v>153</v>
      </c>
      <c r="AO487" s="143">
        <f t="shared" si="21"/>
        <v>0</v>
      </c>
      <c r="AP487" s="85" t="s">
        <v>1824</v>
      </c>
      <c r="AQ487" s="100" t="s">
        <v>157</v>
      </c>
      <c r="AR487" s="97" t="s">
        <v>125</v>
      </c>
      <c r="AV487" s="99"/>
      <c r="AW487" s="159" t="s">
        <v>1825</v>
      </c>
      <c r="AX487" s="102"/>
      <c r="AY487" s="157" t="s">
        <v>1826</v>
      </c>
      <c r="AZ487" s="159"/>
      <c r="BF487" s="103">
        <v>46156</v>
      </c>
      <c r="BG487" s="46"/>
      <c r="BH487" s="46"/>
      <c r="BI487" s="46">
        <f t="shared" si="22"/>
        <v>0</v>
      </c>
      <c r="BJ487" s="46">
        <f t="shared" si="23"/>
        <v>0</v>
      </c>
    </row>
    <row r="488" spans="1:62" ht="120" customHeight="1" x14ac:dyDescent="0.2">
      <c r="A488" s="170" t="s">
        <v>179</v>
      </c>
      <c r="B488" s="132"/>
      <c r="C488" s="150">
        <v>0</v>
      </c>
      <c r="D488" s="150">
        <v>0</v>
      </c>
      <c r="E488" s="133">
        <v>269.85000000000002</v>
      </c>
      <c r="F488" s="134" t="s">
        <v>4483</v>
      </c>
      <c r="G488" s="86" t="s">
        <v>4484</v>
      </c>
      <c r="H488" s="86" t="s">
        <v>177</v>
      </c>
      <c r="I488" s="89"/>
      <c r="J488" s="90">
        <v>2</v>
      </c>
      <c r="K488" s="86" t="s">
        <v>4069</v>
      </c>
      <c r="L488" s="86"/>
      <c r="M488" s="92" t="s">
        <v>151</v>
      </c>
      <c r="N488" s="86" t="s">
        <v>108</v>
      </c>
      <c r="O488" s="163" t="s">
        <v>161</v>
      </c>
      <c r="P488" s="163" t="s">
        <v>161</v>
      </c>
      <c r="Q488" s="91" t="s">
        <v>109</v>
      </c>
      <c r="R488" s="91" t="s">
        <v>205</v>
      </c>
      <c r="S488" s="91" t="s">
        <v>4485</v>
      </c>
      <c r="T488" s="92">
        <v>10</v>
      </c>
      <c r="U488" s="93">
        <v>10</v>
      </c>
      <c r="V488" s="94">
        <v>45380</v>
      </c>
      <c r="W488" s="94">
        <v>46161</v>
      </c>
      <c r="X488" s="95">
        <v>9785171610449</v>
      </c>
      <c r="Y488" s="96">
        <v>192</v>
      </c>
      <c r="Z488" s="97">
        <v>0.13500000000000001</v>
      </c>
      <c r="AA488" s="98" t="s">
        <v>170</v>
      </c>
      <c r="AB488" s="98" t="s">
        <v>160</v>
      </c>
      <c r="AC488" s="98" t="s">
        <v>171</v>
      </c>
      <c r="AD488" s="91">
        <v>3</v>
      </c>
      <c r="AE488" s="135" t="s">
        <v>116</v>
      </c>
      <c r="AF488" s="168"/>
      <c r="AG488" s="98" t="s">
        <v>426</v>
      </c>
      <c r="AH488" s="98"/>
      <c r="AI488" s="86" t="s">
        <v>178</v>
      </c>
      <c r="AJ488" s="101"/>
      <c r="AK488" s="91" t="s">
        <v>4486</v>
      </c>
      <c r="AL488" s="100" t="s">
        <v>4487</v>
      </c>
      <c r="AM488" s="86" t="s">
        <v>268</v>
      </c>
      <c r="AN488" s="86" t="s">
        <v>153</v>
      </c>
      <c r="AO488" s="143">
        <f t="shared" si="21"/>
        <v>0</v>
      </c>
      <c r="AP488" s="85" t="s">
        <v>4488</v>
      </c>
      <c r="AQ488" s="100" t="s">
        <v>154</v>
      </c>
      <c r="AR488" s="97" t="s">
        <v>125</v>
      </c>
      <c r="AV488" s="99"/>
      <c r="AW488" s="159" t="s">
        <v>4489</v>
      </c>
      <c r="AX488" s="102" t="s">
        <v>4490</v>
      </c>
      <c r="AY488" s="157" t="s">
        <v>4491</v>
      </c>
      <c r="AZ488" s="159"/>
      <c r="BF488" s="103">
        <v>46164</v>
      </c>
      <c r="BG488" s="46"/>
      <c r="BH488" s="46"/>
      <c r="BI488" s="46">
        <f t="shared" si="22"/>
        <v>0</v>
      </c>
      <c r="BJ488" s="46">
        <f t="shared" si="23"/>
        <v>0</v>
      </c>
    </row>
    <row r="489" spans="1:62" ht="120" customHeight="1" x14ac:dyDescent="0.2">
      <c r="A489" s="170" t="s">
        <v>179</v>
      </c>
      <c r="B489" s="132"/>
      <c r="C489" s="150">
        <v>0</v>
      </c>
      <c r="D489" s="150">
        <v>0</v>
      </c>
      <c r="E489" s="133">
        <v>241.5</v>
      </c>
      <c r="F489" s="134" t="s">
        <v>2117</v>
      </c>
      <c r="G489" s="86" t="s">
        <v>2118</v>
      </c>
      <c r="H489" s="86" t="s">
        <v>177</v>
      </c>
      <c r="I489" s="89"/>
      <c r="J489" s="90">
        <v>4</v>
      </c>
      <c r="K489" s="86"/>
      <c r="L489" s="86"/>
      <c r="M489" s="92" t="s">
        <v>151</v>
      </c>
      <c r="N489" s="86" t="s">
        <v>108</v>
      </c>
      <c r="O489" s="163" t="s">
        <v>161</v>
      </c>
      <c r="P489" s="163" t="s">
        <v>161</v>
      </c>
      <c r="Q489" s="91" t="s">
        <v>109</v>
      </c>
      <c r="R489" s="91" t="s">
        <v>205</v>
      </c>
      <c r="S489" s="91" t="s">
        <v>2119</v>
      </c>
      <c r="T489" s="92">
        <v>22</v>
      </c>
      <c r="U489" s="93">
        <v>8</v>
      </c>
      <c r="V489" s="94">
        <v>46010</v>
      </c>
      <c r="W489" s="94">
        <v>46154</v>
      </c>
      <c r="X489" s="95">
        <v>9785171800116</v>
      </c>
      <c r="Y489" s="96">
        <v>288</v>
      </c>
      <c r="Z489" s="97">
        <v>0.19800000000000001</v>
      </c>
      <c r="AA489" s="98" t="s">
        <v>170</v>
      </c>
      <c r="AB489" s="98" t="s">
        <v>160</v>
      </c>
      <c r="AC489" s="98" t="s">
        <v>171</v>
      </c>
      <c r="AD489" s="91">
        <v>3</v>
      </c>
      <c r="AE489" s="135" t="s">
        <v>116</v>
      </c>
      <c r="AF489" s="168"/>
      <c r="AG489" s="98" t="s">
        <v>278</v>
      </c>
      <c r="AH489" s="98"/>
      <c r="AI489" s="86" t="s">
        <v>178</v>
      </c>
      <c r="AJ489" s="101"/>
      <c r="AK489" s="91"/>
      <c r="AL489" s="100" t="s">
        <v>2120</v>
      </c>
      <c r="AM489" s="86" t="s">
        <v>266</v>
      </c>
      <c r="AN489" s="86" t="s">
        <v>153</v>
      </c>
      <c r="AO489" s="143">
        <f t="shared" si="21"/>
        <v>0</v>
      </c>
      <c r="AP489" s="85" t="s">
        <v>2121</v>
      </c>
      <c r="AQ489" s="100" t="s">
        <v>154</v>
      </c>
      <c r="AR489" s="97" t="s">
        <v>125</v>
      </c>
      <c r="AV489" s="99"/>
      <c r="AW489" s="159" t="s">
        <v>2122</v>
      </c>
      <c r="AX489" s="102" t="s">
        <v>2123</v>
      </c>
      <c r="AY489" s="157" t="s">
        <v>2124</v>
      </c>
      <c r="AZ489" s="159"/>
      <c r="BF489" s="103">
        <v>46157</v>
      </c>
      <c r="BG489" s="46"/>
      <c r="BH489" s="46"/>
      <c r="BI489" s="46">
        <f t="shared" si="22"/>
        <v>0</v>
      </c>
      <c r="BJ489" s="46">
        <f t="shared" si="23"/>
        <v>0</v>
      </c>
    </row>
    <row r="490" spans="1:62" ht="120" customHeight="1" x14ac:dyDescent="0.2">
      <c r="A490" s="170" t="s">
        <v>179</v>
      </c>
      <c r="B490" s="132"/>
      <c r="C490" s="150">
        <v>0</v>
      </c>
      <c r="D490" s="150">
        <v>0</v>
      </c>
      <c r="E490" s="133">
        <v>317.10000000000002</v>
      </c>
      <c r="F490" s="134" t="s">
        <v>4025</v>
      </c>
      <c r="G490" s="86" t="s">
        <v>678</v>
      </c>
      <c r="H490" s="86" t="s">
        <v>177</v>
      </c>
      <c r="I490" s="89"/>
      <c r="J490" s="90">
        <v>5</v>
      </c>
      <c r="K490" s="86"/>
      <c r="L490" s="86"/>
      <c r="M490" s="92" t="s">
        <v>151</v>
      </c>
      <c r="N490" s="86" t="s">
        <v>108</v>
      </c>
      <c r="O490" s="163" t="s">
        <v>163</v>
      </c>
      <c r="P490" s="163" t="s">
        <v>163</v>
      </c>
      <c r="Q490" s="91" t="s">
        <v>109</v>
      </c>
      <c r="R490" s="91" t="s">
        <v>205</v>
      </c>
      <c r="S490" s="91" t="s">
        <v>4026</v>
      </c>
      <c r="T490" s="92">
        <v>10</v>
      </c>
      <c r="U490" s="93">
        <v>12</v>
      </c>
      <c r="V490" s="94">
        <v>43563</v>
      </c>
      <c r="W490" s="94">
        <v>46161</v>
      </c>
      <c r="X490" s="95">
        <v>9785171143916</v>
      </c>
      <c r="Y490" s="96">
        <v>640</v>
      </c>
      <c r="Z490" s="97">
        <v>0.315</v>
      </c>
      <c r="AA490" s="98" t="s">
        <v>170</v>
      </c>
      <c r="AB490" s="98" t="s">
        <v>182</v>
      </c>
      <c r="AC490" s="98" t="s">
        <v>171</v>
      </c>
      <c r="AD490" s="91">
        <v>3</v>
      </c>
      <c r="AE490" s="135" t="s">
        <v>116</v>
      </c>
      <c r="AF490" s="168"/>
      <c r="AG490" s="98" t="s">
        <v>273</v>
      </c>
      <c r="AH490" s="98"/>
      <c r="AI490" s="86" t="s">
        <v>178</v>
      </c>
      <c r="AJ490" s="101"/>
      <c r="AK490" s="91"/>
      <c r="AL490" s="100" t="s">
        <v>4027</v>
      </c>
      <c r="AM490" s="86" t="s">
        <v>266</v>
      </c>
      <c r="AN490" s="86" t="s">
        <v>153</v>
      </c>
      <c r="AO490" s="143">
        <f t="shared" si="21"/>
        <v>0</v>
      </c>
      <c r="AP490" s="85" t="s">
        <v>4028</v>
      </c>
      <c r="AQ490" s="100" t="s">
        <v>157</v>
      </c>
      <c r="AR490" s="97" t="s">
        <v>125</v>
      </c>
      <c r="AV490" s="99"/>
      <c r="AW490" s="159" t="s">
        <v>4029</v>
      </c>
      <c r="AX490" s="102"/>
      <c r="AY490" s="157" t="s">
        <v>4030</v>
      </c>
      <c r="AZ490" s="159"/>
      <c r="BF490" s="103">
        <v>46163</v>
      </c>
      <c r="BG490" s="46"/>
      <c r="BH490" s="46"/>
      <c r="BI490" s="46">
        <f t="shared" si="22"/>
        <v>0</v>
      </c>
      <c r="BJ490" s="46">
        <f t="shared" si="23"/>
        <v>0</v>
      </c>
    </row>
    <row r="491" spans="1:62" ht="120" customHeight="1" x14ac:dyDescent="0.2">
      <c r="A491" s="170" t="s">
        <v>179</v>
      </c>
      <c r="B491" s="132"/>
      <c r="C491" s="150">
        <v>0</v>
      </c>
      <c r="D491" s="150">
        <v>0</v>
      </c>
      <c r="E491" s="133">
        <v>289.8</v>
      </c>
      <c r="F491" s="134" t="s">
        <v>3527</v>
      </c>
      <c r="G491" s="86" t="s">
        <v>475</v>
      </c>
      <c r="H491" s="86" t="s">
        <v>177</v>
      </c>
      <c r="I491" s="89"/>
      <c r="J491" s="90">
        <v>8</v>
      </c>
      <c r="K491" s="86"/>
      <c r="L491" s="86"/>
      <c r="M491" s="92" t="s">
        <v>151</v>
      </c>
      <c r="N491" s="86" t="s">
        <v>108</v>
      </c>
      <c r="O491" s="163" t="s">
        <v>161</v>
      </c>
      <c r="P491" s="163" t="s">
        <v>161</v>
      </c>
      <c r="Q491" s="91" t="s">
        <v>109</v>
      </c>
      <c r="R491" s="91" t="s">
        <v>205</v>
      </c>
      <c r="S491" s="91" t="s">
        <v>3528</v>
      </c>
      <c r="T491" s="92">
        <v>10</v>
      </c>
      <c r="U491" s="93">
        <v>6</v>
      </c>
      <c r="V491" s="94">
        <v>45808</v>
      </c>
      <c r="W491" s="94">
        <v>46158</v>
      </c>
      <c r="X491" s="95">
        <v>9785171736569</v>
      </c>
      <c r="Y491" s="96">
        <v>384</v>
      </c>
      <c r="Z491" s="97">
        <v>0.247</v>
      </c>
      <c r="AA491" s="98" t="s">
        <v>170</v>
      </c>
      <c r="AB491" s="98" t="s">
        <v>152</v>
      </c>
      <c r="AC491" s="98" t="s">
        <v>171</v>
      </c>
      <c r="AD491" s="91">
        <v>3</v>
      </c>
      <c r="AE491" s="135" t="s">
        <v>116</v>
      </c>
      <c r="AF491" s="168"/>
      <c r="AG491" s="98" t="s">
        <v>204</v>
      </c>
      <c r="AH491" s="98"/>
      <c r="AI491" s="86" t="s">
        <v>178</v>
      </c>
      <c r="AJ491" s="101"/>
      <c r="AK491" s="91" t="s">
        <v>3529</v>
      </c>
      <c r="AL491" s="100" t="s">
        <v>3530</v>
      </c>
      <c r="AM491" s="86" t="s">
        <v>266</v>
      </c>
      <c r="AN491" s="86" t="s">
        <v>153</v>
      </c>
      <c r="AO491" s="143">
        <f t="shared" si="21"/>
        <v>0</v>
      </c>
      <c r="AP491" s="85" t="s">
        <v>3531</v>
      </c>
      <c r="AQ491" s="100" t="s">
        <v>111</v>
      </c>
      <c r="AR491" s="97" t="s">
        <v>125</v>
      </c>
      <c r="AV491" s="99"/>
      <c r="AW491" s="159" t="s">
        <v>3532</v>
      </c>
      <c r="AX491" s="102" t="s">
        <v>3533</v>
      </c>
      <c r="AY491" s="157" t="s">
        <v>3534</v>
      </c>
      <c r="AZ491" s="159"/>
      <c r="BF491" s="103">
        <v>46162</v>
      </c>
      <c r="BG491" s="46"/>
      <c r="BH491" s="46"/>
      <c r="BI491" s="46">
        <f t="shared" si="22"/>
        <v>0</v>
      </c>
      <c r="BJ491" s="46">
        <f t="shared" si="23"/>
        <v>0</v>
      </c>
    </row>
    <row r="492" spans="1:62" ht="120" customHeight="1" x14ac:dyDescent="0.2">
      <c r="A492" s="170" t="s">
        <v>179</v>
      </c>
      <c r="B492" s="132"/>
      <c r="C492" s="150">
        <v>0</v>
      </c>
      <c r="D492" s="150">
        <v>0</v>
      </c>
      <c r="E492" s="133">
        <v>317.10000000000002</v>
      </c>
      <c r="F492" s="134" t="s">
        <v>2125</v>
      </c>
      <c r="G492" s="86" t="s">
        <v>475</v>
      </c>
      <c r="H492" s="86" t="s">
        <v>177</v>
      </c>
      <c r="I492" s="89"/>
      <c r="J492" s="90">
        <v>8</v>
      </c>
      <c r="K492" s="86"/>
      <c r="L492" s="86"/>
      <c r="M492" s="92" t="s">
        <v>151</v>
      </c>
      <c r="N492" s="86" t="s">
        <v>108</v>
      </c>
      <c r="O492" s="163" t="s">
        <v>161</v>
      </c>
      <c r="P492" s="163" t="s">
        <v>161</v>
      </c>
      <c r="Q492" s="91" t="s">
        <v>109</v>
      </c>
      <c r="R492" s="91" t="s">
        <v>205</v>
      </c>
      <c r="S492" s="91" t="s">
        <v>2126</v>
      </c>
      <c r="T492" s="92">
        <v>10</v>
      </c>
      <c r="U492" s="93">
        <v>6</v>
      </c>
      <c r="V492" s="94">
        <v>43110</v>
      </c>
      <c r="W492" s="94">
        <v>46154</v>
      </c>
      <c r="X492" s="95">
        <v>9785171064594</v>
      </c>
      <c r="Y492" s="96">
        <v>736</v>
      </c>
      <c r="Z492" s="97">
        <v>0.24299999999999999</v>
      </c>
      <c r="AA492" s="98" t="s">
        <v>170</v>
      </c>
      <c r="AB492" s="98" t="s">
        <v>182</v>
      </c>
      <c r="AC492" s="98" t="s">
        <v>171</v>
      </c>
      <c r="AD492" s="91">
        <v>3</v>
      </c>
      <c r="AE492" s="135" t="s">
        <v>116</v>
      </c>
      <c r="AF492" s="168"/>
      <c r="AG492" s="98" t="s">
        <v>204</v>
      </c>
      <c r="AH492" s="98"/>
      <c r="AI492" s="86" t="s">
        <v>178</v>
      </c>
      <c r="AJ492" s="101"/>
      <c r="AK492" s="91" t="s">
        <v>2127</v>
      </c>
      <c r="AL492" s="100" t="s">
        <v>2128</v>
      </c>
      <c r="AM492" s="86" t="s">
        <v>266</v>
      </c>
      <c r="AN492" s="86" t="s">
        <v>153</v>
      </c>
      <c r="AO492" s="143">
        <f t="shared" si="21"/>
        <v>0</v>
      </c>
      <c r="AP492" s="85" t="s">
        <v>2129</v>
      </c>
      <c r="AQ492" s="100" t="s">
        <v>111</v>
      </c>
      <c r="AR492" s="97" t="s">
        <v>125</v>
      </c>
      <c r="AV492" s="99"/>
      <c r="AW492" s="159" t="s">
        <v>2130</v>
      </c>
      <c r="AX492" s="102" t="s">
        <v>2131</v>
      </c>
      <c r="AY492" s="157" t="s">
        <v>2132</v>
      </c>
      <c r="AZ492" s="159"/>
      <c r="BF492" s="103">
        <v>46157</v>
      </c>
      <c r="BG492" s="46"/>
      <c r="BH492" s="46"/>
      <c r="BI492" s="46">
        <f t="shared" si="22"/>
        <v>0</v>
      </c>
      <c r="BJ492" s="46">
        <f t="shared" si="23"/>
        <v>0</v>
      </c>
    </row>
    <row r="493" spans="1:62" ht="120" customHeight="1" x14ac:dyDescent="0.2">
      <c r="A493" s="170" t="s">
        <v>179</v>
      </c>
      <c r="B493" s="132"/>
      <c r="C493" s="150">
        <v>0</v>
      </c>
      <c r="D493" s="150">
        <v>0</v>
      </c>
      <c r="E493" s="133">
        <v>289.8</v>
      </c>
      <c r="F493" s="134" t="s">
        <v>4492</v>
      </c>
      <c r="G493" s="86" t="s">
        <v>4493</v>
      </c>
      <c r="H493" s="86" t="s">
        <v>177</v>
      </c>
      <c r="I493" s="89"/>
      <c r="J493" s="90">
        <v>5</v>
      </c>
      <c r="K493" s="86" t="s">
        <v>4069</v>
      </c>
      <c r="L493" s="86"/>
      <c r="M493" s="92" t="s">
        <v>151</v>
      </c>
      <c r="N493" s="86" t="s">
        <v>108</v>
      </c>
      <c r="O493" s="163" t="s">
        <v>161</v>
      </c>
      <c r="P493" s="163" t="s">
        <v>161</v>
      </c>
      <c r="Q493" s="91" t="s">
        <v>109</v>
      </c>
      <c r="R493" s="91" t="s">
        <v>205</v>
      </c>
      <c r="S493" s="91" t="s">
        <v>4494</v>
      </c>
      <c r="T493" s="92">
        <v>10</v>
      </c>
      <c r="U493" s="93">
        <v>6</v>
      </c>
      <c r="V493" s="94">
        <v>44358</v>
      </c>
      <c r="W493" s="94">
        <v>46161</v>
      </c>
      <c r="X493" s="95">
        <v>9785171364816</v>
      </c>
      <c r="Y493" s="96">
        <v>512</v>
      </c>
      <c r="Z493" s="97">
        <v>0.25700000000000001</v>
      </c>
      <c r="AA493" s="98" t="s">
        <v>170</v>
      </c>
      <c r="AB493" s="98" t="s">
        <v>182</v>
      </c>
      <c r="AC493" s="98" t="s">
        <v>171</v>
      </c>
      <c r="AD493" s="91">
        <v>3</v>
      </c>
      <c r="AE493" s="135" t="s">
        <v>116</v>
      </c>
      <c r="AF493" s="168"/>
      <c r="AG493" s="98" t="s">
        <v>204</v>
      </c>
      <c r="AH493" s="98"/>
      <c r="AI493" s="86" t="s">
        <v>178</v>
      </c>
      <c r="AJ493" s="101"/>
      <c r="AK493" s="91" t="s">
        <v>4495</v>
      </c>
      <c r="AL493" s="100" t="s">
        <v>4496</v>
      </c>
      <c r="AM493" s="86" t="s">
        <v>266</v>
      </c>
      <c r="AN493" s="86" t="s">
        <v>153</v>
      </c>
      <c r="AO493" s="143">
        <f t="shared" si="21"/>
        <v>0</v>
      </c>
      <c r="AP493" s="85" t="s">
        <v>4497</v>
      </c>
      <c r="AQ493" s="100" t="s">
        <v>111</v>
      </c>
      <c r="AR493" s="97" t="s">
        <v>125</v>
      </c>
      <c r="AV493" s="99"/>
      <c r="AW493" s="159" t="s">
        <v>4498</v>
      </c>
      <c r="AX493" s="102"/>
      <c r="AY493" s="157" t="s">
        <v>4499</v>
      </c>
      <c r="AZ493" s="159"/>
      <c r="BF493" s="103">
        <v>46164</v>
      </c>
      <c r="BG493" s="46"/>
      <c r="BH493" s="46"/>
      <c r="BI493" s="46">
        <f t="shared" si="22"/>
        <v>0</v>
      </c>
      <c r="BJ493" s="46">
        <f t="shared" si="23"/>
        <v>0</v>
      </c>
    </row>
    <row r="494" spans="1:62" ht="120" customHeight="1" x14ac:dyDescent="0.2">
      <c r="A494" s="170" t="s">
        <v>179</v>
      </c>
      <c r="B494" s="132"/>
      <c r="C494" s="150">
        <v>0</v>
      </c>
      <c r="D494" s="150">
        <v>0</v>
      </c>
      <c r="E494" s="133">
        <v>307.65000000000003</v>
      </c>
      <c r="F494" s="134" t="s">
        <v>2746</v>
      </c>
      <c r="G494" s="86" t="s">
        <v>649</v>
      </c>
      <c r="H494" s="86" t="s">
        <v>177</v>
      </c>
      <c r="I494" s="89"/>
      <c r="J494" s="90">
        <v>9</v>
      </c>
      <c r="K494" s="86"/>
      <c r="L494" s="86"/>
      <c r="M494" s="92" t="s">
        <v>144</v>
      </c>
      <c r="N494" s="86" t="s">
        <v>108</v>
      </c>
      <c r="O494" s="163" t="s">
        <v>232</v>
      </c>
      <c r="P494" s="163" t="s">
        <v>241</v>
      </c>
      <c r="Q494" s="91" t="s">
        <v>109</v>
      </c>
      <c r="R494" s="91" t="s">
        <v>205</v>
      </c>
      <c r="S494" s="91" t="s">
        <v>2747</v>
      </c>
      <c r="T494" s="92">
        <v>10</v>
      </c>
      <c r="U494" s="93">
        <v>5</v>
      </c>
      <c r="V494" s="94">
        <v>44461</v>
      </c>
      <c r="W494" s="94">
        <v>46156</v>
      </c>
      <c r="X494" s="95">
        <v>9785171385309</v>
      </c>
      <c r="Y494" s="96">
        <v>416</v>
      </c>
      <c r="Z494" s="97">
        <v>0.26</v>
      </c>
      <c r="AA494" s="98" t="s">
        <v>170</v>
      </c>
      <c r="AB494" s="98" t="s">
        <v>152</v>
      </c>
      <c r="AC494" s="98" t="s">
        <v>171</v>
      </c>
      <c r="AD494" s="91">
        <v>3</v>
      </c>
      <c r="AE494" s="135" t="s">
        <v>116</v>
      </c>
      <c r="AF494" s="168"/>
      <c r="AG494" s="98" t="s">
        <v>316</v>
      </c>
      <c r="AH494" s="98"/>
      <c r="AI494" s="86" t="s">
        <v>178</v>
      </c>
      <c r="AJ494" s="101"/>
      <c r="AK494" s="91" t="s">
        <v>2748</v>
      </c>
      <c r="AL494" s="100" t="s">
        <v>2749</v>
      </c>
      <c r="AM494" s="86" t="s">
        <v>268</v>
      </c>
      <c r="AN494" s="86" t="s">
        <v>153</v>
      </c>
      <c r="AO494" s="143">
        <f t="shared" si="21"/>
        <v>0</v>
      </c>
      <c r="AP494" s="85" t="s">
        <v>2750</v>
      </c>
      <c r="AQ494" s="100" t="s">
        <v>111</v>
      </c>
      <c r="AR494" s="97" t="s">
        <v>125</v>
      </c>
      <c r="AV494" s="99"/>
      <c r="AW494" s="159" t="s">
        <v>2751</v>
      </c>
      <c r="AX494" s="102"/>
      <c r="AY494" s="157" t="s">
        <v>2752</v>
      </c>
      <c r="AZ494" s="159"/>
      <c r="BF494" s="103">
        <v>46160</v>
      </c>
      <c r="BG494" s="46"/>
      <c r="BH494" s="46"/>
      <c r="BI494" s="46">
        <f t="shared" si="22"/>
        <v>0</v>
      </c>
      <c r="BJ494" s="46">
        <f t="shared" si="23"/>
        <v>0</v>
      </c>
    </row>
    <row r="495" spans="1:62" ht="120" customHeight="1" x14ac:dyDescent="0.2">
      <c r="A495" s="170" t="s">
        <v>179</v>
      </c>
      <c r="B495" s="132"/>
      <c r="C495" s="150">
        <v>0</v>
      </c>
      <c r="D495" s="150">
        <v>0</v>
      </c>
      <c r="E495" s="133">
        <v>317.10000000000002</v>
      </c>
      <c r="F495" s="134" t="s">
        <v>2753</v>
      </c>
      <c r="G495" s="86" t="s">
        <v>619</v>
      </c>
      <c r="H495" s="86" t="s">
        <v>177</v>
      </c>
      <c r="I495" s="89"/>
      <c r="J495" s="90">
        <v>8</v>
      </c>
      <c r="K495" s="86"/>
      <c r="L495" s="86"/>
      <c r="M495" s="92" t="s">
        <v>151</v>
      </c>
      <c r="N495" s="86" t="s">
        <v>108</v>
      </c>
      <c r="O495" s="163" t="s">
        <v>161</v>
      </c>
      <c r="P495" s="163" t="s">
        <v>161</v>
      </c>
      <c r="Q495" s="91" t="s">
        <v>109</v>
      </c>
      <c r="R495" s="91" t="s">
        <v>205</v>
      </c>
      <c r="S495" s="91" t="s">
        <v>2754</v>
      </c>
      <c r="T495" s="92">
        <v>10</v>
      </c>
      <c r="U495" s="93">
        <v>12</v>
      </c>
      <c r="V495" s="94">
        <v>45894</v>
      </c>
      <c r="W495" s="94">
        <v>46155</v>
      </c>
      <c r="X495" s="95">
        <v>9785171776534</v>
      </c>
      <c r="Y495" s="96">
        <v>608</v>
      </c>
      <c r="Z495" s="97">
        <v>0.30199999999999999</v>
      </c>
      <c r="AA495" s="98" t="s">
        <v>170</v>
      </c>
      <c r="AB495" s="98" t="s">
        <v>182</v>
      </c>
      <c r="AC495" s="98" t="s">
        <v>171</v>
      </c>
      <c r="AD495" s="91">
        <v>3</v>
      </c>
      <c r="AE495" s="135" t="s">
        <v>116</v>
      </c>
      <c r="AF495" s="168"/>
      <c r="AG495" s="98" t="s">
        <v>488</v>
      </c>
      <c r="AH495" s="98"/>
      <c r="AI495" s="86" t="s">
        <v>178</v>
      </c>
      <c r="AJ495" s="101"/>
      <c r="AK495" s="91" t="s">
        <v>2755</v>
      </c>
      <c r="AL495" s="100" t="s">
        <v>2756</v>
      </c>
      <c r="AM495" s="86" t="s">
        <v>267</v>
      </c>
      <c r="AN495" s="86" t="s">
        <v>153</v>
      </c>
      <c r="AO495" s="143">
        <f t="shared" si="21"/>
        <v>0</v>
      </c>
      <c r="AP495" s="85" t="s">
        <v>2757</v>
      </c>
      <c r="AQ495" s="100" t="s">
        <v>111</v>
      </c>
      <c r="AR495" s="97" t="s">
        <v>125</v>
      </c>
      <c r="AV495" s="99"/>
      <c r="AW495" s="159" t="s">
        <v>2758</v>
      </c>
      <c r="AX495" s="102" t="s">
        <v>2759</v>
      </c>
      <c r="AY495" s="157" t="s">
        <v>2760</v>
      </c>
      <c r="AZ495" s="159"/>
      <c r="BF495" s="103">
        <v>46160</v>
      </c>
      <c r="BG495" s="46"/>
      <c r="BH495" s="46"/>
      <c r="BI495" s="46">
        <f t="shared" si="22"/>
        <v>0</v>
      </c>
      <c r="BJ495" s="46">
        <f t="shared" si="23"/>
        <v>0</v>
      </c>
    </row>
    <row r="496" spans="1:62" ht="120" customHeight="1" x14ac:dyDescent="0.2">
      <c r="A496" s="170" t="s">
        <v>179</v>
      </c>
      <c r="B496" s="132"/>
      <c r="C496" s="150">
        <v>0</v>
      </c>
      <c r="D496" s="150">
        <v>0</v>
      </c>
      <c r="E496" s="133">
        <v>299.25</v>
      </c>
      <c r="F496" s="134" t="s">
        <v>4500</v>
      </c>
      <c r="G496" s="86" t="s">
        <v>619</v>
      </c>
      <c r="H496" s="86" t="s">
        <v>177</v>
      </c>
      <c r="I496" s="89"/>
      <c r="J496" s="90">
        <v>3</v>
      </c>
      <c r="K496" s="86" t="s">
        <v>4069</v>
      </c>
      <c r="L496" s="86"/>
      <c r="M496" s="92" t="s">
        <v>151</v>
      </c>
      <c r="N496" s="86" t="s">
        <v>108</v>
      </c>
      <c r="O496" s="163" t="s">
        <v>161</v>
      </c>
      <c r="P496" s="163" t="s">
        <v>161</v>
      </c>
      <c r="Q496" s="91" t="s">
        <v>109</v>
      </c>
      <c r="R496" s="91" t="s">
        <v>205</v>
      </c>
      <c r="S496" s="91" t="s">
        <v>4501</v>
      </c>
      <c r="T496" s="92">
        <v>10</v>
      </c>
      <c r="U496" s="93">
        <v>12</v>
      </c>
      <c r="V496" s="94">
        <v>42745</v>
      </c>
      <c r="W496" s="94">
        <v>46161</v>
      </c>
      <c r="X496" s="95">
        <v>9785171013110</v>
      </c>
      <c r="Y496" s="96">
        <v>416</v>
      </c>
      <c r="Z496" s="97">
        <v>0.26500000000000001</v>
      </c>
      <c r="AA496" s="98" t="s">
        <v>170</v>
      </c>
      <c r="AB496" s="98" t="s">
        <v>152</v>
      </c>
      <c r="AC496" s="98" t="s">
        <v>171</v>
      </c>
      <c r="AD496" s="91">
        <v>3</v>
      </c>
      <c r="AE496" s="135" t="s">
        <v>116</v>
      </c>
      <c r="AF496" s="168"/>
      <c r="AG496" s="98" t="s">
        <v>488</v>
      </c>
      <c r="AH496" s="98"/>
      <c r="AI496" s="86" t="s">
        <v>178</v>
      </c>
      <c r="AJ496" s="101"/>
      <c r="AK496" s="91" t="s">
        <v>4502</v>
      </c>
      <c r="AL496" s="100" t="s">
        <v>4503</v>
      </c>
      <c r="AM496" s="86" t="s">
        <v>267</v>
      </c>
      <c r="AN496" s="86" t="s">
        <v>153</v>
      </c>
      <c r="AO496" s="143">
        <f t="shared" si="21"/>
        <v>0</v>
      </c>
      <c r="AP496" s="85" t="s">
        <v>4504</v>
      </c>
      <c r="AQ496" s="100" t="s">
        <v>154</v>
      </c>
      <c r="AR496" s="97" t="s">
        <v>125</v>
      </c>
      <c r="AV496" s="99"/>
      <c r="AW496" s="159" t="s">
        <v>4505</v>
      </c>
      <c r="AX496" s="102"/>
      <c r="AY496" s="157" t="s">
        <v>4506</v>
      </c>
      <c r="AZ496" s="159"/>
      <c r="BF496" s="103">
        <v>46164</v>
      </c>
      <c r="BG496" s="46"/>
      <c r="BH496" s="46"/>
      <c r="BI496" s="46">
        <f t="shared" si="22"/>
        <v>0</v>
      </c>
      <c r="BJ496" s="46">
        <f t="shared" si="23"/>
        <v>0</v>
      </c>
    </row>
    <row r="497" spans="1:62" ht="120" customHeight="1" x14ac:dyDescent="0.2">
      <c r="A497" s="170" t="s">
        <v>179</v>
      </c>
      <c r="B497" s="132"/>
      <c r="C497" s="150">
        <v>0</v>
      </c>
      <c r="D497" s="150">
        <v>0</v>
      </c>
      <c r="E497" s="133">
        <v>261.45</v>
      </c>
      <c r="F497" s="134" t="s">
        <v>2761</v>
      </c>
      <c r="G497" s="86" t="s">
        <v>619</v>
      </c>
      <c r="H497" s="86" t="s">
        <v>177</v>
      </c>
      <c r="I497" s="89"/>
      <c r="J497" s="90">
        <v>2</v>
      </c>
      <c r="K497" s="86"/>
      <c r="L497" s="86"/>
      <c r="M497" s="92" t="s">
        <v>151</v>
      </c>
      <c r="N497" s="86" t="s">
        <v>108</v>
      </c>
      <c r="O497" s="163" t="s">
        <v>161</v>
      </c>
      <c r="P497" s="163" t="s">
        <v>161</v>
      </c>
      <c r="Q497" s="91" t="s">
        <v>109</v>
      </c>
      <c r="R497" s="91" t="s">
        <v>205</v>
      </c>
      <c r="S497" s="91" t="s">
        <v>2762</v>
      </c>
      <c r="T497" s="92">
        <v>10</v>
      </c>
      <c r="U497" s="93">
        <v>6</v>
      </c>
      <c r="V497" s="94">
        <v>42136</v>
      </c>
      <c r="W497" s="94">
        <v>46157</v>
      </c>
      <c r="X497" s="95">
        <v>9785170892891</v>
      </c>
      <c r="Y497" s="96">
        <v>288</v>
      </c>
      <c r="Z497" s="97">
        <v>0.2</v>
      </c>
      <c r="AA497" s="98" t="s">
        <v>170</v>
      </c>
      <c r="AB497" s="98" t="s">
        <v>160</v>
      </c>
      <c r="AC497" s="98" t="s">
        <v>171</v>
      </c>
      <c r="AD497" s="91">
        <v>3</v>
      </c>
      <c r="AE497" s="135" t="s">
        <v>116</v>
      </c>
      <c r="AF497" s="168"/>
      <c r="AG497" s="98" t="s">
        <v>261</v>
      </c>
      <c r="AH497" s="98"/>
      <c r="AI497" s="86" t="s">
        <v>178</v>
      </c>
      <c r="AJ497" s="101"/>
      <c r="AK497" s="91" t="s">
        <v>2763</v>
      </c>
      <c r="AL497" s="100" t="s">
        <v>2764</v>
      </c>
      <c r="AM497" s="86" t="s">
        <v>267</v>
      </c>
      <c r="AN497" s="86" t="s">
        <v>153</v>
      </c>
      <c r="AO497" s="143">
        <f t="shared" si="21"/>
        <v>0</v>
      </c>
      <c r="AP497" s="85" t="s">
        <v>2765</v>
      </c>
      <c r="AQ497" s="100" t="s">
        <v>111</v>
      </c>
      <c r="AR497" s="97" t="s">
        <v>125</v>
      </c>
      <c r="AV497" s="99"/>
      <c r="AW497" s="159" t="s">
        <v>2766</v>
      </c>
      <c r="AX497" s="102"/>
      <c r="AY497" s="157" t="s">
        <v>2767</v>
      </c>
      <c r="AZ497" s="159"/>
      <c r="BF497" s="103">
        <v>46160</v>
      </c>
      <c r="BG497" s="46"/>
      <c r="BH497" s="46"/>
      <c r="BI497" s="46">
        <f t="shared" si="22"/>
        <v>0</v>
      </c>
      <c r="BJ497" s="46">
        <f t="shared" si="23"/>
        <v>0</v>
      </c>
    </row>
    <row r="498" spans="1:62" ht="120" customHeight="1" x14ac:dyDescent="0.2">
      <c r="A498" s="170" t="s">
        <v>179</v>
      </c>
      <c r="B498" s="132"/>
      <c r="C498" s="150">
        <v>0</v>
      </c>
      <c r="D498" s="150">
        <v>0</v>
      </c>
      <c r="E498" s="133">
        <v>453.6</v>
      </c>
      <c r="F498" s="134" t="s">
        <v>963</v>
      </c>
      <c r="G498" s="86" t="s">
        <v>248</v>
      </c>
      <c r="H498" s="86" t="s">
        <v>177</v>
      </c>
      <c r="I498" s="89"/>
      <c r="J498" s="90">
        <v>6</v>
      </c>
      <c r="K498" s="86"/>
      <c r="L498" s="86"/>
      <c r="M498" s="92" t="s">
        <v>151</v>
      </c>
      <c r="N498" s="86" t="s">
        <v>108</v>
      </c>
      <c r="O498" s="163" t="s">
        <v>163</v>
      </c>
      <c r="P498" s="163" t="s">
        <v>163</v>
      </c>
      <c r="Q498" s="91" t="s">
        <v>109</v>
      </c>
      <c r="R498" s="91" t="s">
        <v>205</v>
      </c>
      <c r="S498" s="91" t="s">
        <v>1255</v>
      </c>
      <c r="T498" s="92">
        <v>10</v>
      </c>
      <c r="U498" s="93">
        <v>12</v>
      </c>
      <c r="V498" s="94">
        <v>45596</v>
      </c>
      <c r="W498" s="94">
        <v>46150</v>
      </c>
      <c r="X498" s="95">
        <v>9785171676346</v>
      </c>
      <c r="Y498" s="96">
        <v>608</v>
      </c>
      <c r="Z498" s="97">
        <v>0.30199999999999999</v>
      </c>
      <c r="AA498" s="98" t="s">
        <v>170</v>
      </c>
      <c r="AB498" s="98" t="s">
        <v>182</v>
      </c>
      <c r="AC498" s="98" t="s">
        <v>171</v>
      </c>
      <c r="AD498" s="91">
        <v>3</v>
      </c>
      <c r="AE498" s="135" t="s">
        <v>116</v>
      </c>
      <c r="AF498" s="168"/>
      <c r="AG498" s="98" t="s">
        <v>226</v>
      </c>
      <c r="AH498" s="98"/>
      <c r="AI498" s="86" t="s">
        <v>178</v>
      </c>
      <c r="AJ498" s="101"/>
      <c r="AK498" s="91" t="s">
        <v>965</v>
      </c>
      <c r="AL498" s="100" t="s">
        <v>1256</v>
      </c>
      <c r="AM498" s="86" t="s">
        <v>266</v>
      </c>
      <c r="AN498" s="86" t="s">
        <v>153</v>
      </c>
      <c r="AO498" s="143">
        <f t="shared" si="21"/>
        <v>0</v>
      </c>
      <c r="AP498" s="85" t="s">
        <v>1257</v>
      </c>
      <c r="AQ498" s="100" t="s">
        <v>154</v>
      </c>
      <c r="AR498" s="97" t="s">
        <v>125</v>
      </c>
      <c r="AV498" s="99"/>
      <c r="AW498" s="159" t="s">
        <v>1258</v>
      </c>
      <c r="AX498" s="102" t="s">
        <v>1259</v>
      </c>
      <c r="AY498" s="157" t="s">
        <v>997</v>
      </c>
      <c r="AZ498" s="159"/>
      <c r="BF498" s="103">
        <v>46155</v>
      </c>
      <c r="BG498" s="46"/>
      <c r="BH498" s="46"/>
      <c r="BI498" s="46">
        <f t="shared" si="22"/>
        <v>0</v>
      </c>
      <c r="BJ498" s="46">
        <f t="shared" si="23"/>
        <v>0</v>
      </c>
    </row>
    <row r="499" spans="1:62" ht="120" customHeight="1" x14ac:dyDescent="0.2">
      <c r="A499" s="170" t="s">
        <v>179</v>
      </c>
      <c r="B499" s="132"/>
      <c r="C499" s="150">
        <v>0</v>
      </c>
      <c r="D499" s="150">
        <v>0</v>
      </c>
      <c r="E499" s="133">
        <v>428.40000000000003</v>
      </c>
      <c r="F499" s="134" t="s">
        <v>998</v>
      </c>
      <c r="G499" s="86" t="s">
        <v>248</v>
      </c>
      <c r="H499" s="86" t="s">
        <v>177</v>
      </c>
      <c r="I499" s="89"/>
      <c r="J499" s="90">
        <v>8</v>
      </c>
      <c r="K499" s="86"/>
      <c r="L499" s="86"/>
      <c r="M499" s="92" t="s">
        <v>151</v>
      </c>
      <c r="N499" s="86" t="s">
        <v>108</v>
      </c>
      <c r="O499" s="163" t="s">
        <v>163</v>
      </c>
      <c r="P499" s="163" t="s">
        <v>163</v>
      </c>
      <c r="Q499" s="91" t="s">
        <v>109</v>
      </c>
      <c r="R499" s="91" t="s">
        <v>205</v>
      </c>
      <c r="S499" s="91" t="s">
        <v>1260</v>
      </c>
      <c r="T499" s="92">
        <v>10</v>
      </c>
      <c r="U499" s="93">
        <v>12</v>
      </c>
      <c r="V499" s="94">
        <v>45222</v>
      </c>
      <c r="W499" s="94">
        <v>46150</v>
      </c>
      <c r="X499" s="95">
        <v>9785171600662</v>
      </c>
      <c r="Y499" s="96">
        <v>480</v>
      </c>
      <c r="Z499" s="97">
        <v>0.315</v>
      </c>
      <c r="AA499" s="98" t="s">
        <v>170</v>
      </c>
      <c r="AB499" s="98" t="s">
        <v>191</v>
      </c>
      <c r="AC499" s="98" t="s">
        <v>171</v>
      </c>
      <c r="AD499" s="91">
        <v>3</v>
      </c>
      <c r="AE499" s="135" t="s">
        <v>116</v>
      </c>
      <c r="AF499" s="168"/>
      <c r="AG499" s="98" t="s">
        <v>226</v>
      </c>
      <c r="AH499" s="98"/>
      <c r="AI499" s="86" t="s">
        <v>178</v>
      </c>
      <c r="AJ499" s="101"/>
      <c r="AK499" s="91" t="s">
        <v>1000</v>
      </c>
      <c r="AL499" s="100" t="s">
        <v>1261</v>
      </c>
      <c r="AM499" s="86" t="s">
        <v>266</v>
      </c>
      <c r="AN499" s="86" t="s">
        <v>153</v>
      </c>
      <c r="AO499" s="143">
        <f t="shared" si="21"/>
        <v>0</v>
      </c>
      <c r="AP499" s="85" t="s">
        <v>1262</v>
      </c>
      <c r="AQ499" s="100" t="s">
        <v>154</v>
      </c>
      <c r="AR499" s="97" t="s">
        <v>125</v>
      </c>
      <c r="AV499" s="99"/>
      <c r="AW499" s="159" t="s">
        <v>1263</v>
      </c>
      <c r="AX499" s="102" t="s">
        <v>1264</v>
      </c>
      <c r="AY499" s="157" t="s">
        <v>1005</v>
      </c>
      <c r="AZ499" s="159"/>
      <c r="BF499" s="103">
        <v>46155</v>
      </c>
      <c r="BG499" s="46"/>
      <c r="BH499" s="46"/>
      <c r="BI499" s="46">
        <f t="shared" si="22"/>
        <v>0</v>
      </c>
      <c r="BJ499" s="46">
        <f t="shared" si="23"/>
        <v>0</v>
      </c>
    </row>
    <row r="500" spans="1:62" ht="120" customHeight="1" x14ac:dyDescent="0.2">
      <c r="A500" s="170" t="s">
        <v>179</v>
      </c>
      <c r="B500" s="132"/>
      <c r="C500" s="150">
        <v>0</v>
      </c>
      <c r="D500" s="150">
        <v>0</v>
      </c>
      <c r="E500" s="133">
        <v>516.6</v>
      </c>
      <c r="F500" s="134" t="s">
        <v>986</v>
      </c>
      <c r="G500" s="86" t="s">
        <v>248</v>
      </c>
      <c r="H500" s="86" t="s">
        <v>177</v>
      </c>
      <c r="I500" s="89"/>
      <c r="J500" s="90">
        <v>5</v>
      </c>
      <c r="K500" s="86"/>
      <c r="L500" s="86"/>
      <c r="M500" s="92" t="s">
        <v>151</v>
      </c>
      <c r="N500" s="86" t="s">
        <v>108</v>
      </c>
      <c r="O500" s="163" t="s">
        <v>163</v>
      </c>
      <c r="P500" s="163" t="s">
        <v>163</v>
      </c>
      <c r="Q500" s="91" t="s">
        <v>109</v>
      </c>
      <c r="R500" s="91" t="s">
        <v>205</v>
      </c>
      <c r="S500" s="91" t="s">
        <v>1265</v>
      </c>
      <c r="T500" s="92">
        <v>10</v>
      </c>
      <c r="U500" s="93">
        <v>10</v>
      </c>
      <c r="V500" s="94">
        <v>45870</v>
      </c>
      <c r="W500" s="94">
        <v>46152</v>
      </c>
      <c r="X500" s="95">
        <v>9785171759278</v>
      </c>
      <c r="Y500" s="96">
        <v>704</v>
      </c>
      <c r="Z500" s="97">
        <v>0.34200000000000003</v>
      </c>
      <c r="AA500" s="98" t="s">
        <v>170</v>
      </c>
      <c r="AB500" s="98" t="s">
        <v>182</v>
      </c>
      <c r="AC500" s="98" t="s">
        <v>171</v>
      </c>
      <c r="AD500" s="91">
        <v>3</v>
      </c>
      <c r="AE500" s="135" t="s">
        <v>116</v>
      </c>
      <c r="AF500" s="168"/>
      <c r="AG500" s="98" t="s">
        <v>226</v>
      </c>
      <c r="AH500" s="98"/>
      <c r="AI500" s="86" t="s">
        <v>178</v>
      </c>
      <c r="AJ500" s="101"/>
      <c r="AK500" s="91" t="s">
        <v>988</v>
      </c>
      <c r="AL500" s="100" t="s">
        <v>1266</v>
      </c>
      <c r="AM500" s="86" t="s">
        <v>266</v>
      </c>
      <c r="AN500" s="86" t="s">
        <v>153</v>
      </c>
      <c r="AO500" s="143">
        <f t="shared" si="21"/>
        <v>0</v>
      </c>
      <c r="AP500" s="85" t="s">
        <v>1267</v>
      </c>
      <c r="AQ500" s="100" t="s">
        <v>154</v>
      </c>
      <c r="AR500" s="97" t="s">
        <v>125</v>
      </c>
      <c r="AV500" s="99"/>
      <c r="AW500" s="159" t="s">
        <v>1268</v>
      </c>
      <c r="AX500" s="102" t="s">
        <v>1269</v>
      </c>
      <c r="AY500" s="157" t="s">
        <v>992</v>
      </c>
      <c r="AZ500" s="159"/>
      <c r="BF500" s="103">
        <v>46155</v>
      </c>
      <c r="BG500" s="46"/>
      <c r="BH500" s="46"/>
      <c r="BI500" s="46">
        <f t="shared" si="22"/>
        <v>0</v>
      </c>
      <c r="BJ500" s="46">
        <f t="shared" si="23"/>
        <v>0</v>
      </c>
    </row>
    <row r="501" spans="1:62" ht="120" customHeight="1" x14ac:dyDescent="0.2">
      <c r="A501" s="170" t="s">
        <v>179</v>
      </c>
      <c r="B501" s="132"/>
      <c r="C501" s="150">
        <v>0</v>
      </c>
      <c r="D501" s="150">
        <v>0</v>
      </c>
      <c r="E501" s="133">
        <v>317.10000000000002</v>
      </c>
      <c r="F501" s="134" t="s">
        <v>2768</v>
      </c>
      <c r="G501" s="86" t="s">
        <v>248</v>
      </c>
      <c r="H501" s="86" t="s">
        <v>177</v>
      </c>
      <c r="I501" s="89"/>
      <c r="J501" s="90">
        <v>3</v>
      </c>
      <c r="K501" s="86"/>
      <c r="L501" s="86"/>
      <c r="M501" s="92" t="s">
        <v>151</v>
      </c>
      <c r="N501" s="86" t="s">
        <v>108</v>
      </c>
      <c r="O501" s="163" t="s">
        <v>163</v>
      </c>
      <c r="P501" s="163" t="s">
        <v>163</v>
      </c>
      <c r="Q501" s="91" t="s">
        <v>109</v>
      </c>
      <c r="R501" s="91" t="s">
        <v>205</v>
      </c>
      <c r="S501" s="91" t="s">
        <v>2769</v>
      </c>
      <c r="T501" s="92">
        <v>10</v>
      </c>
      <c r="U501" s="93">
        <v>8</v>
      </c>
      <c r="V501" s="94">
        <v>43857</v>
      </c>
      <c r="W501" s="94">
        <v>46154</v>
      </c>
      <c r="X501" s="95">
        <v>9785170880713</v>
      </c>
      <c r="Y501" s="96">
        <v>256</v>
      </c>
      <c r="Z501" s="97">
        <v>0.17499999999999999</v>
      </c>
      <c r="AA501" s="98" t="s">
        <v>170</v>
      </c>
      <c r="AB501" s="98" t="s">
        <v>160</v>
      </c>
      <c r="AC501" s="98" t="s">
        <v>171</v>
      </c>
      <c r="AD501" s="91">
        <v>3</v>
      </c>
      <c r="AE501" s="135" t="s">
        <v>116</v>
      </c>
      <c r="AF501" s="168"/>
      <c r="AG501" s="98" t="s">
        <v>226</v>
      </c>
      <c r="AH501" s="98"/>
      <c r="AI501" s="86" t="s">
        <v>178</v>
      </c>
      <c r="AJ501" s="101"/>
      <c r="AK501" s="91" t="s">
        <v>2770</v>
      </c>
      <c r="AL501" s="100" t="s">
        <v>2771</v>
      </c>
      <c r="AM501" s="86" t="s">
        <v>266</v>
      </c>
      <c r="AN501" s="86" t="s">
        <v>153</v>
      </c>
      <c r="AO501" s="143">
        <f t="shared" si="21"/>
        <v>0</v>
      </c>
      <c r="AP501" s="85" t="s">
        <v>2772</v>
      </c>
      <c r="AQ501" s="100" t="s">
        <v>154</v>
      </c>
      <c r="AR501" s="97" t="s">
        <v>125</v>
      </c>
      <c r="AV501" s="99"/>
      <c r="AW501" s="159" t="s">
        <v>2773</v>
      </c>
      <c r="AX501" s="102" t="s">
        <v>2774</v>
      </c>
      <c r="AY501" s="157" t="s">
        <v>2775</v>
      </c>
      <c r="AZ501" s="159"/>
      <c r="BF501" s="103">
        <v>46160</v>
      </c>
      <c r="BG501" s="46"/>
      <c r="BH501" s="46"/>
      <c r="BI501" s="46">
        <f t="shared" si="22"/>
        <v>0</v>
      </c>
      <c r="BJ501" s="46">
        <f t="shared" si="23"/>
        <v>0</v>
      </c>
    </row>
    <row r="502" spans="1:62" ht="120" customHeight="1" x14ac:dyDescent="0.2">
      <c r="A502" s="170" t="s">
        <v>179</v>
      </c>
      <c r="B502" s="132"/>
      <c r="C502" s="150">
        <v>0</v>
      </c>
      <c r="D502" s="150">
        <v>0</v>
      </c>
      <c r="E502" s="133">
        <v>428.40000000000003</v>
      </c>
      <c r="F502" s="134" t="s">
        <v>971</v>
      </c>
      <c r="G502" s="86" t="s">
        <v>248</v>
      </c>
      <c r="H502" s="86" t="s">
        <v>177</v>
      </c>
      <c r="I502" s="89"/>
      <c r="J502" s="90">
        <v>9</v>
      </c>
      <c r="K502" s="86"/>
      <c r="L502" s="86"/>
      <c r="M502" s="92" t="s">
        <v>151</v>
      </c>
      <c r="N502" s="86" t="s">
        <v>108</v>
      </c>
      <c r="O502" s="163" t="s">
        <v>163</v>
      </c>
      <c r="P502" s="163" t="s">
        <v>163</v>
      </c>
      <c r="Q502" s="91" t="s">
        <v>109</v>
      </c>
      <c r="R502" s="91" t="s">
        <v>205</v>
      </c>
      <c r="S502" s="91" t="s">
        <v>3535</v>
      </c>
      <c r="T502" s="92">
        <v>10</v>
      </c>
      <c r="U502" s="93">
        <v>16</v>
      </c>
      <c r="V502" s="94">
        <v>45917</v>
      </c>
      <c r="W502" s="94">
        <v>46160</v>
      </c>
      <c r="X502" s="95">
        <v>9785171776206</v>
      </c>
      <c r="Y502" s="96">
        <v>512</v>
      </c>
      <c r="Z502" s="97">
        <v>0.26</v>
      </c>
      <c r="AA502" s="98" t="s">
        <v>170</v>
      </c>
      <c r="AB502" s="98" t="s">
        <v>182</v>
      </c>
      <c r="AC502" s="98" t="s">
        <v>171</v>
      </c>
      <c r="AD502" s="91">
        <v>3</v>
      </c>
      <c r="AE502" s="135" t="s">
        <v>116</v>
      </c>
      <c r="AF502" s="168"/>
      <c r="AG502" s="98" t="s">
        <v>226</v>
      </c>
      <c r="AH502" s="98"/>
      <c r="AI502" s="86" t="s">
        <v>178</v>
      </c>
      <c r="AJ502" s="101"/>
      <c r="AK502" s="91" t="s">
        <v>973</v>
      </c>
      <c r="AL502" s="100" t="s">
        <v>3536</v>
      </c>
      <c r="AM502" s="86" t="s">
        <v>266</v>
      </c>
      <c r="AN502" s="86" t="s">
        <v>153</v>
      </c>
      <c r="AO502" s="143">
        <f t="shared" si="21"/>
        <v>0</v>
      </c>
      <c r="AP502" s="85" t="s">
        <v>3537</v>
      </c>
      <c r="AQ502" s="100" t="s">
        <v>154</v>
      </c>
      <c r="AR502" s="97" t="s">
        <v>125</v>
      </c>
      <c r="AV502" s="99"/>
      <c r="AW502" s="159" t="s">
        <v>3538</v>
      </c>
      <c r="AX502" s="102" t="s">
        <v>3539</v>
      </c>
      <c r="AY502" s="157" t="s">
        <v>978</v>
      </c>
      <c r="AZ502" s="159"/>
      <c r="BF502" s="103">
        <v>46162</v>
      </c>
      <c r="BG502" s="46"/>
      <c r="BH502" s="46"/>
      <c r="BI502" s="46">
        <f t="shared" si="22"/>
        <v>0</v>
      </c>
      <c r="BJ502" s="46">
        <f t="shared" si="23"/>
        <v>0</v>
      </c>
    </row>
    <row r="503" spans="1:62" ht="120" customHeight="1" x14ac:dyDescent="0.2">
      <c r="A503" s="170" t="s">
        <v>179</v>
      </c>
      <c r="B503" s="132"/>
      <c r="C503" s="150">
        <v>0</v>
      </c>
      <c r="D503" s="150">
        <v>0</v>
      </c>
      <c r="E503" s="133">
        <v>472.5</v>
      </c>
      <c r="F503" s="134" t="s">
        <v>3380</v>
      </c>
      <c r="G503" s="86" t="s">
        <v>248</v>
      </c>
      <c r="H503" s="86" t="s">
        <v>177</v>
      </c>
      <c r="I503" s="89"/>
      <c r="J503" s="90">
        <v>4</v>
      </c>
      <c r="K503" s="86"/>
      <c r="L503" s="86"/>
      <c r="M503" s="92" t="s">
        <v>151</v>
      </c>
      <c r="N503" s="86" t="s">
        <v>108</v>
      </c>
      <c r="O503" s="163" t="s">
        <v>163</v>
      </c>
      <c r="P503" s="163" t="s">
        <v>163</v>
      </c>
      <c r="Q503" s="91" t="s">
        <v>109</v>
      </c>
      <c r="R503" s="91" t="s">
        <v>205</v>
      </c>
      <c r="S503" s="91" t="s">
        <v>3540</v>
      </c>
      <c r="T503" s="92">
        <v>10</v>
      </c>
      <c r="U503" s="93">
        <v>6</v>
      </c>
      <c r="V503" s="94">
        <v>43475</v>
      </c>
      <c r="W503" s="94">
        <v>46156</v>
      </c>
      <c r="X503" s="95">
        <v>9785171124892</v>
      </c>
      <c r="Y503" s="96">
        <v>640</v>
      </c>
      <c r="Z503" s="97">
        <v>0.316</v>
      </c>
      <c r="AA503" s="98" t="s">
        <v>170</v>
      </c>
      <c r="AB503" s="98" t="s">
        <v>182</v>
      </c>
      <c r="AC503" s="98" t="s">
        <v>171</v>
      </c>
      <c r="AD503" s="91">
        <v>3</v>
      </c>
      <c r="AE503" s="135" t="s">
        <v>116</v>
      </c>
      <c r="AF503" s="168"/>
      <c r="AG503" s="98" t="s">
        <v>226</v>
      </c>
      <c r="AH503" s="98"/>
      <c r="AI503" s="86" t="s">
        <v>178</v>
      </c>
      <c r="AJ503" s="101"/>
      <c r="AK503" s="91" t="s">
        <v>3382</v>
      </c>
      <c r="AL503" s="100" t="s">
        <v>3541</v>
      </c>
      <c r="AM503" s="86" t="s">
        <v>266</v>
      </c>
      <c r="AN503" s="86" t="s">
        <v>153</v>
      </c>
      <c r="AO503" s="143">
        <f t="shared" si="21"/>
        <v>0</v>
      </c>
      <c r="AP503" s="85" t="s">
        <v>3542</v>
      </c>
      <c r="AQ503" s="100" t="s">
        <v>154</v>
      </c>
      <c r="AR503" s="97" t="s">
        <v>125</v>
      </c>
      <c r="AV503" s="99"/>
      <c r="AW503" s="159" t="s">
        <v>3543</v>
      </c>
      <c r="AX503" s="102" t="s">
        <v>3544</v>
      </c>
      <c r="AY503" s="157" t="s">
        <v>3387</v>
      </c>
      <c r="AZ503" s="159"/>
      <c r="BF503" s="103">
        <v>46162</v>
      </c>
      <c r="BG503" s="46"/>
      <c r="BH503" s="46"/>
      <c r="BI503" s="46">
        <f t="shared" si="22"/>
        <v>0</v>
      </c>
      <c r="BJ503" s="46">
        <f t="shared" si="23"/>
        <v>0</v>
      </c>
    </row>
    <row r="504" spans="1:62" ht="120" customHeight="1" x14ac:dyDescent="0.2">
      <c r="A504" s="170" t="s">
        <v>179</v>
      </c>
      <c r="B504" s="132"/>
      <c r="C504" s="150">
        <v>0</v>
      </c>
      <c r="D504" s="150">
        <v>0</v>
      </c>
      <c r="E504" s="133">
        <v>342.3</v>
      </c>
      <c r="F504" s="134" t="s">
        <v>2776</v>
      </c>
      <c r="G504" s="86" t="s">
        <v>248</v>
      </c>
      <c r="H504" s="86" t="s">
        <v>177</v>
      </c>
      <c r="I504" s="89"/>
      <c r="J504" s="90">
        <v>3</v>
      </c>
      <c r="K504" s="86"/>
      <c r="L504" s="86"/>
      <c r="M504" s="92" t="s">
        <v>151</v>
      </c>
      <c r="N504" s="86" t="s">
        <v>108</v>
      </c>
      <c r="O504" s="163" t="s">
        <v>163</v>
      </c>
      <c r="P504" s="163" t="s">
        <v>163</v>
      </c>
      <c r="Q504" s="91" t="s">
        <v>109</v>
      </c>
      <c r="R504" s="91" t="s">
        <v>205</v>
      </c>
      <c r="S504" s="91" t="s">
        <v>2777</v>
      </c>
      <c r="T504" s="92">
        <v>10</v>
      </c>
      <c r="U504" s="93">
        <v>12</v>
      </c>
      <c r="V504" s="94">
        <v>44719</v>
      </c>
      <c r="W504" s="94">
        <v>46154</v>
      </c>
      <c r="X504" s="95">
        <v>9785171390686</v>
      </c>
      <c r="Y504" s="96">
        <v>352</v>
      </c>
      <c r="Z504" s="97">
        <v>0.219</v>
      </c>
      <c r="AA504" s="98" t="s">
        <v>170</v>
      </c>
      <c r="AB504" s="98" t="s">
        <v>152</v>
      </c>
      <c r="AC504" s="98" t="s">
        <v>171</v>
      </c>
      <c r="AD504" s="91">
        <v>3</v>
      </c>
      <c r="AE504" s="135" t="s">
        <v>116</v>
      </c>
      <c r="AF504" s="168"/>
      <c r="AG504" s="98" t="s">
        <v>226</v>
      </c>
      <c r="AH504" s="98"/>
      <c r="AI504" s="86" t="s">
        <v>178</v>
      </c>
      <c r="AJ504" s="101"/>
      <c r="AK504" s="91" t="s">
        <v>2778</v>
      </c>
      <c r="AL504" s="100" t="s">
        <v>2779</v>
      </c>
      <c r="AM504" s="86" t="s">
        <v>266</v>
      </c>
      <c r="AN504" s="86" t="s">
        <v>153</v>
      </c>
      <c r="AO504" s="143">
        <f t="shared" si="21"/>
        <v>0</v>
      </c>
      <c r="AP504" s="85" t="s">
        <v>2780</v>
      </c>
      <c r="AQ504" s="100" t="s">
        <v>154</v>
      </c>
      <c r="AR504" s="97" t="s">
        <v>125</v>
      </c>
      <c r="AV504" s="99"/>
      <c r="AW504" s="159" t="s">
        <v>2781</v>
      </c>
      <c r="AX504" s="102" t="s">
        <v>2782</v>
      </c>
      <c r="AY504" s="157" t="s">
        <v>2783</v>
      </c>
      <c r="AZ504" s="159"/>
      <c r="BF504" s="103">
        <v>46160</v>
      </c>
      <c r="BG504" s="46"/>
      <c r="BH504" s="46"/>
      <c r="BI504" s="46">
        <f t="shared" si="22"/>
        <v>0</v>
      </c>
      <c r="BJ504" s="46">
        <f t="shared" si="23"/>
        <v>0</v>
      </c>
    </row>
    <row r="505" spans="1:62" ht="120" customHeight="1" x14ac:dyDescent="0.2">
      <c r="A505" s="170" t="s">
        <v>179</v>
      </c>
      <c r="B505" s="132"/>
      <c r="C505" s="150">
        <v>0</v>
      </c>
      <c r="D505" s="150">
        <v>0</v>
      </c>
      <c r="E505" s="133">
        <v>472.5</v>
      </c>
      <c r="F505" s="134" t="s">
        <v>2784</v>
      </c>
      <c r="G505" s="86" t="s">
        <v>570</v>
      </c>
      <c r="H505" s="86" t="s">
        <v>177</v>
      </c>
      <c r="I505" s="89"/>
      <c r="J505" s="90">
        <v>4</v>
      </c>
      <c r="K505" s="86"/>
      <c r="L505" s="86"/>
      <c r="M505" s="92" t="s">
        <v>151</v>
      </c>
      <c r="N505" s="86" t="s">
        <v>108</v>
      </c>
      <c r="O505" s="163" t="s">
        <v>242</v>
      </c>
      <c r="P505" s="163" t="s">
        <v>571</v>
      </c>
      <c r="Q505" s="91" t="s">
        <v>109</v>
      </c>
      <c r="R505" s="91" t="s">
        <v>205</v>
      </c>
      <c r="S505" s="91" t="s">
        <v>2785</v>
      </c>
      <c r="T505" s="92">
        <v>10</v>
      </c>
      <c r="U505" s="93">
        <v>5</v>
      </c>
      <c r="V505" s="94">
        <v>43907</v>
      </c>
      <c r="W505" s="94">
        <v>46154</v>
      </c>
      <c r="X505" s="95">
        <v>9785171206246</v>
      </c>
      <c r="Y505" s="96">
        <v>768</v>
      </c>
      <c r="Z505" s="97">
        <v>0.36799999999999999</v>
      </c>
      <c r="AA505" s="98" t="s">
        <v>170</v>
      </c>
      <c r="AB505" s="98" t="s">
        <v>182</v>
      </c>
      <c r="AC505" s="98" t="s">
        <v>171</v>
      </c>
      <c r="AD505" s="91">
        <v>3</v>
      </c>
      <c r="AE505" s="135" t="s">
        <v>116</v>
      </c>
      <c r="AF505" s="168"/>
      <c r="AG505" s="98" t="s">
        <v>316</v>
      </c>
      <c r="AH505" s="98"/>
      <c r="AI505" s="86" t="s">
        <v>178</v>
      </c>
      <c r="AJ505" s="101"/>
      <c r="AK505" s="91" t="s">
        <v>2786</v>
      </c>
      <c r="AL505" s="100" t="s">
        <v>2787</v>
      </c>
      <c r="AM505" s="86" t="s">
        <v>268</v>
      </c>
      <c r="AN505" s="86" t="s">
        <v>153</v>
      </c>
      <c r="AO505" s="143">
        <f t="shared" si="21"/>
        <v>0</v>
      </c>
      <c r="AP505" s="85" t="s">
        <v>2788</v>
      </c>
      <c r="AQ505" s="100" t="s">
        <v>111</v>
      </c>
      <c r="AR505" s="97" t="s">
        <v>125</v>
      </c>
      <c r="AV505" s="99"/>
      <c r="AW505" s="159" t="s">
        <v>2789</v>
      </c>
      <c r="AX505" s="102"/>
      <c r="AY505" s="157" t="s">
        <v>2790</v>
      </c>
      <c r="AZ505" s="159"/>
      <c r="BF505" s="103">
        <v>46160</v>
      </c>
      <c r="BG505" s="46"/>
      <c r="BH505" s="46"/>
      <c r="BI505" s="46">
        <f t="shared" si="22"/>
        <v>0</v>
      </c>
      <c r="BJ505" s="46">
        <f t="shared" si="23"/>
        <v>0</v>
      </c>
    </row>
    <row r="506" spans="1:62" ht="120" customHeight="1" x14ac:dyDescent="0.2">
      <c r="A506" s="170" t="s">
        <v>179</v>
      </c>
      <c r="B506" s="132"/>
      <c r="C506" s="150">
        <v>0</v>
      </c>
      <c r="D506" s="150">
        <v>0</v>
      </c>
      <c r="E506" s="133">
        <v>325.5</v>
      </c>
      <c r="F506" s="134" t="s">
        <v>2133</v>
      </c>
      <c r="G506" s="86" t="s">
        <v>2134</v>
      </c>
      <c r="H506" s="86" t="s">
        <v>177</v>
      </c>
      <c r="I506" s="89"/>
      <c r="J506" s="90">
        <v>6</v>
      </c>
      <c r="K506" s="86"/>
      <c r="L506" s="86"/>
      <c r="M506" s="92" t="s">
        <v>151</v>
      </c>
      <c r="N506" s="86" t="s">
        <v>108</v>
      </c>
      <c r="O506" s="163" t="s">
        <v>216</v>
      </c>
      <c r="P506" s="163" t="s">
        <v>216</v>
      </c>
      <c r="Q506" s="91" t="s">
        <v>109</v>
      </c>
      <c r="R506" s="91" t="s">
        <v>205</v>
      </c>
      <c r="S506" s="91" t="s">
        <v>2135</v>
      </c>
      <c r="T506" s="92">
        <v>10</v>
      </c>
      <c r="U506" s="93">
        <v>12</v>
      </c>
      <c r="V506" s="94">
        <v>43725</v>
      </c>
      <c r="W506" s="94">
        <v>46155</v>
      </c>
      <c r="X506" s="95">
        <v>9785171170363</v>
      </c>
      <c r="Y506" s="96">
        <v>320</v>
      </c>
      <c r="Z506" s="97">
        <v>0.19800000000000001</v>
      </c>
      <c r="AA506" s="98" t="s">
        <v>170</v>
      </c>
      <c r="AB506" s="98" t="s">
        <v>152</v>
      </c>
      <c r="AC506" s="98" t="s">
        <v>171</v>
      </c>
      <c r="AD506" s="91">
        <v>3</v>
      </c>
      <c r="AE506" s="135" t="s">
        <v>116</v>
      </c>
      <c r="AF506" s="168"/>
      <c r="AG506" s="98" t="s">
        <v>253</v>
      </c>
      <c r="AH506" s="98"/>
      <c r="AI506" s="86" t="s">
        <v>178</v>
      </c>
      <c r="AJ506" s="101"/>
      <c r="AK506" s="91"/>
      <c r="AL506" s="100" t="s">
        <v>2136</v>
      </c>
      <c r="AM506" s="86" t="s">
        <v>268</v>
      </c>
      <c r="AN506" s="86" t="s">
        <v>153</v>
      </c>
      <c r="AO506" s="143">
        <f t="shared" si="21"/>
        <v>0</v>
      </c>
      <c r="AP506" s="85" t="s">
        <v>2137</v>
      </c>
      <c r="AQ506" s="100" t="s">
        <v>111</v>
      </c>
      <c r="AR506" s="97" t="s">
        <v>125</v>
      </c>
      <c r="AV506" s="99"/>
      <c r="AW506" s="159" t="s">
        <v>2138</v>
      </c>
      <c r="AX506" s="102"/>
      <c r="AY506" s="157" t="s">
        <v>2139</v>
      </c>
      <c r="AZ506" s="159"/>
      <c r="BF506" s="103">
        <v>46157</v>
      </c>
      <c r="BG506" s="46"/>
      <c r="BH506" s="46"/>
      <c r="BI506" s="46">
        <f t="shared" si="22"/>
        <v>0</v>
      </c>
      <c r="BJ506" s="46">
        <f t="shared" si="23"/>
        <v>0</v>
      </c>
    </row>
    <row r="507" spans="1:62" ht="120" customHeight="1" x14ac:dyDescent="0.2">
      <c r="A507" s="170" t="s">
        <v>179</v>
      </c>
      <c r="B507" s="132"/>
      <c r="C507" s="150">
        <v>0</v>
      </c>
      <c r="D507" s="150">
        <v>0</v>
      </c>
      <c r="E507" s="133">
        <v>289.8</v>
      </c>
      <c r="F507" s="134" t="s">
        <v>4507</v>
      </c>
      <c r="G507" s="86" t="s">
        <v>4508</v>
      </c>
      <c r="H507" s="86" t="s">
        <v>177</v>
      </c>
      <c r="I507" s="89"/>
      <c r="J507" s="90">
        <v>6</v>
      </c>
      <c r="K507" s="86" t="s">
        <v>4069</v>
      </c>
      <c r="L507" s="86"/>
      <c r="M507" s="92" t="s">
        <v>151</v>
      </c>
      <c r="N507" s="86" t="s">
        <v>108</v>
      </c>
      <c r="O507" s="163" t="s">
        <v>161</v>
      </c>
      <c r="P507" s="163" t="s">
        <v>161</v>
      </c>
      <c r="Q507" s="91" t="s">
        <v>109</v>
      </c>
      <c r="R507" s="91" t="s">
        <v>205</v>
      </c>
      <c r="S507" s="91" t="s">
        <v>4509</v>
      </c>
      <c r="T507" s="92">
        <v>10</v>
      </c>
      <c r="U507" s="93">
        <v>4</v>
      </c>
      <c r="V507" s="94">
        <v>44314</v>
      </c>
      <c r="W507" s="94">
        <v>46160</v>
      </c>
      <c r="X507" s="95">
        <v>9785171074579</v>
      </c>
      <c r="Y507" s="96">
        <v>448</v>
      </c>
      <c r="Z507" s="97">
        <v>0.28999999999999998</v>
      </c>
      <c r="AA507" s="98" t="s">
        <v>170</v>
      </c>
      <c r="AB507" s="98" t="s">
        <v>152</v>
      </c>
      <c r="AC507" s="98" t="s">
        <v>171</v>
      </c>
      <c r="AD507" s="91">
        <v>3</v>
      </c>
      <c r="AE507" s="135" t="s">
        <v>116</v>
      </c>
      <c r="AF507" s="168"/>
      <c r="AG507" s="98" t="s">
        <v>204</v>
      </c>
      <c r="AH507" s="98"/>
      <c r="AI507" s="86" t="s">
        <v>178</v>
      </c>
      <c r="AJ507" s="101"/>
      <c r="AK507" s="91" t="s">
        <v>4510</v>
      </c>
      <c r="AL507" s="100" t="s">
        <v>4511</v>
      </c>
      <c r="AM507" s="86" t="s">
        <v>266</v>
      </c>
      <c r="AN507" s="86" t="s">
        <v>153</v>
      </c>
      <c r="AO507" s="143">
        <f t="shared" si="21"/>
        <v>0</v>
      </c>
      <c r="AP507" s="85" t="s">
        <v>4512</v>
      </c>
      <c r="AQ507" s="100" t="s">
        <v>157</v>
      </c>
      <c r="AR507" s="97" t="s">
        <v>125</v>
      </c>
      <c r="AV507" s="99"/>
      <c r="AW507" s="159" t="s">
        <v>4513</v>
      </c>
      <c r="AX507" s="102"/>
      <c r="AY507" s="157" t="s">
        <v>4514</v>
      </c>
      <c r="AZ507" s="159"/>
      <c r="BF507" s="103">
        <v>46164</v>
      </c>
      <c r="BG507" s="46"/>
      <c r="BH507" s="46"/>
      <c r="BI507" s="46">
        <f t="shared" si="22"/>
        <v>0</v>
      </c>
      <c r="BJ507" s="46">
        <f t="shared" si="23"/>
        <v>0</v>
      </c>
    </row>
    <row r="508" spans="1:62" ht="120" customHeight="1" x14ac:dyDescent="0.2">
      <c r="A508" s="170" t="s">
        <v>179</v>
      </c>
      <c r="B508" s="132"/>
      <c r="C508" s="150">
        <v>0</v>
      </c>
      <c r="D508" s="150">
        <v>0</v>
      </c>
      <c r="E508" s="133">
        <v>280.35000000000002</v>
      </c>
      <c r="F508" s="134" t="s">
        <v>4515</v>
      </c>
      <c r="G508" s="86" t="s">
        <v>412</v>
      </c>
      <c r="H508" s="86" t="s">
        <v>177</v>
      </c>
      <c r="I508" s="89"/>
      <c r="J508" s="90">
        <v>5</v>
      </c>
      <c r="K508" s="86" t="s">
        <v>4069</v>
      </c>
      <c r="L508" s="86"/>
      <c r="M508" s="92" t="s">
        <v>151</v>
      </c>
      <c r="N508" s="86" t="s">
        <v>108</v>
      </c>
      <c r="O508" s="163" t="s">
        <v>161</v>
      </c>
      <c r="P508" s="163" t="s">
        <v>161</v>
      </c>
      <c r="Q508" s="91" t="s">
        <v>109</v>
      </c>
      <c r="R508" s="91" t="s">
        <v>205</v>
      </c>
      <c r="S508" s="91" t="s">
        <v>4516</v>
      </c>
      <c r="T508" s="92">
        <v>10</v>
      </c>
      <c r="U508" s="93">
        <v>5</v>
      </c>
      <c r="V508" s="94">
        <v>46043</v>
      </c>
      <c r="W508" s="94">
        <v>46157</v>
      </c>
      <c r="X508" s="95">
        <v>9785171812607</v>
      </c>
      <c r="Y508" s="96">
        <v>384</v>
      </c>
      <c r="Z508" s="97">
        <v>0.24</v>
      </c>
      <c r="AA508" s="98" t="s">
        <v>170</v>
      </c>
      <c r="AB508" s="98" t="s">
        <v>152</v>
      </c>
      <c r="AC508" s="98" t="s">
        <v>171</v>
      </c>
      <c r="AD508" s="91">
        <v>3</v>
      </c>
      <c r="AE508" s="135" t="s">
        <v>116</v>
      </c>
      <c r="AF508" s="168"/>
      <c r="AG508" s="98" t="s">
        <v>278</v>
      </c>
      <c r="AH508" s="98"/>
      <c r="AI508" s="86" t="s">
        <v>178</v>
      </c>
      <c r="AJ508" s="101"/>
      <c r="AK508" s="91" t="s">
        <v>4517</v>
      </c>
      <c r="AL508" s="100" t="s">
        <v>4518</v>
      </c>
      <c r="AM508" s="86" t="s">
        <v>266</v>
      </c>
      <c r="AN508" s="86" t="s">
        <v>153</v>
      </c>
      <c r="AO508" s="143">
        <f t="shared" si="21"/>
        <v>0</v>
      </c>
      <c r="AP508" s="85" t="s">
        <v>4519</v>
      </c>
      <c r="AQ508" s="100" t="s">
        <v>111</v>
      </c>
      <c r="AR508" s="97" t="s">
        <v>125</v>
      </c>
      <c r="AV508" s="99"/>
      <c r="AW508" s="159" t="s">
        <v>4520</v>
      </c>
      <c r="AX508" s="102" t="s">
        <v>4521</v>
      </c>
      <c r="AY508" s="157" t="s">
        <v>4522</v>
      </c>
      <c r="AZ508" s="159"/>
      <c r="BF508" s="103">
        <v>46164</v>
      </c>
      <c r="BG508" s="46"/>
      <c r="BH508" s="46"/>
      <c r="BI508" s="46">
        <f t="shared" si="22"/>
        <v>0</v>
      </c>
      <c r="BJ508" s="46">
        <f t="shared" si="23"/>
        <v>0</v>
      </c>
    </row>
    <row r="509" spans="1:62" ht="120" customHeight="1" x14ac:dyDescent="0.2">
      <c r="A509" s="170" t="s">
        <v>179</v>
      </c>
      <c r="B509" s="132"/>
      <c r="C509" s="150">
        <v>0</v>
      </c>
      <c r="D509" s="150">
        <v>0</v>
      </c>
      <c r="E509" s="133">
        <v>241.5</v>
      </c>
      <c r="F509" s="134" t="s">
        <v>2791</v>
      </c>
      <c r="G509" s="86" t="s">
        <v>2792</v>
      </c>
      <c r="H509" s="86" t="s">
        <v>177</v>
      </c>
      <c r="I509" s="89"/>
      <c r="J509" s="90">
        <v>5</v>
      </c>
      <c r="K509" s="86"/>
      <c r="L509" s="86"/>
      <c r="M509" s="92" t="s">
        <v>133</v>
      </c>
      <c r="N509" s="86" t="s">
        <v>108</v>
      </c>
      <c r="O509" s="163" t="s">
        <v>234</v>
      </c>
      <c r="P509" s="163" t="s">
        <v>254</v>
      </c>
      <c r="Q509" s="91" t="s">
        <v>109</v>
      </c>
      <c r="R509" s="91" t="s">
        <v>205</v>
      </c>
      <c r="S509" s="91" t="s">
        <v>2793</v>
      </c>
      <c r="T509" s="92">
        <v>10</v>
      </c>
      <c r="U509" s="93">
        <v>6</v>
      </c>
      <c r="V509" s="94">
        <v>43707</v>
      </c>
      <c r="W509" s="94">
        <v>46156</v>
      </c>
      <c r="X509" s="95">
        <v>9785171161057</v>
      </c>
      <c r="Y509" s="96">
        <v>256</v>
      </c>
      <c r="Z509" s="97">
        <v>0.16700000000000001</v>
      </c>
      <c r="AA509" s="98" t="s">
        <v>170</v>
      </c>
      <c r="AB509" s="98" t="s">
        <v>160</v>
      </c>
      <c r="AC509" s="98" t="s">
        <v>171</v>
      </c>
      <c r="AD509" s="91">
        <v>3</v>
      </c>
      <c r="AE509" s="135" t="s">
        <v>116</v>
      </c>
      <c r="AF509" s="168"/>
      <c r="AG509" s="98" t="s">
        <v>260</v>
      </c>
      <c r="AH509" s="98"/>
      <c r="AI509" s="86" t="s">
        <v>178</v>
      </c>
      <c r="AJ509" s="101"/>
      <c r="AK509" s="91" t="s">
        <v>2794</v>
      </c>
      <c r="AL509" s="100" t="s">
        <v>2795</v>
      </c>
      <c r="AM509" s="86" t="s">
        <v>267</v>
      </c>
      <c r="AN509" s="86" t="s">
        <v>153</v>
      </c>
      <c r="AO509" s="143">
        <f t="shared" si="21"/>
        <v>0</v>
      </c>
      <c r="AP509" s="85" t="s">
        <v>2796</v>
      </c>
      <c r="AQ509" s="100" t="s">
        <v>157</v>
      </c>
      <c r="AR509" s="97" t="s">
        <v>125</v>
      </c>
      <c r="AV509" s="99"/>
      <c r="AW509" s="159" t="s">
        <v>2797</v>
      </c>
      <c r="AX509" s="102"/>
      <c r="AY509" s="157" t="s">
        <v>2798</v>
      </c>
      <c r="AZ509" s="159"/>
      <c r="BF509" s="103">
        <v>46160</v>
      </c>
      <c r="BG509" s="46"/>
      <c r="BH509" s="46"/>
      <c r="BI509" s="46">
        <f t="shared" si="22"/>
        <v>0</v>
      </c>
      <c r="BJ509" s="46">
        <f t="shared" si="23"/>
        <v>0</v>
      </c>
    </row>
    <row r="510" spans="1:62" ht="120" customHeight="1" x14ac:dyDescent="0.2">
      <c r="A510" s="170" t="s">
        <v>179</v>
      </c>
      <c r="B510" s="132"/>
      <c r="C510" s="150">
        <v>0</v>
      </c>
      <c r="D510" s="150">
        <v>0</v>
      </c>
      <c r="E510" s="133">
        <v>252</v>
      </c>
      <c r="F510" s="134" t="s">
        <v>2799</v>
      </c>
      <c r="G510" s="86" t="s">
        <v>2800</v>
      </c>
      <c r="H510" s="86" t="s">
        <v>177</v>
      </c>
      <c r="I510" s="89"/>
      <c r="J510" s="90">
        <v>6</v>
      </c>
      <c r="K510" s="86"/>
      <c r="L510" s="86"/>
      <c r="M510" s="92" t="s">
        <v>151</v>
      </c>
      <c r="N510" s="86" t="s">
        <v>108</v>
      </c>
      <c r="O510" s="163" t="s">
        <v>161</v>
      </c>
      <c r="P510" s="163" t="s">
        <v>161</v>
      </c>
      <c r="Q510" s="91" t="s">
        <v>109</v>
      </c>
      <c r="R510" s="91" t="s">
        <v>205</v>
      </c>
      <c r="S510" s="91" t="s">
        <v>2801</v>
      </c>
      <c r="T510" s="92">
        <v>22</v>
      </c>
      <c r="U510" s="93">
        <v>6</v>
      </c>
      <c r="V510" s="94">
        <v>46038</v>
      </c>
      <c r="W510" s="94">
        <v>46156</v>
      </c>
      <c r="X510" s="95">
        <v>9785171812157</v>
      </c>
      <c r="Y510" s="96">
        <v>288</v>
      </c>
      <c r="Z510" s="97">
        <v>0.193</v>
      </c>
      <c r="AA510" s="98" t="s">
        <v>170</v>
      </c>
      <c r="AB510" s="98" t="s">
        <v>160</v>
      </c>
      <c r="AC510" s="98" t="s">
        <v>171</v>
      </c>
      <c r="AD510" s="91">
        <v>3</v>
      </c>
      <c r="AE510" s="135" t="s">
        <v>116</v>
      </c>
      <c r="AF510" s="168"/>
      <c r="AG510" s="98" t="s">
        <v>246</v>
      </c>
      <c r="AH510" s="98"/>
      <c r="AI510" s="86" t="s">
        <v>178</v>
      </c>
      <c r="AJ510" s="101"/>
      <c r="AK510" s="91" t="s">
        <v>2802</v>
      </c>
      <c r="AL510" s="100" t="s">
        <v>2803</v>
      </c>
      <c r="AM510" s="86" t="s">
        <v>266</v>
      </c>
      <c r="AN510" s="86" t="s">
        <v>153</v>
      </c>
      <c r="AO510" s="143">
        <f t="shared" si="21"/>
        <v>0</v>
      </c>
      <c r="AP510" s="85" t="s">
        <v>2804</v>
      </c>
      <c r="AQ510" s="100" t="s">
        <v>154</v>
      </c>
      <c r="AR510" s="97" t="s">
        <v>125</v>
      </c>
      <c r="AV510" s="99"/>
      <c r="AW510" s="159" t="s">
        <v>2805</v>
      </c>
      <c r="AX510" s="102" t="s">
        <v>2806</v>
      </c>
      <c r="AY510" s="157" t="s">
        <v>2807</v>
      </c>
      <c r="AZ510" s="159"/>
      <c r="BF510" s="103">
        <v>46160</v>
      </c>
      <c r="BG510" s="46"/>
      <c r="BH510" s="46"/>
      <c r="BI510" s="46">
        <f t="shared" si="22"/>
        <v>0</v>
      </c>
      <c r="BJ510" s="46">
        <f t="shared" si="23"/>
        <v>0</v>
      </c>
    </row>
    <row r="511" spans="1:62" ht="120" customHeight="1" x14ac:dyDescent="0.2">
      <c r="A511" s="170" t="s">
        <v>179</v>
      </c>
      <c r="B511" s="132"/>
      <c r="C511" s="150">
        <v>0</v>
      </c>
      <c r="D511" s="150">
        <v>0</v>
      </c>
      <c r="E511" s="133">
        <v>201.60000000000002</v>
      </c>
      <c r="F511" s="134" t="s">
        <v>5391</v>
      </c>
      <c r="G511" s="86" t="s">
        <v>5392</v>
      </c>
      <c r="H511" s="86" t="s">
        <v>177</v>
      </c>
      <c r="I511" s="89"/>
      <c r="J511" s="90">
        <v>4</v>
      </c>
      <c r="K511" s="86"/>
      <c r="L511" s="86"/>
      <c r="M511" s="92" t="s">
        <v>144</v>
      </c>
      <c r="N511" s="86" t="s">
        <v>108</v>
      </c>
      <c r="O511" s="163" t="s">
        <v>232</v>
      </c>
      <c r="P511" s="163" t="s">
        <v>241</v>
      </c>
      <c r="Q511" s="91" t="s">
        <v>109</v>
      </c>
      <c r="R511" s="91" t="s">
        <v>205</v>
      </c>
      <c r="S511" s="91" t="s">
        <v>5393</v>
      </c>
      <c r="T511" s="92">
        <v>10</v>
      </c>
      <c r="U511" s="93">
        <v>24</v>
      </c>
      <c r="V511" s="94">
        <v>43864</v>
      </c>
      <c r="W511" s="94">
        <v>46164</v>
      </c>
      <c r="X511" s="95">
        <v>9785171199807</v>
      </c>
      <c r="Y511" s="96">
        <v>160</v>
      </c>
      <c r="Z511" s="97">
        <v>0.122</v>
      </c>
      <c r="AA511" s="98" t="s">
        <v>170</v>
      </c>
      <c r="AB511" s="98" t="s">
        <v>160</v>
      </c>
      <c r="AC511" s="98" t="s">
        <v>171</v>
      </c>
      <c r="AD511" s="91">
        <v>3</v>
      </c>
      <c r="AE511" s="135" t="s">
        <v>116</v>
      </c>
      <c r="AF511" s="168"/>
      <c r="AG511" s="98" t="s">
        <v>316</v>
      </c>
      <c r="AH511" s="98"/>
      <c r="AI511" s="86" t="s">
        <v>178</v>
      </c>
      <c r="AJ511" s="101"/>
      <c r="AK511" s="91" t="s">
        <v>5394</v>
      </c>
      <c r="AL511" s="100" t="s">
        <v>5395</v>
      </c>
      <c r="AM511" s="86" t="s">
        <v>268</v>
      </c>
      <c r="AN511" s="86" t="s">
        <v>153</v>
      </c>
      <c r="AO511" s="143">
        <f t="shared" si="21"/>
        <v>0</v>
      </c>
      <c r="AP511" s="85" t="s">
        <v>5396</v>
      </c>
      <c r="AQ511" s="100" t="s">
        <v>111</v>
      </c>
      <c r="AR511" s="97" t="s">
        <v>125</v>
      </c>
      <c r="AV511" s="99"/>
      <c r="AW511" s="159" t="s">
        <v>5397</v>
      </c>
      <c r="AX511" s="102"/>
      <c r="AY511" s="157" t="s">
        <v>5398</v>
      </c>
      <c r="AZ511" s="159"/>
      <c r="BF511" s="103">
        <v>46168</v>
      </c>
      <c r="BG511" s="46"/>
      <c r="BH511" s="46"/>
      <c r="BI511" s="46">
        <f t="shared" si="22"/>
        <v>0</v>
      </c>
      <c r="BJ511" s="46">
        <f t="shared" si="23"/>
        <v>0</v>
      </c>
    </row>
    <row r="512" spans="1:62" ht="120" customHeight="1" x14ac:dyDescent="0.2">
      <c r="A512" s="170" t="s">
        <v>179</v>
      </c>
      <c r="B512" s="132"/>
      <c r="C512" s="150">
        <v>0</v>
      </c>
      <c r="D512" s="150">
        <v>0</v>
      </c>
      <c r="E512" s="133">
        <v>516.6</v>
      </c>
      <c r="F512" s="134" t="s">
        <v>4523</v>
      </c>
      <c r="G512" s="86" t="s">
        <v>4524</v>
      </c>
      <c r="H512" s="86" t="s">
        <v>177</v>
      </c>
      <c r="I512" s="89"/>
      <c r="J512" s="90">
        <v>6</v>
      </c>
      <c r="K512" s="86" t="s">
        <v>4069</v>
      </c>
      <c r="L512" s="86"/>
      <c r="M512" s="92" t="s">
        <v>151</v>
      </c>
      <c r="N512" s="86" t="s">
        <v>108</v>
      </c>
      <c r="O512" s="163" t="s">
        <v>251</v>
      </c>
      <c r="P512" s="163" t="s">
        <v>251</v>
      </c>
      <c r="Q512" s="91" t="s">
        <v>109</v>
      </c>
      <c r="R512" s="91" t="s">
        <v>205</v>
      </c>
      <c r="S512" s="91" t="s">
        <v>4525</v>
      </c>
      <c r="T512" s="92">
        <v>10</v>
      </c>
      <c r="U512" s="93">
        <v>8</v>
      </c>
      <c r="V512" s="94">
        <v>44498</v>
      </c>
      <c r="W512" s="94">
        <v>46161</v>
      </c>
      <c r="X512" s="95">
        <v>9785171393526</v>
      </c>
      <c r="Y512" s="96">
        <v>864</v>
      </c>
      <c r="Z512" s="97">
        <v>0.41499999999999998</v>
      </c>
      <c r="AA512" s="98" t="s">
        <v>170</v>
      </c>
      <c r="AB512" s="98" t="s">
        <v>182</v>
      </c>
      <c r="AC512" s="98" t="s">
        <v>171</v>
      </c>
      <c r="AD512" s="91">
        <v>3</v>
      </c>
      <c r="AE512" s="135" t="s">
        <v>116</v>
      </c>
      <c r="AF512" s="168"/>
      <c r="AG512" s="98" t="s">
        <v>261</v>
      </c>
      <c r="AH512" s="98"/>
      <c r="AI512" s="86" t="s">
        <v>178</v>
      </c>
      <c r="AJ512" s="101"/>
      <c r="AK512" s="91" t="s">
        <v>4526</v>
      </c>
      <c r="AL512" s="100" t="s">
        <v>4527</v>
      </c>
      <c r="AM512" s="86" t="s">
        <v>267</v>
      </c>
      <c r="AN512" s="86" t="s">
        <v>153</v>
      </c>
      <c r="AO512" s="143">
        <f t="shared" si="21"/>
        <v>0</v>
      </c>
      <c r="AP512" s="85" t="s">
        <v>4528</v>
      </c>
      <c r="AQ512" s="100" t="s">
        <v>111</v>
      </c>
      <c r="AR512" s="97" t="s">
        <v>125</v>
      </c>
      <c r="AV512" s="99"/>
      <c r="AW512" s="159" t="s">
        <v>4529</v>
      </c>
      <c r="AX512" s="102"/>
      <c r="AY512" s="157" t="s">
        <v>4530</v>
      </c>
      <c r="AZ512" s="159"/>
      <c r="BF512" s="103">
        <v>46164</v>
      </c>
      <c r="BG512" s="46"/>
      <c r="BH512" s="46"/>
      <c r="BI512" s="46">
        <f t="shared" si="22"/>
        <v>0</v>
      </c>
      <c r="BJ512" s="46">
        <f t="shared" si="23"/>
        <v>0</v>
      </c>
    </row>
    <row r="513" spans="1:62" ht="120" customHeight="1" x14ac:dyDescent="0.2">
      <c r="A513" s="170" t="s">
        <v>179</v>
      </c>
      <c r="B513" s="132"/>
      <c r="C513" s="150">
        <v>0</v>
      </c>
      <c r="D513" s="150">
        <v>0</v>
      </c>
      <c r="E513" s="133">
        <v>299.25</v>
      </c>
      <c r="F513" s="134" t="s">
        <v>2140</v>
      </c>
      <c r="G513" s="86" t="s">
        <v>2141</v>
      </c>
      <c r="H513" s="86" t="s">
        <v>177</v>
      </c>
      <c r="I513" s="89"/>
      <c r="J513" s="90">
        <v>8</v>
      </c>
      <c r="K513" s="86"/>
      <c r="L513" s="86"/>
      <c r="M513" s="92" t="s">
        <v>144</v>
      </c>
      <c r="N513" s="86" t="s">
        <v>108</v>
      </c>
      <c r="O513" s="163" t="s">
        <v>244</v>
      </c>
      <c r="P513" s="163" t="s">
        <v>302</v>
      </c>
      <c r="Q513" s="91" t="s">
        <v>109</v>
      </c>
      <c r="R513" s="91" t="s">
        <v>205</v>
      </c>
      <c r="S513" s="91" t="s">
        <v>2142</v>
      </c>
      <c r="T513" s="92">
        <v>10</v>
      </c>
      <c r="U513" s="93">
        <v>8</v>
      </c>
      <c r="V513" s="94">
        <v>43934</v>
      </c>
      <c r="W513" s="94">
        <v>46155</v>
      </c>
      <c r="X513" s="95">
        <v>9785171209988</v>
      </c>
      <c r="Y513" s="96">
        <v>480</v>
      </c>
      <c r="Z513" s="97">
        <v>0.29699999999999999</v>
      </c>
      <c r="AA513" s="98" t="s">
        <v>170</v>
      </c>
      <c r="AB513" s="98" t="s">
        <v>152</v>
      </c>
      <c r="AC513" s="98" t="s">
        <v>171</v>
      </c>
      <c r="AD513" s="91">
        <v>3</v>
      </c>
      <c r="AE513" s="135" t="s">
        <v>116</v>
      </c>
      <c r="AF513" s="168"/>
      <c r="AG513" s="98" t="s">
        <v>316</v>
      </c>
      <c r="AH513" s="98"/>
      <c r="AI513" s="86" t="s">
        <v>178</v>
      </c>
      <c r="AJ513" s="101"/>
      <c r="AK513" s="91" t="s">
        <v>2143</v>
      </c>
      <c r="AL513" s="100" t="s">
        <v>2144</v>
      </c>
      <c r="AM513" s="86" t="s">
        <v>268</v>
      </c>
      <c r="AN513" s="86" t="s">
        <v>153</v>
      </c>
      <c r="AO513" s="143">
        <f t="shared" si="21"/>
        <v>0</v>
      </c>
      <c r="AP513" s="85" t="s">
        <v>2145</v>
      </c>
      <c r="AQ513" s="100" t="s">
        <v>111</v>
      </c>
      <c r="AR513" s="97" t="s">
        <v>125</v>
      </c>
      <c r="AV513" s="99"/>
      <c r="AW513" s="159" t="s">
        <v>2146</v>
      </c>
      <c r="AX513" s="102"/>
      <c r="AY513" s="157" t="s">
        <v>2147</v>
      </c>
      <c r="AZ513" s="159"/>
      <c r="BF513" s="103">
        <v>46157</v>
      </c>
      <c r="BG513" s="46"/>
      <c r="BH513" s="46"/>
      <c r="BI513" s="46">
        <f t="shared" si="22"/>
        <v>0</v>
      </c>
      <c r="BJ513" s="46">
        <f t="shared" si="23"/>
        <v>0</v>
      </c>
    </row>
    <row r="514" spans="1:62" ht="120" customHeight="1" x14ac:dyDescent="0.2">
      <c r="A514" s="170" t="s">
        <v>179</v>
      </c>
      <c r="B514" s="132"/>
      <c r="C514" s="150">
        <v>0</v>
      </c>
      <c r="D514" s="150">
        <v>0</v>
      </c>
      <c r="E514" s="133">
        <v>307.65000000000003</v>
      </c>
      <c r="F514" s="134" t="s">
        <v>2148</v>
      </c>
      <c r="G514" s="86" t="s">
        <v>2149</v>
      </c>
      <c r="H514" s="86" t="s">
        <v>177</v>
      </c>
      <c r="I514" s="89"/>
      <c r="J514" s="90" t="s">
        <v>196</v>
      </c>
      <c r="K514" s="86"/>
      <c r="L514" s="86"/>
      <c r="M514" s="92" t="s">
        <v>151</v>
      </c>
      <c r="N514" s="86" t="s">
        <v>108</v>
      </c>
      <c r="O514" s="163" t="s">
        <v>161</v>
      </c>
      <c r="P514" s="163" t="s">
        <v>161</v>
      </c>
      <c r="Q514" s="91" t="s">
        <v>109</v>
      </c>
      <c r="R514" s="91" t="s">
        <v>205</v>
      </c>
      <c r="S514" s="91" t="s">
        <v>2150</v>
      </c>
      <c r="T514" s="92">
        <v>10</v>
      </c>
      <c r="U514" s="93">
        <v>6</v>
      </c>
      <c r="V514" s="94">
        <v>46154</v>
      </c>
      <c r="W514" s="94">
        <v>46154</v>
      </c>
      <c r="X514" s="95">
        <v>9785171761981</v>
      </c>
      <c r="Y514" s="96">
        <v>352</v>
      </c>
      <c r="Z514" s="97">
        <v>0.22700000000000001</v>
      </c>
      <c r="AA514" s="98" t="s">
        <v>170</v>
      </c>
      <c r="AB514" s="98" t="s">
        <v>152</v>
      </c>
      <c r="AC514" s="98" t="s">
        <v>171</v>
      </c>
      <c r="AD514" s="91">
        <v>3</v>
      </c>
      <c r="AE514" s="169" t="s">
        <v>195</v>
      </c>
      <c r="AF514" s="168"/>
      <c r="AG514" s="98" t="s">
        <v>260</v>
      </c>
      <c r="AH514" s="98"/>
      <c r="AI514" s="86" t="s">
        <v>178</v>
      </c>
      <c r="AJ514" s="101"/>
      <c r="AK514" s="91" t="s">
        <v>2151</v>
      </c>
      <c r="AL514" s="100" t="s">
        <v>2152</v>
      </c>
      <c r="AM514" s="86" t="s">
        <v>267</v>
      </c>
      <c r="AN514" s="86" t="s">
        <v>153</v>
      </c>
      <c r="AO514" s="143">
        <f t="shared" si="21"/>
        <v>0</v>
      </c>
      <c r="AP514" s="85" t="s">
        <v>2153</v>
      </c>
      <c r="AQ514" s="100" t="s">
        <v>111</v>
      </c>
      <c r="AR514" s="97" t="s">
        <v>125</v>
      </c>
      <c r="AV514" s="99"/>
      <c r="AW514" s="159" t="s">
        <v>2154</v>
      </c>
      <c r="AX514" s="102"/>
      <c r="AY514" s="157" t="s">
        <v>2155</v>
      </c>
      <c r="AZ514" s="159"/>
      <c r="BF514" s="103">
        <v>46157</v>
      </c>
      <c r="BG514" s="46"/>
      <c r="BH514" s="46"/>
      <c r="BI514" s="46">
        <f t="shared" si="22"/>
        <v>0</v>
      </c>
      <c r="BJ514" s="46">
        <f t="shared" si="23"/>
        <v>0</v>
      </c>
    </row>
    <row r="515" spans="1:62" ht="120" customHeight="1" x14ac:dyDescent="0.2">
      <c r="A515" s="170" t="s">
        <v>179</v>
      </c>
      <c r="B515" s="132"/>
      <c r="C515" s="150">
        <v>0</v>
      </c>
      <c r="D515" s="150">
        <v>0</v>
      </c>
      <c r="E515" s="133">
        <v>332.85</v>
      </c>
      <c r="F515" s="134" t="s">
        <v>2808</v>
      </c>
      <c r="G515" s="86" t="s">
        <v>482</v>
      </c>
      <c r="H515" s="86" t="s">
        <v>177</v>
      </c>
      <c r="I515" s="89"/>
      <c r="J515" s="90">
        <v>5</v>
      </c>
      <c r="K515" s="86"/>
      <c r="L515" s="86"/>
      <c r="M515" s="92" t="s">
        <v>151</v>
      </c>
      <c r="N515" s="86" t="s">
        <v>108</v>
      </c>
      <c r="O515" s="163" t="s">
        <v>161</v>
      </c>
      <c r="P515" s="163" t="s">
        <v>161</v>
      </c>
      <c r="Q515" s="91" t="s">
        <v>109</v>
      </c>
      <c r="R515" s="91" t="s">
        <v>205</v>
      </c>
      <c r="S515" s="91" t="s">
        <v>2809</v>
      </c>
      <c r="T515" s="92">
        <v>10</v>
      </c>
      <c r="U515" s="93">
        <v>6</v>
      </c>
      <c r="V515" s="94">
        <v>43210</v>
      </c>
      <c r="W515" s="94">
        <v>46155</v>
      </c>
      <c r="X515" s="95">
        <v>9785171076887</v>
      </c>
      <c r="Y515" s="96">
        <v>288</v>
      </c>
      <c r="Z515" s="97">
        <v>0.19</v>
      </c>
      <c r="AA515" s="98" t="s">
        <v>170</v>
      </c>
      <c r="AB515" s="98" t="s">
        <v>160</v>
      </c>
      <c r="AC515" s="98" t="s">
        <v>171</v>
      </c>
      <c r="AD515" s="91">
        <v>3</v>
      </c>
      <c r="AE515" s="135" t="s">
        <v>116</v>
      </c>
      <c r="AF515" s="168"/>
      <c r="AG515" s="98" t="s">
        <v>260</v>
      </c>
      <c r="AH515" s="98"/>
      <c r="AI515" s="86" t="s">
        <v>178</v>
      </c>
      <c r="AJ515" s="101"/>
      <c r="AK515" s="91" t="s">
        <v>2810</v>
      </c>
      <c r="AL515" s="100" t="s">
        <v>2811</v>
      </c>
      <c r="AM515" s="86" t="s">
        <v>267</v>
      </c>
      <c r="AN515" s="86" t="s">
        <v>153</v>
      </c>
      <c r="AO515" s="143">
        <f t="shared" si="21"/>
        <v>0</v>
      </c>
      <c r="AP515" s="85" t="s">
        <v>2812</v>
      </c>
      <c r="AQ515" s="100" t="s">
        <v>111</v>
      </c>
      <c r="AR515" s="97" t="s">
        <v>125</v>
      </c>
      <c r="AV515" s="99"/>
      <c r="AW515" s="159" t="s">
        <v>2813</v>
      </c>
      <c r="AX515" s="102" t="s">
        <v>2814</v>
      </c>
      <c r="AY515" s="157" t="s">
        <v>2815</v>
      </c>
      <c r="AZ515" s="159"/>
      <c r="BF515" s="103">
        <v>46160</v>
      </c>
      <c r="BG515" s="46"/>
      <c r="BH515" s="46"/>
      <c r="BI515" s="46">
        <f t="shared" si="22"/>
        <v>0</v>
      </c>
      <c r="BJ515" s="46">
        <f t="shared" si="23"/>
        <v>0</v>
      </c>
    </row>
    <row r="516" spans="1:62" ht="120" customHeight="1" x14ac:dyDescent="0.2">
      <c r="A516" s="170" t="s">
        <v>179</v>
      </c>
      <c r="B516" s="132"/>
      <c r="C516" s="150">
        <v>0</v>
      </c>
      <c r="D516" s="150">
        <v>0</v>
      </c>
      <c r="E516" s="133">
        <v>363.3</v>
      </c>
      <c r="F516" s="134" t="s">
        <v>2816</v>
      </c>
      <c r="G516" s="86" t="s">
        <v>482</v>
      </c>
      <c r="H516" s="86" t="s">
        <v>177</v>
      </c>
      <c r="I516" s="89"/>
      <c r="J516" s="90">
        <v>6</v>
      </c>
      <c r="K516" s="86"/>
      <c r="L516" s="86"/>
      <c r="M516" s="92" t="s">
        <v>151</v>
      </c>
      <c r="N516" s="86" t="s">
        <v>108</v>
      </c>
      <c r="O516" s="163" t="s">
        <v>161</v>
      </c>
      <c r="P516" s="163" t="s">
        <v>161</v>
      </c>
      <c r="Q516" s="91" t="s">
        <v>109</v>
      </c>
      <c r="R516" s="91" t="s">
        <v>205</v>
      </c>
      <c r="S516" s="91" t="s">
        <v>2817</v>
      </c>
      <c r="T516" s="92">
        <v>10</v>
      </c>
      <c r="U516" s="93">
        <v>6</v>
      </c>
      <c r="V516" s="94">
        <v>42466</v>
      </c>
      <c r="W516" s="94">
        <v>46154</v>
      </c>
      <c r="X516" s="95">
        <v>9785170800797</v>
      </c>
      <c r="Y516" s="96">
        <v>352</v>
      </c>
      <c r="Z516" s="97">
        <v>0.21299999999999999</v>
      </c>
      <c r="AA516" s="98" t="s">
        <v>170</v>
      </c>
      <c r="AB516" s="98" t="s">
        <v>152</v>
      </c>
      <c r="AC516" s="98" t="s">
        <v>171</v>
      </c>
      <c r="AD516" s="91">
        <v>3</v>
      </c>
      <c r="AE516" s="135" t="s">
        <v>116</v>
      </c>
      <c r="AF516" s="168"/>
      <c r="AG516" s="98" t="s">
        <v>260</v>
      </c>
      <c r="AH516" s="98"/>
      <c r="AI516" s="86" t="s">
        <v>178</v>
      </c>
      <c r="AJ516" s="101"/>
      <c r="AK516" s="91" t="s">
        <v>2818</v>
      </c>
      <c r="AL516" s="100" t="s">
        <v>2819</v>
      </c>
      <c r="AM516" s="86" t="s">
        <v>267</v>
      </c>
      <c r="AN516" s="86" t="s">
        <v>153</v>
      </c>
      <c r="AO516" s="143">
        <f t="shared" si="21"/>
        <v>0</v>
      </c>
      <c r="AP516" s="85" t="s">
        <v>2820</v>
      </c>
      <c r="AQ516" s="100" t="s">
        <v>111</v>
      </c>
      <c r="AR516" s="97" t="s">
        <v>125</v>
      </c>
      <c r="AV516" s="99"/>
      <c r="AW516" s="159" t="s">
        <v>2821</v>
      </c>
      <c r="AX516" s="102"/>
      <c r="AY516" s="157" t="s">
        <v>2822</v>
      </c>
      <c r="AZ516" s="159"/>
      <c r="BF516" s="103">
        <v>46160</v>
      </c>
      <c r="BG516" s="46"/>
      <c r="BH516" s="46"/>
      <c r="BI516" s="46">
        <f t="shared" si="22"/>
        <v>0</v>
      </c>
      <c r="BJ516" s="46">
        <f t="shared" si="23"/>
        <v>0</v>
      </c>
    </row>
    <row r="517" spans="1:62" ht="120" customHeight="1" x14ac:dyDescent="0.2">
      <c r="A517" s="170" t="s">
        <v>179</v>
      </c>
      <c r="B517" s="132"/>
      <c r="C517" s="150">
        <v>0</v>
      </c>
      <c r="D517" s="150">
        <v>0</v>
      </c>
      <c r="E517" s="133">
        <v>252</v>
      </c>
      <c r="F517" s="134" t="s">
        <v>2823</v>
      </c>
      <c r="G517" s="86" t="s">
        <v>2824</v>
      </c>
      <c r="H517" s="86" t="s">
        <v>177</v>
      </c>
      <c r="I517" s="89"/>
      <c r="J517" s="90">
        <v>5</v>
      </c>
      <c r="K517" s="86"/>
      <c r="L517" s="86"/>
      <c r="M517" s="92" t="s">
        <v>144</v>
      </c>
      <c r="N517" s="86" t="s">
        <v>108</v>
      </c>
      <c r="O517" s="163" t="s">
        <v>232</v>
      </c>
      <c r="P517" s="163" t="s">
        <v>241</v>
      </c>
      <c r="Q517" s="91" t="s">
        <v>109</v>
      </c>
      <c r="R517" s="91" t="s">
        <v>205</v>
      </c>
      <c r="S517" s="91" t="s">
        <v>2825</v>
      </c>
      <c r="T517" s="92">
        <v>10</v>
      </c>
      <c r="U517" s="93">
        <v>6</v>
      </c>
      <c r="V517" s="94">
        <v>46013</v>
      </c>
      <c r="W517" s="94">
        <v>46154</v>
      </c>
      <c r="X517" s="95">
        <v>9785171816469</v>
      </c>
      <c r="Y517" s="96">
        <v>288</v>
      </c>
      <c r="Z517" s="97">
        <v>0.193</v>
      </c>
      <c r="AA517" s="98" t="s">
        <v>170</v>
      </c>
      <c r="AB517" s="98" t="s">
        <v>160</v>
      </c>
      <c r="AC517" s="98" t="s">
        <v>171</v>
      </c>
      <c r="AD517" s="91">
        <v>3</v>
      </c>
      <c r="AE517" s="135" t="s">
        <v>116</v>
      </c>
      <c r="AF517" s="168"/>
      <c r="AG517" s="98" t="s">
        <v>237</v>
      </c>
      <c r="AH517" s="98"/>
      <c r="AI517" s="86" t="s">
        <v>178</v>
      </c>
      <c r="AJ517" s="101"/>
      <c r="AK517" s="91"/>
      <c r="AL517" s="100" t="s">
        <v>2826</v>
      </c>
      <c r="AM517" s="86" t="s">
        <v>268</v>
      </c>
      <c r="AN517" s="86" t="s">
        <v>153</v>
      </c>
      <c r="AO517" s="143">
        <f t="shared" si="21"/>
        <v>0</v>
      </c>
      <c r="AP517" s="85" t="s">
        <v>2827</v>
      </c>
      <c r="AQ517" s="100" t="s">
        <v>157</v>
      </c>
      <c r="AR517" s="97" t="s">
        <v>125</v>
      </c>
      <c r="AV517" s="99"/>
      <c r="AW517" s="159" t="s">
        <v>2828</v>
      </c>
      <c r="AX517" s="102" t="s">
        <v>2829</v>
      </c>
      <c r="AY517" s="157" t="s">
        <v>2830</v>
      </c>
      <c r="AZ517" s="159"/>
      <c r="BF517" s="103">
        <v>46160</v>
      </c>
      <c r="BG517" s="46"/>
      <c r="BH517" s="46"/>
      <c r="BI517" s="46">
        <f t="shared" si="22"/>
        <v>0</v>
      </c>
      <c r="BJ517" s="46">
        <f t="shared" si="23"/>
        <v>0</v>
      </c>
    </row>
    <row r="518" spans="1:62" ht="120" customHeight="1" x14ac:dyDescent="0.2">
      <c r="A518" s="170" t="s">
        <v>179</v>
      </c>
      <c r="B518" s="132"/>
      <c r="C518" s="150">
        <v>0</v>
      </c>
      <c r="D518" s="150">
        <v>0</v>
      </c>
      <c r="E518" s="133">
        <v>299.25</v>
      </c>
      <c r="F518" s="134" t="s">
        <v>3207</v>
      </c>
      <c r="G518" s="86" t="s">
        <v>568</v>
      </c>
      <c r="H518" s="86" t="s">
        <v>177</v>
      </c>
      <c r="I518" s="89"/>
      <c r="J518" s="90">
        <v>1</v>
      </c>
      <c r="K518" s="86"/>
      <c r="L518" s="86"/>
      <c r="M518" s="92" t="s">
        <v>151</v>
      </c>
      <c r="N518" s="86" t="s">
        <v>108</v>
      </c>
      <c r="O518" s="163" t="s">
        <v>161</v>
      </c>
      <c r="P518" s="163" t="s">
        <v>161</v>
      </c>
      <c r="Q518" s="91" t="s">
        <v>109</v>
      </c>
      <c r="R518" s="91" t="s">
        <v>205</v>
      </c>
      <c r="S518" s="91" t="s">
        <v>3208</v>
      </c>
      <c r="T518" s="92">
        <v>10</v>
      </c>
      <c r="U518" s="93">
        <v>8</v>
      </c>
      <c r="V518" s="94">
        <v>44704</v>
      </c>
      <c r="W518" s="94">
        <v>46155</v>
      </c>
      <c r="X518" s="95">
        <v>9785171488444</v>
      </c>
      <c r="Y518" s="96">
        <v>320</v>
      </c>
      <c r="Z518" s="97">
        <v>0.20100000000000001</v>
      </c>
      <c r="AA518" s="98" t="s">
        <v>170</v>
      </c>
      <c r="AB518" s="98" t="s">
        <v>152</v>
      </c>
      <c r="AC518" s="98" t="s">
        <v>171</v>
      </c>
      <c r="AD518" s="91">
        <v>3</v>
      </c>
      <c r="AE518" s="135" t="s">
        <v>116</v>
      </c>
      <c r="AF518" s="168"/>
      <c r="AG518" s="98" t="s">
        <v>261</v>
      </c>
      <c r="AH518" s="98"/>
      <c r="AI518" s="86" t="s">
        <v>178</v>
      </c>
      <c r="AJ518" s="101"/>
      <c r="AK518" s="91" t="s">
        <v>1591</v>
      </c>
      <c r="AL518" s="100" t="s">
        <v>3209</v>
      </c>
      <c r="AM518" s="86" t="s">
        <v>267</v>
      </c>
      <c r="AN518" s="86" t="s">
        <v>153</v>
      </c>
      <c r="AO518" s="143">
        <f t="shared" si="21"/>
        <v>0</v>
      </c>
      <c r="AP518" s="85" t="s">
        <v>3210</v>
      </c>
      <c r="AQ518" s="100" t="s">
        <v>111</v>
      </c>
      <c r="AR518" s="97" t="s">
        <v>125</v>
      </c>
      <c r="AV518" s="99"/>
      <c r="AW518" s="159" t="s">
        <v>3211</v>
      </c>
      <c r="AX518" s="102" t="s">
        <v>3212</v>
      </c>
      <c r="AY518" s="157" t="s">
        <v>3213</v>
      </c>
      <c r="AZ518" s="159"/>
      <c r="BF518" s="103">
        <v>46161</v>
      </c>
      <c r="BG518" s="46"/>
      <c r="BH518" s="46"/>
      <c r="BI518" s="46">
        <f t="shared" si="22"/>
        <v>0</v>
      </c>
      <c r="BJ518" s="46">
        <f t="shared" si="23"/>
        <v>0</v>
      </c>
    </row>
    <row r="519" spans="1:62" ht="120" customHeight="1" x14ac:dyDescent="0.2">
      <c r="A519" s="170" t="s">
        <v>179</v>
      </c>
      <c r="B519" s="132"/>
      <c r="C519" s="150">
        <v>0</v>
      </c>
      <c r="D519" s="150">
        <v>0</v>
      </c>
      <c r="E519" s="133">
        <v>317.10000000000002</v>
      </c>
      <c r="F519" s="134" t="s">
        <v>3545</v>
      </c>
      <c r="G519" s="86" t="s">
        <v>568</v>
      </c>
      <c r="H519" s="86" t="s">
        <v>177</v>
      </c>
      <c r="I519" s="89"/>
      <c r="J519" s="90">
        <v>8</v>
      </c>
      <c r="K519" s="86"/>
      <c r="L519" s="86"/>
      <c r="M519" s="92" t="s">
        <v>151</v>
      </c>
      <c r="N519" s="86" t="s">
        <v>108</v>
      </c>
      <c r="O519" s="163" t="s">
        <v>161</v>
      </c>
      <c r="P519" s="163" t="s">
        <v>161</v>
      </c>
      <c r="Q519" s="91" t="s">
        <v>109</v>
      </c>
      <c r="R519" s="91" t="s">
        <v>205</v>
      </c>
      <c r="S519" s="91" t="s">
        <v>3546</v>
      </c>
      <c r="T519" s="92">
        <v>10</v>
      </c>
      <c r="U519" s="93">
        <v>14</v>
      </c>
      <c r="V519" s="94">
        <v>43126</v>
      </c>
      <c r="W519" s="94">
        <v>46158</v>
      </c>
      <c r="X519" s="95">
        <v>9785171069117</v>
      </c>
      <c r="Y519" s="96">
        <v>416</v>
      </c>
      <c r="Z519" s="97">
        <v>0.255</v>
      </c>
      <c r="AA519" s="98" t="s">
        <v>170</v>
      </c>
      <c r="AB519" s="98" t="s">
        <v>164</v>
      </c>
      <c r="AC519" s="98" t="s">
        <v>171</v>
      </c>
      <c r="AD519" s="91">
        <v>3</v>
      </c>
      <c r="AE519" s="135" t="s">
        <v>116</v>
      </c>
      <c r="AF519" s="168"/>
      <c r="AG519" s="98" t="s">
        <v>261</v>
      </c>
      <c r="AH519" s="98"/>
      <c r="AI519" s="86" t="s">
        <v>178</v>
      </c>
      <c r="AJ519" s="101"/>
      <c r="AK519" s="91" t="s">
        <v>3547</v>
      </c>
      <c r="AL519" s="100" t="s">
        <v>3548</v>
      </c>
      <c r="AM519" s="86" t="s">
        <v>267</v>
      </c>
      <c r="AN519" s="86" t="s">
        <v>153</v>
      </c>
      <c r="AO519" s="143">
        <f t="shared" si="21"/>
        <v>0</v>
      </c>
      <c r="AP519" s="85" t="s">
        <v>3549</v>
      </c>
      <c r="AQ519" s="100" t="s">
        <v>157</v>
      </c>
      <c r="AR519" s="97" t="s">
        <v>125</v>
      </c>
      <c r="AV519" s="99"/>
      <c r="AW519" s="159" t="s">
        <v>3550</v>
      </c>
      <c r="AX519" s="102"/>
      <c r="AY519" s="157" t="s">
        <v>3551</v>
      </c>
      <c r="AZ519" s="159"/>
      <c r="BF519" s="103">
        <v>46162</v>
      </c>
      <c r="BG519" s="46"/>
      <c r="BH519" s="46"/>
      <c r="BI519" s="46">
        <f t="shared" si="22"/>
        <v>0</v>
      </c>
      <c r="BJ519" s="46">
        <f t="shared" si="23"/>
        <v>0</v>
      </c>
    </row>
    <row r="520" spans="1:62" ht="120" customHeight="1" x14ac:dyDescent="0.2">
      <c r="A520" s="170" t="s">
        <v>179</v>
      </c>
      <c r="B520" s="132"/>
      <c r="C520" s="150">
        <v>0</v>
      </c>
      <c r="D520" s="150">
        <v>0</v>
      </c>
      <c r="E520" s="133">
        <v>307.65000000000003</v>
      </c>
      <c r="F520" s="134" t="s">
        <v>5116</v>
      </c>
      <c r="G520" s="86" t="s">
        <v>5117</v>
      </c>
      <c r="H520" s="86" t="s">
        <v>177</v>
      </c>
      <c r="I520" s="89"/>
      <c r="J520" s="90">
        <v>7</v>
      </c>
      <c r="K520" s="86"/>
      <c r="L520" s="86"/>
      <c r="M520" s="92" t="s">
        <v>151</v>
      </c>
      <c r="N520" s="86" t="s">
        <v>108</v>
      </c>
      <c r="O520" s="163" t="s">
        <v>161</v>
      </c>
      <c r="P520" s="163" t="s">
        <v>161</v>
      </c>
      <c r="Q520" s="91" t="s">
        <v>109</v>
      </c>
      <c r="R520" s="91" t="s">
        <v>205</v>
      </c>
      <c r="S520" s="91" t="s">
        <v>5118</v>
      </c>
      <c r="T520" s="92">
        <v>10</v>
      </c>
      <c r="U520" s="93">
        <v>16</v>
      </c>
      <c r="V520" s="94">
        <v>43242</v>
      </c>
      <c r="W520" s="94">
        <v>46163</v>
      </c>
      <c r="X520" s="95">
        <v>9785171050771</v>
      </c>
      <c r="Y520" s="96">
        <v>512</v>
      </c>
      <c r="Z520" s="97">
        <v>0.25600000000000001</v>
      </c>
      <c r="AA520" s="98" t="s">
        <v>170</v>
      </c>
      <c r="AB520" s="98" t="s">
        <v>182</v>
      </c>
      <c r="AC520" s="98" t="s">
        <v>171</v>
      </c>
      <c r="AD520" s="91">
        <v>3</v>
      </c>
      <c r="AE520" s="135" t="s">
        <v>116</v>
      </c>
      <c r="AF520" s="168"/>
      <c r="AG520" s="98" t="s">
        <v>204</v>
      </c>
      <c r="AH520" s="98"/>
      <c r="AI520" s="86" t="s">
        <v>178</v>
      </c>
      <c r="AJ520" s="101"/>
      <c r="AK520" s="91" t="s">
        <v>5119</v>
      </c>
      <c r="AL520" s="100" t="s">
        <v>5120</v>
      </c>
      <c r="AM520" s="86" t="s">
        <v>266</v>
      </c>
      <c r="AN520" s="86" t="s">
        <v>153</v>
      </c>
      <c r="AO520" s="143">
        <f t="shared" si="21"/>
        <v>0</v>
      </c>
      <c r="AP520" s="85" t="s">
        <v>5121</v>
      </c>
      <c r="AQ520" s="100" t="s">
        <v>111</v>
      </c>
      <c r="AR520" s="97" t="s">
        <v>125</v>
      </c>
      <c r="AS520" s="26" t="s">
        <v>4595</v>
      </c>
      <c r="AV520" s="99"/>
      <c r="AW520" s="159" t="s">
        <v>5122</v>
      </c>
      <c r="AX520" s="102"/>
      <c r="AY520" s="157" t="s">
        <v>5123</v>
      </c>
      <c r="AZ520" s="159"/>
      <c r="BF520" s="103">
        <v>46167</v>
      </c>
      <c r="BG520" s="46"/>
      <c r="BH520" s="46"/>
      <c r="BI520" s="46">
        <f t="shared" si="22"/>
        <v>0</v>
      </c>
      <c r="BJ520" s="46">
        <f t="shared" si="23"/>
        <v>0</v>
      </c>
    </row>
    <row r="521" spans="1:62" ht="120" customHeight="1" x14ac:dyDescent="0.2">
      <c r="A521" s="170" t="s">
        <v>179</v>
      </c>
      <c r="B521" s="132"/>
      <c r="C521" s="150">
        <v>0</v>
      </c>
      <c r="D521" s="150">
        <v>0</v>
      </c>
      <c r="E521" s="133">
        <v>342.3</v>
      </c>
      <c r="F521" s="134" t="s">
        <v>2514</v>
      </c>
      <c r="G521" s="86" t="s">
        <v>1828</v>
      </c>
      <c r="H521" s="86" t="s">
        <v>177</v>
      </c>
      <c r="I521" s="89"/>
      <c r="J521" s="90">
        <v>1</v>
      </c>
      <c r="K521" s="86"/>
      <c r="L521" s="86"/>
      <c r="M521" s="92" t="s">
        <v>151</v>
      </c>
      <c r="N521" s="86" t="s">
        <v>108</v>
      </c>
      <c r="O521" s="163" t="s">
        <v>163</v>
      </c>
      <c r="P521" s="163" t="s">
        <v>163</v>
      </c>
      <c r="Q521" s="91" t="s">
        <v>109</v>
      </c>
      <c r="R521" s="91" t="s">
        <v>205</v>
      </c>
      <c r="S521" s="91" t="s">
        <v>2831</v>
      </c>
      <c r="T521" s="92">
        <v>10</v>
      </c>
      <c r="U521" s="93">
        <v>16</v>
      </c>
      <c r="V521" s="94">
        <v>44585</v>
      </c>
      <c r="W521" s="94">
        <v>46154</v>
      </c>
      <c r="X521" s="95">
        <v>9785171475079</v>
      </c>
      <c r="Y521" s="96">
        <v>256</v>
      </c>
      <c r="Z521" s="97">
        <v>0.19800000000000001</v>
      </c>
      <c r="AA521" s="98" t="s">
        <v>170</v>
      </c>
      <c r="AB521" s="98" t="s">
        <v>160</v>
      </c>
      <c r="AC521" s="98" t="s">
        <v>171</v>
      </c>
      <c r="AD521" s="91">
        <v>3</v>
      </c>
      <c r="AE521" s="135" t="s">
        <v>116</v>
      </c>
      <c r="AF521" s="168"/>
      <c r="AG521" s="98" t="s">
        <v>253</v>
      </c>
      <c r="AH521" s="98"/>
      <c r="AI521" s="86" t="s">
        <v>178</v>
      </c>
      <c r="AJ521" s="101"/>
      <c r="AK521" s="91" t="s">
        <v>2518</v>
      </c>
      <c r="AL521" s="100" t="s">
        <v>2832</v>
      </c>
      <c r="AM521" s="86" t="s">
        <v>268</v>
      </c>
      <c r="AN521" s="86" t="s">
        <v>153</v>
      </c>
      <c r="AO521" s="143">
        <f t="shared" si="21"/>
        <v>0</v>
      </c>
      <c r="AP521" s="85" t="s">
        <v>2833</v>
      </c>
      <c r="AQ521" s="100" t="s">
        <v>154</v>
      </c>
      <c r="AR521" s="97" t="s">
        <v>125</v>
      </c>
      <c r="AV521" s="99"/>
      <c r="AW521" s="159" t="s">
        <v>2834</v>
      </c>
      <c r="AX521" s="102"/>
      <c r="AY521" s="157" t="s">
        <v>2835</v>
      </c>
      <c r="AZ521" s="159"/>
      <c r="BF521" s="103">
        <v>46160</v>
      </c>
      <c r="BG521" s="46"/>
      <c r="BH521" s="46"/>
      <c r="BI521" s="46">
        <f t="shared" si="22"/>
        <v>0</v>
      </c>
      <c r="BJ521" s="46">
        <f t="shared" si="23"/>
        <v>0</v>
      </c>
    </row>
    <row r="522" spans="1:62" ht="120" customHeight="1" x14ac:dyDescent="0.2">
      <c r="A522" s="170" t="s">
        <v>179</v>
      </c>
      <c r="B522" s="132"/>
      <c r="C522" s="150">
        <v>0</v>
      </c>
      <c r="D522" s="150">
        <v>0</v>
      </c>
      <c r="E522" s="133">
        <v>382.2</v>
      </c>
      <c r="F522" s="134" t="s">
        <v>1827</v>
      </c>
      <c r="G522" s="86" t="s">
        <v>1828</v>
      </c>
      <c r="H522" s="86" t="s">
        <v>177</v>
      </c>
      <c r="I522" s="89"/>
      <c r="J522" s="90">
        <v>3</v>
      </c>
      <c r="K522" s="86"/>
      <c r="L522" s="86"/>
      <c r="M522" s="92" t="s">
        <v>151</v>
      </c>
      <c r="N522" s="86" t="s">
        <v>108</v>
      </c>
      <c r="O522" s="163" t="s">
        <v>163</v>
      </c>
      <c r="P522" s="163" t="s">
        <v>163</v>
      </c>
      <c r="Q522" s="91" t="s">
        <v>109</v>
      </c>
      <c r="R522" s="91" t="s">
        <v>205</v>
      </c>
      <c r="S522" s="91" t="s">
        <v>1829</v>
      </c>
      <c r="T522" s="92">
        <v>10</v>
      </c>
      <c r="U522" s="93">
        <v>16</v>
      </c>
      <c r="V522" s="94">
        <v>45138</v>
      </c>
      <c r="W522" s="94">
        <v>46146</v>
      </c>
      <c r="X522" s="95">
        <v>9785171582487</v>
      </c>
      <c r="Y522" s="96">
        <v>512</v>
      </c>
      <c r="Z522" s="97">
        <v>0.2</v>
      </c>
      <c r="AA522" s="98" t="s">
        <v>170</v>
      </c>
      <c r="AB522" s="98" t="s">
        <v>182</v>
      </c>
      <c r="AC522" s="98" t="s">
        <v>171</v>
      </c>
      <c r="AD522" s="91">
        <v>3</v>
      </c>
      <c r="AE522" s="135" t="s">
        <v>116</v>
      </c>
      <c r="AF522" s="168"/>
      <c r="AG522" s="98" t="s">
        <v>253</v>
      </c>
      <c r="AH522" s="98"/>
      <c r="AI522" s="86" t="s">
        <v>178</v>
      </c>
      <c r="AJ522" s="101"/>
      <c r="AK522" s="91" t="s">
        <v>1830</v>
      </c>
      <c r="AL522" s="100" t="s">
        <v>1831</v>
      </c>
      <c r="AM522" s="86" t="s">
        <v>268</v>
      </c>
      <c r="AN522" s="86" t="s">
        <v>153</v>
      </c>
      <c r="AO522" s="143">
        <f t="shared" si="21"/>
        <v>0</v>
      </c>
      <c r="AP522" s="85" t="s">
        <v>1832</v>
      </c>
      <c r="AQ522" s="100" t="s">
        <v>154</v>
      </c>
      <c r="AR522" s="97" t="s">
        <v>125</v>
      </c>
      <c r="AV522" s="99"/>
      <c r="AW522" s="159" t="s">
        <v>1833</v>
      </c>
      <c r="AX522" s="102"/>
      <c r="AY522" s="157" t="s">
        <v>1834</v>
      </c>
      <c r="AZ522" s="159"/>
      <c r="BF522" s="103">
        <v>46156</v>
      </c>
      <c r="BG522" s="46"/>
      <c r="BH522" s="46"/>
      <c r="BI522" s="46">
        <f t="shared" si="22"/>
        <v>0</v>
      </c>
      <c r="BJ522" s="46">
        <f t="shared" si="23"/>
        <v>0</v>
      </c>
    </row>
    <row r="523" spans="1:62" ht="120" customHeight="1" x14ac:dyDescent="0.2">
      <c r="A523" s="170" t="s">
        <v>179</v>
      </c>
      <c r="B523" s="132"/>
      <c r="C523" s="150">
        <v>0</v>
      </c>
      <c r="D523" s="150">
        <v>0</v>
      </c>
      <c r="E523" s="133">
        <v>332.85</v>
      </c>
      <c r="F523" s="134" t="s">
        <v>4531</v>
      </c>
      <c r="G523" s="86" t="s">
        <v>4532</v>
      </c>
      <c r="H523" s="86" t="s">
        <v>177</v>
      </c>
      <c r="I523" s="89"/>
      <c r="J523" s="90">
        <v>3</v>
      </c>
      <c r="K523" s="86" t="s">
        <v>4069</v>
      </c>
      <c r="L523" s="86"/>
      <c r="M523" s="92" t="s">
        <v>151</v>
      </c>
      <c r="N523" s="86" t="s">
        <v>108</v>
      </c>
      <c r="O523" s="163" t="s">
        <v>161</v>
      </c>
      <c r="P523" s="163" t="s">
        <v>161</v>
      </c>
      <c r="Q523" s="91" t="s">
        <v>109</v>
      </c>
      <c r="R523" s="91" t="s">
        <v>205</v>
      </c>
      <c r="S523" s="91" t="s">
        <v>4533</v>
      </c>
      <c r="T523" s="92">
        <v>10</v>
      </c>
      <c r="U523" s="93">
        <v>6</v>
      </c>
      <c r="V523" s="94">
        <v>42842</v>
      </c>
      <c r="W523" s="94">
        <v>46162</v>
      </c>
      <c r="X523" s="95">
        <v>9785171025571</v>
      </c>
      <c r="Y523" s="96">
        <v>320</v>
      </c>
      <c r="Z523" s="97">
        <v>0.21</v>
      </c>
      <c r="AA523" s="98" t="s">
        <v>170</v>
      </c>
      <c r="AB523" s="98" t="s">
        <v>152</v>
      </c>
      <c r="AC523" s="98" t="s">
        <v>171</v>
      </c>
      <c r="AD523" s="91">
        <v>3</v>
      </c>
      <c r="AE523" s="135" t="s">
        <v>116</v>
      </c>
      <c r="AF523" s="168"/>
      <c r="AG523" s="98" t="s">
        <v>226</v>
      </c>
      <c r="AH523" s="98"/>
      <c r="AI523" s="86" t="s">
        <v>178</v>
      </c>
      <c r="AJ523" s="101"/>
      <c r="AK523" s="91" t="s">
        <v>4534</v>
      </c>
      <c r="AL523" s="100" t="s">
        <v>4535</v>
      </c>
      <c r="AM523" s="86" t="s">
        <v>266</v>
      </c>
      <c r="AN523" s="86" t="s">
        <v>153</v>
      </c>
      <c r="AO523" s="143">
        <f t="shared" si="21"/>
        <v>0</v>
      </c>
      <c r="AP523" s="85" t="s">
        <v>4536</v>
      </c>
      <c r="AQ523" s="100" t="s">
        <v>154</v>
      </c>
      <c r="AR523" s="97" t="s">
        <v>125</v>
      </c>
      <c r="AV523" s="99"/>
      <c r="AW523" s="159" t="s">
        <v>4537</v>
      </c>
      <c r="AX523" s="102"/>
      <c r="AY523" s="157" t="s">
        <v>4538</v>
      </c>
      <c r="AZ523" s="159"/>
      <c r="BF523" s="103">
        <v>46164</v>
      </c>
      <c r="BG523" s="46"/>
      <c r="BH523" s="46"/>
      <c r="BI523" s="46">
        <f t="shared" si="22"/>
        <v>0</v>
      </c>
      <c r="BJ523" s="46">
        <f t="shared" si="23"/>
        <v>0</v>
      </c>
    </row>
    <row r="524" spans="1:62" ht="120" customHeight="1" x14ac:dyDescent="0.2">
      <c r="A524" s="170" t="s">
        <v>179</v>
      </c>
      <c r="B524" s="132"/>
      <c r="C524" s="150">
        <v>0</v>
      </c>
      <c r="D524" s="150">
        <v>0</v>
      </c>
      <c r="E524" s="133">
        <v>299.25</v>
      </c>
      <c r="F524" s="134" t="s">
        <v>3552</v>
      </c>
      <c r="G524" s="86" t="s">
        <v>1864</v>
      </c>
      <c r="H524" s="86" t="s">
        <v>177</v>
      </c>
      <c r="I524" s="89"/>
      <c r="J524" s="90" t="s">
        <v>194</v>
      </c>
      <c r="K524" s="86"/>
      <c r="L524" s="86"/>
      <c r="M524" s="92" t="s">
        <v>144</v>
      </c>
      <c r="N524" s="86" t="s">
        <v>108</v>
      </c>
      <c r="O524" s="163" t="s">
        <v>232</v>
      </c>
      <c r="P524" s="163" t="s">
        <v>241</v>
      </c>
      <c r="Q524" s="91" t="s">
        <v>109</v>
      </c>
      <c r="R524" s="91" t="s">
        <v>205</v>
      </c>
      <c r="S524" s="91" t="s">
        <v>3553</v>
      </c>
      <c r="T524" s="92">
        <v>10</v>
      </c>
      <c r="U524" s="93">
        <v>12</v>
      </c>
      <c r="V524" s="94">
        <v>46160</v>
      </c>
      <c r="W524" s="94">
        <v>46160</v>
      </c>
      <c r="X524" s="95">
        <v>9785171838072</v>
      </c>
      <c r="Y524" s="96">
        <v>544</v>
      </c>
      <c r="Z524" s="97">
        <v>0.27</v>
      </c>
      <c r="AA524" s="98" t="s">
        <v>170</v>
      </c>
      <c r="AB524" s="98" t="s">
        <v>182</v>
      </c>
      <c r="AC524" s="98" t="s">
        <v>171</v>
      </c>
      <c r="AD524" s="91">
        <v>3</v>
      </c>
      <c r="AE524" s="169" t="s">
        <v>195</v>
      </c>
      <c r="AF524" s="168"/>
      <c r="AG524" s="98" t="s">
        <v>316</v>
      </c>
      <c r="AH524" s="98"/>
      <c r="AI524" s="86" t="s">
        <v>178</v>
      </c>
      <c r="AJ524" s="101" t="s">
        <v>111</v>
      </c>
      <c r="AK524" s="91" t="s">
        <v>3554</v>
      </c>
      <c r="AL524" s="100" t="s">
        <v>3555</v>
      </c>
      <c r="AM524" s="86" t="s">
        <v>268</v>
      </c>
      <c r="AN524" s="86" t="s">
        <v>153</v>
      </c>
      <c r="AO524" s="143">
        <f t="shared" si="21"/>
        <v>0</v>
      </c>
      <c r="AP524" s="85" t="s">
        <v>3556</v>
      </c>
      <c r="AQ524" s="100" t="s">
        <v>111</v>
      </c>
      <c r="AR524" s="97" t="s">
        <v>125</v>
      </c>
      <c r="AV524" s="99"/>
      <c r="AW524" s="159" t="s">
        <v>3557</v>
      </c>
      <c r="AX524" s="102"/>
      <c r="AY524" s="157" t="s">
        <v>3558</v>
      </c>
      <c r="AZ524" s="159"/>
      <c r="BF524" s="103">
        <v>46162</v>
      </c>
      <c r="BG524" s="46"/>
      <c r="BH524" s="46"/>
      <c r="BI524" s="46">
        <f t="shared" si="22"/>
        <v>0</v>
      </c>
      <c r="BJ524" s="46">
        <f t="shared" si="23"/>
        <v>0</v>
      </c>
    </row>
    <row r="525" spans="1:62" ht="120" customHeight="1" x14ac:dyDescent="0.2">
      <c r="A525" s="170" t="s">
        <v>179</v>
      </c>
      <c r="B525" s="132"/>
      <c r="C525" s="150">
        <v>0</v>
      </c>
      <c r="D525" s="150">
        <v>0</v>
      </c>
      <c r="E525" s="133">
        <v>497.70000000000005</v>
      </c>
      <c r="F525" s="134" t="s">
        <v>1270</v>
      </c>
      <c r="G525" s="86" t="s">
        <v>1271</v>
      </c>
      <c r="H525" s="86" t="s">
        <v>177</v>
      </c>
      <c r="I525" s="89"/>
      <c r="J525" s="90" t="s">
        <v>194</v>
      </c>
      <c r="K525" s="86"/>
      <c r="L525" s="86"/>
      <c r="M525" s="92" t="s">
        <v>151</v>
      </c>
      <c r="N525" s="86" t="s">
        <v>108</v>
      </c>
      <c r="O525" s="163" t="s">
        <v>161</v>
      </c>
      <c r="P525" s="163" t="s">
        <v>161</v>
      </c>
      <c r="Q525" s="91" t="s">
        <v>109</v>
      </c>
      <c r="R525" s="91" t="s">
        <v>205</v>
      </c>
      <c r="S525" s="91" t="s">
        <v>1272</v>
      </c>
      <c r="T525" s="92">
        <v>10</v>
      </c>
      <c r="U525" s="93">
        <v>5</v>
      </c>
      <c r="V525" s="94">
        <v>46144</v>
      </c>
      <c r="W525" s="94">
        <v>46144</v>
      </c>
      <c r="X525" s="95">
        <v>9785171837563</v>
      </c>
      <c r="Y525" s="96">
        <v>832</v>
      </c>
      <c r="Z525" s="97">
        <v>0.41199999999999998</v>
      </c>
      <c r="AA525" s="98" t="s">
        <v>170</v>
      </c>
      <c r="AB525" s="98" t="s">
        <v>182</v>
      </c>
      <c r="AC525" s="98" t="s">
        <v>171</v>
      </c>
      <c r="AD525" s="91">
        <v>3</v>
      </c>
      <c r="AE525" s="169" t="s">
        <v>195</v>
      </c>
      <c r="AF525" s="168"/>
      <c r="AG525" s="98" t="s">
        <v>246</v>
      </c>
      <c r="AH525" s="98"/>
      <c r="AI525" s="86" t="s">
        <v>178</v>
      </c>
      <c r="AJ525" s="101"/>
      <c r="AK525" s="91" t="s">
        <v>1273</v>
      </c>
      <c r="AL525" s="100" t="s">
        <v>1274</v>
      </c>
      <c r="AM525" s="86" t="s">
        <v>266</v>
      </c>
      <c r="AN525" s="86" t="s">
        <v>153</v>
      </c>
      <c r="AO525" s="143">
        <f t="shared" si="21"/>
        <v>0</v>
      </c>
      <c r="AP525" s="85" t="s">
        <v>1275</v>
      </c>
      <c r="AQ525" s="100" t="s">
        <v>111</v>
      </c>
      <c r="AR525" s="97" t="s">
        <v>125</v>
      </c>
      <c r="AV525" s="99"/>
      <c r="AW525" s="159" t="s">
        <v>1276</v>
      </c>
      <c r="AX525" s="102"/>
      <c r="AY525" s="157" t="s">
        <v>1277</v>
      </c>
      <c r="AZ525" s="159"/>
      <c r="BF525" s="103">
        <v>46155</v>
      </c>
      <c r="BG525" s="46"/>
      <c r="BH525" s="46"/>
      <c r="BI525" s="46">
        <f t="shared" si="22"/>
        <v>0</v>
      </c>
      <c r="BJ525" s="46">
        <f t="shared" si="23"/>
        <v>0</v>
      </c>
    </row>
    <row r="526" spans="1:62" ht="120" customHeight="1" x14ac:dyDescent="0.2">
      <c r="A526" s="170" t="s">
        <v>179</v>
      </c>
      <c r="B526" s="132"/>
      <c r="C526" s="150">
        <v>0</v>
      </c>
      <c r="D526" s="150">
        <v>0</v>
      </c>
      <c r="E526" s="133">
        <v>332.85</v>
      </c>
      <c r="F526" s="134" t="s">
        <v>2156</v>
      </c>
      <c r="G526" s="86" t="s">
        <v>2157</v>
      </c>
      <c r="H526" s="86" t="s">
        <v>177</v>
      </c>
      <c r="I526" s="89"/>
      <c r="J526" s="90" t="s">
        <v>194</v>
      </c>
      <c r="K526" s="86"/>
      <c r="L526" s="86"/>
      <c r="M526" s="92" t="s">
        <v>151</v>
      </c>
      <c r="N526" s="86" t="s">
        <v>108</v>
      </c>
      <c r="O526" s="163" t="s">
        <v>161</v>
      </c>
      <c r="P526" s="163" t="s">
        <v>161</v>
      </c>
      <c r="Q526" s="91" t="s">
        <v>109</v>
      </c>
      <c r="R526" s="91" t="s">
        <v>205</v>
      </c>
      <c r="S526" s="91" t="s">
        <v>2158</v>
      </c>
      <c r="T526" s="92">
        <v>10</v>
      </c>
      <c r="U526" s="93">
        <v>6</v>
      </c>
      <c r="V526" s="94">
        <v>46150</v>
      </c>
      <c r="W526" s="94">
        <v>46150</v>
      </c>
      <c r="X526" s="95">
        <v>9785171837877</v>
      </c>
      <c r="Y526" s="96">
        <v>640</v>
      </c>
      <c r="Z526" s="97">
        <v>0.31</v>
      </c>
      <c r="AA526" s="98" t="s">
        <v>170</v>
      </c>
      <c r="AB526" s="98" t="s">
        <v>182</v>
      </c>
      <c r="AC526" s="98" t="s">
        <v>171</v>
      </c>
      <c r="AD526" s="91">
        <v>3</v>
      </c>
      <c r="AE526" s="169" t="s">
        <v>195</v>
      </c>
      <c r="AF526" s="168"/>
      <c r="AG526" s="98" t="s">
        <v>204</v>
      </c>
      <c r="AH526" s="98"/>
      <c r="AI526" s="86" t="s">
        <v>178</v>
      </c>
      <c r="AJ526" s="101"/>
      <c r="AK526" s="91" t="s">
        <v>2159</v>
      </c>
      <c r="AL526" s="100" t="s">
        <v>2160</v>
      </c>
      <c r="AM526" s="86" t="s">
        <v>266</v>
      </c>
      <c r="AN526" s="86" t="s">
        <v>153</v>
      </c>
      <c r="AO526" s="143">
        <f t="shared" si="21"/>
        <v>0</v>
      </c>
      <c r="AP526" s="85" t="s">
        <v>2161</v>
      </c>
      <c r="AQ526" s="100" t="s">
        <v>157</v>
      </c>
      <c r="AR526" s="97" t="s">
        <v>125</v>
      </c>
      <c r="AV526" s="99"/>
      <c r="AW526" s="159" t="s">
        <v>2162</v>
      </c>
      <c r="AX526" s="102"/>
      <c r="AY526" s="157" t="s">
        <v>2163</v>
      </c>
      <c r="AZ526" s="159"/>
      <c r="BF526" s="103">
        <v>46157</v>
      </c>
      <c r="BG526" s="46"/>
      <c r="BH526" s="46"/>
      <c r="BI526" s="46">
        <f t="shared" si="22"/>
        <v>0</v>
      </c>
      <c r="BJ526" s="46">
        <f t="shared" si="23"/>
        <v>0</v>
      </c>
    </row>
    <row r="527" spans="1:62" ht="120" customHeight="1" x14ac:dyDescent="0.2">
      <c r="A527" s="170" t="s">
        <v>179</v>
      </c>
      <c r="B527" s="132"/>
      <c r="C527" s="150">
        <v>0</v>
      </c>
      <c r="D527" s="150">
        <v>0</v>
      </c>
      <c r="E527" s="133">
        <v>363.3</v>
      </c>
      <c r="F527" s="134" t="s">
        <v>3214</v>
      </c>
      <c r="G527" s="86" t="s">
        <v>2608</v>
      </c>
      <c r="H527" s="86" t="s">
        <v>177</v>
      </c>
      <c r="I527" s="89"/>
      <c r="J527" s="90">
        <v>3</v>
      </c>
      <c r="K527" s="86"/>
      <c r="L527" s="86"/>
      <c r="M527" s="92" t="s">
        <v>133</v>
      </c>
      <c r="N527" s="86" t="s">
        <v>108</v>
      </c>
      <c r="O527" s="163" t="s">
        <v>172</v>
      </c>
      <c r="P527" s="163" t="s">
        <v>188</v>
      </c>
      <c r="Q527" s="91" t="s">
        <v>109</v>
      </c>
      <c r="R527" s="91" t="s">
        <v>205</v>
      </c>
      <c r="S527" s="91" t="s">
        <v>3215</v>
      </c>
      <c r="T527" s="92">
        <v>10</v>
      </c>
      <c r="U527" s="93">
        <v>12</v>
      </c>
      <c r="V527" s="94">
        <v>42199</v>
      </c>
      <c r="W527" s="94">
        <v>46159</v>
      </c>
      <c r="X527" s="95">
        <v>9785170902644</v>
      </c>
      <c r="Y527" s="96">
        <v>352</v>
      </c>
      <c r="Z527" s="97">
        <v>0.22</v>
      </c>
      <c r="AA527" s="98" t="s">
        <v>170</v>
      </c>
      <c r="AB527" s="98" t="s">
        <v>152</v>
      </c>
      <c r="AC527" s="98" t="s">
        <v>171</v>
      </c>
      <c r="AD527" s="91">
        <v>3</v>
      </c>
      <c r="AE527" s="135" t="s">
        <v>116</v>
      </c>
      <c r="AF527" s="168"/>
      <c r="AG527" s="98" t="s">
        <v>237</v>
      </c>
      <c r="AH527" s="98"/>
      <c r="AI527" s="86" t="s">
        <v>178</v>
      </c>
      <c r="AJ527" s="101"/>
      <c r="AK527" s="91" t="s">
        <v>2612</v>
      </c>
      <c r="AL527" s="100" t="s">
        <v>3216</v>
      </c>
      <c r="AM527" s="86" t="s">
        <v>268</v>
      </c>
      <c r="AN527" s="86" t="s">
        <v>153</v>
      </c>
      <c r="AO527" s="143">
        <f t="shared" si="21"/>
        <v>0</v>
      </c>
      <c r="AP527" s="85" t="s">
        <v>3217</v>
      </c>
      <c r="AQ527" s="100" t="s">
        <v>111</v>
      </c>
      <c r="AR527" s="97" t="s">
        <v>125</v>
      </c>
      <c r="AV527" s="99"/>
      <c r="AW527" s="159" t="s">
        <v>3218</v>
      </c>
      <c r="AX527" s="102"/>
      <c r="AY527" s="157" t="s">
        <v>3219</v>
      </c>
      <c r="AZ527" s="159"/>
      <c r="BF527" s="103">
        <v>46161</v>
      </c>
      <c r="BG527" s="46"/>
      <c r="BH527" s="46"/>
      <c r="BI527" s="46">
        <f t="shared" si="22"/>
        <v>0</v>
      </c>
      <c r="BJ527" s="46">
        <f t="shared" si="23"/>
        <v>0</v>
      </c>
    </row>
    <row r="528" spans="1:62" ht="120" customHeight="1" x14ac:dyDescent="0.2">
      <c r="A528" s="170" t="s">
        <v>179</v>
      </c>
      <c r="B528" s="132"/>
      <c r="C528" s="150">
        <v>0</v>
      </c>
      <c r="D528" s="150">
        <v>0</v>
      </c>
      <c r="E528" s="133">
        <v>382.2</v>
      </c>
      <c r="F528" s="134" t="s">
        <v>4539</v>
      </c>
      <c r="G528" s="86" t="s">
        <v>4540</v>
      </c>
      <c r="H528" s="86" t="s">
        <v>177</v>
      </c>
      <c r="I528" s="89"/>
      <c r="J528" s="90">
        <v>7</v>
      </c>
      <c r="K528" s="86" t="s">
        <v>4069</v>
      </c>
      <c r="L528" s="86"/>
      <c r="M528" s="92" t="s">
        <v>151</v>
      </c>
      <c r="N528" s="86" t="s">
        <v>108</v>
      </c>
      <c r="O528" s="163" t="s">
        <v>161</v>
      </c>
      <c r="P528" s="163" t="s">
        <v>161</v>
      </c>
      <c r="Q528" s="91" t="s">
        <v>109</v>
      </c>
      <c r="R528" s="91" t="s">
        <v>205</v>
      </c>
      <c r="S528" s="91" t="s">
        <v>4541</v>
      </c>
      <c r="T528" s="92">
        <v>10</v>
      </c>
      <c r="U528" s="93">
        <v>5</v>
      </c>
      <c r="V528" s="94">
        <v>42562</v>
      </c>
      <c r="W528" s="94">
        <v>46157</v>
      </c>
      <c r="X528" s="95">
        <v>9785170935352</v>
      </c>
      <c r="Y528" s="96">
        <v>416</v>
      </c>
      <c r="Z528" s="97">
        <v>0.26400000000000001</v>
      </c>
      <c r="AA528" s="98" t="s">
        <v>170</v>
      </c>
      <c r="AB528" s="98" t="s">
        <v>152</v>
      </c>
      <c r="AC528" s="98" t="s">
        <v>171</v>
      </c>
      <c r="AD528" s="91">
        <v>3</v>
      </c>
      <c r="AE528" s="135" t="s">
        <v>116</v>
      </c>
      <c r="AF528" s="168"/>
      <c r="AG528" s="98" t="s">
        <v>261</v>
      </c>
      <c r="AH528" s="98"/>
      <c r="AI528" s="86" t="s">
        <v>178</v>
      </c>
      <c r="AJ528" s="101"/>
      <c r="AK528" s="91" t="s">
        <v>4542</v>
      </c>
      <c r="AL528" s="100" t="s">
        <v>4543</v>
      </c>
      <c r="AM528" s="86" t="s">
        <v>267</v>
      </c>
      <c r="AN528" s="86" t="s">
        <v>153</v>
      </c>
      <c r="AO528" s="143">
        <f t="shared" si="21"/>
        <v>0</v>
      </c>
      <c r="AP528" s="85" t="s">
        <v>4544</v>
      </c>
      <c r="AQ528" s="100" t="s">
        <v>111</v>
      </c>
      <c r="AR528" s="97" t="s">
        <v>125</v>
      </c>
      <c r="AV528" s="99"/>
      <c r="AW528" s="159" t="s">
        <v>4545</v>
      </c>
      <c r="AX528" s="102"/>
      <c r="AY528" s="157" t="s">
        <v>4546</v>
      </c>
      <c r="AZ528" s="159"/>
      <c r="BF528" s="103">
        <v>46164</v>
      </c>
      <c r="BG528" s="46"/>
      <c r="BH528" s="46"/>
      <c r="BI528" s="46">
        <f t="shared" si="22"/>
        <v>0</v>
      </c>
      <c r="BJ528" s="46">
        <f t="shared" si="23"/>
        <v>0</v>
      </c>
    </row>
    <row r="529" spans="1:62" ht="120" customHeight="1" x14ac:dyDescent="0.2">
      <c r="A529" s="170" t="s">
        <v>179</v>
      </c>
      <c r="B529" s="132"/>
      <c r="C529" s="150">
        <v>0</v>
      </c>
      <c r="D529" s="150">
        <v>0</v>
      </c>
      <c r="E529" s="133">
        <v>289.8</v>
      </c>
      <c r="F529" s="134" t="s">
        <v>5124</v>
      </c>
      <c r="G529" s="86" t="s">
        <v>4540</v>
      </c>
      <c r="H529" s="86" t="s">
        <v>177</v>
      </c>
      <c r="I529" s="89"/>
      <c r="J529" s="90">
        <v>3</v>
      </c>
      <c r="K529" s="86"/>
      <c r="L529" s="86"/>
      <c r="M529" s="92" t="s">
        <v>151</v>
      </c>
      <c r="N529" s="86" t="s">
        <v>108</v>
      </c>
      <c r="O529" s="163" t="s">
        <v>161</v>
      </c>
      <c r="P529" s="163" t="s">
        <v>161</v>
      </c>
      <c r="Q529" s="91" t="s">
        <v>109</v>
      </c>
      <c r="R529" s="91" t="s">
        <v>205</v>
      </c>
      <c r="S529" s="91" t="s">
        <v>5125</v>
      </c>
      <c r="T529" s="92">
        <v>10</v>
      </c>
      <c r="U529" s="93">
        <v>16</v>
      </c>
      <c r="V529" s="94">
        <v>43839</v>
      </c>
      <c r="W529" s="94">
        <v>46162</v>
      </c>
      <c r="X529" s="95">
        <v>9785171193591</v>
      </c>
      <c r="Y529" s="96">
        <v>160</v>
      </c>
      <c r="Z529" s="97">
        <v>0.113</v>
      </c>
      <c r="AA529" s="98" t="s">
        <v>170</v>
      </c>
      <c r="AB529" s="98" t="s">
        <v>160</v>
      </c>
      <c r="AC529" s="98" t="s">
        <v>171</v>
      </c>
      <c r="AD529" s="91">
        <v>3</v>
      </c>
      <c r="AE529" s="135" t="s">
        <v>116</v>
      </c>
      <c r="AF529" s="168"/>
      <c r="AG529" s="98" t="s">
        <v>261</v>
      </c>
      <c r="AH529" s="98"/>
      <c r="AI529" s="86" t="s">
        <v>178</v>
      </c>
      <c r="AJ529" s="101"/>
      <c r="AK529" s="91" t="s">
        <v>5126</v>
      </c>
      <c r="AL529" s="100" t="s">
        <v>5127</v>
      </c>
      <c r="AM529" s="86" t="s">
        <v>267</v>
      </c>
      <c r="AN529" s="86" t="s">
        <v>153</v>
      </c>
      <c r="AO529" s="143">
        <f t="shared" si="21"/>
        <v>0</v>
      </c>
      <c r="AP529" s="85" t="s">
        <v>5128</v>
      </c>
      <c r="AQ529" s="100" t="s">
        <v>111</v>
      </c>
      <c r="AR529" s="97" t="s">
        <v>125</v>
      </c>
      <c r="AS529" s="26" t="s">
        <v>4595</v>
      </c>
      <c r="AV529" s="99"/>
      <c r="AW529" s="159" t="s">
        <v>5129</v>
      </c>
      <c r="AX529" s="102" t="s">
        <v>5130</v>
      </c>
      <c r="AY529" s="157" t="s">
        <v>5131</v>
      </c>
      <c r="AZ529" s="159"/>
      <c r="BF529" s="103">
        <v>46167</v>
      </c>
      <c r="BG529" s="46"/>
      <c r="BH529" s="46"/>
      <c r="BI529" s="46">
        <f t="shared" si="22"/>
        <v>0</v>
      </c>
      <c r="BJ529" s="46">
        <f t="shared" si="23"/>
        <v>0</v>
      </c>
    </row>
    <row r="530" spans="1:62" ht="120" customHeight="1" x14ac:dyDescent="0.2">
      <c r="A530" s="170" t="s">
        <v>179</v>
      </c>
      <c r="B530" s="132"/>
      <c r="C530" s="150">
        <v>0</v>
      </c>
      <c r="D530" s="150">
        <v>0</v>
      </c>
      <c r="E530" s="133">
        <v>342.3</v>
      </c>
      <c r="F530" s="134" t="s">
        <v>3559</v>
      </c>
      <c r="G530" s="86" t="s">
        <v>3560</v>
      </c>
      <c r="H530" s="86" t="s">
        <v>177</v>
      </c>
      <c r="I530" s="89"/>
      <c r="J530" s="90" t="s">
        <v>194</v>
      </c>
      <c r="K530" s="86"/>
      <c r="L530" s="86"/>
      <c r="M530" s="92" t="s">
        <v>151</v>
      </c>
      <c r="N530" s="86" t="s">
        <v>108</v>
      </c>
      <c r="O530" s="163" t="s">
        <v>163</v>
      </c>
      <c r="P530" s="163" t="s">
        <v>163</v>
      </c>
      <c r="Q530" s="91" t="s">
        <v>109</v>
      </c>
      <c r="R530" s="91" t="s">
        <v>205</v>
      </c>
      <c r="S530" s="91" t="s">
        <v>3561</v>
      </c>
      <c r="T530" s="92">
        <v>22</v>
      </c>
      <c r="U530" s="93">
        <v>8</v>
      </c>
      <c r="V530" s="94">
        <v>46158</v>
      </c>
      <c r="W530" s="94">
        <v>46158</v>
      </c>
      <c r="X530" s="95">
        <v>9785171836931</v>
      </c>
      <c r="Y530" s="96">
        <v>320</v>
      </c>
      <c r="Z530" s="97">
        <v>0.20300000000000001</v>
      </c>
      <c r="AA530" s="98" t="s">
        <v>170</v>
      </c>
      <c r="AB530" s="98" t="s">
        <v>152</v>
      </c>
      <c r="AC530" s="98" t="s">
        <v>171</v>
      </c>
      <c r="AD530" s="91">
        <v>3</v>
      </c>
      <c r="AE530" s="169" t="s">
        <v>195</v>
      </c>
      <c r="AF530" s="168"/>
      <c r="AG530" s="98" t="s">
        <v>253</v>
      </c>
      <c r="AH530" s="98"/>
      <c r="AI530" s="86" t="s">
        <v>178</v>
      </c>
      <c r="AJ530" s="101"/>
      <c r="AK530" s="91" t="s">
        <v>3562</v>
      </c>
      <c r="AL530" s="100" t="s">
        <v>3563</v>
      </c>
      <c r="AM530" s="86" t="s">
        <v>268</v>
      </c>
      <c r="AN530" s="86" t="s">
        <v>153</v>
      </c>
      <c r="AO530" s="143">
        <f t="shared" ref="AO530:AO591" si="24">C530*U530+D530</f>
        <v>0</v>
      </c>
      <c r="AP530" s="85" t="s">
        <v>3564</v>
      </c>
      <c r="AQ530" s="100" t="s">
        <v>154</v>
      </c>
      <c r="AR530" s="97" t="s">
        <v>125</v>
      </c>
      <c r="AV530" s="99"/>
      <c r="AW530" s="159" t="s">
        <v>3565</v>
      </c>
      <c r="AX530" s="102" t="s">
        <v>3566</v>
      </c>
      <c r="AY530" s="157" t="s">
        <v>3567</v>
      </c>
      <c r="AZ530" s="159"/>
      <c r="BF530" s="103">
        <v>46162</v>
      </c>
      <c r="BG530" s="46"/>
      <c r="BH530" s="46"/>
      <c r="BI530" s="46">
        <f t="shared" ref="BI530:BI591" si="25">AO530*E530</f>
        <v>0</v>
      </c>
      <c r="BJ530" s="46">
        <f t="shared" ref="BJ530:BJ591" si="26">AO530*Z530</f>
        <v>0</v>
      </c>
    </row>
    <row r="531" spans="1:62" ht="120" customHeight="1" x14ac:dyDescent="0.2">
      <c r="A531" s="170" t="s">
        <v>179</v>
      </c>
      <c r="B531" s="132"/>
      <c r="C531" s="150">
        <v>0</v>
      </c>
      <c r="D531" s="150">
        <v>0</v>
      </c>
      <c r="E531" s="133">
        <v>269.85000000000002</v>
      </c>
      <c r="F531" s="134" t="s">
        <v>3220</v>
      </c>
      <c r="G531" s="86" t="s">
        <v>3221</v>
      </c>
      <c r="H531" s="86" t="s">
        <v>177</v>
      </c>
      <c r="I531" s="89"/>
      <c r="J531" s="90">
        <v>3</v>
      </c>
      <c r="K531" s="86"/>
      <c r="L531" s="86"/>
      <c r="M531" s="92" t="s">
        <v>151</v>
      </c>
      <c r="N531" s="86" t="s">
        <v>108</v>
      </c>
      <c r="O531" s="163" t="s">
        <v>161</v>
      </c>
      <c r="P531" s="163" t="s">
        <v>161</v>
      </c>
      <c r="Q531" s="91" t="s">
        <v>109</v>
      </c>
      <c r="R531" s="91" t="s">
        <v>205</v>
      </c>
      <c r="S531" s="91" t="s">
        <v>3222</v>
      </c>
      <c r="T531" s="92">
        <v>10</v>
      </c>
      <c r="U531" s="93">
        <v>10</v>
      </c>
      <c r="V531" s="94">
        <v>43490</v>
      </c>
      <c r="W531" s="94">
        <v>46159</v>
      </c>
      <c r="X531" s="95">
        <v>9785171145606</v>
      </c>
      <c r="Y531" s="96">
        <v>224</v>
      </c>
      <c r="Z531" s="97">
        <v>0.152</v>
      </c>
      <c r="AA531" s="98" t="s">
        <v>170</v>
      </c>
      <c r="AB531" s="98" t="s">
        <v>160</v>
      </c>
      <c r="AC531" s="98" t="s">
        <v>171</v>
      </c>
      <c r="AD531" s="91">
        <v>3</v>
      </c>
      <c r="AE531" s="135" t="s">
        <v>116</v>
      </c>
      <c r="AF531" s="168"/>
      <c r="AG531" s="98" t="s">
        <v>261</v>
      </c>
      <c r="AH531" s="98"/>
      <c r="AI531" s="86" t="s">
        <v>178</v>
      </c>
      <c r="AJ531" s="101"/>
      <c r="AK531" s="91"/>
      <c r="AL531" s="100" t="s">
        <v>3223</v>
      </c>
      <c r="AM531" s="86" t="s">
        <v>267</v>
      </c>
      <c r="AN531" s="86" t="s">
        <v>153</v>
      </c>
      <c r="AO531" s="143">
        <f t="shared" si="24"/>
        <v>0</v>
      </c>
      <c r="AP531" s="85" t="s">
        <v>3224</v>
      </c>
      <c r="AQ531" s="100" t="s">
        <v>157</v>
      </c>
      <c r="AR531" s="97" t="s">
        <v>125</v>
      </c>
      <c r="AV531" s="99"/>
      <c r="AW531" s="159" t="s">
        <v>3225</v>
      </c>
      <c r="AX531" s="102" t="s">
        <v>3226</v>
      </c>
      <c r="AY531" s="157" t="s">
        <v>3227</v>
      </c>
      <c r="AZ531" s="159"/>
      <c r="BF531" s="103">
        <v>46161</v>
      </c>
      <c r="BG531" s="46"/>
      <c r="BH531" s="46"/>
      <c r="BI531" s="46">
        <f t="shared" si="25"/>
        <v>0</v>
      </c>
      <c r="BJ531" s="46">
        <f t="shared" si="26"/>
        <v>0</v>
      </c>
    </row>
    <row r="532" spans="1:62" ht="120" customHeight="1" x14ac:dyDescent="0.2">
      <c r="A532" s="170" t="s">
        <v>179</v>
      </c>
      <c r="B532" s="132"/>
      <c r="C532" s="150">
        <v>0</v>
      </c>
      <c r="D532" s="150">
        <v>0</v>
      </c>
      <c r="E532" s="133">
        <v>472.5</v>
      </c>
      <c r="F532" s="134" t="s">
        <v>2164</v>
      </c>
      <c r="G532" s="86" t="s">
        <v>675</v>
      </c>
      <c r="H532" s="86" t="s">
        <v>177</v>
      </c>
      <c r="I532" s="89"/>
      <c r="J532" s="90">
        <v>4</v>
      </c>
      <c r="K532" s="86"/>
      <c r="L532" s="86"/>
      <c r="M532" s="92" t="s">
        <v>151</v>
      </c>
      <c r="N532" s="86" t="s">
        <v>108</v>
      </c>
      <c r="O532" s="163" t="s">
        <v>216</v>
      </c>
      <c r="P532" s="163" t="s">
        <v>216</v>
      </c>
      <c r="Q532" s="91" t="s">
        <v>109</v>
      </c>
      <c r="R532" s="91" t="s">
        <v>205</v>
      </c>
      <c r="S532" s="91" t="s">
        <v>2165</v>
      </c>
      <c r="T532" s="92">
        <v>10</v>
      </c>
      <c r="U532" s="93">
        <v>10</v>
      </c>
      <c r="V532" s="94">
        <v>42744</v>
      </c>
      <c r="W532" s="94">
        <v>46152</v>
      </c>
      <c r="X532" s="95">
        <v>9785171011307</v>
      </c>
      <c r="Y532" s="96">
        <v>704</v>
      </c>
      <c r="Z532" s="97">
        <v>0.33900000000000002</v>
      </c>
      <c r="AA532" s="98" t="s">
        <v>170</v>
      </c>
      <c r="AB532" s="98" t="s">
        <v>182</v>
      </c>
      <c r="AC532" s="98" t="s">
        <v>171</v>
      </c>
      <c r="AD532" s="91">
        <v>3</v>
      </c>
      <c r="AE532" s="135" t="s">
        <v>116</v>
      </c>
      <c r="AF532" s="168"/>
      <c r="AG532" s="98" t="s">
        <v>253</v>
      </c>
      <c r="AH532" s="98"/>
      <c r="AI532" s="86" t="s">
        <v>178</v>
      </c>
      <c r="AJ532" s="101"/>
      <c r="AK532" s="91" t="s">
        <v>2166</v>
      </c>
      <c r="AL532" s="100" t="s">
        <v>2167</v>
      </c>
      <c r="AM532" s="86" t="s">
        <v>268</v>
      </c>
      <c r="AN532" s="86" t="s">
        <v>153</v>
      </c>
      <c r="AO532" s="143">
        <f t="shared" si="24"/>
        <v>0</v>
      </c>
      <c r="AP532" s="85" t="s">
        <v>2168</v>
      </c>
      <c r="AQ532" s="100" t="s">
        <v>111</v>
      </c>
      <c r="AR532" s="97" t="s">
        <v>125</v>
      </c>
      <c r="AV532" s="99"/>
      <c r="AW532" s="159" t="s">
        <v>2169</v>
      </c>
      <c r="AX532" s="102"/>
      <c r="AY532" s="157" t="s">
        <v>2170</v>
      </c>
      <c r="AZ532" s="159"/>
      <c r="BF532" s="103">
        <v>46157</v>
      </c>
      <c r="BG532" s="46"/>
      <c r="BH532" s="46"/>
      <c r="BI532" s="46">
        <f t="shared" si="25"/>
        <v>0</v>
      </c>
      <c r="BJ532" s="46">
        <f t="shared" si="26"/>
        <v>0</v>
      </c>
    </row>
    <row r="533" spans="1:62" ht="120" customHeight="1" x14ac:dyDescent="0.2">
      <c r="A533" s="170" t="s">
        <v>179</v>
      </c>
      <c r="B533" s="132"/>
      <c r="C533" s="150">
        <v>0</v>
      </c>
      <c r="D533" s="150">
        <v>0</v>
      </c>
      <c r="E533" s="133">
        <v>317.10000000000002</v>
      </c>
      <c r="F533" s="134" t="s">
        <v>3139</v>
      </c>
      <c r="G533" s="86" t="s">
        <v>413</v>
      </c>
      <c r="H533" s="86" t="s">
        <v>177</v>
      </c>
      <c r="I533" s="89"/>
      <c r="J533" s="90">
        <v>1</v>
      </c>
      <c r="K533" s="86"/>
      <c r="L533" s="86"/>
      <c r="M533" s="92" t="s">
        <v>151</v>
      </c>
      <c r="N533" s="86" t="s">
        <v>108</v>
      </c>
      <c r="O533" s="163" t="s">
        <v>218</v>
      </c>
      <c r="P533" s="163" t="s">
        <v>218</v>
      </c>
      <c r="Q533" s="91" t="s">
        <v>109</v>
      </c>
      <c r="R533" s="91" t="s">
        <v>205</v>
      </c>
      <c r="S533" s="91" t="s">
        <v>3568</v>
      </c>
      <c r="T533" s="92">
        <v>10</v>
      </c>
      <c r="U533" s="93">
        <v>10</v>
      </c>
      <c r="V533" s="94">
        <v>42675</v>
      </c>
      <c r="W533" s="94">
        <v>46157</v>
      </c>
      <c r="X533" s="95">
        <v>9785171004262</v>
      </c>
      <c r="Y533" s="96">
        <v>224</v>
      </c>
      <c r="Z533" s="97">
        <v>0.152</v>
      </c>
      <c r="AA533" s="98" t="s">
        <v>170</v>
      </c>
      <c r="AB533" s="98" t="s">
        <v>160</v>
      </c>
      <c r="AC533" s="98" t="s">
        <v>171</v>
      </c>
      <c r="AD533" s="91">
        <v>3</v>
      </c>
      <c r="AE533" s="135" t="s">
        <v>116</v>
      </c>
      <c r="AF533" s="168"/>
      <c r="AG533" s="98" t="s">
        <v>278</v>
      </c>
      <c r="AH533" s="98"/>
      <c r="AI533" s="86" t="s">
        <v>178</v>
      </c>
      <c r="AJ533" s="101"/>
      <c r="AK533" s="91" t="s">
        <v>3141</v>
      </c>
      <c r="AL533" s="100" t="s">
        <v>3569</v>
      </c>
      <c r="AM533" s="86" t="s">
        <v>266</v>
      </c>
      <c r="AN533" s="86" t="s">
        <v>153</v>
      </c>
      <c r="AO533" s="143">
        <f t="shared" si="24"/>
        <v>0</v>
      </c>
      <c r="AP533" s="85" t="s">
        <v>3570</v>
      </c>
      <c r="AQ533" s="100" t="s">
        <v>111</v>
      </c>
      <c r="AR533" s="97" t="s">
        <v>125</v>
      </c>
      <c r="AV533" s="99"/>
      <c r="AW533" s="159" t="s">
        <v>3571</v>
      </c>
      <c r="AX533" s="102" t="s">
        <v>3572</v>
      </c>
      <c r="AY533" s="157" t="s">
        <v>3146</v>
      </c>
      <c r="AZ533" s="159"/>
      <c r="BF533" s="103">
        <v>46162</v>
      </c>
      <c r="BG533" s="46"/>
      <c r="BH533" s="46"/>
      <c r="BI533" s="46">
        <f t="shared" si="25"/>
        <v>0</v>
      </c>
      <c r="BJ533" s="46">
        <f t="shared" si="26"/>
        <v>0</v>
      </c>
    </row>
    <row r="534" spans="1:62" ht="120" customHeight="1" x14ac:dyDescent="0.2">
      <c r="A534" s="170" t="s">
        <v>179</v>
      </c>
      <c r="B534" s="132"/>
      <c r="C534" s="150">
        <v>0</v>
      </c>
      <c r="D534" s="150">
        <v>0</v>
      </c>
      <c r="E534" s="133">
        <v>299.25</v>
      </c>
      <c r="F534" s="134" t="s">
        <v>1278</v>
      </c>
      <c r="G534" s="86" t="s">
        <v>1279</v>
      </c>
      <c r="H534" s="86" t="s">
        <v>177</v>
      </c>
      <c r="I534" s="89"/>
      <c r="J534" s="90" t="s">
        <v>194</v>
      </c>
      <c r="K534" s="86"/>
      <c r="L534" s="86"/>
      <c r="M534" s="92" t="s">
        <v>151</v>
      </c>
      <c r="N534" s="86" t="s">
        <v>108</v>
      </c>
      <c r="O534" s="163" t="s">
        <v>161</v>
      </c>
      <c r="P534" s="163" t="s">
        <v>161</v>
      </c>
      <c r="Q534" s="91" t="s">
        <v>109</v>
      </c>
      <c r="R534" s="91" t="s">
        <v>205</v>
      </c>
      <c r="S534" s="91" t="s">
        <v>1280</v>
      </c>
      <c r="T534" s="92">
        <v>10</v>
      </c>
      <c r="U534" s="93">
        <v>12</v>
      </c>
      <c r="V534" s="94">
        <v>46142</v>
      </c>
      <c r="W534" s="94">
        <v>46142</v>
      </c>
      <c r="X534" s="95">
        <v>9785171829506</v>
      </c>
      <c r="Y534" s="96">
        <v>608</v>
      </c>
      <c r="Z534" s="97">
        <v>0.307</v>
      </c>
      <c r="AA534" s="98" t="s">
        <v>170</v>
      </c>
      <c r="AB534" s="98" t="s">
        <v>182</v>
      </c>
      <c r="AC534" s="98" t="s">
        <v>171</v>
      </c>
      <c r="AD534" s="91">
        <v>3</v>
      </c>
      <c r="AE534" s="169" t="s">
        <v>195</v>
      </c>
      <c r="AF534" s="168"/>
      <c r="AG534" s="98" t="s">
        <v>260</v>
      </c>
      <c r="AH534" s="98"/>
      <c r="AI534" s="86" t="s">
        <v>178</v>
      </c>
      <c r="AJ534" s="101"/>
      <c r="AK534" s="91" t="s">
        <v>1281</v>
      </c>
      <c r="AL534" s="100" t="s">
        <v>1282</v>
      </c>
      <c r="AM534" s="86" t="s">
        <v>267</v>
      </c>
      <c r="AN534" s="86" t="s">
        <v>153</v>
      </c>
      <c r="AO534" s="143">
        <f t="shared" si="24"/>
        <v>0</v>
      </c>
      <c r="AP534" s="85" t="s">
        <v>1283</v>
      </c>
      <c r="AQ534" s="100" t="s">
        <v>111</v>
      </c>
      <c r="AR534" s="97" t="s">
        <v>125</v>
      </c>
      <c r="AV534" s="99"/>
      <c r="AW534" s="159" t="s">
        <v>1284</v>
      </c>
      <c r="AX534" s="102" t="s">
        <v>1285</v>
      </c>
      <c r="AY534" s="157" t="s">
        <v>1286</v>
      </c>
      <c r="AZ534" s="159"/>
      <c r="BF534" s="103">
        <v>46155</v>
      </c>
      <c r="BG534" s="46"/>
      <c r="BH534" s="46"/>
      <c r="BI534" s="46">
        <f t="shared" si="25"/>
        <v>0</v>
      </c>
      <c r="BJ534" s="46">
        <f t="shared" si="26"/>
        <v>0</v>
      </c>
    </row>
    <row r="535" spans="1:62" ht="120" customHeight="1" x14ac:dyDescent="0.2">
      <c r="A535" s="170" t="s">
        <v>179</v>
      </c>
      <c r="B535" s="132"/>
      <c r="C535" s="150">
        <v>0</v>
      </c>
      <c r="D535" s="150">
        <v>0</v>
      </c>
      <c r="E535" s="133">
        <v>261.45</v>
      </c>
      <c r="F535" s="134" t="s">
        <v>4031</v>
      </c>
      <c r="G535" s="86" t="s">
        <v>1279</v>
      </c>
      <c r="H535" s="86" t="s">
        <v>177</v>
      </c>
      <c r="I535" s="89"/>
      <c r="J535" s="90">
        <v>7</v>
      </c>
      <c r="K535" s="86"/>
      <c r="L535" s="86"/>
      <c r="M535" s="92" t="s">
        <v>151</v>
      </c>
      <c r="N535" s="86" t="s">
        <v>108</v>
      </c>
      <c r="O535" s="163" t="s">
        <v>161</v>
      </c>
      <c r="P535" s="163" t="s">
        <v>161</v>
      </c>
      <c r="Q535" s="91" t="s">
        <v>109</v>
      </c>
      <c r="R535" s="91" t="s">
        <v>205</v>
      </c>
      <c r="S535" s="91" t="s">
        <v>4032</v>
      </c>
      <c r="T535" s="92">
        <v>10</v>
      </c>
      <c r="U535" s="93">
        <v>7</v>
      </c>
      <c r="V535" s="94">
        <v>44784</v>
      </c>
      <c r="W535" s="94">
        <v>46160</v>
      </c>
      <c r="X535" s="95">
        <v>9785171483234</v>
      </c>
      <c r="Y535" s="96">
        <v>256</v>
      </c>
      <c r="Z535" s="97">
        <v>0.17100000000000001</v>
      </c>
      <c r="AA535" s="98" t="s">
        <v>170</v>
      </c>
      <c r="AB535" s="98" t="s">
        <v>160</v>
      </c>
      <c r="AC535" s="98" t="s">
        <v>171</v>
      </c>
      <c r="AD535" s="91">
        <v>3</v>
      </c>
      <c r="AE535" s="135" t="s">
        <v>116</v>
      </c>
      <c r="AF535" s="168"/>
      <c r="AG535" s="98" t="s">
        <v>261</v>
      </c>
      <c r="AH535" s="98"/>
      <c r="AI535" s="86" t="s">
        <v>178</v>
      </c>
      <c r="AJ535" s="101"/>
      <c r="AK535" s="91" t="s">
        <v>4033</v>
      </c>
      <c r="AL535" s="100" t="s">
        <v>4034</v>
      </c>
      <c r="AM535" s="86" t="s">
        <v>267</v>
      </c>
      <c r="AN535" s="86" t="s">
        <v>153</v>
      </c>
      <c r="AO535" s="143">
        <f t="shared" si="24"/>
        <v>0</v>
      </c>
      <c r="AP535" s="85" t="s">
        <v>4035</v>
      </c>
      <c r="AQ535" s="100" t="s">
        <v>154</v>
      </c>
      <c r="AR535" s="97" t="s">
        <v>125</v>
      </c>
      <c r="AV535" s="99"/>
      <c r="AW535" s="159" t="s">
        <v>4036</v>
      </c>
      <c r="AX535" s="102" t="s">
        <v>4037</v>
      </c>
      <c r="AY535" s="157" t="s">
        <v>4038</v>
      </c>
      <c r="AZ535" s="159"/>
      <c r="BF535" s="103">
        <v>46163</v>
      </c>
      <c r="BG535" s="46"/>
      <c r="BH535" s="46"/>
      <c r="BI535" s="46">
        <f t="shared" si="25"/>
        <v>0</v>
      </c>
      <c r="BJ535" s="46">
        <f t="shared" si="26"/>
        <v>0</v>
      </c>
    </row>
    <row r="536" spans="1:62" ht="120" customHeight="1" x14ac:dyDescent="0.2">
      <c r="A536" s="170" t="s">
        <v>179</v>
      </c>
      <c r="B536" s="132"/>
      <c r="C536" s="150">
        <v>0</v>
      </c>
      <c r="D536" s="150">
        <v>0</v>
      </c>
      <c r="E536" s="133">
        <v>325.5</v>
      </c>
      <c r="F536" s="134" t="s">
        <v>2836</v>
      </c>
      <c r="G536" s="86" t="s">
        <v>555</v>
      </c>
      <c r="H536" s="86" t="s">
        <v>177</v>
      </c>
      <c r="I536" s="89"/>
      <c r="J536" s="90">
        <v>4</v>
      </c>
      <c r="K536" s="86"/>
      <c r="L536" s="86"/>
      <c r="M536" s="92" t="s">
        <v>151</v>
      </c>
      <c r="N536" s="86" t="s">
        <v>108</v>
      </c>
      <c r="O536" s="163" t="s">
        <v>216</v>
      </c>
      <c r="P536" s="163" t="s">
        <v>216</v>
      </c>
      <c r="Q536" s="91" t="s">
        <v>109</v>
      </c>
      <c r="R536" s="91" t="s">
        <v>205</v>
      </c>
      <c r="S536" s="91" t="s">
        <v>2837</v>
      </c>
      <c r="T536" s="92">
        <v>10</v>
      </c>
      <c r="U536" s="93">
        <v>6</v>
      </c>
      <c r="V536" s="94">
        <v>42675</v>
      </c>
      <c r="W536" s="94">
        <v>46154</v>
      </c>
      <c r="X536" s="95">
        <v>9785170997831</v>
      </c>
      <c r="Y536" s="96">
        <v>288</v>
      </c>
      <c r="Z536" s="97">
        <v>0.19</v>
      </c>
      <c r="AA536" s="98" t="s">
        <v>170</v>
      </c>
      <c r="AB536" s="98" t="s">
        <v>160</v>
      </c>
      <c r="AC536" s="98" t="s">
        <v>171</v>
      </c>
      <c r="AD536" s="91">
        <v>3</v>
      </c>
      <c r="AE536" s="135" t="s">
        <v>116</v>
      </c>
      <c r="AF536" s="168"/>
      <c r="AG536" s="98" t="s">
        <v>237</v>
      </c>
      <c r="AH536" s="98"/>
      <c r="AI536" s="86" t="s">
        <v>178</v>
      </c>
      <c r="AJ536" s="101"/>
      <c r="AK536" s="91" t="s">
        <v>2838</v>
      </c>
      <c r="AL536" s="100" t="s">
        <v>2839</v>
      </c>
      <c r="AM536" s="86" t="s">
        <v>268</v>
      </c>
      <c r="AN536" s="86" t="s">
        <v>153</v>
      </c>
      <c r="AO536" s="143">
        <f t="shared" si="24"/>
        <v>0</v>
      </c>
      <c r="AP536" s="85" t="s">
        <v>2840</v>
      </c>
      <c r="AQ536" s="100" t="s">
        <v>111</v>
      </c>
      <c r="AR536" s="97" t="s">
        <v>125</v>
      </c>
      <c r="AV536" s="99"/>
      <c r="AW536" s="159" t="s">
        <v>2841</v>
      </c>
      <c r="AX536" s="102"/>
      <c r="AY536" s="157" t="s">
        <v>2842</v>
      </c>
      <c r="AZ536" s="159"/>
      <c r="BF536" s="103">
        <v>46160</v>
      </c>
      <c r="BG536" s="46"/>
      <c r="BH536" s="46"/>
      <c r="BI536" s="46">
        <f t="shared" si="25"/>
        <v>0</v>
      </c>
      <c r="BJ536" s="46">
        <f t="shared" si="26"/>
        <v>0</v>
      </c>
    </row>
    <row r="537" spans="1:62" ht="120" customHeight="1" x14ac:dyDescent="0.2">
      <c r="A537" s="170" t="s">
        <v>179</v>
      </c>
      <c r="B537" s="132"/>
      <c r="C537" s="150">
        <v>0</v>
      </c>
      <c r="D537" s="150">
        <v>0</v>
      </c>
      <c r="E537" s="133">
        <v>289.8</v>
      </c>
      <c r="F537" s="134" t="s">
        <v>1287</v>
      </c>
      <c r="G537" s="86" t="s">
        <v>1288</v>
      </c>
      <c r="H537" s="86" t="s">
        <v>177</v>
      </c>
      <c r="I537" s="89"/>
      <c r="J537" s="90" t="s">
        <v>194</v>
      </c>
      <c r="K537" s="86"/>
      <c r="L537" s="86"/>
      <c r="M537" s="92" t="s">
        <v>144</v>
      </c>
      <c r="N537" s="86" t="s">
        <v>108</v>
      </c>
      <c r="O537" s="163" t="s">
        <v>232</v>
      </c>
      <c r="P537" s="163" t="s">
        <v>241</v>
      </c>
      <c r="Q537" s="91" t="s">
        <v>109</v>
      </c>
      <c r="R537" s="91" t="s">
        <v>205</v>
      </c>
      <c r="S537" s="91" t="s">
        <v>1289</v>
      </c>
      <c r="T537" s="92">
        <v>10</v>
      </c>
      <c r="U537" s="93">
        <v>10</v>
      </c>
      <c r="V537" s="94">
        <v>46147</v>
      </c>
      <c r="W537" s="94">
        <v>46147</v>
      </c>
      <c r="X537" s="95">
        <v>9785171612962</v>
      </c>
      <c r="Y537" s="96">
        <v>416</v>
      </c>
      <c r="Z537" s="97">
        <v>0.27200000000000002</v>
      </c>
      <c r="AA537" s="98" t="s">
        <v>170</v>
      </c>
      <c r="AB537" s="98" t="s">
        <v>152</v>
      </c>
      <c r="AC537" s="98" t="s">
        <v>171</v>
      </c>
      <c r="AD537" s="91">
        <v>3</v>
      </c>
      <c r="AE537" s="169" t="s">
        <v>195</v>
      </c>
      <c r="AF537" s="168"/>
      <c r="AG537" s="98" t="s">
        <v>237</v>
      </c>
      <c r="AH537" s="98"/>
      <c r="AI537" s="86" t="s">
        <v>178</v>
      </c>
      <c r="AJ537" s="101"/>
      <c r="AK537" s="91"/>
      <c r="AL537" s="100" t="s">
        <v>1290</v>
      </c>
      <c r="AM537" s="86" t="s">
        <v>268</v>
      </c>
      <c r="AN537" s="86" t="s">
        <v>153</v>
      </c>
      <c r="AO537" s="143">
        <f t="shared" si="24"/>
        <v>0</v>
      </c>
      <c r="AP537" s="85" t="s">
        <v>1291</v>
      </c>
      <c r="AQ537" s="100" t="s">
        <v>111</v>
      </c>
      <c r="AR537" s="97" t="s">
        <v>125</v>
      </c>
      <c r="AV537" s="99"/>
      <c r="AW537" s="159" t="s">
        <v>1292</v>
      </c>
      <c r="AX537" s="102" t="s">
        <v>1293</v>
      </c>
      <c r="AY537" s="157" t="s">
        <v>1294</v>
      </c>
      <c r="AZ537" s="159"/>
      <c r="BF537" s="103">
        <v>46155</v>
      </c>
      <c r="BG537" s="46"/>
      <c r="BH537" s="46"/>
      <c r="BI537" s="46">
        <f t="shared" si="25"/>
        <v>0</v>
      </c>
      <c r="BJ537" s="46">
        <f t="shared" si="26"/>
        <v>0</v>
      </c>
    </row>
    <row r="538" spans="1:62" ht="120" customHeight="1" x14ac:dyDescent="0.2">
      <c r="A538" s="170" t="s">
        <v>179</v>
      </c>
      <c r="B538" s="132"/>
      <c r="C538" s="150">
        <v>0</v>
      </c>
      <c r="D538" s="150">
        <v>0</v>
      </c>
      <c r="E538" s="133">
        <v>269.85000000000002</v>
      </c>
      <c r="F538" s="134" t="s">
        <v>2843</v>
      </c>
      <c r="G538" s="86" t="s">
        <v>1288</v>
      </c>
      <c r="H538" s="86" t="s">
        <v>177</v>
      </c>
      <c r="I538" s="89"/>
      <c r="J538" s="90">
        <v>7</v>
      </c>
      <c r="K538" s="86"/>
      <c r="L538" s="86"/>
      <c r="M538" s="92" t="s">
        <v>144</v>
      </c>
      <c r="N538" s="86" t="s">
        <v>108</v>
      </c>
      <c r="O538" s="163" t="s">
        <v>232</v>
      </c>
      <c r="P538" s="163" t="s">
        <v>255</v>
      </c>
      <c r="Q538" s="91" t="s">
        <v>109</v>
      </c>
      <c r="R538" s="91" t="s">
        <v>205</v>
      </c>
      <c r="S538" s="91" t="s">
        <v>2844</v>
      </c>
      <c r="T538" s="92">
        <v>10</v>
      </c>
      <c r="U538" s="93">
        <v>6</v>
      </c>
      <c r="V538" s="94">
        <v>43801</v>
      </c>
      <c r="W538" s="94">
        <v>46154</v>
      </c>
      <c r="X538" s="95">
        <v>9785171192402</v>
      </c>
      <c r="Y538" s="96">
        <v>352</v>
      </c>
      <c r="Z538" s="97">
        <v>0.20699999999999999</v>
      </c>
      <c r="AA538" s="98" t="s">
        <v>170</v>
      </c>
      <c r="AB538" s="98" t="s">
        <v>152</v>
      </c>
      <c r="AC538" s="98" t="s">
        <v>171</v>
      </c>
      <c r="AD538" s="91">
        <v>3</v>
      </c>
      <c r="AE538" s="135" t="s">
        <v>116</v>
      </c>
      <c r="AF538" s="168"/>
      <c r="AG538" s="98" t="s">
        <v>237</v>
      </c>
      <c r="AH538" s="98"/>
      <c r="AI538" s="86" t="s">
        <v>178</v>
      </c>
      <c r="AJ538" s="101"/>
      <c r="AK538" s="91" t="s">
        <v>2845</v>
      </c>
      <c r="AL538" s="100" t="s">
        <v>2846</v>
      </c>
      <c r="AM538" s="86" t="s">
        <v>268</v>
      </c>
      <c r="AN538" s="86" t="s">
        <v>153</v>
      </c>
      <c r="AO538" s="143">
        <f t="shared" si="24"/>
        <v>0</v>
      </c>
      <c r="AP538" s="85" t="s">
        <v>2847</v>
      </c>
      <c r="AQ538" s="100" t="s">
        <v>111</v>
      </c>
      <c r="AR538" s="97" t="s">
        <v>125</v>
      </c>
      <c r="AV538" s="99"/>
      <c r="AW538" s="159" t="s">
        <v>2848</v>
      </c>
      <c r="AX538" s="102"/>
      <c r="AY538" s="157" t="s">
        <v>2849</v>
      </c>
      <c r="AZ538" s="159"/>
      <c r="BF538" s="103">
        <v>46160</v>
      </c>
      <c r="BG538" s="46"/>
      <c r="BH538" s="46"/>
      <c r="BI538" s="46">
        <f t="shared" si="25"/>
        <v>0</v>
      </c>
      <c r="BJ538" s="46">
        <f t="shared" si="26"/>
        <v>0</v>
      </c>
    </row>
    <row r="539" spans="1:62" ht="120" customHeight="1" x14ac:dyDescent="0.2">
      <c r="A539" s="170"/>
      <c r="B539" s="132"/>
      <c r="C539" s="150">
        <v>0</v>
      </c>
      <c r="D539" s="150">
        <v>0</v>
      </c>
      <c r="E539" s="133">
        <v>453.6</v>
      </c>
      <c r="F539" s="134" t="s">
        <v>4039</v>
      </c>
      <c r="G539" s="86" t="s">
        <v>4040</v>
      </c>
      <c r="H539" s="86" t="s">
        <v>177</v>
      </c>
      <c r="I539" s="89"/>
      <c r="J539" s="90">
        <v>2</v>
      </c>
      <c r="K539" s="86"/>
      <c r="L539" s="86"/>
      <c r="M539" s="92" t="s">
        <v>151</v>
      </c>
      <c r="N539" s="86" t="s">
        <v>108</v>
      </c>
      <c r="O539" s="163" t="s">
        <v>242</v>
      </c>
      <c r="P539" s="163" t="s">
        <v>571</v>
      </c>
      <c r="Q539" s="91" t="s">
        <v>109</v>
      </c>
      <c r="R539" s="91" t="s">
        <v>205</v>
      </c>
      <c r="S539" s="91" t="s">
        <v>4041</v>
      </c>
      <c r="T539" s="92">
        <v>10</v>
      </c>
      <c r="U539" s="93">
        <v>12</v>
      </c>
      <c r="V539" s="94">
        <v>42450</v>
      </c>
      <c r="W539" s="94">
        <v>46159</v>
      </c>
      <c r="X539" s="95">
        <v>9785170963324</v>
      </c>
      <c r="Y539" s="96">
        <v>640</v>
      </c>
      <c r="Z539" s="97">
        <v>0.315</v>
      </c>
      <c r="AA539" s="98" t="s">
        <v>170</v>
      </c>
      <c r="AB539" s="98" t="s">
        <v>182</v>
      </c>
      <c r="AC539" s="98" t="s">
        <v>171</v>
      </c>
      <c r="AD539" s="91">
        <v>3</v>
      </c>
      <c r="AE539" s="135" t="s">
        <v>116</v>
      </c>
      <c r="AF539" s="168"/>
      <c r="AG539" s="98" t="s">
        <v>237</v>
      </c>
      <c r="AH539" s="98"/>
      <c r="AI539" s="86" t="s">
        <v>178</v>
      </c>
      <c r="AJ539" s="101"/>
      <c r="AK539" s="91" t="s">
        <v>4042</v>
      </c>
      <c r="AL539" s="100" t="s">
        <v>4043</v>
      </c>
      <c r="AM539" s="86" t="s">
        <v>268</v>
      </c>
      <c r="AN539" s="86" t="s">
        <v>153</v>
      </c>
      <c r="AO539" s="143">
        <f t="shared" si="24"/>
        <v>0</v>
      </c>
      <c r="AP539" s="85" t="s">
        <v>4044</v>
      </c>
      <c r="AQ539" s="100" t="s">
        <v>111</v>
      </c>
      <c r="AR539" s="97" t="s">
        <v>125</v>
      </c>
      <c r="AV539" s="99"/>
      <c r="AW539" s="159" t="s">
        <v>4045</v>
      </c>
      <c r="AX539" s="102"/>
      <c r="AY539" s="157" t="s">
        <v>4046</v>
      </c>
      <c r="AZ539" s="159"/>
      <c r="BF539" s="103">
        <v>46163</v>
      </c>
      <c r="BG539" s="46"/>
      <c r="BH539" s="46"/>
      <c r="BI539" s="46">
        <f t="shared" si="25"/>
        <v>0</v>
      </c>
      <c r="BJ539" s="46">
        <f t="shared" si="26"/>
        <v>0</v>
      </c>
    </row>
    <row r="540" spans="1:62" ht="120" customHeight="1" x14ac:dyDescent="0.2">
      <c r="A540" s="170" t="s">
        <v>179</v>
      </c>
      <c r="B540" s="132"/>
      <c r="C540" s="150">
        <v>0</v>
      </c>
      <c r="D540" s="150">
        <v>0</v>
      </c>
      <c r="E540" s="133">
        <v>472.5</v>
      </c>
      <c r="F540" s="134" t="s">
        <v>2050</v>
      </c>
      <c r="G540" s="86" t="s">
        <v>2051</v>
      </c>
      <c r="H540" s="86" t="s">
        <v>177</v>
      </c>
      <c r="I540" s="89"/>
      <c r="J540" s="90">
        <v>4</v>
      </c>
      <c r="K540" s="86"/>
      <c r="L540" s="86"/>
      <c r="M540" s="92" t="s">
        <v>151</v>
      </c>
      <c r="N540" s="86" t="s">
        <v>108</v>
      </c>
      <c r="O540" s="163" t="s">
        <v>161</v>
      </c>
      <c r="P540" s="163" t="s">
        <v>161</v>
      </c>
      <c r="Q540" s="91" t="s">
        <v>109</v>
      </c>
      <c r="R540" s="91" t="s">
        <v>205</v>
      </c>
      <c r="S540" s="91" t="s">
        <v>2171</v>
      </c>
      <c r="T540" s="92">
        <v>10</v>
      </c>
      <c r="U540" s="93">
        <v>8</v>
      </c>
      <c r="V540" s="94">
        <v>41817</v>
      </c>
      <c r="W540" s="94">
        <v>46154</v>
      </c>
      <c r="X540" s="95">
        <v>9785170861446</v>
      </c>
      <c r="Y540" s="96">
        <v>608</v>
      </c>
      <c r="Z540" s="97">
        <v>0.32</v>
      </c>
      <c r="AA540" s="98" t="s">
        <v>170</v>
      </c>
      <c r="AB540" s="98" t="s">
        <v>182</v>
      </c>
      <c r="AC540" s="98" t="s">
        <v>171</v>
      </c>
      <c r="AD540" s="91">
        <v>3</v>
      </c>
      <c r="AE540" s="135" t="s">
        <v>116</v>
      </c>
      <c r="AF540" s="168"/>
      <c r="AG540" s="98" t="s">
        <v>204</v>
      </c>
      <c r="AH540" s="98"/>
      <c r="AI540" s="86" t="s">
        <v>178</v>
      </c>
      <c r="AJ540" s="101"/>
      <c r="AK540" s="91" t="s">
        <v>2055</v>
      </c>
      <c r="AL540" s="100" t="s">
        <v>2172</v>
      </c>
      <c r="AM540" s="86" t="s">
        <v>266</v>
      </c>
      <c r="AN540" s="86" t="s">
        <v>153</v>
      </c>
      <c r="AO540" s="143">
        <f t="shared" si="24"/>
        <v>0</v>
      </c>
      <c r="AP540" s="85" t="s">
        <v>2173</v>
      </c>
      <c r="AQ540" s="100" t="s">
        <v>111</v>
      </c>
      <c r="AR540" s="97" t="s">
        <v>125</v>
      </c>
      <c r="AV540" s="99"/>
      <c r="AW540" s="159" t="s">
        <v>2174</v>
      </c>
      <c r="AX540" s="102"/>
      <c r="AY540" s="157" t="s">
        <v>2175</v>
      </c>
      <c r="AZ540" s="159"/>
      <c r="BF540" s="103">
        <v>46157</v>
      </c>
      <c r="BG540" s="46"/>
      <c r="BH540" s="46"/>
      <c r="BI540" s="46">
        <f t="shared" si="25"/>
        <v>0</v>
      </c>
      <c r="BJ540" s="46">
        <f t="shared" si="26"/>
        <v>0</v>
      </c>
    </row>
    <row r="541" spans="1:62" ht="120" customHeight="1" x14ac:dyDescent="0.2">
      <c r="A541" s="170" t="s">
        <v>179</v>
      </c>
      <c r="B541" s="132"/>
      <c r="C541" s="150">
        <v>0</v>
      </c>
      <c r="D541" s="150">
        <v>0</v>
      </c>
      <c r="E541" s="133">
        <v>472.5</v>
      </c>
      <c r="F541" s="134" t="s">
        <v>2850</v>
      </c>
      <c r="G541" s="86" t="s">
        <v>2051</v>
      </c>
      <c r="H541" s="86" t="s">
        <v>177</v>
      </c>
      <c r="I541" s="89"/>
      <c r="J541" s="90">
        <v>7</v>
      </c>
      <c r="K541" s="86"/>
      <c r="L541" s="86"/>
      <c r="M541" s="92" t="s">
        <v>151</v>
      </c>
      <c r="N541" s="86" t="s">
        <v>108</v>
      </c>
      <c r="O541" s="163" t="s">
        <v>251</v>
      </c>
      <c r="P541" s="163" t="s">
        <v>251</v>
      </c>
      <c r="Q541" s="91" t="s">
        <v>109</v>
      </c>
      <c r="R541" s="91" t="s">
        <v>205</v>
      </c>
      <c r="S541" s="91" t="s">
        <v>2851</v>
      </c>
      <c r="T541" s="92">
        <v>10</v>
      </c>
      <c r="U541" s="93">
        <v>3</v>
      </c>
      <c r="V541" s="94">
        <v>43966</v>
      </c>
      <c r="W541" s="94">
        <v>46154</v>
      </c>
      <c r="X541" s="95">
        <v>9785171220891</v>
      </c>
      <c r="Y541" s="96">
        <v>608</v>
      </c>
      <c r="Z541" s="97">
        <v>0.28000000000000003</v>
      </c>
      <c r="AA541" s="98" t="s">
        <v>170</v>
      </c>
      <c r="AB541" s="98" t="s">
        <v>182</v>
      </c>
      <c r="AC541" s="98" t="s">
        <v>171</v>
      </c>
      <c r="AD541" s="91">
        <v>3</v>
      </c>
      <c r="AE541" s="135" t="s">
        <v>116</v>
      </c>
      <c r="AF541" s="168"/>
      <c r="AG541" s="98" t="s">
        <v>606</v>
      </c>
      <c r="AH541" s="98"/>
      <c r="AI541" s="86" t="s">
        <v>178</v>
      </c>
      <c r="AJ541" s="101"/>
      <c r="AK541" s="91" t="s">
        <v>2852</v>
      </c>
      <c r="AL541" s="100" t="s">
        <v>2853</v>
      </c>
      <c r="AM541" s="86" t="s">
        <v>266</v>
      </c>
      <c r="AN541" s="86" t="s">
        <v>153</v>
      </c>
      <c r="AO541" s="143">
        <f t="shared" si="24"/>
        <v>0</v>
      </c>
      <c r="AP541" s="85" t="s">
        <v>2854</v>
      </c>
      <c r="AQ541" s="100" t="s">
        <v>154</v>
      </c>
      <c r="AR541" s="97" t="s">
        <v>125</v>
      </c>
      <c r="AV541" s="99"/>
      <c r="AW541" s="159" t="s">
        <v>2855</v>
      </c>
      <c r="AX541" s="102"/>
      <c r="AY541" s="157" t="s">
        <v>2856</v>
      </c>
      <c r="AZ541" s="159"/>
      <c r="BF541" s="103">
        <v>46160</v>
      </c>
      <c r="BG541" s="46"/>
      <c r="BH541" s="46"/>
      <c r="BI541" s="46">
        <f t="shared" si="25"/>
        <v>0</v>
      </c>
      <c r="BJ541" s="46">
        <f t="shared" si="26"/>
        <v>0</v>
      </c>
    </row>
    <row r="542" spans="1:62" ht="120" customHeight="1" x14ac:dyDescent="0.2">
      <c r="A542" s="170" t="s">
        <v>179</v>
      </c>
      <c r="B542" s="132"/>
      <c r="C542" s="150">
        <v>0</v>
      </c>
      <c r="D542" s="150">
        <v>0</v>
      </c>
      <c r="E542" s="133">
        <v>299.25</v>
      </c>
      <c r="F542" s="134" t="s">
        <v>3573</v>
      </c>
      <c r="G542" s="86" t="s">
        <v>3574</v>
      </c>
      <c r="H542" s="86" t="s">
        <v>177</v>
      </c>
      <c r="I542" s="89"/>
      <c r="J542" s="90" t="s">
        <v>194</v>
      </c>
      <c r="K542" s="86"/>
      <c r="L542" s="86"/>
      <c r="M542" s="92" t="s">
        <v>151</v>
      </c>
      <c r="N542" s="86" t="s">
        <v>108</v>
      </c>
      <c r="O542" s="163" t="s">
        <v>163</v>
      </c>
      <c r="P542" s="163" t="s">
        <v>163</v>
      </c>
      <c r="Q542" s="91" t="s">
        <v>109</v>
      </c>
      <c r="R542" s="91" t="s">
        <v>205</v>
      </c>
      <c r="S542" s="91" t="s">
        <v>3575</v>
      </c>
      <c r="T542" s="92">
        <v>10</v>
      </c>
      <c r="U542" s="93">
        <v>12</v>
      </c>
      <c r="V542" s="94">
        <v>46160</v>
      </c>
      <c r="W542" s="94">
        <v>46160</v>
      </c>
      <c r="X542" s="95">
        <v>9785171839383</v>
      </c>
      <c r="Y542" s="96">
        <v>288</v>
      </c>
      <c r="Z542" s="97">
        <v>0.2</v>
      </c>
      <c r="AA542" s="98" t="s">
        <v>170</v>
      </c>
      <c r="AB542" s="98" t="s">
        <v>160</v>
      </c>
      <c r="AC542" s="98" t="s">
        <v>171</v>
      </c>
      <c r="AD542" s="91">
        <v>3</v>
      </c>
      <c r="AE542" s="169" t="s">
        <v>195</v>
      </c>
      <c r="AF542" s="168"/>
      <c r="AG542" s="98" t="s">
        <v>314</v>
      </c>
      <c r="AH542" s="98"/>
      <c r="AI542" s="86" t="s">
        <v>178</v>
      </c>
      <c r="AJ542" s="101"/>
      <c r="AK542" s="91" t="s">
        <v>3576</v>
      </c>
      <c r="AL542" s="100" t="s">
        <v>3577</v>
      </c>
      <c r="AM542" s="86" t="s">
        <v>268</v>
      </c>
      <c r="AN542" s="86" t="s">
        <v>153</v>
      </c>
      <c r="AO542" s="143">
        <f t="shared" si="24"/>
        <v>0</v>
      </c>
      <c r="AP542" s="85" t="s">
        <v>3578</v>
      </c>
      <c r="AQ542" s="100" t="s">
        <v>111</v>
      </c>
      <c r="AR542" s="97" t="s">
        <v>125</v>
      </c>
      <c r="AV542" s="99"/>
      <c r="AW542" s="159" t="s">
        <v>3579</v>
      </c>
      <c r="AX542" s="102"/>
      <c r="AY542" s="157" t="s">
        <v>3580</v>
      </c>
      <c r="AZ542" s="159"/>
      <c r="BF542" s="103">
        <v>46162</v>
      </c>
      <c r="BG542" s="46"/>
      <c r="BH542" s="46"/>
      <c r="BI542" s="46">
        <f t="shared" si="25"/>
        <v>0</v>
      </c>
      <c r="BJ542" s="46">
        <f t="shared" si="26"/>
        <v>0</v>
      </c>
    </row>
    <row r="543" spans="1:62" ht="120" customHeight="1" x14ac:dyDescent="0.2">
      <c r="A543" s="170" t="s">
        <v>179</v>
      </c>
      <c r="B543" s="132"/>
      <c r="C543" s="150">
        <v>0</v>
      </c>
      <c r="D543" s="150">
        <v>0</v>
      </c>
      <c r="E543" s="133">
        <v>261.45</v>
      </c>
      <c r="F543" s="134" t="s">
        <v>2857</v>
      </c>
      <c r="G543" s="86" t="s">
        <v>2858</v>
      </c>
      <c r="H543" s="86" t="s">
        <v>177</v>
      </c>
      <c r="I543" s="89"/>
      <c r="J543" s="90">
        <v>6</v>
      </c>
      <c r="K543" s="86"/>
      <c r="L543" s="86"/>
      <c r="M543" s="92" t="s">
        <v>144</v>
      </c>
      <c r="N543" s="86" t="s">
        <v>108</v>
      </c>
      <c r="O543" s="163" t="s">
        <v>232</v>
      </c>
      <c r="P543" s="163" t="s">
        <v>241</v>
      </c>
      <c r="Q543" s="91" t="s">
        <v>109</v>
      </c>
      <c r="R543" s="91" t="s">
        <v>205</v>
      </c>
      <c r="S543" s="91" t="s">
        <v>2859</v>
      </c>
      <c r="T543" s="92">
        <v>10</v>
      </c>
      <c r="U543" s="93">
        <v>6</v>
      </c>
      <c r="V543" s="94">
        <v>43223</v>
      </c>
      <c r="W543" s="94">
        <v>46155</v>
      </c>
      <c r="X543" s="95">
        <v>9785171079079</v>
      </c>
      <c r="Y543" s="96">
        <v>288</v>
      </c>
      <c r="Z543" s="97">
        <v>0.19</v>
      </c>
      <c r="AA543" s="98" t="s">
        <v>170</v>
      </c>
      <c r="AB543" s="98" t="s">
        <v>160</v>
      </c>
      <c r="AC543" s="98" t="s">
        <v>171</v>
      </c>
      <c r="AD543" s="91">
        <v>3</v>
      </c>
      <c r="AE543" s="135" t="s">
        <v>116</v>
      </c>
      <c r="AF543" s="168"/>
      <c r="AG543" s="98" t="s">
        <v>316</v>
      </c>
      <c r="AH543" s="98"/>
      <c r="AI543" s="86" t="s">
        <v>178</v>
      </c>
      <c r="AJ543" s="101"/>
      <c r="AK543" s="91" t="s">
        <v>2860</v>
      </c>
      <c r="AL543" s="100" t="s">
        <v>2861</v>
      </c>
      <c r="AM543" s="86" t="s">
        <v>268</v>
      </c>
      <c r="AN543" s="86" t="s">
        <v>153</v>
      </c>
      <c r="AO543" s="143">
        <f t="shared" si="24"/>
        <v>0</v>
      </c>
      <c r="AP543" s="85" t="s">
        <v>2862</v>
      </c>
      <c r="AQ543" s="100" t="s">
        <v>157</v>
      </c>
      <c r="AR543" s="97" t="s">
        <v>125</v>
      </c>
      <c r="AV543" s="99"/>
      <c r="AW543" s="159" t="s">
        <v>2863</v>
      </c>
      <c r="AX543" s="102"/>
      <c r="AY543" s="157" t="s">
        <v>2864</v>
      </c>
      <c r="AZ543" s="159"/>
      <c r="BF543" s="103">
        <v>46160</v>
      </c>
      <c r="BG543" s="46"/>
      <c r="BH543" s="46"/>
      <c r="BI543" s="46">
        <f t="shared" si="25"/>
        <v>0</v>
      </c>
      <c r="BJ543" s="46">
        <f t="shared" si="26"/>
        <v>0</v>
      </c>
    </row>
    <row r="544" spans="1:62" ht="120" customHeight="1" x14ac:dyDescent="0.2">
      <c r="A544" s="170" t="s">
        <v>179</v>
      </c>
      <c r="B544" s="132"/>
      <c r="C544" s="150">
        <v>0</v>
      </c>
      <c r="D544" s="150">
        <v>0</v>
      </c>
      <c r="E544" s="133">
        <v>407.40000000000003</v>
      </c>
      <c r="F544" s="134" t="s">
        <v>1835</v>
      </c>
      <c r="G544" s="86" t="s">
        <v>1836</v>
      </c>
      <c r="H544" s="86" t="s">
        <v>177</v>
      </c>
      <c r="I544" s="89"/>
      <c r="J544" s="90">
        <v>8</v>
      </c>
      <c r="K544" s="86"/>
      <c r="L544" s="86"/>
      <c r="M544" s="92" t="s">
        <v>151</v>
      </c>
      <c r="N544" s="86" t="s">
        <v>108</v>
      </c>
      <c r="O544" s="163" t="s">
        <v>161</v>
      </c>
      <c r="P544" s="163" t="s">
        <v>161</v>
      </c>
      <c r="Q544" s="91" t="s">
        <v>109</v>
      </c>
      <c r="R544" s="91" t="s">
        <v>205</v>
      </c>
      <c r="S544" s="91" t="s">
        <v>1837</v>
      </c>
      <c r="T544" s="92">
        <v>10</v>
      </c>
      <c r="U544" s="93">
        <v>6</v>
      </c>
      <c r="V544" s="94">
        <v>41981</v>
      </c>
      <c r="W544" s="94">
        <v>46150</v>
      </c>
      <c r="X544" s="95">
        <v>9785170878918</v>
      </c>
      <c r="Y544" s="96">
        <v>480</v>
      </c>
      <c r="Z544" s="97">
        <v>0.315</v>
      </c>
      <c r="AA544" s="98" t="s">
        <v>170</v>
      </c>
      <c r="AB544" s="98" t="s">
        <v>191</v>
      </c>
      <c r="AC544" s="98" t="s">
        <v>171</v>
      </c>
      <c r="AD544" s="91">
        <v>3</v>
      </c>
      <c r="AE544" s="135" t="s">
        <v>116</v>
      </c>
      <c r="AF544" s="168"/>
      <c r="AG544" s="98" t="s">
        <v>246</v>
      </c>
      <c r="AH544" s="98"/>
      <c r="AI544" s="86" t="s">
        <v>178</v>
      </c>
      <c r="AJ544" s="101"/>
      <c r="AK544" s="91" t="s">
        <v>1838</v>
      </c>
      <c r="AL544" s="100" t="s">
        <v>1839</v>
      </c>
      <c r="AM544" s="86" t="s">
        <v>266</v>
      </c>
      <c r="AN544" s="86" t="s">
        <v>153</v>
      </c>
      <c r="AO544" s="143">
        <f t="shared" si="24"/>
        <v>0</v>
      </c>
      <c r="AP544" s="85" t="s">
        <v>1840</v>
      </c>
      <c r="AQ544" s="100" t="s">
        <v>111</v>
      </c>
      <c r="AR544" s="97" t="s">
        <v>125</v>
      </c>
      <c r="AV544" s="99"/>
      <c r="AW544" s="159" t="s">
        <v>1841</v>
      </c>
      <c r="AX544" s="102"/>
      <c r="AY544" s="157" t="s">
        <v>1842</v>
      </c>
      <c r="AZ544" s="159"/>
      <c r="BF544" s="103">
        <v>46156</v>
      </c>
      <c r="BG544" s="46"/>
      <c r="BH544" s="46"/>
      <c r="BI544" s="46">
        <f t="shared" si="25"/>
        <v>0</v>
      </c>
      <c r="BJ544" s="46">
        <f t="shared" si="26"/>
        <v>0</v>
      </c>
    </row>
    <row r="545" spans="1:62" ht="120" customHeight="1" x14ac:dyDescent="0.2">
      <c r="A545" s="170" t="s">
        <v>179</v>
      </c>
      <c r="B545" s="132"/>
      <c r="C545" s="150">
        <v>0</v>
      </c>
      <c r="D545" s="150">
        <v>0</v>
      </c>
      <c r="E545" s="133">
        <v>648.9</v>
      </c>
      <c r="F545" s="134" t="s">
        <v>4467</v>
      </c>
      <c r="G545" s="86" t="s">
        <v>4468</v>
      </c>
      <c r="H545" s="86" t="s">
        <v>304</v>
      </c>
      <c r="I545" s="89"/>
      <c r="J545" s="90">
        <v>7</v>
      </c>
      <c r="K545" s="86"/>
      <c r="L545" s="86"/>
      <c r="M545" s="92" t="s">
        <v>144</v>
      </c>
      <c r="N545" s="86" t="s">
        <v>108</v>
      </c>
      <c r="O545" s="163" t="s">
        <v>244</v>
      </c>
      <c r="P545" s="163" t="s">
        <v>4330</v>
      </c>
      <c r="Q545" s="91" t="s">
        <v>109</v>
      </c>
      <c r="R545" s="91" t="s">
        <v>205</v>
      </c>
      <c r="S545" s="91" t="s">
        <v>5132</v>
      </c>
      <c r="T545" s="92">
        <v>10</v>
      </c>
      <c r="U545" s="93">
        <v>8</v>
      </c>
      <c r="V545" s="94">
        <v>44963</v>
      </c>
      <c r="W545" s="94">
        <v>46163</v>
      </c>
      <c r="X545" s="95">
        <v>9785171542887</v>
      </c>
      <c r="Y545" s="96">
        <v>384</v>
      </c>
      <c r="Z545" s="97">
        <v>0.33500000000000002</v>
      </c>
      <c r="AA545" s="98" t="s">
        <v>170</v>
      </c>
      <c r="AB545" s="98" t="s">
        <v>223</v>
      </c>
      <c r="AC545" s="98" t="s">
        <v>171</v>
      </c>
      <c r="AD545" s="91" t="s">
        <v>110</v>
      </c>
      <c r="AE545" s="135" t="s">
        <v>116</v>
      </c>
      <c r="AF545" s="168"/>
      <c r="AG545" s="98" t="s">
        <v>488</v>
      </c>
      <c r="AH545" s="98"/>
      <c r="AI545" s="86" t="s">
        <v>305</v>
      </c>
      <c r="AJ545" s="101"/>
      <c r="AK545" s="91" t="s">
        <v>4470</v>
      </c>
      <c r="AL545" s="100" t="s">
        <v>5133</v>
      </c>
      <c r="AM545" s="86" t="s">
        <v>268</v>
      </c>
      <c r="AN545" s="86" t="s">
        <v>153</v>
      </c>
      <c r="AO545" s="143">
        <f t="shared" si="24"/>
        <v>0</v>
      </c>
      <c r="AP545" s="85" t="s">
        <v>5134</v>
      </c>
      <c r="AQ545" s="100" t="s">
        <v>111</v>
      </c>
      <c r="AR545" s="97" t="s">
        <v>125</v>
      </c>
      <c r="AS545" s="26" t="s">
        <v>4595</v>
      </c>
      <c r="AV545" s="99"/>
      <c r="AW545" s="159" t="s">
        <v>5135</v>
      </c>
      <c r="AX545" s="102" t="s">
        <v>5136</v>
      </c>
      <c r="AY545" s="157" t="s">
        <v>4474</v>
      </c>
      <c r="AZ545" s="159"/>
      <c r="BF545" s="103">
        <v>46167</v>
      </c>
      <c r="BG545" s="46"/>
      <c r="BH545" s="46"/>
      <c r="BI545" s="46">
        <f t="shared" si="25"/>
        <v>0</v>
      </c>
      <c r="BJ545" s="46">
        <f t="shared" si="26"/>
        <v>0</v>
      </c>
    </row>
    <row r="546" spans="1:62" ht="120" customHeight="1" x14ac:dyDescent="0.2">
      <c r="A546" s="170" t="s">
        <v>179</v>
      </c>
      <c r="B546" s="132"/>
      <c r="C546" s="150">
        <v>0</v>
      </c>
      <c r="D546" s="150">
        <v>0</v>
      </c>
      <c r="E546" s="133">
        <v>604.80000000000007</v>
      </c>
      <c r="F546" s="134" t="s">
        <v>1843</v>
      </c>
      <c r="G546" s="86" t="s">
        <v>454</v>
      </c>
      <c r="H546" s="86" t="s">
        <v>304</v>
      </c>
      <c r="I546" s="89"/>
      <c r="J546" s="90">
        <v>6</v>
      </c>
      <c r="K546" s="86"/>
      <c r="L546" s="86"/>
      <c r="M546" s="92" t="s">
        <v>151</v>
      </c>
      <c r="N546" s="86" t="s">
        <v>108</v>
      </c>
      <c r="O546" s="163" t="s">
        <v>161</v>
      </c>
      <c r="P546" s="163" t="s">
        <v>161</v>
      </c>
      <c r="Q546" s="91" t="s">
        <v>109</v>
      </c>
      <c r="R546" s="91" t="s">
        <v>205</v>
      </c>
      <c r="S546" s="91" t="s">
        <v>1844</v>
      </c>
      <c r="T546" s="92">
        <v>10</v>
      </c>
      <c r="U546" s="93">
        <v>10</v>
      </c>
      <c r="V546" s="94">
        <v>44417</v>
      </c>
      <c r="W546" s="94">
        <v>46150</v>
      </c>
      <c r="X546" s="95">
        <v>9785171393984</v>
      </c>
      <c r="Y546" s="96">
        <v>224</v>
      </c>
      <c r="Z546" s="97">
        <v>0.25700000000000001</v>
      </c>
      <c r="AA546" s="98" t="s">
        <v>170</v>
      </c>
      <c r="AB546" s="98" t="s">
        <v>190</v>
      </c>
      <c r="AC546" s="98" t="s">
        <v>171</v>
      </c>
      <c r="AD546" s="91" t="s">
        <v>110</v>
      </c>
      <c r="AE546" s="135" t="s">
        <v>116</v>
      </c>
      <c r="AF546" s="168"/>
      <c r="AG546" s="98" t="s">
        <v>261</v>
      </c>
      <c r="AH546" s="98"/>
      <c r="AI546" s="86" t="s">
        <v>305</v>
      </c>
      <c r="AJ546" s="101"/>
      <c r="AK546" s="91" t="s">
        <v>694</v>
      </c>
      <c r="AL546" s="100" t="s">
        <v>1845</v>
      </c>
      <c r="AM546" s="86" t="s">
        <v>267</v>
      </c>
      <c r="AN546" s="86" t="s">
        <v>153</v>
      </c>
      <c r="AO546" s="143">
        <f t="shared" si="24"/>
        <v>0</v>
      </c>
      <c r="AP546" s="85" t="s">
        <v>1846</v>
      </c>
      <c r="AQ546" s="100" t="s">
        <v>111</v>
      </c>
      <c r="AR546" s="97" t="s">
        <v>125</v>
      </c>
      <c r="AV546" s="99"/>
      <c r="AW546" s="159" t="s">
        <v>1847</v>
      </c>
      <c r="AX546" s="102"/>
      <c r="AY546" s="157" t="s">
        <v>1848</v>
      </c>
      <c r="AZ546" s="159"/>
      <c r="BF546" s="103">
        <v>46156</v>
      </c>
      <c r="BG546" s="46"/>
      <c r="BH546" s="46"/>
      <c r="BI546" s="46">
        <f t="shared" si="25"/>
        <v>0</v>
      </c>
      <c r="BJ546" s="46">
        <f t="shared" si="26"/>
        <v>0</v>
      </c>
    </row>
    <row r="547" spans="1:62" ht="120" customHeight="1" x14ac:dyDescent="0.2">
      <c r="A547" s="170" t="s">
        <v>179</v>
      </c>
      <c r="B547" s="132"/>
      <c r="C547" s="150">
        <v>0</v>
      </c>
      <c r="D547" s="150">
        <v>0</v>
      </c>
      <c r="E547" s="133">
        <v>737.1</v>
      </c>
      <c r="F547" s="134" t="s">
        <v>1849</v>
      </c>
      <c r="G547" s="86" t="s">
        <v>475</v>
      </c>
      <c r="H547" s="86" t="s">
        <v>304</v>
      </c>
      <c r="I547" s="89"/>
      <c r="J547" s="90">
        <v>9</v>
      </c>
      <c r="K547" s="86"/>
      <c r="L547" s="86"/>
      <c r="M547" s="92" t="s">
        <v>151</v>
      </c>
      <c r="N547" s="86" t="s">
        <v>108</v>
      </c>
      <c r="O547" s="163" t="s">
        <v>161</v>
      </c>
      <c r="P547" s="163" t="s">
        <v>161</v>
      </c>
      <c r="Q547" s="91" t="s">
        <v>109</v>
      </c>
      <c r="R547" s="91" t="s">
        <v>205</v>
      </c>
      <c r="S547" s="91" t="s">
        <v>1850</v>
      </c>
      <c r="T547" s="92">
        <v>10</v>
      </c>
      <c r="U547" s="93">
        <v>3</v>
      </c>
      <c r="V547" s="94">
        <v>44582</v>
      </c>
      <c r="W547" s="94">
        <v>46149</v>
      </c>
      <c r="X547" s="95">
        <v>9785171468873</v>
      </c>
      <c r="Y547" s="96">
        <v>704</v>
      </c>
      <c r="Z547" s="97">
        <v>0.52</v>
      </c>
      <c r="AA547" s="98" t="s">
        <v>170</v>
      </c>
      <c r="AB547" s="98" t="s">
        <v>632</v>
      </c>
      <c r="AC547" s="98" t="s">
        <v>171</v>
      </c>
      <c r="AD547" s="91" t="s">
        <v>110</v>
      </c>
      <c r="AE547" s="135" t="s">
        <v>116</v>
      </c>
      <c r="AF547" s="168"/>
      <c r="AG547" s="98" t="s">
        <v>204</v>
      </c>
      <c r="AH547" s="98"/>
      <c r="AI547" s="86" t="s">
        <v>305</v>
      </c>
      <c r="AJ547" s="101"/>
      <c r="AK547" s="91" t="s">
        <v>1851</v>
      </c>
      <c r="AL547" s="100" t="s">
        <v>1852</v>
      </c>
      <c r="AM547" s="86" t="s">
        <v>266</v>
      </c>
      <c r="AN547" s="86" t="s">
        <v>153</v>
      </c>
      <c r="AO547" s="143">
        <f t="shared" si="24"/>
        <v>0</v>
      </c>
      <c r="AP547" s="85" t="s">
        <v>1853</v>
      </c>
      <c r="AQ547" s="100" t="s">
        <v>111</v>
      </c>
      <c r="AR547" s="97" t="s">
        <v>125</v>
      </c>
      <c r="AV547" s="99"/>
      <c r="AW547" s="159" t="s">
        <v>1854</v>
      </c>
      <c r="AX547" s="102"/>
      <c r="AY547" s="157" t="s">
        <v>1855</v>
      </c>
      <c r="AZ547" s="159"/>
      <c r="BF547" s="103">
        <v>46156</v>
      </c>
      <c r="BG547" s="46"/>
      <c r="BH547" s="46"/>
      <c r="BI547" s="46">
        <f t="shared" si="25"/>
        <v>0</v>
      </c>
      <c r="BJ547" s="46">
        <f t="shared" si="26"/>
        <v>0</v>
      </c>
    </row>
    <row r="548" spans="1:62" ht="120" customHeight="1" x14ac:dyDescent="0.2">
      <c r="A548" s="170" t="s">
        <v>179</v>
      </c>
      <c r="B548" s="132"/>
      <c r="C548" s="150">
        <v>0</v>
      </c>
      <c r="D548" s="150">
        <v>0</v>
      </c>
      <c r="E548" s="133">
        <v>541.80000000000007</v>
      </c>
      <c r="F548" s="134" t="s">
        <v>1856</v>
      </c>
      <c r="G548" s="86" t="s">
        <v>434</v>
      </c>
      <c r="H548" s="86" t="s">
        <v>304</v>
      </c>
      <c r="I548" s="89"/>
      <c r="J548" s="90">
        <v>4</v>
      </c>
      <c r="K548" s="86"/>
      <c r="L548" s="86"/>
      <c r="M548" s="92" t="s">
        <v>151</v>
      </c>
      <c r="N548" s="86" t="s">
        <v>108</v>
      </c>
      <c r="O548" s="163" t="s">
        <v>161</v>
      </c>
      <c r="P548" s="163" t="s">
        <v>161</v>
      </c>
      <c r="Q548" s="91" t="s">
        <v>109</v>
      </c>
      <c r="R548" s="91" t="s">
        <v>205</v>
      </c>
      <c r="S548" s="91" t="s">
        <v>1857</v>
      </c>
      <c r="T548" s="92">
        <v>10</v>
      </c>
      <c r="U548" s="93">
        <v>12</v>
      </c>
      <c r="V548" s="94">
        <v>44988</v>
      </c>
      <c r="W548" s="94">
        <v>46150</v>
      </c>
      <c r="X548" s="95">
        <v>9785171546830</v>
      </c>
      <c r="Y548" s="96">
        <v>128</v>
      </c>
      <c r="Z548" s="97">
        <v>0.182</v>
      </c>
      <c r="AA548" s="98" t="s">
        <v>170</v>
      </c>
      <c r="AB548" s="98" t="s">
        <v>190</v>
      </c>
      <c r="AC548" s="98" t="s">
        <v>171</v>
      </c>
      <c r="AD548" s="91" t="s">
        <v>110</v>
      </c>
      <c r="AE548" s="135" t="s">
        <v>116</v>
      </c>
      <c r="AF548" s="168"/>
      <c r="AG548" s="98" t="s">
        <v>261</v>
      </c>
      <c r="AH548" s="98"/>
      <c r="AI548" s="86" t="s">
        <v>305</v>
      </c>
      <c r="AJ548" s="101"/>
      <c r="AK548" s="91" t="s">
        <v>1858</v>
      </c>
      <c r="AL548" s="100" t="s">
        <v>1859</v>
      </c>
      <c r="AM548" s="86" t="s">
        <v>267</v>
      </c>
      <c r="AN548" s="86" t="s">
        <v>153</v>
      </c>
      <c r="AO548" s="143">
        <f t="shared" si="24"/>
        <v>0</v>
      </c>
      <c r="AP548" s="85" t="s">
        <v>1860</v>
      </c>
      <c r="AQ548" s="100" t="s">
        <v>111</v>
      </c>
      <c r="AR548" s="97" t="s">
        <v>125</v>
      </c>
      <c r="AV548" s="99"/>
      <c r="AW548" s="159" t="s">
        <v>1861</v>
      </c>
      <c r="AX548" s="102"/>
      <c r="AY548" s="157" t="s">
        <v>1862</v>
      </c>
      <c r="AZ548" s="159"/>
      <c r="BF548" s="103">
        <v>46156</v>
      </c>
      <c r="BG548" s="46"/>
      <c r="BH548" s="46"/>
      <c r="BI548" s="46">
        <f t="shared" si="25"/>
        <v>0</v>
      </c>
      <c r="BJ548" s="46">
        <f t="shared" si="26"/>
        <v>0</v>
      </c>
    </row>
    <row r="549" spans="1:62" ht="120" customHeight="1" x14ac:dyDescent="0.2">
      <c r="A549" s="170" t="s">
        <v>179</v>
      </c>
      <c r="B549" s="132"/>
      <c r="C549" s="150">
        <v>0</v>
      </c>
      <c r="D549" s="150">
        <v>0</v>
      </c>
      <c r="E549" s="133">
        <v>630</v>
      </c>
      <c r="F549" s="134">
        <v>1984</v>
      </c>
      <c r="G549" s="86" t="s">
        <v>568</v>
      </c>
      <c r="H549" s="86" t="s">
        <v>304</v>
      </c>
      <c r="I549" s="89"/>
      <c r="J549" s="90">
        <v>3</v>
      </c>
      <c r="K549" s="86"/>
      <c r="L549" s="86"/>
      <c r="M549" s="92" t="s">
        <v>151</v>
      </c>
      <c r="N549" s="86" t="s">
        <v>108</v>
      </c>
      <c r="O549" s="163" t="s">
        <v>161</v>
      </c>
      <c r="P549" s="163" t="s">
        <v>161</v>
      </c>
      <c r="Q549" s="91" t="s">
        <v>109</v>
      </c>
      <c r="R549" s="91" t="s">
        <v>205</v>
      </c>
      <c r="S549" s="91" t="s">
        <v>3228</v>
      </c>
      <c r="T549" s="92">
        <v>10</v>
      </c>
      <c r="U549" s="93">
        <v>8</v>
      </c>
      <c r="V549" s="94">
        <v>44705</v>
      </c>
      <c r="W549" s="94">
        <v>46157</v>
      </c>
      <c r="X549" s="95">
        <v>9785171500436</v>
      </c>
      <c r="Y549" s="96">
        <v>320</v>
      </c>
      <c r="Z549" s="97">
        <v>0.29599999999999999</v>
      </c>
      <c r="AA549" s="98" t="s">
        <v>170</v>
      </c>
      <c r="AB549" s="98" t="s">
        <v>223</v>
      </c>
      <c r="AC549" s="98" t="s">
        <v>171</v>
      </c>
      <c r="AD549" s="91" t="s">
        <v>110</v>
      </c>
      <c r="AE549" s="135" t="s">
        <v>116</v>
      </c>
      <c r="AF549" s="168"/>
      <c r="AG549" s="98" t="s">
        <v>261</v>
      </c>
      <c r="AH549" s="98"/>
      <c r="AI549" s="86" t="s">
        <v>305</v>
      </c>
      <c r="AJ549" s="101"/>
      <c r="AK549" s="91" t="s">
        <v>1591</v>
      </c>
      <c r="AL549" s="100" t="s">
        <v>3229</v>
      </c>
      <c r="AM549" s="86" t="s">
        <v>267</v>
      </c>
      <c r="AN549" s="86" t="s">
        <v>153</v>
      </c>
      <c r="AO549" s="143">
        <f t="shared" si="24"/>
        <v>0</v>
      </c>
      <c r="AP549" s="85" t="s">
        <v>3230</v>
      </c>
      <c r="AQ549" s="100" t="s">
        <v>111</v>
      </c>
      <c r="AR549" s="97" t="s">
        <v>125</v>
      </c>
      <c r="AV549" s="99"/>
      <c r="AW549" s="159" t="s">
        <v>3231</v>
      </c>
      <c r="AX549" s="102" t="s">
        <v>3212</v>
      </c>
      <c r="AY549" s="157" t="s">
        <v>3213</v>
      </c>
      <c r="AZ549" s="159"/>
      <c r="BF549" s="103">
        <v>46161</v>
      </c>
      <c r="BG549" s="46"/>
      <c r="BH549" s="46"/>
      <c r="BI549" s="46">
        <f t="shared" si="25"/>
        <v>0</v>
      </c>
      <c r="BJ549" s="46">
        <f t="shared" si="26"/>
        <v>0</v>
      </c>
    </row>
    <row r="550" spans="1:62" ht="120" customHeight="1" x14ac:dyDescent="0.2">
      <c r="A550" s="170" t="s">
        <v>179</v>
      </c>
      <c r="B550" s="132"/>
      <c r="C550" s="150">
        <v>0</v>
      </c>
      <c r="D550" s="150">
        <v>0</v>
      </c>
      <c r="E550" s="133">
        <v>648.9</v>
      </c>
      <c r="F550" s="134" t="s">
        <v>1863</v>
      </c>
      <c r="G550" s="86" t="s">
        <v>1864</v>
      </c>
      <c r="H550" s="86" t="s">
        <v>304</v>
      </c>
      <c r="I550" s="89"/>
      <c r="J550" s="90">
        <v>7</v>
      </c>
      <c r="K550" s="86"/>
      <c r="L550" s="86"/>
      <c r="M550" s="92" t="s">
        <v>151</v>
      </c>
      <c r="N550" s="86" t="s">
        <v>108</v>
      </c>
      <c r="O550" s="163" t="s">
        <v>161</v>
      </c>
      <c r="P550" s="163" t="s">
        <v>161</v>
      </c>
      <c r="Q550" s="91" t="s">
        <v>109</v>
      </c>
      <c r="R550" s="91" t="s">
        <v>205</v>
      </c>
      <c r="S550" s="91" t="s">
        <v>1865</v>
      </c>
      <c r="T550" s="92">
        <v>10</v>
      </c>
      <c r="U550" s="93">
        <v>5</v>
      </c>
      <c r="V550" s="94">
        <v>44165</v>
      </c>
      <c r="W550" s="94">
        <v>46150</v>
      </c>
      <c r="X550" s="95">
        <v>9785171330187</v>
      </c>
      <c r="Y550" s="96">
        <v>448</v>
      </c>
      <c r="Z550" s="97">
        <v>0.38400000000000001</v>
      </c>
      <c r="AA550" s="98" t="s">
        <v>170</v>
      </c>
      <c r="AB550" s="98" t="s">
        <v>223</v>
      </c>
      <c r="AC550" s="98" t="s">
        <v>171</v>
      </c>
      <c r="AD550" s="91" t="s">
        <v>110</v>
      </c>
      <c r="AE550" s="135" t="s">
        <v>116</v>
      </c>
      <c r="AF550" s="168"/>
      <c r="AG550" s="98" t="s">
        <v>316</v>
      </c>
      <c r="AH550" s="98"/>
      <c r="AI550" s="86" t="s">
        <v>305</v>
      </c>
      <c r="AJ550" s="101"/>
      <c r="AK550" s="91" t="s">
        <v>1866</v>
      </c>
      <c r="AL550" s="100" t="s">
        <v>1867</v>
      </c>
      <c r="AM550" s="86" t="s">
        <v>268</v>
      </c>
      <c r="AN550" s="86" t="s">
        <v>153</v>
      </c>
      <c r="AO550" s="143">
        <f t="shared" si="24"/>
        <v>0</v>
      </c>
      <c r="AP550" s="85" t="s">
        <v>1868</v>
      </c>
      <c r="AQ550" s="100" t="s">
        <v>111</v>
      </c>
      <c r="AR550" s="97" t="s">
        <v>125</v>
      </c>
      <c r="AV550" s="99"/>
      <c r="AW550" s="159" t="s">
        <v>1869</v>
      </c>
      <c r="AX550" s="102"/>
      <c r="AY550" s="157" t="s">
        <v>1870</v>
      </c>
      <c r="AZ550" s="159"/>
      <c r="BF550" s="103">
        <v>46156</v>
      </c>
      <c r="BG550" s="46"/>
      <c r="BH550" s="46"/>
      <c r="BI550" s="46">
        <f t="shared" si="25"/>
        <v>0</v>
      </c>
      <c r="BJ550" s="46">
        <f t="shared" si="26"/>
        <v>0</v>
      </c>
    </row>
    <row r="551" spans="1:62" ht="120" customHeight="1" x14ac:dyDescent="0.2">
      <c r="A551" s="170" t="s">
        <v>179</v>
      </c>
      <c r="B551" s="132"/>
      <c r="C551" s="150">
        <v>0</v>
      </c>
      <c r="D551" s="150">
        <v>0</v>
      </c>
      <c r="E551" s="133">
        <v>648.9</v>
      </c>
      <c r="F551" s="134" t="s">
        <v>1871</v>
      </c>
      <c r="G551" s="86" t="s">
        <v>327</v>
      </c>
      <c r="H551" s="86" t="s">
        <v>304</v>
      </c>
      <c r="I551" s="89"/>
      <c r="J551" s="90">
        <v>6</v>
      </c>
      <c r="K551" s="86"/>
      <c r="L551" s="86"/>
      <c r="M551" s="92" t="s">
        <v>151</v>
      </c>
      <c r="N551" s="86" t="s">
        <v>108</v>
      </c>
      <c r="O551" s="163" t="s">
        <v>161</v>
      </c>
      <c r="P551" s="163" t="s">
        <v>161</v>
      </c>
      <c r="Q551" s="91" t="s">
        <v>109</v>
      </c>
      <c r="R551" s="91" t="s">
        <v>205</v>
      </c>
      <c r="S551" s="91" t="s">
        <v>1872</v>
      </c>
      <c r="T551" s="92">
        <v>10</v>
      </c>
      <c r="U551" s="93">
        <v>8</v>
      </c>
      <c r="V551" s="94">
        <v>43014</v>
      </c>
      <c r="W551" s="94">
        <v>46154</v>
      </c>
      <c r="X551" s="95">
        <v>9785171056391</v>
      </c>
      <c r="Y551" s="96">
        <v>288</v>
      </c>
      <c r="Z551" s="97">
        <v>0.32300000000000001</v>
      </c>
      <c r="AA551" s="98" t="s">
        <v>170</v>
      </c>
      <c r="AB551" s="98" t="s">
        <v>190</v>
      </c>
      <c r="AC551" s="98" t="s">
        <v>171</v>
      </c>
      <c r="AD551" s="91" t="s">
        <v>110</v>
      </c>
      <c r="AE551" s="135" t="s">
        <v>116</v>
      </c>
      <c r="AF551" s="168"/>
      <c r="AG551" s="98" t="s">
        <v>261</v>
      </c>
      <c r="AH551" s="98"/>
      <c r="AI551" s="86" t="s">
        <v>305</v>
      </c>
      <c r="AJ551" s="101"/>
      <c r="AK551" s="91" t="s">
        <v>1873</v>
      </c>
      <c r="AL551" s="100" t="s">
        <v>1874</v>
      </c>
      <c r="AM551" s="86" t="s">
        <v>267</v>
      </c>
      <c r="AN551" s="86" t="s">
        <v>153</v>
      </c>
      <c r="AO551" s="143">
        <f t="shared" si="24"/>
        <v>0</v>
      </c>
      <c r="AP551" s="85" t="s">
        <v>1875</v>
      </c>
      <c r="AQ551" s="100" t="s">
        <v>111</v>
      </c>
      <c r="AR551" s="97" t="s">
        <v>125</v>
      </c>
      <c r="AV551" s="99"/>
      <c r="AW551" s="159" t="s">
        <v>1876</v>
      </c>
      <c r="AX551" s="102"/>
      <c r="AY551" s="157" t="s">
        <v>1877</v>
      </c>
      <c r="AZ551" s="159"/>
      <c r="BF551" s="103">
        <v>46156</v>
      </c>
      <c r="BG551" s="46"/>
      <c r="BH551" s="46"/>
      <c r="BI551" s="46">
        <f t="shared" si="25"/>
        <v>0</v>
      </c>
      <c r="BJ551" s="46">
        <f t="shared" si="26"/>
        <v>0</v>
      </c>
    </row>
    <row r="552" spans="1:62" ht="120" customHeight="1" x14ac:dyDescent="0.2">
      <c r="A552" s="170" t="s">
        <v>179</v>
      </c>
      <c r="B552" s="132"/>
      <c r="C552" s="150">
        <v>0</v>
      </c>
      <c r="D552" s="150">
        <v>0</v>
      </c>
      <c r="E552" s="133">
        <v>560.70000000000005</v>
      </c>
      <c r="F552" s="134" t="s">
        <v>3581</v>
      </c>
      <c r="G552" s="86" t="s">
        <v>3582</v>
      </c>
      <c r="H552" s="86" t="s">
        <v>304</v>
      </c>
      <c r="I552" s="89"/>
      <c r="J552" s="90" t="s">
        <v>194</v>
      </c>
      <c r="K552" s="86"/>
      <c r="L552" s="86"/>
      <c r="M552" s="92" t="s">
        <v>151</v>
      </c>
      <c r="N552" s="86" t="s">
        <v>108</v>
      </c>
      <c r="O552" s="163" t="s">
        <v>161</v>
      </c>
      <c r="P552" s="163" t="s">
        <v>161</v>
      </c>
      <c r="Q552" s="91" t="s">
        <v>109</v>
      </c>
      <c r="R552" s="91" t="s">
        <v>205</v>
      </c>
      <c r="S552" s="91" t="s">
        <v>3583</v>
      </c>
      <c r="T552" s="92">
        <v>10</v>
      </c>
      <c r="U552" s="93">
        <v>10</v>
      </c>
      <c r="V552" s="94">
        <v>46157</v>
      </c>
      <c r="W552" s="94">
        <v>46157</v>
      </c>
      <c r="X552" s="95">
        <v>9785171869199</v>
      </c>
      <c r="Y552" s="96">
        <v>192</v>
      </c>
      <c r="Z552" s="97">
        <v>0.23400000000000001</v>
      </c>
      <c r="AA552" s="98" t="s">
        <v>170</v>
      </c>
      <c r="AB552" s="98" t="s">
        <v>190</v>
      </c>
      <c r="AC552" s="98" t="s">
        <v>171</v>
      </c>
      <c r="AD552" s="91" t="s">
        <v>110</v>
      </c>
      <c r="AE552" s="169" t="s">
        <v>195</v>
      </c>
      <c r="AF552" s="168"/>
      <c r="AG552" s="98" t="s">
        <v>226</v>
      </c>
      <c r="AH552" s="98"/>
      <c r="AI552" s="86" t="s">
        <v>305</v>
      </c>
      <c r="AJ552" s="101"/>
      <c r="AK552" s="91"/>
      <c r="AL552" s="100" t="s">
        <v>3584</v>
      </c>
      <c r="AM552" s="86" t="s">
        <v>266</v>
      </c>
      <c r="AN552" s="86" t="s">
        <v>153</v>
      </c>
      <c r="AO552" s="143">
        <f t="shared" si="24"/>
        <v>0</v>
      </c>
      <c r="AP552" s="85" t="s">
        <v>3585</v>
      </c>
      <c r="AQ552" s="100" t="s">
        <v>111</v>
      </c>
      <c r="AR552" s="97" t="s">
        <v>125</v>
      </c>
      <c r="AV552" s="99"/>
      <c r="AW552" s="159" t="s">
        <v>3586</v>
      </c>
      <c r="AX552" s="102"/>
      <c r="AY552" s="157" t="s">
        <v>3587</v>
      </c>
      <c r="AZ552" s="159"/>
      <c r="BF552" s="103">
        <v>46162</v>
      </c>
      <c r="BG552" s="46"/>
      <c r="BH552" s="46"/>
      <c r="BI552" s="46">
        <f t="shared" si="25"/>
        <v>0</v>
      </c>
      <c r="BJ552" s="46">
        <f t="shared" si="26"/>
        <v>0</v>
      </c>
    </row>
    <row r="553" spans="1:62" ht="120" customHeight="1" x14ac:dyDescent="0.2">
      <c r="A553" s="170" t="s">
        <v>179</v>
      </c>
      <c r="B553" s="132"/>
      <c r="C553" s="150">
        <v>0</v>
      </c>
      <c r="D553" s="150">
        <v>0</v>
      </c>
      <c r="E553" s="133">
        <v>1001.7</v>
      </c>
      <c r="F553" s="134" t="s">
        <v>682</v>
      </c>
      <c r="G553" s="86" t="s">
        <v>683</v>
      </c>
      <c r="H553" s="86" t="s">
        <v>304</v>
      </c>
      <c r="I553" s="89"/>
      <c r="J553" s="90">
        <v>5</v>
      </c>
      <c r="K553" s="86"/>
      <c r="L553" s="86"/>
      <c r="M553" s="92" t="s">
        <v>151</v>
      </c>
      <c r="N553" s="86" t="s">
        <v>108</v>
      </c>
      <c r="O553" s="163" t="s">
        <v>161</v>
      </c>
      <c r="P553" s="163" t="s">
        <v>161</v>
      </c>
      <c r="Q553" s="91" t="s">
        <v>109</v>
      </c>
      <c r="R553" s="91" t="s">
        <v>205</v>
      </c>
      <c r="S553" s="91" t="s">
        <v>3232</v>
      </c>
      <c r="T553" s="92">
        <v>10</v>
      </c>
      <c r="U553" s="93">
        <v>4</v>
      </c>
      <c r="V553" s="94">
        <v>44837</v>
      </c>
      <c r="W553" s="94">
        <v>46157</v>
      </c>
      <c r="X553" s="95">
        <v>9785171521509</v>
      </c>
      <c r="Y553" s="96">
        <v>960</v>
      </c>
      <c r="Z553" s="97">
        <v>0.73599999999999999</v>
      </c>
      <c r="AA553" s="98" t="s">
        <v>170</v>
      </c>
      <c r="AB553" s="98" t="s">
        <v>223</v>
      </c>
      <c r="AC553" s="98" t="s">
        <v>171</v>
      </c>
      <c r="AD553" s="91" t="s">
        <v>110</v>
      </c>
      <c r="AE553" s="135" t="s">
        <v>116</v>
      </c>
      <c r="AF553" s="168"/>
      <c r="AG553" s="98" t="s">
        <v>237</v>
      </c>
      <c r="AH553" s="98"/>
      <c r="AI553" s="86" t="s">
        <v>305</v>
      </c>
      <c r="AJ553" s="101"/>
      <c r="AK553" s="91" t="s">
        <v>684</v>
      </c>
      <c r="AL553" s="100" t="s">
        <v>3233</v>
      </c>
      <c r="AM553" s="86" t="s">
        <v>268</v>
      </c>
      <c r="AN553" s="86" t="s">
        <v>153</v>
      </c>
      <c r="AO553" s="143">
        <f t="shared" si="24"/>
        <v>0</v>
      </c>
      <c r="AP553" s="85" t="s">
        <v>3234</v>
      </c>
      <c r="AQ553" s="100" t="s">
        <v>154</v>
      </c>
      <c r="AR553" s="97" t="s">
        <v>125</v>
      </c>
      <c r="AV553" s="99"/>
      <c r="AW553" s="159" t="s">
        <v>3235</v>
      </c>
      <c r="AX553" s="102"/>
      <c r="AY553" s="157" t="s">
        <v>3236</v>
      </c>
      <c r="AZ553" s="159"/>
      <c r="BF553" s="103">
        <v>46161</v>
      </c>
      <c r="BG553" s="46"/>
      <c r="BH553" s="46"/>
      <c r="BI553" s="46">
        <f t="shared" si="25"/>
        <v>0</v>
      </c>
      <c r="BJ553" s="46">
        <f t="shared" si="26"/>
        <v>0</v>
      </c>
    </row>
    <row r="554" spans="1:62" ht="120" customHeight="1" x14ac:dyDescent="0.2">
      <c r="A554" s="170" t="s">
        <v>179</v>
      </c>
      <c r="B554" s="132"/>
      <c r="C554" s="150">
        <v>0</v>
      </c>
      <c r="D554" s="150">
        <v>0</v>
      </c>
      <c r="E554" s="133">
        <v>648.9</v>
      </c>
      <c r="F554" s="134" t="s">
        <v>3237</v>
      </c>
      <c r="G554" s="86" t="s">
        <v>3238</v>
      </c>
      <c r="H554" s="86" t="s">
        <v>304</v>
      </c>
      <c r="I554" s="89"/>
      <c r="J554" s="90">
        <v>6</v>
      </c>
      <c r="K554" s="86"/>
      <c r="L554" s="86"/>
      <c r="M554" s="92" t="s">
        <v>151</v>
      </c>
      <c r="N554" s="86" t="s">
        <v>108</v>
      </c>
      <c r="O554" s="163" t="s">
        <v>161</v>
      </c>
      <c r="P554" s="163" t="s">
        <v>161</v>
      </c>
      <c r="Q554" s="91" t="s">
        <v>109</v>
      </c>
      <c r="R554" s="91" t="s">
        <v>205</v>
      </c>
      <c r="S554" s="91" t="s">
        <v>3239</v>
      </c>
      <c r="T554" s="92">
        <v>10</v>
      </c>
      <c r="U554" s="93">
        <v>8</v>
      </c>
      <c r="V554" s="94">
        <v>45017</v>
      </c>
      <c r="W554" s="94">
        <v>46157</v>
      </c>
      <c r="X554" s="95">
        <v>9785171559212</v>
      </c>
      <c r="Y554" s="96">
        <v>352</v>
      </c>
      <c r="Z554" s="97">
        <v>0.32</v>
      </c>
      <c r="AA554" s="98" t="s">
        <v>170</v>
      </c>
      <c r="AB554" s="98" t="s">
        <v>223</v>
      </c>
      <c r="AC554" s="98" t="s">
        <v>171</v>
      </c>
      <c r="AD554" s="91" t="s">
        <v>110</v>
      </c>
      <c r="AE554" s="135" t="s">
        <v>116</v>
      </c>
      <c r="AF554" s="168"/>
      <c r="AG554" s="98" t="s">
        <v>261</v>
      </c>
      <c r="AH554" s="98"/>
      <c r="AI554" s="86" t="s">
        <v>305</v>
      </c>
      <c r="AJ554" s="101"/>
      <c r="AK554" s="91" t="s">
        <v>3240</v>
      </c>
      <c r="AL554" s="100" t="s">
        <v>3241</v>
      </c>
      <c r="AM554" s="86" t="s">
        <v>267</v>
      </c>
      <c r="AN554" s="86" t="s">
        <v>153</v>
      </c>
      <c r="AO554" s="143">
        <f t="shared" si="24"/>
        <v>0</v>
      </c>
      <c r="AP554" s="85" t="s">
        <v>3242</v>
      </c>
      <c r="AQ554" s="100" t="s">
        <v>111</v>
      </c>
      <c r="AR554" s="97" t="s">
        <v>125</v>
      </c>
      <c r="AV554" s="99"/>
      <c r="AW554" s="159" t="s">
        <v>3243</v>
      </c>
      <c r="AX554" s="102" t="s">
        <v>3244</v>
      </c>
      <c r="AY554" s="157" t="s">
        <v>3245</v>
      </c>
      <c r="AZ554" s="159"/>
      <c r="BF554" s="103">
        <v>46161</v>
      </c>
      <c r="BG554" s="46"/>
      <c r="BH554" s="46"/>
      <c r="BI554" s="46">
        <f t="shared" si="25"/>
        <v>0</v>
      </c>
      <c r="BJ554" s="46">
        <f t="shared" si="26"/>
        <v>0</v>
      </c>
    </row>
    <row r="555" spans="1:62" ht="120" customHeight="1" x14ac:dyDescent="0.2">
      <c r="A555" s="170" t="s">
        <v>179</v>
      </c>
      <c r="B555" s="132"/>
      <c r="C555" s="150">
        <v>0</v>
      </c>
      <c r="D555" s="150">
        <v>0</v>
      </c>
      <c r="E555" s="133">
        <v>289.8</v>
      </c>
      <c r="F555" s="134" t="s">
        <v>3588</v>
      </c>
      <c r="G555" s="86" t="s">
        <v>3589</v>
      </c>
      <c r="H555" s="86" t="s">
        <v>192</v>
      </c>
      <c r="I555" s="89"/>
      <c r="J555" s="90">
        <v>8</v>
      </c>
      <c r="K555" s="86"/>
      <c r="L555" s="86"/>
      <c r="M555" s="92" t="s">
        <v>144</v>
      </c>
      <c r="N555" s="86" t="s">
        <v>108</v>
      </c>
      <c r="O555" s="163" t="s">
        <v>232</v>
      </c>
      <c r="P555" s="163" t="s">
        <v>241</v>
      </c>
      <c r="Q555" s="91" t="s">
        <v>109</v>
      </c>
      <c r="R555" s="91" t="s">
        <v>205</v>
      </c>
      <c r="S555" s="91" t="s">
        <v>3590</v>
      </c>
      <c r="T555" s="92">
        <v>10</v>
      </c>
      <c r="U555" s="93">
        <v>10</v>
      </c>
      <c r="V555" s="94">
        <v>42991</v>
      </c>
      <c r="W555" s="94">
        <v>46159</v>
      </c>
      <c r="X555" s="95">
        <v>9785171055424</v>
      </c>
      <c r="Y555" s="96">
        <v>480</v>
      </c>
      <c r="Z555" s="97">
        <v>0.29399999999999998</v>
      </c>
      <c r="AA555" s="98" t="s">
        <v>170</v>
      </c>
      <c r="AB555" s="98" t="s">
        <v>152</v>
      </c>
      <c r="AC555" s="98" t="s">
        <v>171</v>
      </c>
      <c r="AD555" s="91">
        <v>3</v>
      </c>
      <c r="AE555" s="135" t="s">
        <v>116</v>
      </c>
      <c r="AF555" s="168"/>
      <c r="AG555" s="98" t="s">
        <v>316</v>
      </c>
      <c r="AH555" s="98"/>
      <c r="AI555" s="86" t="s">
        <v>193</v>
      </c>
      <c r="AJ555" s="101"/>
      <c r="AK555" s="91"/>
      <c r="AL555" s="100" t="s">
        <v>3591</v>
      </c>
      <c r="AM555" s="86" t="s">
        <v>268</v>
      </c>
      <c r="AN555" s="86" t="s">
        <v>153</v>
      </c>
      <c r="AO555" s="143">
        <f t="shared" si="24"/>
        <v>0</v>
      </c>
      <c r="AP555" s="85" t="s">
        <v>3592</v>
      </c>
      <c r="AQ555" s="100" t="s">
        <v>111</v>
      </c>
      <c r="AR555" s="97" t="s">
        <v>125</v>
      </c>
      <c r="AV555" s="99"/>
      <c r="AW555" s="159" t="s">
        <v>3593</v>
      </c>
      <c r="AX555" s="102"/>
      <c r="AY555" s="157" t="s">
        <v>3594</v>
      </c>
      <c r="AZ555" s="159"/>
      <c r="BF555" s="103">
        <v>46162</v>
      </c>
      <c r="BG555" s="46"/>
      <c r="BH555" s="46"/>
      <c r="BI555" s="46">
        <f t="shared" si="25"/>
        <v>0</v>
      </c>
      <c r="BJ555" s="46">
        <f t="shared" si="26"/>
        <v>0</v>
      </c>
    </row>
    <row r="556" spans="1:62" ht="120" customHeight="1" x14ac:dyDescent="0.2">
      <c r="A556" s="170" t="s">
        <v>179</v>
      </c>
      <c r="B556" s="132"/>
      <c r="C556" s="150">
        <v>0</v>
      </c>
      <c r="D556" s="150">
        <v>0</v>
      </c>
      <c r="E556" s="133">
        <v>299.25</v>
      </c>
      <c r="F556" s="134" t="s">
        <v>4547</v>
      </c>
      <c r="G556" s="86" t="s">
        <v>4548</v>
      </c>
      <c r="H556" s="86" t="s">
        <v>192</v>
      </c>
      <c r="I556" s="89"/>
      <c r="J556" s="90">
        <v>8</v>
      </c>
      <c r="K556" s="86" t="s">
        <v>4069</v>
      </c>
      <c r="L556" s="86"/>
      <c r="M556" s="92" t="s">
        <v>151</v>
      </c>
      <c r="N556" s="86" t="s">
        <v>108</v>
      </c>
      <c r="O556" s="163" t="s">
        <v>203</v>
      </c>
      <c r="P556" s="163" t="s">
        <v>203</v>
      </c>
      <c r="Q556" s="91" t="s">
        <v>109</v>
      </c>
      <c r="R556" s="91" t="s">
        <v>205</v>
      </c>
      <c r="S556" s="91" t="s">
        <v>4549</v>
      </c>
      <c r="T556" s="92">
        <v>10</v>
      </c>
      <c r="U556" s="93">
        <v>6</v>
      </c>
      <c r="V556" s="94">
        <v>44988</v>
      </c>
      <c r="W556" s="94">
        <v>46160</v>
      </c>
      <c r="X556" s="95">
        <v>9785171530242</v>
      </c>
      <c r="Y556" s="96">
        <v>288</v>
      </c>
      <c r="Z556" s="97">
        <v>0.2</v>
      </c>
      <c r="AA556" s="98" t="s">
        <v>170</v>
      </c>
      <c r="AB556" s="98" t="s">
        <v>160</v>
      </c>
      <c r="AC556" s="98" t="s">
        <v>171</v>
      </c>
      <c r="AD556" s="91">
        <v>3</v>
      </c>
      <c r="AE556" s="135" t="s">
        <v>116</v>
      </c>
      <c r="AF556" s="168"/>
      <c r="AG556" s="98" t="s">
        <v>337</v>
      </c>
      <c r="AH556" s="98"/>
      <c r="AI556" s="86" t="s">
        <v>193</v>
      </c>
      <c r="AJ556" s="101"/>
      <c r="AK556" s="91"/>
      <c r="AL556" s="100" t="s">
        <v>4550</v>
      </c>
      <c r="AM556" s="86" t="s">
        <v>267</v>
      </c>
      <c r="AN556" s="86" t="s">
        <v>153</v>
      </c>
      <c r="AO556" s="143">
        <f t="shared" si="24"/>
        <v>0</v>
      </c>
      <c r="AP556" s="85" t="s">
        <v>4551</v>
      </c>
      <c r="AQ556" s="100" t="s">
        <v>157</v>
      </c>
      <c r="AR556" s="97" t="s">
        <v>125</v>
      </c>
      <c r="AV556" s="99"/>
      <c r="AW556" s="159" t="s">
        <v>4552</v>
      </c>
      <c r="AX556" s="102"/>
      <c r="AY556" s="157" t="s">
        <v>4553</v>
      </c>
      <c r="AZ556" s="159"/>
      <c r="BF556" s="103">
        <v>46164</v>
      </c>
      <c r="BG556" s="46"/>
      <c r="BH556" s="46"/>
      <c r="BI556" s="46">
        <f t="shared" si="25"/>
        <v>0</v>
      </c>
      <c r="BJ556" s="46">
        <f t="shared" si="26"/>
        <v>0</v>
      </c>
    </row>
    <row r="557" spans="1:62" ht="120" customHeight="1" x14ac:dyDescent="0.2">
      <c r="A557" s="170" t="s">
        <v>179</v>
      </c>
      <c r="B557" s="132"/>
      <c r="C557" s="150">
        <v>0</v>
      </c>
      <c r="D557" s="150">
        <v>0</v>
      </c>
      <c r="E557" s="133">
        <v>261.45</v>
      </c>
      <c r="F557" s="134" t="s">
        <v>2176</v>
      </c>
      <c r="G557" s="86" t="s">
        <v>2177</v>
      </c>
      <c r="H557" s="86" t="s">
        <v>192</v>
      </c>
      <c r="I557" s="89"/>
      <c r="J557" s="90">
        <v>7</v>
      </c>
      <c r="K557" s="86"/>
      <c r="L557" s="86"/>
      <c r="M557" s="92" t="s">
        <v>151</v>
      </c>
      <c r="N557" s="86" t="s">
        <v>108</v>
      </c>
      <c r="O557" s="163" t="s">
        <v>203</v>
      </c>
      <c r="P557" s="163" t="s">
        <v>203</v>
      </c>
      <c r="Q557" s="91" t="s">
        <v>109</v>
      </c>
      <c r="R557" s="91" t="s">
        <v>205</v>
      </c>
      <c r="S557" s="91" t="s">
        <v>2178</v>
      </c>
      <c r="T557" s="92">
        <v>10</v>
      </c>
      <c r="U557" s="93">
        <v>8</v>
      </c>
      <c r="V557" s="94">
        <v>44414</v>
      </c>
      <c r="W557" s="94">
        <v>46155</v>
      </c>
      <c r="X557" s="95">
        <v>9785171379384</v>
      </c>
      <c r="Y557" s="96">
        <v>448</v>
      </c>
      <c r="Z557" s="97">
        <v>0.27</v>
      </c>
      <c r="AA557" s="98" t="s">
        <v>170</v>
      </c>
      <c r="AB557" s="98" t="s">
        <v>152</v>
      </c>
      <c r="AC557" s="98" t="s">
        <v>171</v>
      </c>
      <c r="AD557" s="91">
        <v>3</v>
      </c>
      <c r="AE557" s="135" t="s">
        <v>116</v>
      </c>
      <c r="AF557" s="168"/>
      <c r="AG557" s="98" t="s">
        <v>273</v>
      </c>
      <c r="AH557" s="98"/>
      <c r="AI557" s="86" t="s">
        <v>193</v>
      </c>
      <c r="AJ557" s="101"/>
      <c r="AK557" s="91"/>
      <c r="AL557" s="100" t="s">
        <v>2179</v>
      </c>
      <c r="AM557" s="86" t="s">
        <v>266</v>
      </c>
      <c r="AN557" s="86" t="s">
        <v>153</v>
      </c>
      <c r="AO557" s="143">
        <f t="shared" si="24"/>
        <v>0</v>
      </c>
      <c r="AP557" s="85" t="s">
        <v>2180</v>
      </c>
      <c r="AQ557" s="100" t="s">
        <v>111</v>
      </c>
      <c r="AR557" s="97" t="s">
        <v>125</v>
      </c>
      <c r="AV557" s="99"/>
      <c r="AW557" s="159" t="s">
        <v>2181</v>
      </c>
      <c r="AX557" s="102"/>
      <c r="AY557" s="157" t="s">
        <v>2182</v>
      </c>
      <c r="AZ557" s="159"/>
      <c r="BF557" s="103">
        <v>46157</v>
      </c>
      <c r="BG557" s="46"/>
      <c r="BH557" s="46"/>
      <c r="BI557" s="46">
        <f t="shared" si="25"/>
        <v>0</v>
      </c>
      <c r="BJ557" s="46">
        <f t="shared" si="26"/>
        <v>0</v>
      </c>
    </row>
    <row r="558" spans="1:62" ht="120" customHeight="1" x14ac:dyDescent="0.2">
      <c r="A558" s="170" t="s">
        <v>179</v>
      </c>
      <c r="B558" s="132"/>
      <c r="C558" s="150">
        <v>0</v>
      </c>
      <c r="D558" s="150">
        <v>0</v>
      </c>
      <c r="E558" s="133">
        <v>252</v>
      </c>
      <c r="F558" s="134" t="s">
        <v>4047</v>
      </c>
      <c r="G558" s="86" t="s">
        <v>2177</v>
      </c>
      <c r="H558" s="86" t="s">
        <v>192</v>
      </c>
      <c r="I558" s="89"/>
      <c r="J558" s="90">
        <v>8</v>
      </c>
      <c r="K558" s="86"/>
      <c r="L558" s="86"/>
      <c r="M558" s="92" t="s">
        <v>151</v>
      </c>
      <c r="N558" s="86" t="s">
        <v>108</v>
      </c>
      <c r="O558" s="163" t="s">
        <v>203</v>
      </c>
      <c r="P558" s="163" t="s">
        <v>203</v>
      </c>
      <c r="Q558" s="91" t="s">
        <v>109</v>
      </c>
      <c r="R558" s="91" t="s">
        <v>205</v>
      </c>
      <c r="S558" s="91" t="s">
        <v>4048</v>
      </c>
      <c r="T558" s="92">
        <v>10</v>
      </c>
      <c r="U558" s="93">
        <v>6</v>
      </c>
      <c r="V558" s="94">
        <v>43633</v>
      </c>
      <c r="W558" s="94">
        <v>46160</v>
      </c>
      <c r="X558" s="95">
        <v>9785171173579</v>
      </c>
      <c r="Y558" s="96">
        <v>320</v>
      </c>
      <c r="Z558" s="97">
        <v>0.20300000000000001</v>
      </c>
      <c r="AA558" s="98" t="s">
        <v>170</v>
      </c>
      <c r="AB558" s="98" t="s">
        <v>152</v>
      </c>
      <c r="AC558" s="98" t="s">
        <v>171</v>
      </c>
      <c r="AD558" s="91">
        <v>3</v>
      </c>
      <c r="AE558" s="135" t="s">
        <v>116</v>
      </c>
      <c r="AF558" s="168"/>
      <c r="AG558" s="98" t="s">
        <v>246</v>
      </c>
      <c r="AH558" s="98"/>
      <c r="AI558" s="86" t="s">
        <v>193</v>
      </c>
      <c r="AJ558" s="101"/>
      <c r="AK558" s="91"/>
      <c r="AL558" s="100" t="s">
        <v>4049</v>
      </c>
      <c r="AM558" s="86" t="s">
        <v>266</v>
      </c>
      <c r="AN558" s="86" t="s">
        <v>153</v>
      </c>
      <c r="AO558" s="143">
        <f t="shared" si="24"/>
        <v>0</v>
      </c>
      <c r="AP558" s="85" t="s">
        <v>4050</v>
      </c>
      <c r="AQ558" s="100" t="s">
        <v>111</v>
      </c>
      <c r="AR558" s="97" t="s">
        <v>125</v>
      </c>
      <c r="AV558" s="99"/>
      <c r="AW558" s="159" t="s">
        <v>4051</v>
      </c>
      <c r="AX558" s="102"/>
      <c r="AY558" s="157" t="s">
        <v>4052</v>
      </c>
      <c r="AZ558" s="159"/>
      <c r="BF558" s="103">
        <v>46163</v>
      </c>
      <c r="BG558" s="46"/>
      <c r="BH558" s="46"/>
      <c r="BI558" s="46">
        <f t="shared" si="25"/>
        <v>0</v>
      </c>
      <c r="BJ558" s="46">
        <f t="shared" si="26"/>
        <v>0</v>
      </c>
    </row>
    <row r="559" spans="1:62" ht="120" customHeight="1" x14ac:dyDescent="0.2">
      <c r="A559" s="170" t="s">
        <v>179</v>
      </c>
      <c r="B559" s="132"/>
      <c r="C559" s="150">
        <v>0</v>
      </c>
      <c r="D559" s="150">
        <v>0</v>
      </c>
      <c r="E559" s="133">
        <v>280.35000000000002</v>
      </c>
      <c r="F559" s="134" t="s">
        <v>3595</v>
      </c>
      <c r="G559" s="86" t="s">
        <v>3596</v>
      </c>
      <c r="H559" s="86" t="s">
        <v>192</v>
      </c>
      <c r="I559" s="89"/>
      <c r="J559" s="90" t="s">
        <v>194</v>
      </c>
      <c r="K559" s="86"/>
      <c r="L559" s="86"/>
      <c r="M559" s="92" t="s">
        <v>151</v>
      </c>
      <c r="N559" s="86" t="s">
        <v>108</v>
      </c>
      <c r="O559" s="163" t="s">
        <v>203</v>
      </c>
      <c r="P559" s="163" t="s">
        <v>203</v>
      </c>
      <c r="Q559" s="91" t="s">
        <v>109</v>
      </c>
      <c r="R559" s="91" t="s">
        <v>205</v>
      </c>
      <c r="S559" s="91" t="s">
        <v>3597</v>
      </c>
      <c r="T559" s="92">
        <v>10</v>
      </c>
      <c r="U559" s="93">
        <v>16</v>
      </c>
      <c r="V559" s="94">
        <v>46160</v>
      </c>
      <c r="W559" s="94">
        <v>46160</v>
      </c>
      <c r="X559" s="95">
        <v>9785171837556</v>
      </c>
      <c r="Y559" s="96">
        <v>512</v>
      </c>
      <c r="Z559" s="97">
        <v>0.26</v>
      </c>
      <c r="AA559" s="98" t="s">
        <v>170</v>
      </c>
      <c r="AB559" s="98" t="s">
        <v>182</v>
      </c>
      <c r="AC559" s="98" t="s">
        <v>171</v>
      </c>
      <c r="AD559" s="91">
        <v>3</v>
      </c>
      <c r="AE559" s="169" t="s">
        <v>195</v>
      </c>
      <c r="AF559" s="168"/>
      <c r="AG559" s="98" t="s">
        <v>246</v>
      </c>
      <c r="AH559" s="98"/>
      <c r="AI559" s="86" t="s">
        <v>193</v>
      </c>
      <c r="AJ559" s="101"/>
      <c r="AK559" s="91"/>
      <c r="AL559" s="100" t="s">
        <v>3598</v>
      </c>
      <c r="AM559" s="86" t="s">
        <v>266</v>
      </c>
      <c r="AN559" s="86" t="s">
        <v>153</v>
      </c>
      <c r="AO559" s="143">
        <f t="shared" si="24"/>
        <v>0</v>
      </c>
      <c r="AP559" s="85" t="s">
        <v>3599</v>
      </c>
      <c r="AQ559" s="100" t="s">
        <v>111</v>
      </c>
      <c r="AR559" s="97" t="s">
        <v>125</v>
      </c>
      <c r="AV559" s="99"/>
      <c r="AW559" s="159" t="s">
        <v>3600</v>
      </c>
      <c r="AX559" s="102"/>
      <c r="AY559" s="157" t="s">
        <v>3601</v>
      </c>
      <c r="AZ559" s="159"/>
      <c r="BF559" s="103">
        <v>46162</v>
      </c>
      <c r="BG559" s="46"/>
      <c r="BH559" s="46"/>
      <c r="BI559" s="46">
        <f t="shared" si="25"/>
        <v>0</v>
      </c>
      <c r="BJ559" s="46">
        <f t="shared" si="26"/>
        <v>0</v>
      </c>
    </row>
    <row r="560" spans="1:62" ht="120" customHeight="1" x14ac:dyDescent="0.2">
      <c r="A560" s="170" t="s">
        <v>179</v>
      </c>
      <c r="B560" s="132"/>
      <c r="C560" s="150">
        <v>0</v>
      </c>
      <c r="D560" s="150">
        <v>0</v>
      </c>
      <c r="E560" s="133">
        <v>252</v>
      </c>
      <c r="F560" s="134" t="s">
        <v>2865</v>
      </c>
      <c r="G560" s="86" t="s">
        <v>2866</v>
      </c>
      <c r="H560" s="86" t="s">
        <v>192</v>
      </c>
      <c r="I560" s="89"/>
      <c r="J560" s="90">
        <v>4</v>
      </c>
      <c r="K560" s="86"/>
      <c r="L560" s="86"/>
      <c r="M560" s="92" t="s">
        <v>151</v>
      </c>
      <c r="N560" s="86" t="s">
        <v>108</v>
      </c>
      <c r="O560" s="163" t="s">
        <v>203</v>
      </c>
      <c r="P560" s="163" t="s">
        <v>203</v>
      </c>
      <c r="Q560" s="91" t="s">
        <v>109</v>
      </c>
      <c r="R560" s="91" t="s">
        <v>205</v>
      </c>
      <c r="S560" s="91" t="s">
        <v>2867</v>
      </c>
      <c r="T560" s="92">
        <v>10</v>
      </c>
      <c r="U560" s="93">
        <v>6</v>
      </c>
      <c r="V560" s="94">
        <v>45882</v>
      </c>
      <c r="W560" s="94">
        <v>46156</v>
      </c>
      <c r="X560" s="95">
        <v>9785171760564</v>
      </c>
      <c r="Y560" s="96">
        <v>320</v>
      </c>
      <c r="Z560" s="97">
        <v>0.19700000000000001</v>
      </c>
      <c r="AA560" s="98" t="s">
        <v>170</v>
      </c>
      <c r="AB560" s="98" t="s">
        <v>152</v>
      </c>
      <c r="AC560" s="98" t="s">
        <v>171</v>
      </c>
      <c r="AD560" s="91">
        <v>3</v>
      </c>
      <c r="AE560" s="135" t="s">
        <v>116</v>
      </c>
      <c r="AF560" s="168"/>
      <c r="AG560" s="98" t="s">
        <v>337</v>
      </c>
      <c r="AH560" s="98"/>
      <c r="AI560" s="86" t="s">
        <v>193</v>
      </c>
      <c r="AJ560" s="101"/>
      <c r="AK560" s="91"/>
      <c r="AL560" s="100" t="s">
        <v>2868</v>
      </c>
      <c r="AM560" s="86" t="s">
        <v>267</v>
      </c>
      <c r="AN560" s="86" t="s">
        <v>153</v>
      </c>
      <c r="AO560" s="143">
        <f t="shared" si="24"/>
        <v>0</v>
      </c>
      <c r="AP560" s="85" t="s">
        <v>2869</v>
      </c>
      <c r="AQ560" s="100" t="s">
        <v>111</v>
      </c>
      <c r="AR560" s="97" t="s">
        <v>125</v>
      </c>
      <c r="AV560" s="99"/>
      <c r="AW560" s="159" t="s">
        <v>2870</v>
      </c>
      <c r="AX560" s="102" t="s">
        <v>2871</v>
      </c>
      <c r="AY560" s="157" t="s">
        <v>2872</v>
      </c>
      <c r="AZ560" s="159"/>
      <c r="BF560" s="103">
        <v>46160</v>
      </c>
      <c r="BG560" s="46"/>
      <c r="BH560" s="46"/>
      <c r="BI560" s="46">
        <f t="shared" si="25"/>
        <v>0</v>
      </c>
      <c r="BJ560" s="46">
        <f t="shared" si="26"/>
        <v>0</v>
      </c>
    </row>
    <row r="561" spans="1:62" ht="120" customHeight="1" x14ac:dyDescent="0.2">
      <c r="A561" s="170" t="s">
        <v>179</v>
      </c>
      <c r="B561" s="132"/>
      <c r="C561" s="150">
        <v>0</v>
      </c>
      <c r="D561" s="150">
        <v>0</v>
      </c>
      <c r="E561" s="133">
        <v>307.65000000000003</v>
      </c>
      <c r="F561" s="134" t="s">
        <v>1295</v>
      </c>
      <c r="G561" s="86" t="s">
        <v>1296</v>
      </c>
      <c r="H561" s="86" t="s">
        <v>192</v>
      </c>
      <c r="I561" s="89"/>
      <c r="J561" s="90">
        <v>7</v>
      </c>
      <c r="K561" s="86"/>
      <c r="L561" s="86"/>
      <c r="M561" s="92" t="s">
        <v>133</v>
      </c>
      <c r="N561" s="86" t="s">
        <v>108</v>
      </c>
      <c r="O561" s="163" t="s">
        <v>350</v>
      </c>
      <c r="P561" s="163" t="s">
        <v>411</v>
      </c>
      <c r="Q561" s="91" t="s">
        <v>109</v>
      </c>
      <c r="R561" s="91" t="s">
        <v>205</v>
      </c>
      <c r="S561" s="91" t="s">
        <v>1297</v>
      </c>
      <c r="T561" s="92">
        <v>10</v>
      </c>
      <c r="U561" s="93">
        <v>6</v>
      </c>
      <c r="V561" s="94">
        <v>45246</v>
      </c>
      <c r="W561" s="94">
        <v>46150</v>
      </c>
      <c r="X561" s="95">
        <v>9785171584290</v>
      </c>
      <c r="Y561" s="96">
        <v>576</v>
      </c>
      <c r="Z561" s="97">
        <v>0.28299999999999997</v>
      </c>
      <c r="AA561" s="98" t="s">
        <v>170</v>
      </c>
      <c r="AB561" s="98" t="s">
        <v>182</v>
      </c>
      <c r="AC561" s="98" t="s">
        <v>171</v>
      </c>
      <c r="AD561" s="91">
        <v>3</v>
      </c>
      <c r="AE561" s="135" t="s">
        <v>116</v>
      </c>
      <c r="AF561" s="168"/>
      <c r="AG561" s="98" t="s">
        <v>278</v>
      </c>
      <c r="AH561" s="98"/>
      <c r="AI561" s="86" t="s">
        <v>193</v>
      </c>
      <c r="AJ561" s="101"/>
      <c r="AK561" s="91"/>
      <c r="AL561" s="100" t="s">
        <v>1298</v>
      </c>
      <c r="AM561" s="86" t="s">
        <v>266</v>
      </c>
      <c r="AN561" s="86" t="s">
        <v>153</v>
      </c>
      <c r="AO561" s="143">
        <f t="shared" si="24"/>
        <v>0</v>
      </c>
      <c r="AP561" s="85" t="s">
        <v>1299</v>
      </c>
      <c r="AQ561" s="100" t="s">
        <v>157</v>
      </c>
      <c r="AR561" s="97" t="s">
        <v>125</v>
      </c>
      <c r="AV561" s="99"/>
      <c r="AW561" s="159" t="s">
        <v>1300</v>
      </c>
      <c r="AX561" s="102"/>
      <c r="AY561" s="157" t="s">
        <v>1301</v>
      </c>
      <c r="AZ561" s="159"/>
      <c r="BF561" s="103">
        <v>46155</v>
      </c>
      <c r="BG561" s="46"/>
      <c r="BH561" s="46"/>
      <c r="BI561" s="46">
        <f t="shared" si="25"/>
        <v>0</v>
      </c>
      <c r="BJ561" s="46">
        <f t="shared" si="26"/>
        <v>0</v>
      </c>
    </row>
    <row r="562" spans="1:62" ht="120" customHeight="1" x14ac:dyDescent="0.2">
      <c r="A562" s="170" t="s">
        <v>179</v>
      </c>
      <c r="B562" s="132"/>
      <c r="C562" s="150">
        <v>0</v>
      </c>
      <c r="D562" s="150">
        <v>0</v>
      </c>
      <c r="E562" s="133">
        <v>289.8</v>
      </c>
      <c r="F562" s="134" t="s">
        <v>2183</v>
      </c>
      <c r="G562" s="86" t="s">
        <v>2184</v>
      </c>
      <c r="H562" s="86" t="s">
        <v>192</v>
      </c>
      <c r="I562" s="89"/>
      <c r="J562" s="90">
        <v>7</v>
      </c>
      <c r="K562" s="86"/>
      <c r="L562" s="86"/>
      <c r="M562" s="92" t="s">
        <v>151</v>
      </c>
      <c r="N562" s="86" t="s">
        <v>108</v>
      </c>
      <c r="O562" s="163" t="s">
        <v>203</v>
      </c>
      <c r="P562" s="163" t="s">
        <v>203</v>
      </c>
      <c r="Q562" s="91" t="s">
        <v>109</v>
      </c>
      <c r="R562" s="91" t="s">
        <v>205</v>
      </c>
      <c r="S562" s="91" t="s">
        <v>2185</v>
      </c>
      <c r="T562" s="92">
        <v>10</v>
      </c>
      <c r="U562" s="93">
        <v>8</v>
      </c>
      <c r="V562" s="94">
        <v>42415</v>
      </c>
      <c r="W562" s="94">
        <v>46155</v>
      </c>
      <c r="X562" s="95">
        <v>9785170956159</v>
      </c>
      <c r="Y562" s="96">
        <v>480</v>
      </c>
      <c r="Z562" s="97">
        <v>0.29799999999999999</v>
      </c>
      <c r="AA562" s="98" t="s">
        <v>170</v>
      </c>
      <c r="AB562" s="98" t="s">
        <v>152</v>
      </c>
      <c r="AC562" s="98" t="s">
        <v>171</v>
      </c>
      <c r="AD562" s="91">
        <v>3</v>
      </c>
      <c r="AE562" s="135" t="s">
        <v>116</v>
      </c>
      <c r="AF562" s="168"/>
      <c r="AG562" s="98" t="s">
        <v>261</v>
      </c>
      <c r="AH562" s="98"/>
      <c r="AI562" s="86" t="s">
        <v>193</v>
      </c>
      <c r="AJ562" s="101"/>
      <c r="AK562" s="91"/>
      <c r="AL562" s="100" t="s">
        <v>2186</v>
      </c>
      <c r="AM562" s="86" t="s">
        <v>267</v>
      </c>
      <c r="AN562" s="86" t="s">
        <v>153</v>
      </c>
      <c r="AO562" s="143">
        <f t="shared" si="24"/>
        <v>0</v>
      </c>
      <c r="AP562" s="85" t="s">
        <v>2187</v>
      </c>
      <c r="AQ562" s="100" t="s">
        <v>157</v>
      </c>
      <c r="AR562" s="97" t="s">
        <v>125</v>
      </c>
      <c r="AV562" s="99"/>
      <c r="AW562" s="159" t="s">
        <v>2188</v>
      </c>
      <c r="AX562" s="102"/>
      <c r="AY562" s="157" t="s">
        <v>2189</v>
      </c>
      <c r="AZ562" s="159"/>
      <c r="BF562" s="103">
        <v>46157</v>
      </c>
      <c r="BG562" s="46"/>
      <c r="BH562" s="46"/>
      <c r="BI562" s="46">
        <f t="shared" si="25"/>
        <v>0</v>
      </c>
      <c r="BJ562" s="46">
        <f t="shared" si="26"/>
        <v>0</v>
      </c>
    </row>
    <row r="563" spans="1:62" ht="120" customHeight="1" x14ac:dyDescent="0.2">
      <c r="A563" s="170" t="s">
        <v>179</v>
      </c>
      <c r="B563" s="132"/>
      <c r="C563" s="150">
        <v>0</v>
      </c>
      <c r="D563" s="150">
        <v>0</v>
      </c>
      <c r="E563" s="133">
        <v>280.35000000000002</v>
      </c>
      <c r="F563" s="134" t="s">
        <v>4554</v>
      </c>
      <c r="G563" s="86" t="s">
        <v>4555</v>
      </c>
      <c r="H563" s="86" t="s">
        <v>192</v>
      </c>
      <c r="I563" s="89"/>
      <c r="J563" s="90">
        <v>4</v>
      </c>
      <c r="K563" s="86" t="s">
        <v>4069</v>
      </c>
      <c r="L563" s="86"/>
      <c r="M563" s="92" t="s">
        <v>151</v>
      </c>
      <c r="N563" s="86" t="s">
        <v>108</v>
      </c>
      <c r="O563" s="163" t="s">
        <v>185</v>
      </c>
      <c r="P563" s="163" t="s">
        <v>185</v>
      </c>
      <c r="Q563" s="91" t="s">
        <v>109</v>
      </c>
      <c r="R563" s="91" t="s">
        <v>205</v>
      </c>
      <c r="S563" s="91" t="s">
        <v>4556</v>
      </c>
      <c r="T563" s="92">
        <v>10</v>
      </c>
      <c r="U563" s="93">
        <v>6</v>
      </c>
      <c r="V563" s="94">
        <v>45628</v>
      </c>
      <c r="W563" s="94">
        <v>46161</v>
      </c>
      <c r="X563" s="95">
        <v>9785171681357</v>
      </c>
      <c r="Y563" s="96">
        <v>288</v>
      </c>
      <c r="Z563" s="97">
        <v>0.19700000000000001</v>
      </c>
      <c r="AA563" s="98" t="s">
        <v>170</v>
      </c>
      <c r="AB563" s="98" t="s">
        <v>160</v>
      </c>
      <c r="AC563" s="98" t="s">
        <v>171</v>
      </c>
      <c r="AD563" s="91">
        <v>3</v>
      </c>
      <c r="AE563" s="135" t="s">
        <v>116</v>
      </c>
      <c r="AF563" s="168"/>
      <c r="AG563" s="98" t="s">
        <v>278</v>
      </c>
      <c r="AH563" s="98"/>
      <c r="AI563" s="86" t="s">
        <v>193</v>
      </c>
      <c r="AJ563" s="101"/>
      <c r="AK563" s="91"/>
      <c r="AL563" s="100" t="s">
        <v>4557</v>
      </c>
      <c r="AM563" s="86" t="s">
        <v>266</v>
      </c>
      <c r="AN563" s="86" t="s">
        <v>153</v>
      </c>
      <c r="AO563" s="143">
        <f t="shared" si="24"/>
        <v>0</v>
      </c>
      <c r="AP563" s="85" t="s">
        <v>4558</v>
      </c>
      <c r="AQ563" s="100" t="s">
        <v>111</v>
      </c>
      <c r="AR563" s="97" t="s">
        <v>125</v>
      </c>
      <c r="AV563" s="99"/>
      <c r="AW563" s="159" t="s">
        <v>4559</v>
      </c>
      <c r="AX563" s="102" t="s">
        <v>4560</v>
      </c>
      <c r="AY563" s="157" t="s">
        <v>4561</v>
      </c>
      <c r="AZ563" s="159"/>
      <c r="BF563" s="103">
        <v>46164</v>
      </c>
      <c r="BG563" s="46"/>
      <c r="BH563" s="46"/>
      <c r="BI563" s="46">
        <f t="shared" si="25"/>
        <v>0</v>
      </c>
      <c r="BJ563" s="46">
        <f t="shared" si="26"/>
        <v>0</v>
      </c>
    </row>
    <row r="564" spans="1:62" ht="120" customHeight="1" x14ac:dyDescent="0.2">
      <c r="A564" s="170" t="s">
        <v>179</v>
      </c>
      <c r="B564" s="132"/>
      <c r="C564" s="150">
        <v>0</v>
      </c>
      <c r="D564" s="150">
        <v>0</v>
      </c>
      <c r="E564" s="133">
        <v>261.45</v>
      </c>
      <c r="F564" s="134" t="s">
        <v>3602</v>
      </c>
      <c r="G564" s="86" t="s">
        <v>344</v>
      </c>
      <c r="H564" s="86" t="s">
        <v>192</v>
      </c>
      <c r="I564" s="89"/>
      <c r="J564" s="90">
        <v>5</v>
      </c>
      <c r="K564" s="86"/>
      <c r="L564" s="86"/>
      <c r="M564" s="92" t="s">
        <v>151</v>
      </c>
      <c r="N564" s="86" t="s">
        <v>108</v>
      </c>
      <c r="O564" s="163" t="s">
        <v>203</v>
      </c>
      <c r="P564" s="163" t="s">
        <v>203</v>
      </c>
      <c r="Q564" s="91" t="s">
        <v>109</v>
      </c>
      <c r="R564" s="91" t="s">
        <v>205</v>
      </c>
      <c r="S564" s="91" t="s">
        <v>3603</v>
      </c>
      <c r="T564" s="92">
        <v>10</v>
      </c>
      <c r="U564" s="93">
        <v>12</v>
      </c>
      <c r="V564" s="94">
        <v>44494</v>
      </c>
      <c r="W564" s="94">
        <v>46159</v>
      </c>
      <c r="X564" s="95">
        <v>9785171392949</v>
      </c>
      <c r="Y564" s="96">
        <v>320</v>
      </c>
      <c r="Z564" s="97">
        <v>0.20100000000000001</v>
      </c>
      <c r="AA564" s="98" t="s">
        <v>170</v>
      </c>
      <c r="AB564" s="98" t="s">
        <v>152</v>
      </c>
      <c r="AC564" s="98" t="s">
        <v>171</v>
      </c>
      <c r="AD564" s="91">
        <v>3</v>
      </c>
      <c r="AE564" s="135" t="s">
        <v>116</v>
      </c>
      <c r="AF564" s="168"/>
      <c r="AG564" s="98" t="s">
        <v>246</v>
      </c>
      <c r="AH564" s="98"/>
      <c r="AI564" s="86" t="s">
        <v>193</v>
      </c>
      <c r="AJ564" s="101"/>
      <c r="AK564" s="91"/>
      <c r="AL564" s="100" t="s">
        <v>3604</v>
      </c>
      <c r="AM564" s="86" t="s">
        <v>266</v>
      </c>
      <c r="AN564" s="86" t="s">
        <v>153</v>
      </c>
      <c r="AO564" s="143">
        <f t="shared" si="24"/>
        <v>0</v>
      </c>
      <c r="AP564" s="85" t="s">
        <v>3605</v>
      </c>
      <c r="AQ564" s="100" t="s">
        <v>111</v>
      </c>
      <c r="AR564" s="97" t="s">
        <v>125</v>
      </c>
      <c r="AV564" s="99"/>
      <c r="AW564" s="159" t="s">
        <v>3606</v>
      </c>
      <c r="AX564" s="102"/>
      <c r="AY564" s="157" t="s">
        <v>3607</v>
      </c>
      <c r="AZ564" s="159"/>
      <c r="BF564" s="103">
        <v>46162</v>
      </c>
      <c r="BG564" s="46"/>
      <c r="BH564" s="46"/>
      <c r="BI564" s="46">
        <f t="shared" si="25"/>
        <v>0</v>
      </c>
      <c r="BJ564" s="46">
        <f t="shared" si="26"/>
        <v>0</v>
      </c>
    </row>
    <row r="565" spans="1:62" ht="120" customHeight="1" x14ac:dyDescent="0.2">
      <c r="A565" s="170" t="s">
        <v>179</v>
      </c>
      <c r="B565" s="132"/>
      <c r="C565" s="150">
        <v>0</v>
      </c>
      <c r="D565" s="150">
        <v>0</v>
      </c>
      <c r="E565" s="133">
        <v>241.5</v>
      </c>
      <c r="F565" s="134" t="s">
        <v>3608</v>
      </c>
      <c r="G565" s="86" t="s">
        <v>3609</v>
      </c>
      <c r="H565" s="86" t="s">
        <v>192</v>
      </c>
      <c r="I565" s="89"/>
      <c r="J565" s="90">
        <v>1</v>
      </c>
      <c r="K565" s="86"/>
      <c r="L565" s="86"/>
      <c r="M565" s="92" t="s">
        <v>151</v>
      </c>
      <c r="N565" s="86" t="s">
        <v>108</v>
      </c>
      <c r="O565" s="163" t="s">
        <v>203</v>
      </c>
      <c r="P565" s="163" t="s">
        <v>203</v>
      </c>
      <c r="Q565" s="91" t="s">
        <v>109</v>
      </c>
      <c r="R565" s="91" t="s">
        <v>205</v>
      </c>
      <c r="S565" s="91" t="s">
        <v>3610</v>
      </c>
      <c r="T565" s="92">
        <v>10</v>
      </c>
      <c r="U565" s="93">
        <v>10</v>
      </c>
      <c r="V565" s="94">
        <v>44592</v>
      </c>
      <c r="W565" s="94">
        <v>46156</v>
      </c>
      <c r="X565" s="95">
        <v>9785171477165</v>
      </c>
      <c r="Y565" s="96">
        <v>224</v>
      </c>
      <c r="Z565" s="97">
        <v>0.154</v>
      </c>
      <c r="AA565" s="98" t="s">
        <v>170</v>
      </c>
      <c r="AB565" s="98" t="s">
        <v>160</v>
      </c>
      <c r="AC565" s="98" t="s">
        <v>171</v>
      </c>
      <c r="AD565" s="91">
        <v>3</v>
      </c>
      <c r="AE565" s="135" t="s">
        <v>116</v>
      </c>
      <c r="AF565" s="168"/>
      <c r="AG565" s="98" t="s">
        <v>261</v>
      </c>
      <c r="AH565" s="98"/>
      <c r="AI565" s="86" t="s">
        <v>193</v>
      </c>
      <c r="AJ565" s="101"/>
      <c r="AK565" s="91"/>
      <c r="AL565" s="100" t="s">
        <v>3611</v>
      </c>
      <c r="AM565" s="86" t="s">
        <v>267</v>
      </c>
      <c r="AN565" s="86" t="s">
        <v>153</v>
      </c>
      <c r="AO565" s="143">
        <f t="shared" si="24"/>
        <v>0</v>
      </c>
      <c r="AP565" s="85" t="s">
        <v>3612</v>
      </c>
      <c r="AQ565" s="100" t="s">
        <v>111</v>
      </c>
      <c r="AR565" s="97" t="s">
        <v>125</v>
      </c>
      <c r="AV565" s="99"/>
      <c r="AW565" s="159" t="s">
        <v>3613</v>
      </c>
      <c r="AX565" s="102"/>
      <c r="AY565" s="157" t="s">
        <v>3614</v>
      </c>
      <c r="AZ565" s="159"/>
      <c r="BF565" s="103">
        <v>46162</v>
      </c>
      <c r="BG565" s="46"/>
      <c r="BH565" s="46"/>
      <c r="BI565" s="46">
        <f t="shared" si="25"/>
        <v>0</v>
      </c>
      <c r="BJ565" s="46">
        <f t="shared" si="26"/>
        <v>0</v>
      </c>
    </row>
    <row r="566" spans="1:62" ht="120" customHeight="1" x14ac:dyDescent="0.2">
      <c r="A566" s="170" t="s">
        <v>179</v>
      </c>
      <c r="B566" s="132"/>
      <c r="C566" s="150">
        <v>0</v>
      </c>
      <c r="D566" s="150">
        <v>0</v>
      </c>
      <c r="E566" s="133">
        <v>269.85000000000002</v>
      </c>
      <c r="F566" s="134" t="s">
        <v>5137</v>
      </c>
      <c r="G566" s="86" t="s">
        <v>5138</v>
      </c>
      <c r="H566" s="86" t="s">
        <v>192</v>
      </c>
      <c r="I566" s="89"/>
      <c r="J566" s="90">
        <v>6</v>
      </c>
      <c r="K566" s="86"/>
      <c r="L566" s="86"/>
      <c r="M566" s="92" t="s">
        <v>151</v>
      </c>
      <c r="N566" s="86" t="s">
        <v>108</v>
      </c>
      <c r="O566" s="163" t="s">
        <v>203</v>
      </c>
      <c r="P566" s="163" t="s">
        <v>203</v>
      </c>
      <c r="Q566" s="91" t="s">
        <v>109</v>
      </c>
      <c r="R566" s="91" t="s">
        <v>205</v>
      </c>
      <c r="S566" s="91" t="s">
        <v>5139</v>
      </c>
      <c r="T566" s="92">
        <v>10</v>
      </c>
      <c r="U566" s="93">
        <v>6</v>
      </c>
      <c r="V566" s="94">
        <v>42286</v>
      </c>
      <c r="W566" s="94">
        <v>46163</v>
      </c>
      <c r="X566" s="95">
        <v>9785170926244</v>
      </c>
      <c r="Y566" s="96">
        <v>448</v>
      </c>
      <c r="Z566" s="97">
        <v>0.27700000000000002</v>
      </c>
      <c r="AA566" s="98" t="s">
        <v>170</v>
      </c>
      <c r="AB566" s="98" t="s">
        <v>152</v>
      </c>
      <c r="AC566" s="98" t="s">
        <v>171</v>
      </c>
      <c r="AD566" s="91">
        <v>3</v>
      </c>
      <c r="AE566" s="135" t="s">
        <v>116</v>
      </c>
      <c r="AF566" s="168"/>
      <c r="AG566" s="98" t="s">
        <v>273</v>
      </c>
      <c r="AH566" s="98"/>
      <c r="AI566" s="86" t="s">
        <v>193</v>
      </c>
      <c r="AJ566" s="101"/>
      <c r="AK566" s="91"/>
      <c r="AL566" s="100" t="s">
        <v>5140</v>
      </c>
      <c r="AM566" s="86" t="s">
        <v>266</v>
      </c>
      <c r="AN566" s="86" t="s">
        <v>153</v>
      </c>
      <c r="AO566" s="143">
        <f t="shared" si="24"/>
        <v>0</v>
      </c>
      <c r="AP566" s="85" t="s">
        <v>5141</v>
      </c>
      <c r="AQ566" s="100" t="s">
        <v>157</v>
      </c>
      <c r="AR566" s="97" t="s">
        <v>125</v>
      </c>
      <c r="AS566" s="26" t="s">
        <v>4595</v>
      </c>
      <c r="AV566" s="99"/>
      <c r="AW566" s="159" t="s">
        <v>5142</v>
      </c>
      <c r="AX566" s="102"/>
      <c r="AY566" s="157" t="s">
        <v>5143</v>
      </c>
      <c r="AZ566" s="159"/>
      <c r="BF566" s="103">
        <v>46167</v>
      </c>
      <c r="BG566" s="46"/>
      <c r="BH566" s="46"/>
      <c r="BI566" s="46">
        <f t="shared" si="25"/>
        <v>0</v>
      </c>
      <c r="BJ566" s="46">
        <f t="shared" si="26"/>
        <v>0</v>
      </c>
    </row>
    <row r="567" spans="1:62" ht="120" customHeight="1" x14ac:dyDescent="0.2">
      <c r="A567" s="170" t="s">
        <v>179</v>
      </c>
      <c r="B567" s="132"/>
      <c r="C567" s="150">
        <v>0</v>
      </c>
      <c r="D567" s="150">
        <v>0</v>
      </c>
      <c r="E567" s="133">
        <v>325.5</v>
      </c>
      <c r="F567" s="134" t="s">
        <v>2873</v>
      </c>
      <c r="G567" s="86" t="s">
        <v>2874</v>
      </c>
      <c r="H567" s="86" t="s">
        <v>192</v>
      </c>
      <c r="I567" s="89"/>
      <c r="J567" s="90">
        <v>7</v>
      </c>
      <c r="K567" s="86"/>
      <c r="L567" s="86"/>
      <c r="M567" s="92" t="s">
        <v>144</v>
      </c>
      <c r="N567" s="86" t="s">
        <v>108</v>
      </c>
      <c r="O567" s="163" t="s">
        <v>232</v>
      </c>
      <c r="P567" s="163" t="s">
        <v>241</v>
      </c>
      <c r="Q567" s="91" t="s">
        <v>109</v>
      </c>
      <c r="R567" s="91" t="s">
        <v>205</v>
      </c>
      <c r="S567" s="91" t="s">
        <v>2875</v>
      </c>
      <c r="T567" s="92">
        <v>10</v>
      </c>
      <c r="U567" s="93">
        <v>12</v>
      </c>
      <c r="V567" s="94">
        <v>43385</v>
      </c>
      <c r="W567" s="94">
        <v>46155</v>
      </c>
      <c r="X567" s="95">
        <v>9785171111212</v>
      </c>
      <c r="Y567" s="96">
        <v>608</v>
      </c>
      <c r="Z567" s="97">
        <v>0.3</v>
      </c>
      <c r="AA567" s="98" t="s">
        <v>170</v>
      </c>
      <c r="AB567" s="98" t="s">
        <v>182</v>
      </c>
      <c r="AC567" s="98" t="s">
        <v>171</v>
      </c>
      <c r="AD567" s="91">
        <v>3</v>
      </c>
      <c r="AE567" s="135" t="s">
        <v>116</v>
      </c>
      <c r="AF567" s="168"/>
      <c r="AG567" s="98" t="s">
        <v>316</v>
      </c>
      <c r="AH567" s="98"/>
      <c r="AI567" s="86" t="s">
        <v>193</v>
      </c>
      <c r="AJ567" s="101"/>
      <c r="AK567" s="91"/>
      <c r="AL567" s="100" t="s">
        <v>2876</v>
      </c>
      <c r="AM567" s="86" t="s">
        <v>268</v>
      </c>
      <c r="AN567" s="86" t="s">
        <v>153</v>
      </c>
      <c r="AO567" s="143">
        <f t="shared" si="24"/>
        <v>0</v>
      </c>
      <c r="AP567" s="85" t="s">
        <v>2877</v>
      </c>
      <c r="AQ567" s="100" t="s">
        <v>157</v>
      </c>
      <c r="AR567" s="97" t="s">
        <v>125</v>
      </c>
      <c r="AV567" s="99"/>
      <c r="AW567" s="159" t="s">
        <v>2878</v>
      </c>
      <c r="AX567" s="102"/>
      <c r="AY567" s="157" t="s">
        <v>2879</v>
      </c>
      <c r="AZ567" s="159"/>
      <c r="BF567" s="103">
        <v>46160</v>
      </c>
      <c r="BG567" s="46"/>
      <c r="BH567" s="46"/>
      <c r="BI567" s="46">
        <f t="shared" si="25"/>
        <v>0</v>
      </c>
      <c r="BJ567" s="46">
        <f t="shared" si="26"/>
        <v>0</v>
      </c>
    </row>
    <row r="568" spans="1:62" ht="120" customHeight="1" x14ac:dyDescent="0.2">
      <c r="A568" s="170" t="s">
        <v>179</v>
      </c>
      <c r="B568" s="132"/>
      <c r="C568" s="150">
        <v>0</v>
      </c>
      <c r="D568" s="150">
        <v>0</v>
      </c>
      <c r="E568" s="133">
        <v>241.5</v>
      </c>
      <c r="F568" s="134" t="s">
        <v>4562</v>
      </c>
      <c r="G568" s="86" t="s">
        <v>4563</v>
      </c>
      <c r="H568" s="86" t="s">
        <v>192</v>
      </c>
      <c r="I568" s="89"/>
      <c r="J568" s="90">
        <v>4</v>
      </c>
      <c r="K568" s="86" t="s">
        <v>4069</v>
      </c>
      <c r="L568" s="86"/>
      <c r="M568" s="92" t="s">
        <v>144</v>
      </c>
      <c r="N568" s="86" t="s">
        <v>108</v>
      </c>
      <c r="O568" s="163" t="s">
        <v>428</v>
      </c>
      <c r="P568" s="163" t="s">
        <v>4564</v>
      </c>
      <c r="Q568" s="91" t="s">
        <v>109</v>
      </c>
      <c r="R568" s="91" t="s">
        <v>205</v>
      </c>
      <c r="S568" s="91" t="s">
        <v>4565</v>
      </c>
      <c r="T568" s="92">
        <v>10</v>
      </c>
      <c r="U568" s="93">
        <v>8</v>
      </c>
      <c r="V568" s="94">
        <v>44173</v>
      </c>
      <c r="W568" s="94">
        <v>46160</v>
      </c>
      <c r="X568" s="95">
        <v>9785171333249</v>
      </c>
      <c r="Y568" s="96">
        <v>224</v>
      </c>
      <c r="Z568" s="97">
        <v>0.155</v>
      </c>
      <c r="AA568" s="98" t="s">
        <v>170</v>
      </c>
      <c r="AB568" s="98" t="s">
        <v>160</v>
      </c>
      <c r="AC568" s="98" t="s">
        <v>171</v>
      </c>
      <c r="AD568" s="91">
        <v>3</v>
      </c>
      <c r="AE568" s="135" t="s">
        <v>116</v>
      </c>
      <c r="AF568" s="168"/>
      <c r="AG568" s="98" t="s">
        <v>426</v>
      </c>
      <c r="AH568" s="98"/>
      <c r="AI568" s="86" t="s">
        <v>193</v>
      </c>
      <c r="AJ568" s="101"/>
      <c r="AK568" s="91"/>
      <c r="AL568" s="100" t="s">
        <v>4566</v>
      </c>
      <c r="AM568" s="86" t="s">
        <v>268</v>
      </c>
      <c r="AN568" s="86" t="s">
        <v>153</v>
      </c>
      <c r="AO568" s="143">
        <f t="shared" si="24"/>
        <v>0</v>
      </c>
      <c r="AP568" s="85" t="s">
        <v>4567</v>
      </c>
      <c r="AQ568" s="100" t="s">
        <v>111</v>
      </c>
      <c r="AR568" s="97" t="s">
        <v>125</v>
      </c>
      <c r="AV568" s="99"/>
      <c r="AW568" s="159" t="s">
        <v>4568</v>
      </c>
      <c r="AX568" s="102"/>
      <c r="AY568" s="157" t="s">
        <v>4569</v>
      </c>
      <c r="AZ568" s="159"/>
      <c r="BF568" s="103">
        <v>46164</v>
      </c>
      <c r="BG568" s="46"/>
      <c r="BH568" s="46"/>
      <c r="BI568" s="46">
        <f t="shared" si="25"/>
        <v>0</v>
      </c>
      <c r="BJ568" s="46">
        <f t="shared" si="26"/>
        <v>0</v>
      </c>
    </row>
    <row r="569" spans="1:62" ht="120" customHeight="1" x14ac:dyDescent="0.2">
      <c r="A569" s="170" t="s">
        <v>179</v>
      </c>
      <c r="B569" s="132"/>
      <c r="C569" s="150">
        <v>0</v>
      </c>
      <c r="D569" s="150">
        <v>0</v>
      </c>
      <c r="E569" s="133">
        <v>252</v>
      </c>
      <c r="F569" s="134" t="s">
        <v>3615</v>
      </c>
      <c r="G569" s="86" t="s">
        <v>3616</v>
      </c>
      <c r="H569" s="86" t="s">
        <v>192</v>
      </c>
      <c r="I569" s="89"/>
      <c r="J569" s="90" t="s">
        <v>194</v>
      </c>
      <c r="K569" s="86"/>
      <c r="L569" s="86"/>
      <c r="M569" s="92" t="s">
        <v>151</v>
      </c>
      <c r="N569" s="86" t="s">
        <v>108</v>
      </c>
      <c r="O569" s="163" t="s">
        <v>203</v>
      </c>
      <c r="P569" s="163" t="s">
        <v>203</v>
      </c>
      <c r="Q569" s="91" t="s">
        <v>109</v>
      </c>
      <c r="R569" s="91" t="s">
        <v>205</v>
      </c>
      <c r="S569" s="91" t="s">
        <v>3617</v>
      </c>
      <c r="T569" s="92">
        <v>10</v>
      </c>
      <c r="U569" s="93">
        <v>8</v>
      </c>
      <c r="V569" s="94">
        <v>46155</v>
      </c>
      <c r="W569" s="94">
        <v>46155</v>
      </c>
      <c r="X569" s="95">
        <v>9785171778026</v>
      </c>
      <c r="Y569" s="96">
        <v>192</v>
      </c>
      <c r="Z569" s="97">
        <v>0.128</v>
      </c>
      <c r="AA569" s="98" t="s">
        <v>170</v>
      </c>
      <c r="AB569" s="98" t="s">
        <v>160</v>
      </c>
      <c r="AC569" s="98" t="s">
        <v>171</v>
      </c>
      <c r="AD569" s="91">
        <v>3</v>
      </c>
      <c r="AE569" s="169" t="s">
        <v>195</v>
      </c>
      <c r="AF569" s="168"/>
      <c r="AG569" s="98" t="s">
        <v>246</v>
      </c>
      <c r="AH569" s="98"/>
      <c r="AI569" s="86" t="s">
        <v>193</v>
      </c>
      <c r="AJ569" s="101"/>
      <c r="AK569" s="91"/>
      <c r="AL569" s="100" t="s">
        <v>3618</v>
      </c>
      <c r="AM569" s="86" t="s">
        <v>266</v>
      </c>
      <c r="AN569" s="86" t="s">
        <v>153</v>
      </c>
      <c r="AO569" s="143">
        <f t="shared" si="24"/>
        <v>0</v>
      </c>
      <c r="AP569" s="85" t="s">
        <v>3619</v>
      </c>
      <c r="AQ569" s="100" t="s">
        <v>111</v>
      </c>
      <c r="AR569" s="97" t="s">
        <v>125</v>
      </c>
      <c r="AV569" s="99"/>
      <c r="AW569" s="159" t="s">
        <v>3620</v>
      </c>
      <c r="AX569" s="102"/>
      <c r="AY569" s="157" t="s">
        <v>3621</v>
      </c>
      <c r="AZ569" s="159"/>
      <c r="BF569" s="103">
        <v>46162</v>
      </c>
      <c r="BG569" s="46"/>
      <c r="BH569" s="46"/>
      <c r="BI569" s="46">
        <f t="shared" si="25"/>
        <v>0</v>
      </c>
      <c r="BJ569" s="46">
        <f t="shared" si="26"/>
        <v>0</v>
      </c>
    </row>
    <row r="570" spans="1:62" ht="120" customHeight="1" x14ac:dyDescent="0.2">
      <c r="A570" s="170" t="s">
        <v>179</v>
      </c>
      <c r="B570" s="132"/>
      <c r="C570" s="150">
        <v>0</v>
      </c>
      <c r="D570" s="150">
        <v>0</v>
      </c>
      <c r="E570" s="133">
        <v>269.85000000000002</v>
      </c>
      <c r="F570" s="134" t="s">
        <v>3246</v>
      </c>
      <c r="G570" s="86" t="s">
        <v>3247</v>
      </c>
      <c r="H570" s="86" t="s">
        <v>192</v>
      </c>
      <c r="I570" s="89"/>
      <c r="J570" s="90">
        <v>7</v>
      </c>
      <c r="K570" s="86"/>
      <c r="L570" s="86"/>
      <c r="M570" s="92" t="s">
        <v>151</v>
      </c>
      <c r="N570" s="86" t="s">
        <v>108</v>
      </c>
      <c r="O570" s="163" t="s">
        <v>322</v>
      </c>
      <c r="P570" s="163" t="s">
        <v>322</v>
      </c>
      <c r="Q570" s="91" t="s">
        <v>109</v>
      </c>
      <c r="R570" s="91" t="s">
        <v>205</v>
      </c>
      <c r="S570" s="91" t="s">
        <v>3248</v>
      </c>
      <c r="T570" s="92">
        <v>10</v>
      </c>
      <c r="U570" s="93">
        <v>10</v>
      </c>
      <c r="V570" s="94">
        <v>44762</v>
      </c>
      <c r="W570" s="94">
        <v>46158</v>
      </c>
      <c r="X570" s="95">
        <v>9785171487850</v>
      </c>
      <c r="Y570" s="96">
        <v>448</v>
      </c>
      <c r="Z570" s="97">
        <v>0.29599999999999999</v>
      </c>
      <c r="AA570" s="98" t="s">
        <v>170</v>
      </c>
      <c r="AB570" s="98" t="s">
        <v>152</v>
      </c>
      <c r="AC570" s="98" t="s">
        <v>171</v>
      </c>
      <c r="AD570" s="91">
        <v>3</v>
      </c>
      <c r="AE570" s="135" t="s">
        <v>116</v>
      </c>
      <c r="AF570" s="168"/>
      <c r="AG570" s="98" t="s">
        <v>278</v>
      </c>
      <c r="AH570" s="98"/>
      <c r="AI570" s="86" t="s">
        <v>193</v>
      </c>
      <c r="AJ570" s="101"/>
      <c r="AK570" s="91"/>
      <c r="AL570" s="100" t="s">
        <v>3249</v>
      </c>
      <c r="AM570" s="86" t="s">
        <v>266</v>
      </c>
      <c r="AN570" s="86" t="s">
        <v>153</v>
      </c>
      <c r="AO570" s="143">
        <f t="shared" si="24"/>
        <v>0</v>
      </c>
      <c r="AP570" s="85" t="s">
        <v>3250</v>
      </c>
      <c r="AQ570" s="100" t="s">
        <v>157</v>
      </c>
      <c r="AR570" s="97" t="s">
        <v>125</v>
      </c>
      <c r="AV570" s="99"/>
      <c r="AW570" s="159" t="s">
        <v>3251</v>
      </c>
      <c r="AX570" s="102"/>
      <c r="AY570" s="157" t="s">
        <v>3252</v>
      </c>
      <c r="AZ570" s="159"/>
      <c r="BF570" s="103">
        <v>46161</v>
      </c>
      <c r="BG570" s="46"/>
      <c r="BH570" s="46"/>
      <c r="BI570" s="46">
        <f t="shared" si="25"/>
        <v>0</v>
      </c>
      <c r="BJ570" s="46">
        <f t="shared" si="26"/>
        <v>0</v>
      </c>
    </row>
    <row r="571" spans="1:62" ht="120" customHeight="1" x14ac:dyDescent="0.2">
      <c r="A571" s="170" t="s">
        <v>179</v>
      </c>
      <c r="B571" s="132"/>
      <c r="C571" s="150">
        <v>0</v>
      </c>
      <c r="D571" s="150">
        <v>0</v>
      </c>
      <c r="E571" s="133">
        <v>261.45</v>
      </c>
      <c r="F571" s="134" t="s">
        <v>4053</v>
      </c>
      <c r="G571" s="86" t="s">
        <v>4054</v>
      </c>
      <c r="H571" s="86" t="s">
        <v>192</v>
      </c>
      <c r="I571" s="89"/>
      <c r="J571" s="90">
        <v>3</v>
      </c>
      <c r="K571" s="86"/>
      <c r="L571" s="86"/>
      <c r="M571" s="92" t="s">
        <v>144</v>
      </c>
      <c r="N571" s="86" t="s">
        <v>108</v>
      </c>
      <c r="O571" s="163" t="s">
        <v>232</v>
      </c>
      <c r="P571" s="163" t="s">
        <v>241</v>
      </c>
      <c r="Q571" s="91" t="s">
        <v>109</v>
      </c>
      <c r="R571" s="91" t="s">
        <v>205</v>
      </c>
      <c r="S571" s="91" t="s">
        <v>4055</v>
      </c>
      <c r="T571" s="92">
        <v>10</v>
      </c>
      <c r="U571" s="93">
        <v>8</v>
      </c>
      <c r="V571" s="94">
        <v>43236</v>
      </c>
      <c r="W571" s="94">
        <v>46160</v>
      </c>
      <c r="X571" s="95">
        <v>9785171079857</v>
      </c>
      <c r="Y571" s="96">
        <v>192</v>
      </c>
      <c r="Z571" s="97">
        <v>0.13300000000000001</v>
      </c>
      <c r="AA571" s="98" t="s">
        <v>170</v>
      </c>
      <c r="AB571" s="98" t="s">
        <v>160</v>
      </c>
      <c r="AC571" s="98" t="s">
        <v>171</v>
      </c>
      <c r="AD571" s="91">
        <v>3</v>
      </c>
      <c r="AE571" s="135" t="s">
        <v>116</v>
      </c>
      <c r="AF571" s="168"/>
      <c r="AG571" s="98" t="s">
        <v>273</v>
      </c>
      <c r="AH571" s="98"/>
      <c r="AI571" s="86" t="s">
        <v>193</v>
      </c>
      <c r="AJ571" s="101"/>
      <c r="AK571" s="91"/>
      <c r="AL571" s="100" t="s">
        <v>4056</v>
      </c>
      <c r="AM571" s="86" t="s">
        <v>266</v>
      </c>
      <c r="AN571" s="86" t="s">
        <v>153</v>
      </c>
      <c r="AO571" s="143">
        <f t="shared" si="24"/>
        <v>0</v>
      </c>
      <c r="AP571" s="85" t="s">
        <v>4057</v>
      </c>
      <c r="AQ571" s="100" t="s">
        <v>157</v>
      </c>
      <c r="AR571" s="97" t="s">
        <v>125</v>
      </c>
      <c r="AV571" s="99"/>
      <c r="AW571" s="159" t="s">
        <v>4058</v>
      </c>
      <c r="AX571" s="102"/>
      <c r="AY571" s="157" t="s">
        <v>4059</v>
      </c>
      <c r="AZ571" s="159"/>
      <c r="BF571" s="103">
        <v>46163</v>
      </c>
      <c r="BG571" s="46"/>
      <c r="BH571" s="46"/>
      <c r="BI571" s="46">
        <f t="shared" si="25"/>
        <v>0</v>
      </c>
      <c r="BJ571" s="46">
        <f t="shared" si="26"/>
        <v>0</v>
      </c>
    </row>
    <row r="572" spans="1:62" ht="120" customHeight="1" x14ac:dyDescent="0.2">
      <c r="A572" s="170" t="s">
        <v>179</v>
      </c>
      <c r="B572" s="132"/>
      <c r="C572" s="150">
        <v>0</v>
      </c>
      <c r="D572" s="150">
        <v>0</v>
      </c>
      <c r="E572" s="133">
        <v>317.10000000000002</v>
      </c>
      <c r="F572" s="134" t="s">
        <v>2190</v>
      </c>
      <c r="G572" s="86" t="s">
        <v>2191</v>
      </c>
      <c r="H572" s="86" t="s">
        <v>192</v>
      </c>
      <c r="I572" s="89"/>
      <c r="J572" s="90">
        <v>6</v>
      </c>
      <c r="K572" s="86"/>
      <c r="L572" s="86"/>
      <c r="M572" s="92" t="s">
        <v>151</v>
      </c>
      <c r="N572" s="86" t="s">
        <v>108</v>
      </c>
      <c r="O572" s="163" t="s">
        <v>203</v>
      </c>
      <c r="P572" s="163" t="s">
        <v>203</v>
      </c>
      <c r="Q572" s="91" t="s">
        <v>109</v>
      </c>
      <c r="R572" s="91" t="s">
        <v>205</v>
      </c>
      <c r="S572" s="91" t="s">
        <v>2192</v>
      </c>
      <c r="T572" s="92">
        <v>10</v>
      </c>
      <c r="U572" s="93">
        <v>10</v>
      </c>
      <c r="V572" s="94">
        <v>43353</v>
      </c>
      <c r="W572" s="94">
        <v>46154</v>
      </c>
      <c r="X572" s="95">
        <v>9785171107840</v>
      </c>
      <c r="Y572" s="96">
        <v>448</v>
      </c>
      <c r="Z572" s="97">
        <v>0.27800000000000002</v>
      </c>
      <c r="AA572" s="98" t="s">
        <v>170</v>
      </c>
      <c r="AB572" s="98" t="s">
        <v>152</v>
      </c>
      <c r="AC572" s="98" t="s">
        <v>171</v>
      </c>
      <c r="AD572" s="91">
        <v>3</v>
      </c>
      <c r="AE572" s="135" t="s">
        <v>116</v>
      </c>
      <c r="AF572" s="168"/>
      <c r="AG572" s="98" t="s">
        <v>246</v>
      </c>
      <c r="AH572" s="98"/>
      <c r="AI572" s="86" t="s">
        <v>193</v>
      </c>
      <c r="AJ572" s="101"/>
      <c r="AK572" s="91"/>
      <c r="AL572" s="100" t="s">
        <v>2193</v>
      </c>
      <c r="AM572" s="86" t="s">
        <v>266</v>
      </c>
      <c r="AN572" s="86" t="s">
        <v>153</v>
      </c>
      <c r="AO572" s="143">
        <f t="shared" si="24"/>
        <v>0</v>
      </c>
      <c r="AP572" s="85" t="s">
        <v>2194</v>
      </c>
      <c r="AQ572" s="100" t="s">
        <v>111</v>
      </c>
      <c r="AR572" s="97" t="s">
        <v>125</v>
      </c>
      <c r="AV572" s="99"/>
      <c r="AW572" s="159" t="s">
        <v>2195</v>
      </c>
      <c r="AX572" s="102"/>
      <c r="AY572" s="157" t="s">
        <v>2196</v>
      </c>
      <c r="AZ572" s="159"/>
      <c r="BF572" s="103">
        <v>46157</v>
      </c>
      <c r="BG572" s="46"/>
      <c r="BH572" s="46"/>
      <c r="BI572" s="46">
        <f t="shared" si="25"/>
        <v>0</v>
      </c>
      <c r="BJ572" s="46">
        <f t="shared" si="26"/>
        <v>0</v>
      </c>
    </row>
    <row r="573" spans="1:62" ht="120" customHeight="1" x14ac:dyDescent="0.2">
      <c r="A573" s="170" t="s">
        <v>179</v>
      </c>
      <c r="B573" s="132"/>
      <c r="C573" s="150">
        <v>0</v>
      </c>
      <c r="D573" s="150">
        <v>0</v>
      </c>
      <c r="E573" s="133">
        <v>363.3</v>
      </c>
      <c r="F573" s="134" t="s">
        <v>1302</v>
      </c>
      <c r="G573" s="86" t="s">
        <v>620</v>
      </c>
      <c r="H573" s="86" t="s">
        <v>192</v>
      </c>
      <c r="I573" s="89"/>
      <c r="J573" s="90">
        <v>8</v>
      </c>
      <c r="K573" s="86"/>
      <c r="L573" s="86"/>
      <c r="M573" s="92" t="s">
        <v>151</v>
      </c>
      <c r="N573" s="86" t="s">
        <v>108</v>
      </c>
      <c r="O573" s="163" t="s">
        <v>203</v>
      </c>
      <c r="P573" s="163" t="s">
        <v>203</v>
      </c>
      <c r="Q573" s="91" t="s">
        <v>109</v>
      </c>
      <c r="R573" s="91" t="s">
        <v>205</v>
      </c>
      <c r="S573" s="91" t="s">
        <v>1303</v>
      </c>
      <c r="T573" s="92">
        <v>10</v>
      </c>
      <c r="U573" s="93">
        <v>10</v>
      </c>
      <c r="V573" s="94">
        <v>44889</v>
      </c>
      <c r="W573" s="94">
        <v>46152</v>
      </c>
      <c r="X573" s="95">
        <v>9785171519711</v>
      </c>
      <c r="Y573" s="96">
        <v>736</v>
      </c>
      <c r="Z573" s="97">
        <v>0.35199999999999998</v>
      </c>
      <c r="AA573" s="98" t="s">
        <v>170</v>
      </c>
      <c r="AB573" s="98" t="s">
        <v>182</v>
      </c>
      <c r="AC573" s="98" t="s">
        <v>171</v>
      </c>
      <c r="AD573" s="91">
        <v>3</v>
      </c>
      <c r="AE573" s="135" t="s">
        <v>116</v>
      </c>
      <c r="AF573" s="168"/>
      <c r="AG573" s="98" t="s">
        <v>260</v>
      </c>
      <c r="AH573" s="98"/>
      <c r="AI573" s="86" t="s">
        <v>193</v>
      </c>
      <c r="AJ573" s="101"/>
      <c r="AK573" s="91"/>
      <c r="AL573" s="100" t="s">
        <v>1304</v>
      </c>
      <c r="AM573" s="86" t="s">
        <v>267</v>
      </c>
      <c r="AN573" s="86" t="s">
        <v>153</v>
      </c>
      <c r="AO573" s="143">
        <f t="shared" si="24"/>
        <v>0</v>
      </c>
      <c r="AP573" s="85" t="s">
        <v>1305</v>
      </c>
      <c r="AQ573" s="100" t="s">
        <v>157</v>
      </c>
      <c r="AR573" s="97" t="s">
        <v>125</v>
      </c>
      <c r="AV573" s="99"/>
      <c r="AW573" s="159" t="s">
        <v>1306</v>
      </c>
      <c r="AX573" s="102"/>
      <c r="AY573" s="157" t="s">
        <v>1307</v>
      </c>
      <c r="AZ573" s="159"/>
      <c r="BF573" s="103">
        <v>46155</v>
      </c>
      <c r="BG573" s="46"/>
      <c r="BH573" s="46"/>
      <c r="BI573" s="46">
        <f t="shared" si="25"/>
        <v>0</v>
      </c>
      <c r="BJ573" s="46">
        <f t="shared" si="26"/>
        <v>0</v>
      </c>
    </row>
    <row r="574" spans="1:62" ht="120" customHeight="1" x14ac:dyDescent="0.2">
      <c r="A574" s="170" t="s">
        <v>179</v>
      </c>
      <c r="B574" s="132"/>
      <c r="C574" s="150">
        <v>0</v>
      </c>
      <c r="D574" s="150">
        <v>0</v>
      </c>
      <c r="E574" s="133">
        <v>307.65000000000003</v>
      </c>
      <c r="F574" s="134" t="s">
        <v>3253</v>
      </c>
      <c r="G574" s="86" t="s">
        <v>3254</v>
      </c>
      <c r="H574" s="86" t="s">
        <v>192</v>
      </c>
      <c r="I574" s="89"/>
      <c r="J574" s="90">
        <v>9</v>
      </c>
      <c r="K574" s="86"/>
      <c r="L574" s="86"/>
      <c r="M574" s="92" t="s">
        <v>151</v>
      </c>
      <c r="N574" s="86" t="s">
        <v>108</v>
      </c>
      <c r="O574" s="163" t="s">
        <v>203</v>
      </c>
      <c r="P574" s="163" t="s">
        <v>203</v>
      </c>
      <c r="Q574" s="91" t="s">
        <v>109</v>
      </c>
      <c r="R574" s="91" t="s">
        <v>205</v>
      </c>
      <c r="S574" s="91" t="s">
        <v>3255</v>
      </c>
      <c r="T574" s="92">
        <v>10</v>
      </c>
      <c r="U574" s="93">
        <v>8</v>
      </c>
      <c r="V574" s="94">
        <v>45149</v>
      </c>
      <c r="W574" s="94">
        <v>46159</v>
      </c>
      <c r="X574" s="95">
        <v>9785171567613</v>
      </c>
      <c r="Y574" s="96">
        <v>448</v>
      </c>
      <c r="Z574" s="97">
        <v>0.27500000000000002</v>
      </c>
      <c r="AA574" s="98" t="s">
        <v>170</v>
      </c>
      <c r="AB574" s="98" t="s">
        <v>152</v>
      </c>
      <c r="AC574" s="98" t="s">
        <v>171</v>
      </c>
      <c r="AD574" s="91">
        <v>3</v>
      </c>
      <c r="AE574" s="135" t="s">
        <v>116</v>
      </c>
      <c r="AF574" s="168"/>
      <c r="AG574" s="98" t="s">
        <v>273</v>
      </c>
      <c r="AH574" s="98"/>
      <c r="AI574" s="86" t="s">
        <v>193</v>
      </c>
      <c r="AJ574" s="101"/>
      <c r="AK574" s="91"/>
      <c r="AL574" s="100" t="s">
        <v>3256</v>
      </c>
      <c r="AM574" s="86" t="s">
        <v>266</v>
      </c>
      <c r="AN574" s="86" t="s">
        <v>153</v>
      </c>
      <c r="AO574" s="143">
        <f t="shared" si="24"/>
        <v>0</v>
      </c>
      <c r="AP574" s="85" t="s">
        <v>3257</v>
      </c>
      <c r="AQ574" s="100" t="s">
        <v>111</v>
      </c>
      <c r="AR574" s="97" t="s">
        <v>125</v>
      </c>
      <c r="AV574" s="99"/>
      <c r="AW574" s="159" t="s">
        <v>3258</v>
      </c>
      <c r="AX574" s="102"/>
      <c r="AY574" s="157" t="s">
        <v>3259</v>
      </c>
      <c r="AZ574" s="159"/>
      <c r="BF574" s="103">
        <v>46161</v>
      </c>
      <c r="BG574" s="46"/>
      <c r="BH574" s="46"/>
      <c r="BI574" s="46">
        <f t="shared" si="25"/>
        <v>0</v>
      </c>
      <c r="BJ574" s="46">
        <f t="shared" si="26"/>
        <v>0</v>
      </c>
    </row>
    <row r="575" spans="1:62" ht="120" customHeight="1" x14ac:dyDescent="0.2">
      <c r="A575" s="170" t="s">
        <v>179</v>
      </c>
      <c r="B575" s="132"/>
      <c r="C575" s="150">
        <v>0</v>
      </c>
      <c r="D575" s="150">
        <v>0</v>
      </c>
      <c r="E575" s="133">
        <v>261.45</v>
      </c>
      <c r="F575" s="134" t="s">
        <v>1308</v>
      </c>
      <c r="G575" s="86" t="s">
        <v>1309</v>
      </c>
      <c r="H575" s="86" t="s">
        <v>192</v>
      </c>
      <c r="I575" s="89"/>
      <c r="J575" s="90">
        <v>4</v>
      </c>
      <c r="K575" s="86"/>
      <c r="L575" s="86"/>
      <c r="M575" s="92" t="s">
        <v>144</v>
      </c>
      <c r="N575" s="86" t="s">
        <v>108</v>
      </c>
      <c r="O575" s="163" t="s">
        <v>236</v>
      </c>
      <c r="P575" s="163" t="s">
        <v>1310</v>
      </c>
      <c r="Q575" s="91" t="s">
        <v>109</v>
      </c>
      <c r="R575" s="91" t="s">
        <v>205</v>
      </c>
      <c r="S575" s="91" t="s">
        <v>1311</v>
      </c>
      <c r="T575" s="92">
        <v>10</v>
      </c>
      <c r="U575" s="93">
        <v>8</v>
      </c>
      <c r="V575" s="94">
        <v>45889</v>
      </c>
      <c r="W575" s="94">
        <v>46154</v>
      </c>
      <c r="X575" s="95">
        <v>9785171762162</v>
      </c>
      <c r="Y575" s="96">
        <v>288</v>
      </c>
      <c r="Z575" s="97">
        <v>0.2</v>
      </c>
      <c r="AA575" s="98" t="s">
        <v>170</v>
      </c>
      <c r="AB575" s="98" t="s">
        <v>160</v>
      </c>
      <c r="AC575" s="98" t="s">
        <v>171</v>
      </c>
      <c r="AD575" s="91">
        <v>3</v>
      </c>
      <c r="AE575" s="135" t="s">
        <v>116</v>
      </c>
      <c r="AF575" s="168"/>
      <c r="AG575" s="98" t="s">
        <v>278</v>
      </c>
      <c r="AH575" s="98"/>
      <c r="AI575" s="86" t="s">
        <v>193</v>
      </c>
      <c r="AJ575" s="101"/>
      <c r="AK575" s="91"/>
      <c r="AL575" s="100" t="s">
        <v>1312</v>
      </c>
      <c r="AM575" s="86" t="s">
        <v>266</v>
      </c>
      <c r="AN575" s="86" t="s">
        <v>153</v>
      </c>
      <c r="AO575" s="143">
        <f t="shared" si="24"/>
        <v>0</v>
      </c>
      <c r="AP575" s="85" t="s">
        <v>1313</v>
      </c>
      <c r="AQ575" s="100" t="s">
        <v>157</v>
      </c>
      <c r="AR575" s="97" t="s">
        <v>125</v>
      </c>
      <c r="AV575" s="99"/>
      <c r="AW575" s="159" t="s">
        <v>1314</v>
      </c>
      <c r="AX575" s="102" t="s">
        <v>1315</v>
      </c>
      <c r="AY575" s="157" t="s">
        <v>1316</v>
      </c>
      <c r="AZ575" s="159"/>
      <c r="BF575" s="103">
        <v>46155</v>
      </c>
      <c r="BG575" s="46"/>
      <c r="BH575" s="46"/>
      <c r="BI575" s="46">
        <f t="shared" si="25"/>
        <v>0</v>
      </c>
      <c r="BJ575" s="46">
        <f t="shared" si="26"/>
        <v>0</v>
      </c>
    </row>
    <row r="576" spans="1:62" ht="120" customHeight="1" x14ac:dyDescent="0.2">
      <c r="A576" s="170" t="s">
        <v>179</v>
      </c>
      <c r="B576" s="132"/>
      <c r="C576" s="150">
        <v>0</v>
      </c>
      <c r="D576" s="150">
        <v>0</v>
      </c>
      <c r="E576" s="133">
        <v>261.45</v>
      </c>
      <c r="F576" s="134" t="s">
        <v>3260</v>
      </c>
      <c r="G576" s="86" t="s">
        <v>2198</v>
      </c>
      <c r="H576" s="86" t="s">
        <v>192</v>
      </c>
      <c r="I576" s="89"/>
      <c r="J576" s="90">
        <v>4</v>
      </c>
      <c r="K576" s="86"/>
      <c r="L576" s="86"/>
      <c r="M576" s="92" t="s">
        <v>151</v>
      </c>
      <c r="N576" s="86" t="s">
        <v>108</v>
      </c>
      <c r="O576" s="163" t="s">
        <v>203</v>
      </c>
      <c r="P576" s="163" t="s">
        <v>203</v>
      </c>
      <c r="Q576" s="91" t="s">
        <v>109</v>
      </c>
      <c r="R576" s="91" t="s">
        <v>205</v>
      </c>
      <c r="S576" s="91" t="s">
        <v>3261</v>
      </c>
      <c r="T576" s="92">
        <v>10</v>
      </c>
      <c r="U576" s="93">
        <v>10</v>
      </c>
      <c r="V576" s="94">
        <v>42705</v>
      </c>
      <c r="W576" s="94">
        <v>46159</v>
      </c>
      <c r="X576" s="95">
        <v>9785171004002</v>
      </c>
      <c r="Y576" s="96">
        <v>416</v>
      </c>
      <c r="Z576" s="97">
        <v>0.26400000000000001</v>
      </c>
      <c r="AA576" s="98" t="s">
        <v>170</v>
      </c>
      <c r="AB576" s="98" t="s">
        <v>152</v>
      </c>
      <c r="AC576" s="98" t="s">
        <v>171</v>
      </c>
      <c r="AD576" s="91">
        <v>3</v>
      </c>
      <c r="AE576" s="135" t="s">
        <v>116</v>
      </c>
      <c r="AF576" s="168"/>
      <c r="AG576" s="98" t="s">
        <v>204</v>
      </c>
      <c r="AH576" s="98"/>
      <c r="AI576" s="86" t="s">
        <v>193</v>
      </c>
      <c r="AJ576" s="101"/>
      <c r="AK576" s="91"/>
      <c r="AL576" s="100" t="s">
        <v>3262</v>
      </c>
      <c r="AM576" s="86" t="s">
        <v>266</v>
      </c>
      <c r="AN576" s="86" t="s">
        <v>153</v>
      </c>
      <c r="AO576" s="143">
        <f t="shared" si="24"/>
        <v>0</v>
      </c>
      <c r="AP576" s="85" t="s">
        <v>3263</v>
      </c>
      <c r="AQ576" s="100" t="s">
        <v>157</v>
      </c>
      <c r="AR576" s="97" t="s">
        <v>125</v>
      </c>
      <c r="AV576" s="99"/>
      <c r="AW576" s="159" t="s">
        <v>3264</v>
      </c>
      <c r="AX576" s="102"/>
      <c r="AY576" s="157" t="s">
        <v>3265</v>
      </c>
      <c r="AZ576" s="159"/>
      <c r="BF576" s="103">
        <v>46161</v>
      </c>
      <c r="BG576" s="46"/>
      <c r="BH576" s="46"/>
      <c r="BI576" s="46">
        <f t="shared" si="25"/>
        <v>0</v>
      </c>
      <c r="BJ576" s="46">
        <f t="shared" si="26"/>
        <v>0</v>
      </c>
    </row>
    <row r="577" spans="1:62" ht="120" customHeight="1" x14ac:dyDescent="0.2">
      <c r="A577" s="170" t="s">
        <v>179</v>
      </c>
      <c r="B577" s="132"/>
      <c r="C577" s="150">
        <v>0</v>
      </c>
      <c r="D577" s="150">
        <v>0</v>
      </c>
      <c r="E577" s="133">
        <v>332.85</v>
      </c>
      <c r="F577" s="134" t="s">
        <v>2197</v>
      </c>
      <c r="G577" s="86" t="s">
        <v>2198</v>
      </c>
      <c r="H577" s="86" t="s">
        <v>192</v>
      </c>
      <c r="I577" s="89"/>
      <c r="J577" s="90" t="s">
        <v>194</v>
      </c>
      <c r="K577" s="86"/>
      <c r="L577" s="86"/>
      <c r="M577" s="92" t="s">
        <v>151</v>
      </c>
      <c r="N577" s="86" t="s">
        <v>108</v>
      </c>
      <c r="O577" s="163" t="s">
        <v>203</v>
      </c>
      <c r="P577" s="163" t="s">
        <v>203</v>
      </c>
      <c r="Q577" s="91" t="s">
        <v>109</v>
      </c>
      <c r="R577" s="91" t="s">
        <v>205</v>
      </c>
      <c r="S577" s="91" t="s">
        <v>2199</v>
      </c>
      <c r="T577" s="92">
        <v>10</v>
      </c>
      <c r="U577" s="93">
        <v>6</v>
      </c>
      <c r="V577" s="94">
        <v>46154</v>
      </c>
      <c r="W577" s="94">
        <v>46154</v>
      </c>
      <c r="X577" s="95">
        <v>9785171837853</v>
      </c>
      <c r="Y577" s="96">
        <v>672</v>
      </c>
      <c r="Z577" s="97">
        <v>0.33300000000000002</v>
      </c>
      <c r="AA577" s="98" t="s">
        <v>170</v>
      </c>
      <c r="AB577" s="98" t="s">
        <v>182</v>
      </c>
      <c r="AC577" s="98" t="s">
        <v>171</v>
      </c>
      <c r="AD577" s="91">
        <v>3</v>
      </c>
      <c r="AE577" s="169" t="s">
        <v>195</v>
      </c>
      <c r="AF577" s="168"/>
      <c r="AG577" s="98" t="s">
        <v>204</v>
      </c>
      <c r="AH577" s="98"/>
      <c r="AI577" s="86" t="s">
        <v>193</v>
      </c>
      <c r="AJ577" s="101"/>
      <c r="AK577" s="91"/>
      <c r="AL577" s="100" t="s">
        <v>2200</v>
      </c>
      <c r="AM577" s="86" t="s">
        <v>266</v>
      </c>
      <c r="AN577" s="86" t="s">
        <v>153</v>
      </c>
      <c r="AO577" s="143">
        <f t="shared" si="24"/>
        <v>0</v>
      </c>
      <c r="AP577" s="85" t="s">
        <v>2201</v>
      </c>
      <c r="AQ577" s="100" t="s">
        <v>157</v>
      </c>
      <c r="AR577" s="97" t="s">
        <v>125</v>
      </c>
      <c r="AV577" s="99"/>
      <c r="AW577" s="159" t="s">
        <v>2202</v>
      </c>
      <c r="AX577" s="102"/>
      <c r="AY577" s="157" t="s">
        <v>2203</v>
      </c>
      <c r="AZ577" s="159"/>
      <c r="BF577" s="103">
        <v>46157</v>
      </c>
      <c r="BG577" s="46"/>
      <c r="BH577" s="46"/>
      <c r="BI577" s="46">
        <f t="shared" si="25"/>
        <v>0</v>
      </c>
      <c r="BJ577" s="46">
        <f t="shared" si="26"/>
        <v>0</v>
      </c>
    </row>
    <row r="578" spans="1:62" ht="120" customHeight="1" x14ac:dyDescent="0.2">
      <c r="A578" s="170" t="s">
        <v>179</v>
      </c>
      <c r="B578" s="132"/>
      <c r="C578" s="150">
        <v>0</v>
      </c>
      <c r="D578" s="150">
        <v>0</v>
      </c>
      <c r="E578" s="133">
        <v>317.10000000000002</v>
      </c>
      <c r="F578" s="134" t="s">
        <v>4060</v>
      </c>
      <c r="G578" s="86" t="s">
        <v>310</v>
      </c>
      <c r="H578" s="86" t="s">
        <v>192</v>
      </c>
      <c r="I578" s="89"/>
      <c r="J578" s="90">
        <v>5</v>
      </c>
      <c r="K578" s="86"/>
      <c r="L578" s="86"/>
      <c r="M578" s="92" t="s">
        <v>151</v>
      </c>
      <c r="N578" s="86" t="s">
        <v>108</v>
      </c>
      <c r="O578" s="163" t="s">
        <v>181</v>
      </c>
      <c r="P578" s="163" t="s">
        <v>181</v>
      </c>
      <c r="Q578" s="91" t="s">
        <v>109</v>
      </c>
      <c r="R578" s="91" t="s">
        <v>205</v>
      </c>
      <c r="S578" s="91" t="s">
        <v>4061</v>
      </c>
      <c r="T578" s="92">
        <v>10</v>
      </c>
      <c r="U578" s="93">
        <v>20</v>
      </c>
      <c r="V578" s="94">
        <v>42744</v>
      </c>
      <c r="W578" s="94">
        <v>46159</v>
      </c>
      <c r="X578" s="95">
        <v>9785171011277</v>
      </c>
      <c r="Y578" s="96">
        <v>192</v>
      </c>
      <c r="Z578" s="97">
        <v>0.13500000000000001</v>
      </c>
      <c r="AA578" s="98" t="s">
        <v>170</v>
      </c>
      <c r="AB578" s="98" t="s">
        <v>160</v>
      </c>
      <c r="AC578" s="98" t="s">
        <v>171</v>
      </c>
      <c r="AD578" s="91">
        <v>3</v>
      </c>
      <c r="AE578" s="135" t="s">
        <v>116</v>
      </c>
      <c r="AF578" s="168"/>
      <c r="AG578" s="98" t="s">
        <v>253</v>
      </c>
      <c r="AH578" s="98"/>
      <c r="AI578" s="86" t="s">
        <v>193</v>
      </c>
      <c r="AJ578" s="101"/>
      <c r="AK578" s="91"/>
      <c r="AL578" s="100" t="s">
        <v>4062</v>
      </c>
      <c r="AM578" s="86" t="s">
        <v>268</v>
      </c>
      <c r="AN578" s="86" t="s">
        <v>153</v>
      </c>
      <c r="AO578" s="143">
        <f t="shared" si="24"/>
        <v>0</v>
      </c>
      <c r="AP578" s="85" t="s">
        <v>4063</v>
      </c>
      <c r="AQ578" s="100" t="s">
        <v>111</v>
      </c>
      <c r="AR578" s="97" t="s">
        <v>125</v>
      </c>
      <c r="AV578" s="99"/>
      <c r="AW578" s="159" t="s">
        <v>4064</v>
      </c>
      <c r="AX578" s="102" t="s">
        <v>4065</v>
      </c>
      <c r="AY578" s="157" t="s">
        <v>4066</v>
      </c>
      <c r="AZ578" s="159"/>
      <c r="BF578" s="103">
        <v>46163</v>
      </c>
      <c r="BG578" s="46"/>
      <c r="BH578" s="46"/>
      <c r="BI578" s="46">
        <f t="shared" si="25"/>
        <v>0</v>
      </c>
      <c r="BJ578" s="46">
        <f t="shared" si="26"/>
        <v>0</v>
      </c>
    </row>
    <row r="579" spans="1:62" ht="120" customHeight="1" x14ac:dyDescent="0.2">
      <c r="A579" s="170" t="s">
        <v>179</v>
      </c>
      <c r="B579" s="132"/>
      <c r="C579" s="150">
        <v>0</v>
      </c>
      <c r="D579" s="150">
        <v>0</v>
      </c>
      <c r="E579" s="133">
        <v>269.85000000000002</v>
      </c>
      <c r="F579" s="134" t="s">
        <v>5399</v>
      </c>
      <c r="G579" s="86" t="s">
        <v>5400</v>
      </c>
      <c r="H579" s="86" t="s">
        <v>192</v>
      </c>
      <c r="I579" s="89"/>
      <c r="J579" s="90">
        <v>8</v>
      </c>
      <c r="K579" s="86"/>
      <c r="L579" s="86"/>
      <c r="M579" s="92" t="s">
        <v>151</v>
      </c>
      <c r="N579" s="86" t="s">
        <v>108</v>
      </c>
      <c r="O579" s="163" t="s">
        <v>203</v>
      </c>
      <c r="P579" s="163" t="s">
        <v>203</v>
      </c>
      <c r="Q579" s="91" t="s">
        <v>109</v>
      </c>
      <c r="R579" s="91" t="s">
        <v>205</v>
      </c>
      <c r="S579" s="91" t="s">
        <v>5401</v>
      </c>
      <c r="T579" s="92">
        <v>10</v>
      </c>
      <c r="U579" s="93">
        <v>16</v>
      </c>
      <c r="V579" s="94">
        <v>44207</v>
      </c>
      <c r="W579" s="94">
        <v>46164</v>
      </c>
      <c r="X579" s="95">
        <v>9785171339890</v>
      </c>
      <c r="Y579" s="96">
        <v>256</v>
      </c>
      <c r="Z579" s="97">
        <v>0.19800000000000001</v>
      </c>
      <c r="AA579" s="98" t="s">
        <v>170</v>
      </c>
      <c r="AB579" s="98" t="s">
        <v>160</v>
      </c>
      <c r="AC579" s="98" t="s">
        <v>171</v>
      </c>
      <c r="AD579" s="91">
        <v>3</v>
      </c>
      <c r="AE579" s="135" t="s">
        <v>116</v>
      </c>
      <c r="AF579" s="168"/>
      <c r="AG579" s="98" t="s">
        <v>278</v>
      </c>
      <c r="AH579" s="98"/>
      <c r="AI579" s="86" t="s">
        <v>193</v>
      </c>
      <c r="AJ579" s="101"/>
      <c r="AK579" s="91"/>
      <c r="AL579" s="100" t="s">
        <v>5402</v>
      </c>
      <c r="AM579" s="86" t="s">
        <v>266</v>
      </c>
      <c r="AN579" s="86" t="s">
        <v>153</v>
      </c>
      <c r="AO579" s="143">
        <f t="shared" si="24"/>
        <v>0</v>
      </c>
      <c r="AP579" s="85" t="s">
        <v>5403</v>
      </c>
      <c r="AQ579" s="100" t="s">
        <v>157</v>
      </c>
      <c r="AR579" s="97" t="s">
        <v>125</v>
      </c>
      <c r="AV579" s="99"/>
      <c r="AW579" s="159" t="s">
        <v>5404</v>
      </c>
      <c r="AX579" s="102"/>
      <c r="AY579" s="157" t="s">
        <v>5405</v>
      </c>
      <c r="AZ579" s="159"/>
      <c r="BF579" s="103">
        <v>46168</v>
      </c>
      <c r="BG579" s="46"/>
      <c r="BH579" s="46"/>
      <c r="BI579" s="46">
        <f t="shared" si="25"/>
        <v>0</v>
      </c>
      <c r="BJ579" s="46">
        <f t="shared" si="26"/>
        <v>0</v>
      </c>
    </row>
    <row r="580" spans="1:62" ht="120" customHeight="1" x14ac:dyDescent="0.2">
      <c r="A580" s="170" t="s">
        <v>179</v>
      </c>
      <c r="B580" s="132"/>
      <c r="C580" s="150">
        <v>0</v>
      </c>
      <c r="D580" s="150">
        <v>0</v>
      </c>
      <c r="E580" s="133">
        <v>261.45</v>
      </c>
      <c r="F580" s="134" t="s">
        <v>3622</v>
      </c>
      <c r="G580" s="86" t="s">
        <v>519</v>
      </c>
      <c r="H580" s="86" t="s">
        <v>192</v>
      </c>
      <c r="I580" s="89"/>
      <c r="J580" s="90">
        <v>7</v>
      </c>
      <c r="K580" s="86"/>
      <c r="L580" s="86"/>
      <c r="M580" s="92" t="s">
        <v>151</v>
      </c>
      <c r="N580" s="86" t="s">
        <v>108</v>
      </c>
      <c r="O580" s="163" t="s">
        <v>203</v>
      </c>
      <c r="P580" s="163" t="s">
        <v>203</v>
      </c>
      <c r="Q580" s="91" t="s">
        <v>109</v>
      </c>
      <c r="R580" s="91" t="s">
        <v>205</v>
      </c>
      <c r="S580" s="91" t="s">
        <v>3623</v>
      </c>
      <c r="T580" s="92">
        <v>10</v>
      </c>
      <c r="U580" s="93">
        <v>10</v>
      </c>
      <c r="V580" s="94">
        <v>45310</v>
      </c>
      <c r="W580" s="94">
        <v>46159</v>
      </c>
      <c r="X580" s="95">
        <v>9785171603267</v>
      </c>
      <c r="Y580" s="96">
        <v>416</v>
      </c>
      <c r="Z580" s="97">
        <v>0.26600000000000001</v>
      </c>
      <c r="AA580" s="98" t="s">
        <v>170</v>
      </c>
      <c r="AB580" s="98" t="s">
        <v>152</v>
      </c>
      <c r="AC580" s="98" t="s">
        <v>171</v>
      </c>
      <c r="AD580" s="91">
        <v>3</v>
      </c>
      <c r="AE580" s="135" t="s">
        <v>116</v>
      </c>
      <c r="AF580" s="168"/>
      <c r="AG580" s="98" t="s">
        <v>273</v>
      </c>
      <c r="AH580" s="98"/>
      <c r="AI580" s="86" t="s">
        <v>193</v>
      </c>
      <c r="AJ580" s="101"/>
      <c r="AK580" s="91"/>
      <c r="AL580" s="100" t="s">
        <v>3624</v>
      </c>
      <c r="AM580" s="86" t="s">
        <v>266</v>
      </c>
      <c r="AN580" s="86" t="s">
        <v>153</v>
      </c>
      <c r="AO580" s="143">
        <f t="shared" si="24"/>
        <v>0</v>
      </c>
      <c r="AP580" s="85" t="s">
        <v>3625</v>
      </c>
      <c r="AQ580" s="100" t="s">
        <v>111</v>
      </c>
      <c r="AR580" s="97" t="s">
        <v>125</v>
      </c>
      <c r="AV580" s="99"/>
      <c r="AW580" s="159" t="s">
        <v>3626</v>
      </c>
      <c r="AX580" s="102"/>
      <c r="AY580" s="157" t="s">
        <v>3627</v>
      </c>
      <c r="AZ580" s="159"/>
      <c r="BF580" s="103">
        <v>46162</v>
      </c>
      <c r="BG580" s="46"/>
      <c r="BH580" s="46"/>
      <c r="BI580" s="46">
        <f t="shared" si="25"/>
        <v>0</v>
      </c>
      <c r="BJ580" s="46">
        <f t="shared" si="26"/>
        <v>0</v>
      </c>
    </row>
    <row r="581" spans="1:62" ht="120" customHeight="1" x14ac:dyDescent="0.2">
      <c r="A581" s="170" t="s">
        <v>179</v>
      </c>
      <c r="B581" s="132"/>
      <c r="C581" s="150">
        <v>0</v>
      </c>
      <c r="D581" s="150">
        <v>0</v>
      </c>
      <c r="E581" s="133">
        <v>241.5</v>
      </c>
      <c r="F581" s="134" t="s">
        <v>2880</v>
      </c>
      <c r="G581" s="86" t="s">
        <v>2881</v>
      </c>
      <c r="H581" s="86" t="s">
        <v>192</v>
      </c>
      <c r="I581" s="89"/>
      <c r="J581" s="90">
        <v>8</v>
      </c>
      <c r="K581" s="86"/>
      <c r="L581" s="86"/>
      <c r="M581" s="92" t="s">
        <v>151</v>
      </c>
      <c r="N581" s="86" t="s">
        <v>108</v>
      </c>
      <c r="O581" s="163" t="s">
        <v>203</v>
      </c>
      <c r="P581" s="163" t="s">
        <v>203</v>
      </c>
      <c r="Q581" s="91" t="s">
        <v>109</v>
      </c>
      <c r="R581" s="91" t="s">
        <v>205</v>
      </c>
      <c r="S581" s="91" t="s">
        <v>2882</v>
      </c>
      <c r="T581" s="92">
        <v>10</v>
      </c>
      <c r="U581" s="93">
        <v>6</v>
      </c>
      <c r="V581" s="94">
        <v>43243</v>
      </c>
      <c r="W581" s="94">
        <v>46156</v>
      </c>
      <c r="X581" s="95">
        <v>9785171077945</v>
      </c>
      <c r="Y581" s="96">
        <v>288</v>
      </c>
      <c r="Z581" s="97">
        <v>0.193</v>
      </c>
      <c r="AA581" s="98" t="s">
        <v>170</v>
      </c>
      <c r="AB581" s="98" t="s">
        <v>160</v>
      </c>
      <c r="AC581" s="98" t="s">
        <v>171</v>
      </c>
      <c r="AD581" s="91">
        <v>3</v>
      </c>
      <c r="AE581" s="135" t="s">
        <v>116</v>
      </c>
      <c r="AF581" s="168"/>
      <c r="AG581" s="98" t="s">
        <v>453</v>
      </c>
      <c r="AH581" s="98"/>
      <c r="AI581" s="86" t="s">
        <v>193</v>
      </c>
      <c r="AJ581" s="101"/>
      <c r="AK581" s="91"/>
      <c r="AL581" s="100" t="s">
        <v>2883</v>
      </c>
      <c r="AM581" s="86" t="s">
        <v>266</v>
      </c>
      <c r="AN581" s="86" t="s">
        <v>153</v>
      </c>
      <c r="AO581" s="143">
        <f t="shared" si="24"/>
        <v>0</v>
      </c>
      <c r="AP581" s="85" t="s">
        <v>2884</v>
      </c>
      <c r="AQ581" s="100" t="s">
        <v>157</v>
      </c>
      <c r="AR581" s="97" t="s">
        <v>125</v>
      </c>
      <c r="AV581" s="99"/>
      <c r="AW581" s="159" t="s">
        <v>2885</v>
      </c>
      <c r="AX581" s="102"/>
      <c r="AY581" s="157" t="s">
        <v>2886</v>
      </c>
      <c r="AZ581" s="159"/>
      <c r="BF581" s="103">
        <v>46160</v>
      </c>
      <c r="BG581" s="46"/>
      <c r="BH581" s="46"/>
      <c r="BI581" s="46">
        <f t="shared" si="25"/>
        <v>0</v>
      </c>
      <c r="BJ581" s="46">
        <f t="shared" si="26"/>
        <v>0</v>
      </c>
    </row>
    <row r="582" spans="1:62" ht="120" customHeight="1" x14ac:dyDescent="0.2">
      <c r="A582" s="170" t="s">
        <v>179</v>
      </c>
      <c r="B582" s="132"/>
      <c r="C582" s="150">
        <v>0</v>
      </c>
      <c r="D582" s="150">
        <v>0</v>
      </c>
      <c r="E582" s="133">
        <v>261.45</v>
      </c>
      <c r="F582" s="134" t="s">
        <v>5144</v>
      </c>
      <c r="G582" s="86" t="s">
        <v>5145</v>
      </c>
      <c r="H582" s="86" t="s">
        <v>192</v>
      </c>
      <c r="I582" s="89"/>
      <c r="J582" s="90">
        <v>7</v>
      </c>
      <c r="K582" s="86"/>
      <c r="L582" s="86"/>
      <c r="M582" s="92" t="s">
        <v>144</v>
      </c>
      <c r="N582" s="86" t="s">
        <v>108</v>
      </c>
      <c r="O582" s="163" t="s">
        <v>236</v>
      </c>
      <c r="P582" s="163" t="s">
        <v>711</v>
      </c>
      <c r="Q582" s="91" t="s">
        <v>109</v>
      </c>
      <c r="R582" s="91" t="s">
        <v>205</v>
      </c>
      <c r="S582" s="91" t="s">
        <v>5146</v>
      </c>
      <c r="T582" s="92">
        <v>10</v>
      </c>
      <c r="U582" s="93">
        <v>16</v>
      </c>
      <c r="V582" s="94">
        <v>43405</v>
      </c>
      <c r="W582" s="94">
        <v>46163</v>
      </c>
      <c r="X582" s="95">
        <v>9785171121921</v>
      </c>
      <c r="Y582" s="96">
        <v>512</v>
      </c>
      <c r="Z582" s="97">
        <v>0.255</v>
      </c>
      <c r="AA582" s="98" t="s">
        <v>170</v>
      </c>
      <c r="AB582" s="98" t="s">
        <v>182</v>
      </c>
      <c r="AC582" s="98" t="s">
        <v>171</v>
      </c>
      <c r="AD582" s="91">
        <v>3</v>
      </c>
      <c r="AE582" s="135" t="s">
        <v>116</v>
      </c>
      <c r="AF582" s="168"/>
      <c r="AG582" s="98" t="s">
        <v>261</v>
      </c>
      <c r="AH582" s="98"/>
      <c r="AI582" s="86" t="s">
        <v>193</v>
      </c>
      <c r="AJ582" s="101"/>
      <c r="AK582" s="91"/>
      <c r="AL582" s="100" t="s">
        <v>5147</v>
      </c>
      <c r="AM582" s="86" t="s">
        <v>267</v>
      </c>
      <c r="AN582" s="86" t="s">
        <v>153</v>
      </c>
      <c r="AO582" s="143">
        <f t="shared" si="24"/>
        <v>0</v>
      </c>
      <c r="AP582" s="85" t="s">
        <v>5148</v>
      </c>
      <c r="AQ582" s="100" t="s">
        <v>157</v>
      </c>
      <c r="AR582" s="97" t="s">
        <v>125</v>
      </c>
      <c r="AS582" s="26" t="s">
        <v>4595</v>
      </c>
      <c r="AV582" s="99"/>
      <c r="AW582" s="159" t="s">
        <v>5149</v>
      </c>
      <c r="AX582" s="102"/>
      <c r="AY582" s="157" t="s">
        <v>5150</v>
      </c>
      <c r="AZ582" s="159"/>
      <c r="BF582" s="103">
        <v>46167</v>
      </c>
      <c r="BG582" s="46"/>
      <c r="BH582" s="46"/>
      <c r="BI582" s="46">
        <f t="shared" si="25"/>
        <v>0</v>
      </c>
      <c r="BJ582" s="46">
        <f t="shared" si="26"/>
        <v>0</v>
      </c>
    </row>
    <row r="583" spans="1:62" ht="120" customHeight="1" x14ac:dyDescent="0.2">
      <c r="A583" s="170" t="s">
        <v>179</v>
      </c>
      <c r="B583" s="132"/>
      <c r="C583" s="150">
        <v>0</v>
      </c>
      <c r="D583" s="150">
        <v>0</v>
      </c>
      <c r="E583" s="133">
        <v>317.10000000000002</v>
      </c>
      <c r="F583" s="134" t="s">
        <v>4570</v>
      </c>
      <c r="G583" s="86" t="s">
        <v>4571</v>
      </c>
      <c r="H583" s="86" t="s">
        <v>192</v>
      </c>
      <c r="I583" s="89"/>
      <c r="J583" s="90">
        <v>5</v>
      </c>
      <c r="K583" s="86" t="s">
        <v>4069</v>
      </c>
      <c r="L583" s="86"/>
      <c r="M583" s="92" t="s">
        <v>151</v>
      </c>
      <c r="N583" s="86" t="s">
        <v>108</v>
      </c>
      <c r="O583" s="163" t="s">
        <v>198</v>
      </c>
      <c r="P583" s="163" t="s">
        <v>199</v>
      </c>
      <c r="Q583" s="91" t="s">
        <v>109</v>
      </c>
      <c r="R583" s="91" t="s">
        <v>205</v>
      </c>
      <c r="S583" s="91" t="s">
        <v>4572</v>
      </c>
      <c r="T583" s="92">
        <v>10</v>
      </c>
      <c r="U583" s="93">
        <v>6</v>
      </c>
      <c r="V583" s="94">
        <v>43124</v>
      </c>
      <c r="W583" s="94">
        <v>46161</v>
      </c>
      <c r="X583" s="95">
        <v>9785171059873</v>
      </c>
      <c r="Y583" s="96">
        <v>288</v>
      </c>
      <c r="Z583" s="97">
        <v>0.19700000000000001</v>
      </c>
      <c r="AA583" s="98" t="s">
        <v>170</v>
      </c>
      <c r="AB583" s="98" t="s">
        <v>160</v>
      </c>
      <c r="AC583" s="98" t="s">
        <v>171</v>
      </c>
      <c r="AD583" s="91">
        <v>3</v>
      </c>
      <c r="AE583" s="135" t="s">
        <v>116</v>
      </c>
      <c r="AF583" s="168"/>
      <c r="AG583" s="98" t="s">
        <v>246</v>
      </c>
      <c r="AH583" s="98"/>
      <c r="AI583" s="86" t="s">
        <v>193</v>
      </c>
      <c r="AJ583" s="101"/>
      <c r="AK583" s="91"/>
      <c r="AL583" s="100" t="s">
        <v>4573</v>
      </c>
      <c r="AM583" s="86" t="s">
        <v>266</v>
      </c>
      <c r="AN583" s="86" t="s">
        <v>153</v>
      </c>
      <c r="AO583" s="143">
        <f t="shared" si="24"/>
        <v>0</v>
      </c>
      <c r="AP583" s="85" t="s">
        <v>4574</v>
      </c>
      <c r="AQ583" s="100" t="s">
        <v>111</v>
      </c>
      <c r="AR583" s="97" t="s">
        <v>125</v>
      </c>
      <c r="AV583" s="99"/>
      <c r="AW583" s="159" t="s">
        <v>4575</v>
      </c>
      <c r="AX583" s="102"/>
      <c r="AY583" s="157" t="s">
        <v>4576</v>
      </c>
      <c r="AZ583" s="159"/>
      <c r="BF583" s="103">
        <v>46164</v>
      </c>
      <c r="BG583" s="46"/>
      <c r="BH583" s="46"/>
      <c r="BI583" s="46">
        <f t="shared" si="25"/>
        <v>0</v>
      </c>
      <c r="BJ583" s="46">
        <f t="shared" si="26"/>
        <v>0</v>
      </c>
    </row>
    <row r="584" spans="1:62" ht="120" customHeight="1" x14ac:dyDescent="0.2">
      <c r="A584" s="170" t="s">
        <v>179</v>
      </c>
      <c r="B584" s="132"/>
      <c r="C584" s="150">
        <v>0</v>
      </c>
      <c r="D584" s="150">
        <v>0</v>
      </c>
      <c r="E584" s="133">
        <v>604.80000000000007</v>
      </c>
      <c r="F584" s="134" t="s">
        <v>1878</v>
      </c>
      <c r="G584" s="86" t="s">
        <v>1879</v>
      </c>
      <c r="H584" s="86" t="s">
        <v>1880</v>
      </c>
      <c r="I584" s="89"/>
      <c r="J584" s="90">
        <v>2</v>
      </c>
      <c r="K584" s="86"/>
      <c r="L584" s="86"/>
      <c r="M584" s="92" t="s">
        <v>133</v>
      </c>
      <c r="N584" s="86" t="s">
        <v>108</v>
      </c>
      <c r="O584" s="163" t="s">
        <v>172</v>
      </c>
      <c r="P584" s="163" t="s">
        <v>188</v>
      </c>
      <c r="Q584" s="91" t="s">
        <v>109</v>
      </c>
      <c r="R584" s="91" t="s">
        <v>205</v>
      </c>
      <c r="S584" s="91" t="s">
        <v>1881</v>
      </c>
      <c r="T584" s="92">
        <v>10</v>
      </c>
      <c r="U584" s="93">
        <v>6</v>
      </c>
      <c r="V584" s="94">
        <v>45043</v>
      </c>
      <c r="W584" s="94">
        <v>46150</v>
      </c>
      <c r="X584" s="95">
        <v>9785171553319</v>
      </c>
      <c r="Y584" s="96">
        <v>480</v>
      </c>
      <c r="Z584" s="97">
        <v>0.30299999999999999</v>
      </c>
      <c r="AA584" s="98" t="s">
        <v>170</v>
      </c>
      <c r="AB584" s="98" t="s">
        <v>201</v>
      </c>
      <c r="AC584" s="98" t="s">
        <v>171</v>
      </c>
      <c r="AD584" s="91">
        <v>3</v>
      </c>
      <c r="AE584" s="135" t="s">
        <v>116</v>
      </c>
      <c r="AF584" s="168"/>
      <c r="AG584" s="98" t="s">
        <v>1521</v>
      </c>
      <c r="AH584" s="98"/>
      <c r="AI584" s="86" t="s">
        <v>1882</v>
      </c>
      <c r="AJ584" s="101" t="s">
        <v>111</v>
      </c>
      <c r="AK584" s="91"/>
      <c r="AL584" s="100" t="s">
        <v>1883</v>
      </c>
      <c r="AM584" s="86" t="s">
        <v>233</v>
      </c>
      <c r="AN584" s="86" t="s">
        <v>231</v>
      </c>
      <c r="AO584" s="143">
        <f t="shared" si="24"/>
        <v>0</v>
      </c>
      <c r="AP584" s="85" t="s">
        <v>1884</v>
      </c>
      <c r="AQ584" s="100" t="s">
        <v>111</v>
      </c>
      <c r="AR584" s="97" t="s">
        <v>125</v>
      </c>
      <c r="AV584" s="99"/>
      <c r="AW584" s="159" t="s">
        <v>1885</v>
      </c>
      <c r="AX584" s="102"/>
      <c r="AY584" s="157" t="s">
        <v>1886</v>
      </c>
      <c r="AZ584" s="159"/>
      <c r="BF584" s="103">
        <v>46156</v>
      </c>
      <c r="BG584" s="46"/>
      <c r="BH584" s="46"/>
      <c r="BI584" s="46">
        <f t="shared" si="25"/>
        <v>0</v>
      </c>
      <c r="BJ584" s="46">
        <f t="shared" si="26"/>
        <v>0</v>
      </c>
    </row>
    <row r="585" spans="1:62" ht="120" customHeight="1" x14ac:dyDescent="0.2">
      <c r="A585" s="170" t="s">
        <v>179</v>
      </c>
      <c r="B585" s="132"/>
      <c r="C585" s="150">
        <v>0</v>
      </c>
      <c r="D585" s="150">
        <v>0</v>
      </c>
      <c r="E585" s="133">
        <v>382.2</v>
      </c>
      <c r="F585" s="134" t="s">
        <v>5151</v>
      </c>
      <c r="G585" s="86" t="s">
        <v>5152</v>
      </c>
      <c r="H585" s="86" t="s">
        <v>5153</v>
      </c>
      <c r="I585" s="89"/>
      <c r="J585" s="90">
        <v>5</v>
      </c>
      <c r="K585" s="86"/>
      <c r="L585" s="86"/>
      <c r="M585" s="92" t="s">
        <v>151</v>
      </c>
      <c r="N585" s="86" t="s">
        <v>108</v>
      </c>
      <c r="O585" s="163" t="s">
        <v>322</v>
      </c>
      <c r="P585" s="163" t="s">
        <v>322</v>
      </c>
      <c r="Q585" s="91" t="s">
        <v>109</v>
      </c>
      <c r="R585" s="91" t="s">
        <v>205</v>
      </c>
      <c r="S585" s="91" t="s">
        <v>5154</v>
      </c>
      <c r="T585" s="92">
        <v>10</v>
      </c>
      <c r="U585" s="93">
        <v>6</v>
      </c>
      <c r="V585" s="94">
        <v>45090</v>
      </c>
      <c r="W585" s="94">
        <v>46163</v>
      </c>
      <c r="X585" s="95">
        <v>9785171502539</v>
      </c>
      <c r="Y585" s="96">
        <v>416</v>
      </c>
      <c r="Z585" s="97">
        <v>0.32</v>
      </c>
      <c r="AA585" s="98" t="s">
        <v>170</v>
      </c>
      <c r="AB585" s="98" t="s">
        <v>152</v>
      </c>
      <c r="AC585" s="98" t="s">
        <v>171</v>
      </c>
      <c r="AD585" s="91" t="s">
        <v>110</v>
      </c>
      <c r="AE585" s="135" t="s">
        <v>116</v>
      </c>
      <c r="AF585" s="168"/>
      <c r="AG585" s="98" t="s">
        <v>261</v>
      </c>
      <c r="AH585" s="98"/>
      <c r="AI585" s="86" t="s">
        <v>5155</v>
      </c>
      <c r="AJ585" s="101"/>
      <c r="AK585" s="91" t="s">
        <v>5156</v>
      </c>
      <c r="AL585" s="100" t="s">
        <v>5157</v>
      </c>
      <c r="AM585" s="86" t="s">
        <v>267</v>
      </c>
      <c r="AN585" s="86" t="s">
        <v>153</v>
      </c>
      <c r="AO585" s="143">
        <f t="shared" si="24"/>
        <v>0</v>
      </c>
      <c r="AP585" s="85" t="s">
        <v>5158</v>
      </c>
      <c r="AQ585" s="100" t="s">
        <v>154</v>
      </c>
      <c r="AR585" s="97" t="s">
        <v>125</v>
      </c>
      <c r="AS585" s="26" t="s">
        <v>4595</v>
      </c>
      <c r="AV585" s="99"/>
      <c r="AW585" s="159" t="s">
        <v>5159</v>
      </c>
      <c r="AX585" s="102" t="s">
        <v>5160</v>
      </c>
      <c r="AY585" s="157" t="s">
        <v>5161</v>
      </c>
      <c r="AZ585" s="159"/>
      <c r="BF585" s="103">
        <v>46167</v>
      </c>
      <c r="BG585" s="46"/>
      <c r="BH585" s="46"/>
      <c r="BI585" s="46">
        <f t="shared" si="25"/>
        <v>0</v>
      </c>
      <c r="BJ585" s="46">
        <f t="shared" si="26"/>
        <v>0</v>
      </c>
    </row>
    <row r="586" spans="1:62" ht="120" customHeight="1" x14ac:dyDescent="0.2">
      <c r="A586" s="170" t="s">
        <v>179</v>
      </c>
      <c r="B586" s="132"/>
      <c r="C586" s="150">
        <v>0</v>
      </c>
      <c r="D586" s="150">
        <v>0</v>
      </c>
      <c r="E586" s="133">
        <v>428.40000000000003</v>
      </c>
      <c r="F586" s="134" t="s">
        <v>2887</v>
      </c>
      <c r="G586" s="86" t="s">
        <v>2888</v>
      </c>
      <c r="H586" s="86" t="s">
        <v>2889</v>
      </c>
      <c r="I586" s="89"/>
      <c r="J586" s="90" t="s">
        <v>194</v>
      </c>
      <c r="K586" s="86"/>
      <c r="L586" s="86"/>
      <c r="M586" s="92" t="s">
        <v>133</v>
      </c>
      <c r="N586" s="86" t="s">
        <v>108</v>
      </c>
      <c r="O586" s="163" t="s">
        <v>219</v>
      </c>
      <c r="P586" s="163" t="s">
        <v>457</v>
      </c>
      <c r="Q586" s="91" t="s">
        <v>109</v>
      </c>
      <c r="R586" s="91" t="s">
        <v>205</v>
      </c>
      <c r="S586" s="91" t="s">
        <v>2890</v>
      </c>
      <c r="T586" s="92">
        <v>22</v>
      </c>
      <c r="U586" s="93">
        <v>20</v>
      </c>
      <c r="V586" s="94">
        <v>46155</v>
      </c>
      <c r="W586" s="94">
        <v>46155</v>
      </c>
      <c r="X586" s="95">
        <v>9785171842994</v>
      </c>
      <c r="Y586" s="96">
        <v>320</v>
      </c>
      <c r="Z586" s="97">
        <v>0.23300000000000001</v>
      </c>
      <c r="AA586" s="98" t="s">
        <v>170</v>
      </c>
      <c r="AB586" s="98" t="s">
        <v>323</v>
      </c>
      <c r="AC586" s="98" t="s">
        <v>171</v>
      </c>
      <c r="AD586" s="91">
        <v>3</v>
      </c>
      <c r="AE586" s="169" t="s">
        <v>195</v>
      </c>
      <c r="AF586" s="168"/>
      <c r="AG586" s="98" t="s">
        <v>352</v>
      </c>
      <c r="AH586" s="98"/>
      <c r="AI586" s="86" t="s">
        <v>2891</v>
      </c>
      <c r="AJ586" s="101"/>
      <c r="AK586" s="91"/>
      <c r="AL586" s="100" t="s">
        <v>2892</v>
      </c>
      <c r="AM586" s="86" t="s">
        <v>233</v>
      </c>
      <c r="AN586" s="86" t="s">
        <v>231</v>
      </c>
      <c r="AO586" s="143">
        <f t="shared" si="24"/>
        <v>0</v>
      </c>
      <c r="AP586" s="85" t="s">
        <v>2893</v>
      </c>
      <c r="AQ586" s="100" t="s">
        <v>111</v>
      </c>
      <c r="AR586" s="97" t="s">
        <v>125</v>
      </c>
      <c r="AV586" s="99"/>
      <c r="AW586" s="159" t="s">
        <v>2894</v>
      </c>
      <c r="AX586" s="102"/>
      <c r="AY586" s="157" t="s">
        <v>2895</v>
      </c>
      <c r="AZ586" s="159"/>
      <c r="BF586" s="103">
        <v>46160</v>
      </c>
      <c r="BG586" s="46"/>
      <c r="BH586" s="46"/>
      <c r="BI586" s="46">
        <f t="shared" si="25"/>
        <v>0</v>
      </c>
      <c r="BJ586" s="46">
        <f t="shared" si="26"/>
        <v>0</v>
      </c>
    </row>
    <row r="587" spans="1:62" ht="120" customHeight="1" x14ac:dyDescent="0.2">
      <c r="A587" s="170" t="s">
        <v>179</v>
      </c>
      <c r="B587" s="132"/>
      <c r="C587" s="150">
        <v>0</v>
      </c>
      <c r="D587" s="150">
        <v>0</v>
      </c>
      <c r="E587" s="133">
        <v>289.8</v>
      </c>
      <c r="F587" s="134" t="s">
        <v>5406</v>
      </c>
      <c r="G587" s="86" t="s">
        <v>5407</v>
      </c>
      <c r="H587" s="86" t="s">
        <v>5408</v>
      </c>
      <c r="I587" s="89"/>
      <c r="J587" s="90">
        <v>7</v>
      </c>
      <c r="K587" s="86"/>
      <c r="L587" s="86"/>
      <c r="M587" s="92" t="s">
        <v>144</v>
      </c>
      <c r="N587" s="86" t="s">
        <v>108</v>
      </c>
      <c r="O587" s="163" t="s">
        <v>232</v>
      </c>
      <c r="P587" s="163" t="s">
        <v>255</v>
      </c>
      <c r="Q587" s="91" t="s">
        <v>109</v>
      </c>
      <c r="R587" s="91" t="s">
        <v>205</v>
      </c>
      <c r="S587" s="91" t="s">
        <v>5409</v>
      </c>
      <c r="T587" s="92">
        <v>10</v>
      </c>
      <c r="U587" s="93">
        <v>16</v>
      </c>
      <c r="V587" s="94">
        <v>45476</v>
      </c>
      <c r="W587" s="94">
        <v>46164</v>
      </c>
      <c r="X587" s="95">
        <v>9785171627881</v>
      </c>
      <c r="Y587" s="96">
        <v>224</v>
      </c>
      <c r="Z587" s="97">
        <v>0.15</v>
      </c>
      <c r="AA587" s="98" t="s">
        <v>170</v>
      </c>
      <c r="AB587" s="98" t="s">
        <v>160</v>
      </c>
      <c r="AC587" s="98" t="s">
        <v>171</v>
      </c>
      <c r="AD587" s="91">
        <v>3</v>
      </c>
      <c r="AE587" s="135" t="s">
        <v>116</v>
      </c>
      <c r="AF587" s="168"/>
      <c r="AG587" s="98" t="s">
        <v>5410</v>
      </c>
      <c r="AH587" s="98"/>
      <c r="AI587" s="86" t="s">
        <v>5411</v>
      </c>
      <c r="AJ587" s="101"/>
      <c r="AK587" s="91"/>
      <c r="AL587" s="100" t="s">
        <v>5412</v>
      </c>
      <c r="AM587" s="86" t="s">
        <v>348</v>
      </c>
      <c r="AN587" s="86" t="s">
        <v>231</v>
      </c>
      <c r="AO587" s="143">
        <f t="shared" si="24"/>
        <v>0</v>
      </c>
      <c r="AP587" s="85" t="s">
        <v>5413</v>
      </c>
      <c r="AQ587" s="100" t="s">
        <v>111</v>
      </c>
      <c r="AR587" s="97" t="s">
        <v>125</v>
      </c>
      <c r="AV587" s="99"/>
      <c r="AW587" s="159" t="s">
        <v>5414</v>
      </c>
      <c r="AX587" s="102"/>
      <c r="AY587" s="157" t="s">
        <v>5415</v>
      </c>
      <c r="AZ587" s="159"/>
      <c r="BF587" s="103">
        <v>46168</v>
      </c>
      <c r="BG587" s="46"/>
      <c r="BH587" s="46"/>
      <c r="BI587" s="46">
        <f t="shared" si="25"/>
        <v>0</v>
      </c>
      <c r="BJ587" s="46">
        <f t="shared" si="26"/>
        <v>0</v>
      </c>
    </row>
    <row r="588" spans="1:62" ht="120" customHeight="1" x14ac:dyDescent="0.2">
      <c r="A588" s="170" t="s">
        <v>179</v>
      </c>
      <c r="B588" s="132"/>
      <c r="C588" s="150">
        <v>0</v>
      </c>
      <c r="D588" s="150">
        <v>0</v>
      </c>
      <c r="E588" s="133">
        <v>472.5</v>
      </c>
      <c r="F588" s="134" t="s">
        <v>4577</v>
      </c>
      <c r="G588" s="86" t="s">
        <v>4578</v>
      </c>
      <c r="H588" s="86" t="s">
        <v>4579</v>
      </c>
      <c r="I588" s="89"/>
      <c r="J588" s="90" t="s">
        <v>194</v>
      </c>
      <c r="K588" s="86" t="s">
        <v>4069</v>
      </c>
      <c r="L588" s="86"/>
      <c r="M588" s="92" t="s">
        <v>133</v>
      </c>
      <c r="N588" s="86" t="s">
        <v>108</v>
      </c>
      <c r="O588" s="163" t="s">
        <v>219</v>
      </c>
      <c r="P588" s="163" t="s">
        <v>347</v>
      </c>
      <c r="Q588" s="91" t="s">
        <v>109</v>
      </c>
      <c r="R588" s="91" t="s">
        <v>205</v>
      </c>
      <c r="S588" s="91" t="s">
        <v>4580</v>
      </c>
      <c r="T588" s="92">
        <v>22</v>
      </c>
      <c r="U588" s="93">
        <v>38</v>
      </c>
      <c r="V588" s="94">
        <v>46160</v>
      </c>
      <c r="W588" s="94">
        <v>46160</v>
      </c>
      <c r="X588" s="95">
        <v>9785171807641</v>
      </c>
      <c r="Y588" s="96">
        <v>64</v>
      </c>
      <c r="Z588" s="97">
        <v>0.23699999999999999</v>
      </c>
      <c r="AA588" s="98" t="s">
        <v>4581</v>
      </c>
      <c r="AB588" s="98" t="s">
        <v>220</v>
      </c>
      <c r="AC588" s="98" t="s">
        <v>4582</v>
      </c>
      <c r="AD588" s="91" t="s">
        <v>423</v>
      </c>
      <c r="AE588" s="169" t="s">
        <v>195</v>
      </c>
      <c r="AF588" s="168"/>
      <c r="AG588" s="98" t="s">
        <v>377</v>
      </c>
      <c r="AH588" s="98"/>
      <c r="AI588" s="86" t="s">
        <v>4583</v>
      </c>
      <c r="AJ588" s="101"/>
      <c r="AK588" s="91"/>
      <c r="AL588" s="100" t="s">
        <v>4584</v>
      </c>
      <c r="AM588" s="86" t="s">
        <v>247</v>
      </c>
      <c r="AN588" s="86" t="s">
        <v>231</v>
      </c>
      <c r="AO588" s="143">
        <f t="shared" si="24"/>
        <v>0</v>
      </c>
      <c r="AP588" s="85" t="s">
        <v>4585</v>
      </c>
      <c r="AQ588" s="100" t="s">
        <v>111</v>
      </c>
      <c r="AR588" s="97" t="s">
        <v>125</v>
      </c>
      <c r="AV588" s="99"/>
      <c r="AW588" s="159" t="s">
        <v>4586</v>
      </c>
      <c r="AX588" s="102"/>
      <c r="AY588" s="157" t="s">
        <v>4587</v>
      </c>
      <c r="AZ588" s="159"/>
      <c r="BF588" s="103">
        <v>46164</v>
      </c>
      <c r="BG588" s="46"/>
      <c r="BH588" s="46"/>
      <c r="BI588" s="46">
        <f t="shared" si="25"/>
        <v>0</v>
      </c>
      <c r="BJ588" s="46">
        <f t="shared" si="26"/>
        <v>0</v>
      </c>
    </row>
    <row r="589" spans="1:62" ht="120" customHeight="1" x14ac:dyDescent="0.2">
      <c r="A589" s="170" t="s">
        <v>179</v>
      </c>
      <c r="B589" s="132"/>
      <c r="C589" s="150">
        <v>0</v>
      </c>
      <c r="D589" s="150">
        <v>0</v>
      </c>
      <c r="E589" s="133">
        <v>1102.5</v>
      </c>
      <c r="F589" s="134" t="s">
        <v>2204</v>
      </c>
      <c r="G589" s="86" t="s">
        <v>2205</v>
      </c>
      <c r="H589" s="86" t="s">
        <v>2206</v>
      </c>
      <c r="I589" s="89"/>
      <c r="J589" s="90" t="s">
        <v>196</v>
      </c>
      <c r="K589" s="86"/>
      <c r="L589" s="86"/>
      <c r="M589" s="92" t="s">
        <v>138</v>
      </c>
      <c r="N589" s="86" t="s">
        <v>108</v>
      </c>
      <c r="O589" s="163" t="s">
        <v>654</v>
      </c>
      <c r="P589" s="163" t="s">
        <v>2207</v>
      </c>
      <c r="Q589" s="91" t="s">
        <v>109</v>
      </c>
      <c r="R589" s="91" t="s">
        <v>205</v>
      </c>
      <c r="S589" s="91" t="s">
        <v>2208</v>
      </c>
      <c r="T589" s="92">
        <v>10</v>
      </c>
      <c r="U589" s="93">
        <v>12</v>
      </c>
      <c r="V589" s="94">
        <v>46154</v>
      </c>
      <c r="W589" s="94">
        <v>46154</v>
      </c>
      <c r="X589" s="95">
        <v>9785171847012</v>
      </c>
      <c r="Y589" s="96">
        <v>112</v>
      </c>
      <c r="Z589" s="97">
        <v>0.48199999999999998</v>
      </c>
      <c r="AA589" s="98" t="s">
        <v>155</v>
      </c>
      <c r="AB589" s="98" t="s">
        <v>159</v>
      </c>
      <c r="AC589" s="98" t="s">
        <v>156</v>
      </c>
      <c r="AD589" s="91" t="s">
        <v>110</v>
      </c>
      <c r="AE589" s="169" t="s">
        <v>195</v>
      </c>
      <c r="AF589" s="168"/>
      <c r="AG589" s="98" t="s">
        <v>564</v>
      </c>
      <c r="AH589" s="98"/>
      <c r="AI589" s="86" t="s">
        <v>2209</v>
      </c>
      <c r="AJ589" s="101" t="s">
        <v>149</v>
      </c>
      <c r="AK589" s="91" t="s">
        <v>2210</v>
      </c>
      <c r="AL589" s="100" t="s">
        <v>2211</v>
      </c>
      <c r="AM589" s="86" t="s">
        <v>225</v>
      </c>
      <c r="AN589" s="86" t="s">
        <v>142</v>
      </c>
      <c r="AO589" s="143">
        <f t="shared" si="24"/>
        <v>0</v>
      </c>
      <c r="AP589" s="85" t="s">
        <v>2212</v>
      </c>
      <c r="AQ589" s="100" t="s">
        <v>147</v>
      </c>
      <c r="AR589" s="97" t="s">
        <v>125</v>
      </c>
      <c r="AV589" s="99"/>
      <c r="AW589" s="159" t="s">
        <v>2213</v>
      </c>
      <c r="AX589" s="102"/>
      <c r="AY589" s="157" t="s">
        <v>2214</v>
      </c>
      <c r="AZ589" s="159"/>
      <c r="BF589" s="103">
        <v>46157</v>
      </c>
      <c r="BG589" s="46"/>
      <c r="BH589" s="46"/>
      <c r="BI589" s="46">
        <f t="shared" si="25"/>
        <v>0</v>
      </c>
      <c r="BJ589" s="46">
        <f t="shared" si="26"/>
        <v>0</v>
      </c>
    </row>
    <row r="590" spans="1:62" ht="120" customHeight="1" x14ac:dyDescent="0.2">
      <c r="A590" s="170" t="s">
        <v>179</v>
      </c>
      <c r="B590" s="132"/>
      <c r="C590" s="150">
        <v>0</v>
      </c>
      <c r="D590" s="150">
        <v>0</v>
      </c>
      <c r="E590" s="133">
        <v>332.85</v>
      </c>
      <c r="F590" s="134" t="s">
        <v>1887</v>
      </c>
      <c r="G590" s="86" t="s">
        <v>652</v>
      </c>
      <c r="H590" s="86" t="s">
        <v>493</v>
      </c>
      <c r="I590" s="89"/>
      <c r="J590" s="90">
        <v>3</v>
      </c>
      <c r="K590" s="86"/>
      <c r="L590" s="86"/>
      <c r="M590" s="92" t="s">
        <v>212</v>
      </c>
      <c r="N590" s="86" t="s">
        <v>108</v>
      </c>
      <c r="O590" s="163" t="s">
        <v>375</v>
      </c>
      <c r="P590" s="163" t="s">
        <v>1888</v>
      </c>
      <c r="Q590" s="91" t="s">
        <v>109</v>
      </c>
      <c r="R590" s="91" t="s">
        <v>205</v>
      </c>
      <c r="S590" s="91" t="s">
        <v>1889</v>
      </c>
      <c r="T590" s="92">
        <v>10</v>
      </c>
      <c r="U590" s="93">
        <v>10</v>
      </c>
      <c r="V590" s="94">
        <v>45272</v>
      </c>
      <c r="W590" s="94">
        <v>46154</v>
      </c>
      <c r="X590" s="95">
        <v>9785171612801</v>
      </c>
      <c r="Y590" s="96">
        <v>288</v>
      </c>
      <c r="Z590" s="97">
        <v>0.23</v>
      </c>
      <c r="AA590" s="98" t="s">
        <v>145</v>
      </c>
      <c r="AB590" s="98" t="s">
        <v>160</v>
      </c>
      <c r="AC590" s="98" t="s">
        <v>146</v>
      </c>
      <c r="AD590" s="91">
        <v>3</v>
      </c>
      <c r="AE590" s="135" t="s">
        <v>116</v>
      </c>
      <c r="AF590" s="168"/>
      <c r="AG590" s="98" t="s">
        <v>550</v>
      </c>
      <c r="AH590" s="98"/>
      <c r="AI590" s="86" t="s">
        <v>494</v>
      </c>
      <c r="AJ590" s="101"/>
      <c r="AK590" s="91"/>
      <c r="AL590" s="100" t="s">
        <v>1890</v>
      </c>
      <c r="AM590" s="86" t="s">
        <v>262</v>
      </c>
      <c r="AN590" s="86" t="s">
        <v>231</v>
      </c>
      <c r="AO590" s="143">
        <f t="shared" si="24"/>
        <v>0</v>
      </c>
      <c r="AP590" s="85" t="s">
        <v>1891</v>
      </c>
      <c r="AQ590" s="100" t="s">
        <v>147</v>
      </c>
      <c r="AR590" s="97" t="s">
        <v>125</v>
      </c>
      <c r="AV590" s="99"/>
      <c r="AW590" s="159" t="s">
        <v>1892</v>
      </c>
      <c r="AX590" s="102"/>
      <c r="AY590" s="157" t="s">
        <v>1893</v>
      </c>
      <c r="AZ590" s="159"/>
      <c r="BF590" s="103">
        <v>46156</v>
      </c>
      <c r="BG590" s="46"/>
      <c r="BH590" s="46"/>
      <c r="BI590" s="46">
        <f t="shared" si="25"/>
        <v>0</v>
      </c>
      <c r="BJ590" s="46">
        <f t="shared" si="26"/>
        <v>0</v>
      </c>
    </row>
    <row r="591" spans="1:62" ht="120" customHeight="1" x14ac:dyDescent="0.2">
      <c r="A591" s="170" t="s">
        <v>179</v>
      </c>
      <c r="B591" s="132"/>
      <c r="C591" s="150">
        <v>0</v>
      </c>
      <c r="D591" s="150">
        <v>0</v>
      </c>
      <c r="E591" s="133">
        <v>1839.6000000000001</v>
      </c>
      <c r="F591" s="134" t="s">
        <v>2561</v>
      </c>
      <c r="G591" s="86" t="s">
        <v>1147</v>
      </c>
      <c r="H591" s="86" t="s">
        <v>2896</v>
      </c>
      <c r="I591" s="89"/>
      <c r="J591" s="90" t="s">
        <v>197</v>
      </c>
      <c r="K591" s="86"/>
      <c r="L591" s="86"/>
      <c r="M591" s="92" t="s">
        <v>151</v>
      </c>
      <c r="N591" s="86" t="s">
        <v>108</v>
      </c>
      <c r="O591" s="163" t="s">
        <v>185</v>
      </c>
      <c r="P591" s="163" t="s">
        <v>185</v>
      </c>
      <c r="Q591" s="91" t="s">
        <v>109</v>
      </c>
      <c r="R591" s="91" t="s">
        <v>205</v>
      </c>
      <c r="S591" s="91" t="s">
        <v>2897</v>
      </c>
      <c r="T591" s="92">
        <v>10</v>
      </c>
      <c r="U591" s="93">
        <v>6</v>
      </c>
      <c r="V591" s="94">
        <v>46156</v>
      </c>
      <c r="W591" s="94">
        <v>46156</v>
      </c>
      <c r="X591" s="95">
        <v>9785171837013</v>
      </c>
      <c r="Y591" s="96">
        <v>464</v>
      </c>
      <c r="Z591" s="97">
        <v>0.42499999999999999</v>
      </c>
      <c r="AA591" s="98" t="s">
        <v>134</v>
      </c>
      <c r="AB591" s="98" t="s">
        <v>238</v>
      </c>
      <c r="AC591" s="98" t="s">
        <v>135</v>
      </c>
      <c r="AD591" s="91" t="s">
        <v>110</v>
      </c>
      <c r="AE591" s="169" t="s">
        <v>195</v>
      </c>
      <c r="AF591" s="168"/>
      <c r="AG591" s="98" t="s">
        <v>383</v>
      </c>
      <c r="AH591" s="98"/>
      <c r="AI591" s="86" t="s">
        <v>2898</v>
      </c>
      <c r="AJ591" s="101"/>
      <c r="AK591" s="91"/>
      <c r="AL591" s="100" t="s">
        <v>2899</v>
      </c>
      <c r="AM591" s="86" t="s">
        <v>158</v>
      </c>
      <c r="AN591" s="86" t="s">
        <v>153</v>
      </c>
      <c r="AO591" s="143">
        <f t="shared" si="24"/>
        <v>0</v>
      </c>
      <c r="AP591" s="85" t="s">
        <v>2900</v>
      </c>
      <c r="AQ591" s="100" t="s">
        <v>111</v>
      </c>
      <c r="AR591" s="97" t="s">
        <v>125</v>
      </c>
      <c r="AV591" s="99"/>
      <c r="AW591" s="159" t="s">
        <v>2901</v>
      </c>
      <c r="AX591" s="102"/>
      <c r="AY591" s="157" t="s">
        <v>2568</v>
      </c>
      <c r="AZ591" s="159"/>
      <c r="BF591" s="103">
        <v>46160</v>
      </c>
      <c r="BG591" s="46"/>
      <c r="BH591" s="46"/>
      <c r="BI591" s="46">
        <f t="shared" si="25"/>
        <v>0</v>
      </c>
      <c r="BJ591" s="46">
        <f t="shared" si="26"/>
        <v>0</v>
      </c>
    </row>
  </sheetData>
  <sheetProtection formatCells="0" formatColumns="0" formatRows="0" sort="0" autoFilter="0"/>
  <autoFilter ref="A17:BN591">
    <sortState ref="A18:BN591">
      <sortCondition ref="AW17:AW591"/>
    </sortState>
  </autoFilter>
  <sortState ref="A18:BF678">
    <sortCondition ref="AM18:AM678"/>
    <sortCondition ref="AW18:AW678"/>
  </sortState>
  <mergeCells count="15">
    <mergeCell ref="J7:J8"/>
    <mergeCell ref="Q7:T8"/>
    <mergeCell ref="Q1:U1"/>
    <mergeCell ref="Q9:T10"/>
    <mergeCell ref="K11:T15"/>
    <mergeCell ref="K9:O10"/>
    <mergeCell ref="K7:O8"/>
    <mergeCell ref="K6:T6"/>
    <mergeCell ref="K2:T3"/>
    <mergeCell ref="A2:E3"/>
    <mergeCell ref="F2:H2"/>
    <mergeCell ref="F3:H3"/>
    <mergeCell ref="F6:J6"/>
    <mergeCell ref="I2:J2"/>
    <mergeCell ref="I3:J3"/>
  </mergeCells>
  <phoneticPr fontId="7" type="noConversion"/>
  <conditionalFormatting sqref="AL1:AL17">
    <cfRule type="duplicateValues" dxfId="7" priority="9682"/>
    <cfRule type="duplicateValues" dxfId="6" priority="9683"/>
  </conditionalFormatting>
  <conditionalFormatting sqref="AL1:AL17">
    <cfRule type="duplicateValues" dxfId="5" priority="9684"/>
  </conditionalFormatting>
  <conditionalFormatting sqref="AL592:AL1048576 AL1:AL17">
    <cfRule type="duplicateValues" dxfId="4" priority="9727"/>
  </conditionalFormatting>
  <conditionalFormatting sqref="X592:X1048576 X1:X17">
    <cfRule type="duplicateValues" dxfId="3" priority="9731"/>
  </conditionalFormatting>
  <conditionalFormatting sqref="AL592:AL1048576">
    <cfRule type="duplicateValues" dxfId="2" priority="9734"/>
  </conditionalFormatting>
  <conditionalFormatting sqref="AL591:AL1048576 AL1:AL17">
    <cfRule type="duplicateValues" dxfId="1" priority="2"/>
  </conditionalFormatting>
  <conditionalFormatting sqref="AL494:AL1048576 AL1:AL18 AL289:AL456 AL179:AL204 AL95:AL138 AL40">
    <cfRule type="duplicateValues" dxfId="0" priority="1"/>
  </conditionalFormatting>
  <hyperlinks>
    <hyperlink ref="AP18" r:id="rId1"/>
    <hyperlink ref="AP35" r:id="rId2"/>
    <hyperlink ref="AP38" r:id="rId3"/>
    <hyperlink ref="AP46" r:id="rId4"/>
    <hyperlink ref="AP53" r:id="rId5"/>
    <hyperlink ref="AP54" r:id="rId6"/>
    <hyperlink ref="AP57" r:id="rId7"/>
    <hyperlink ref="AP69" r:id="rId8"/>
    <hyperlink ref="AP75" r:id="rId9"/>
    <hyperlink ref="AP89" r:id="rId10"/>
    <hyperlink ref="AP98" r:id="rId11"/>
    <hyperlink ref="AP99" r:id="rId12"/>
    <hyperlink ref="AP109" r:id="rId13"/>
    <hyperlink ref="AP110" r:id="rId14"/>
    <hyperlink ref="AP114" r:id="rId15"/>
    <hyperlink ref="AP119" r:id="rId16"/>
    <hyperlink ref="AP121" r:id="rId17"/>
    <hyperlink ref="AP127" r:id="rId18"/>
    <hyperlink ref="AP129" r:id="rId19"/>
    <hyperlink ref="AP145" r:id="rId20"/>
    <hyperlink ref="AP174" r:id="rId21"/>
    <hyperlink ref="AP185" r:id="rId22"/>
    <hyperlink ref="AP186" r:id="rId23"/>
    <hyperlink ref="AP187" r:id="rId24"/>
    <hyperlink ref="AP190" r:id="rId25"/>
    <hyperlink ref="AP191" r:id="rId26"/>
    <hyperlink ref="AP199" r:id="rId27"/>
    <hyperlink ref="AP202" r:id="rId28"/>
    <hyperlink ref="AP203" r:id="rId29"/>
    <hyperlink ref="AP205" r:id="rId30"/>
    <hyperlink ref="AP207" r:id="rId31"/>
    <hyperlink ref="AP209" r:id="rId32"/>
    <hyperlink ref="AP215" r:id="rId33"/>
    <hyperlink ref="AP216" r:id="rId34"/>
    <hyperlink ref="AP217" r:id="rId35"/>
    <hyperlink ref="AP224" r:id="rId36"/>
    <hyperlink ref="AP238" r:id="rId37"/>
    <hyperlink ref="AP239" r:id="rId38"/>
    <hyperlink ref="AP241" r:id="rId39"/>
    <hyperlink ref="AP247" r:id="rId40"/>
    <hyperlink ref="AP271" r:id="rId41"/>
    <hyperlink ref="AP272" r:id="rId42"/>
    <hyperlink ref="AP280" r:id="rId43"/>
    <hyperlink ref="AP290" r:id="rId44"/>
    <hyperlink ref="AP295" r:id="rId45"/>
    <hyperlink ref="AP304" r:id="rId46"/>
    <hyperlink ref="AP305" r:id="rId47"/>
    <hyperlink ref="AP306" r:id="rId48"/>
    <hyperlink ref="AP314" r:id="rId49"/>
    <hyperlink ref="AP327" r:id="rId50"/>
    <hyperlink ref="AP337" r:id="rId51"/>
    <hyperlink ref="AP339" r:id="rId52"/>
    <hyperlink ref="AP340" r:id="rId53"/>
    <hyperlink ref="AP348" r:id="rId54"/>
    <hyperlink ref="AP349" r:id="rId55"/>
    <hyperlink ref="AP374" r:id="rId56"/>
    <hyperlink ref="AP398" r:id="rId57"/>
    <hyperlink ref="AP405" r:id="rId58"/>
    <hyperlink ref="AP426" r:id="rId59"/>
    <hyperlink ref="AP430" r:id="rId60"/>
    <hyperlink ref="AP432" r:id="rId61"/>
    <hyperlink ref="AP448" r:id="rId62"/>
    <hyperlink ref="AP457" r:id="rId63"/>
    <hyperlink ref="AP498" r:id="rId64"/>
    <hyperlink ref="AP499" r:id="rId65"/>
    <hyperlink ref="AP500" r:id="rId66"/>
    <hyperlink ref="AP525" r:id="rId67"/>
    <hyperlink ref="AP534" r:id="rId68"/>
    <hyperlink ref="AP537" r:id="rId69"/>
    <hyperlink ref="AP561" r:id="rId70"/>
    <hyperlink ref="AP573" r:id="rId71"/>
    <hyperlink ref="AP575" r:id="rId72"/>
    <hyperlink ref="AP25" r:id="rId73"/>
    <hyperlink ref="AP34" r:id="rId74"/>
    <hyperlink ref="AP44" r:id="rId75"/>
    <hyperlink ref="AP45" r:id="rId76"/>
    <hyperlink ref="AP124" r:id="rId77"/>
    <hyperlink ref="AP128" r:id="rId78"/>
    <hyperlink ref="AP180" r:id="rId79"/>
    <hyperlink ref="AP237" r:id="rId80"/>
    <hyperlink ref="AP250" r:id="rId81"/>
    <hyperlink ref="AP259" r:id="rId82"/>
    <hyperlink ref="AP266" r:id="rId83"/>
    <hyperlink ref="AP267" r:id="rId84"/>
    <hyperlink ref="AP296" r:id="rId85"/>
    <hyperlink ref="AP309" r:id="rId86"/>
    <hyperlink ref="AP357" r:id="rId87"/>
    <hyperlink ref="AP368" r:id="rId88"/>
    <hyperlink ref="AP382" r:id="rId89"/>
    <hyperlink ref="AP410" r:id="rId90"/>
    <hyperlink ref="AP427" r:id="rId91"/>
    <hyperlink ref="AP434" r:id="rId92"/>
    <hyperlink ref="AP443" r:id="rId93"/>
    <hyperlink ref="AP458" r:id="rId94"/>
    <hyperlink ref="AP465" r:id="rId95"/>
    <hyperlink ref="AP468" r:id="rId96"/>
    <hyperlink ref="AP478" r:id="rId97"/>
    <hyperlink ref="AP479" r:id="rId98"/>
    <hyperlink ref="AP482" r:id="rId99"/>
    <hyperlink ref="AP489" r:id="rId100"/>
    <hyperlink ref="AP492" r:id="rId101"/>
    <hyperlink ref="AP506" r:id="rId102"/>
    <hyperlink ref="AP513" r:id="rId103"/>
    <hyperlink ref="AP514" r:id="rId104"/>
    <hyperlink ref="AP526" r:id="rId105"/>
    <hyperlink ref="AP532" r:id="rId106"/>
    <hyperlink ref="AP540" r:id="rId107"/>
    <hyperlink ref="AP557" r:id="rId108"/>
    <hyperlink ref="AP562" r:id="rId109"/>
    <hyperlink ref="AP572" r:id="rId110"/>
    <hyperlink ref="AP577" r:id="rId111"/>
    <hyperlink ref="AP589" r:id="rId112"/>
    <hyperlink ref="AP39" r:id="rId113"/>
    <hyperlink ref="AP47" r:id="rId114"/>
    <hyperlink ref="AP61" r:id="rId115"/>
    <hyperlink ref="AP67" r:id="rId116"/>
    <hyperlink ref="AP85" r:id="rId117"/>
    <hyperlink ref="AP88" r:id="rId118"/>
    <hyperlink ref="AP125" r:id="rId119"/>
    <hyperlink ref="AP126" r:id="rId120"/>
    <hyperlink ref="AP130" r:id="rId121"/>
    <hyperlink ref="AP138" r:id="rId122"/>
    <hyperlink ref="AP141" r:id="rId123"/>
    <hyperlink ref="AP153" r:id="rId124"/>
    <hyperlink ref="AP161" r:id="rId125"/>
    <hyperlink ref="AP164" r:id="rId126"/>
    <hyperlink ref="AP172" r:id="rId127"/>
    <hyperlink ref="AP181" r:id="rId128"/>
    <hyperlink ref="AP196" r:id="rId129"/>
    <hyperlink ref="AP211" r:id="rId130"/>
    <hyperlink ref="AP223" r:id="rId131"/>
    <hyperlink ref="AP231" r:id="rId132"/>
    <hyperlink ref="AP246" r:id="rId133"/>
    <hyperlink ref="AP251" r:id="rId134"/>
    <hyperlink ref="AP260" r:id="rId135"/>
    <hyperlink ref="AP264" r:id="rId136"/>
    <hyperlink ref="AP270" r:id="rId137"/>
    <hyperlink ref="AP277" r:id="rId138"/>
    <hyperlink ref="AP278" r:id="rId139"/>
    <hyperlink ref="AP293" r:id="rId140"/>
    <hyperlink ref="AP297" r:id="rId141"/>
    <hyperlink ref="AP299" r:id="rId142"/>
    <hyperlink ref="AP310" r:id="rId143"/>
    <hyperlink ref="AP325" r:id="rId144"/>
    <hyperlink ref="AP328" r:id="rId145"/>
    <hyperlink ref="AP329" r:id="rId146"/>
    <hyperlink ref="AP330" r:id="rId147"/>
    <hyperlink ref="AP342" r:id="rId148"/>
    <hyperlink ref="AP354" r:id="rId149"/>
    <hyperlink ref="AP355" r:id="rId150"/>
    <hyperlink ref="AP375" r:id="rId151"/>
    <hyperlink ref="AP384" r:id="rId152"/>
    <hyperlink ref="AP399" r:id="rId153"/>
    <hyperlink ref="AP401" r:id="rId154"/>
    <hyperlink ref="AP417" r:id="rId155"/>
    <hyperlink ref="AP418" r:id="rId156"/>
    <hyperlink ref="AP429" r:id="rId157"/>
    <hyperlink ref="AP456" r:id="rId158"/>
    <hyperlink ref="AP461" r:id="rId159"/>
    <hyperlink ref="AP470" r:id="rId160"/>
    <hyperlink ref="AP473" r:id="rId161"/>
    <hyperlink ref="AP480" r:id="rId162"/>
    <hyperlink ref="AP490" r:id="rId163"/>
    <hyperlink ref="AP535" r:id="rId164"/>
    <hyperlink ref="AP539" r:id="rId165"/>
    <hyperlink ref="AP558" r:id="rId166"/>
    <hyperlink ref="AP571" r:id="rId167"/>
    <hyperlink ref="AP578" r:id="rId168"/>
    <hyperlink ref="AP30" r:id="rId169"/>
    <hyperlink ref="AP51" r:id="rId170"/>
    <hyperlink ref="AP62" r:id="rId171"/>
    <hyperlink ref="AP63" r:id="rId172"/>
    <hyperlink ref="AP70" r:id="rId173"/>
    <hyperlink ref="AP72" r:id="rId174"/>
    <hyperlink ref="AP95" r:id="rId175"/>
    <hyperlink ref="AP96" r:id="rId176"/>
    <hyperlink ref="AP102" r:id="rId177"/>
    <hyperlink ref="AP107" r:id="rId178"/>
    <hyperlink ref="AP113" r:id="rId179"/>
    <hyperlink ref="AP116" r:id="rId180"/>
    <hyperlink ref="AP139" r:id="rId181"/>
    <hyperlink ref="AP142" r:id="rId182"/>
    <hyperlink ref="AP151" r:id="rId183"/>
    <hyperlink ref="AP152" r:id="rId184"/>
    <hyperlink ref="AP156" r:id="rId185"/>
    <hyperlink ref="AP163" r:id="rId186"/>
    <hyperlink ref="AP170" r:id="rId187"/>
    <hyperlink ref="AP188" r:id="rId188"/>
    <hyperlink ref="AP192" r:id="rId189"/>
    <hyperlink ref="AP194" r:id="rId190"/>
    <hyperlink ref="AP195" r:id="rId191"/>
    <hyperlink ref="AP204" r:id="rId192"/>
    <hyperlink ref="AP236" r:id="rId193"/>
    <hyperlink ref="AP256" r:id="rId194"/>
    <hyperlink ref="AP275" r:id="rId195"/>
    <hyperlink ref="AP276" r:id="rId196"/>
    <hyperlink ref="AP289" r:id="rId197"/>
    <hyperlink ref="AP291" r:id="rId198"/>
    <hyperlink ref="AP292" r:id="rId199"/>
    <hyperlink ref="AP298" r:id="rId200"/>
    <hyperlink ref="AP317" r:id="rId201"/>
    <hyperlink ref="AP319" r:id="rId202"/>
    <hyperlink ref="AP322" r:id="rId203"/>
    <hyperlink ref="AP333" r:id="rId204"/>
    <hyperlink ref="AP345" r:id="rId205"/>
    <hyperlink ref="AP351" r:id="rId206"/>
    <hyperlink ref="AP378" r:id="rId207"/>
    <hyperlink ref="AP380" r:id="rId208"/>
    <hyperlink ref="AP386" r:id="rId209"/>
    <hyperlink ref="AP407" r:id="rId210"/>
    <hyperlink ref="AP411" r:id="rId211"/>
    <hyperlink ref="AP416" r:id="rId212"/>
    <hyperlink ref="AP428" r:id="rId213"/>
    <hyperlink ref="AP433" r:id="rId214"/>
    <hyperlink ref="AP464" r:id="rId215"/>
    <hyperlink ref="AP476" r:id="rId216"/>
    <hyperlink ref="AP483" r:id="rId217"/>
    <hyperlink ref="AP488" r:id="rId218"/>
    <hyperlink ref="AP493" r:id="rId219"/>
    <hyperlink ref="AP496" r:id="rId220"/>
    <hyperlink ref="AP507" r:id="rId221"/>
    <hyperlink ref="AP508" r:id="rId222"/>
    <hyperlink ref="AP512" r:id="rId223"/>
    <hyperlink ref="AP523" r:id="rId224"/>
    <hyperlink ref="AP528" r:id="rId225"/>
    <hyperlink ref="AP556" r:id="rId226"/>
    <hyperlink ref="AP563" r:id="rId227"/>
    <hyperlink ref="AP568" r:id="rId228"/>
    <hyperlink ref="AP583" r:id="rId229"/>
    <hyperlink ref="AP588" r:id="rId230"/>
    <hyperlink ref="AP26" r:id="rId231"/>
    <hyperlink ref="AP27" r:id="rId232"/>
    <hyperlink ref="AP58" r:id="rId233"/>
    <hyperlink ref="AP59" r:id="rId234"/>
    <hyperlink ref="AP118" r:id="rId235"/>
    <hyperlink ref="AP120" r:id="rId236"/>
    <hyperlink ref="AP158" r:id="rId237"/>
    <hyperlink ref="AP166" r:id="rId238"/>
    <hyperlink ref="AP173" r:id="rId239"/>
    <hyperlink ref="AP212" r:id="rId240"/>
    <hyperlink ref="AP232" r:id="rId241"/>
    <hyperlink ref="AP233" r:id="rId242"/>
    <hyperlink ref="AP234" r:id="rId243"/>
    <hyperlink ref="AP262" r:id="rId244"/>
    <hyperlink ref="AP269" r:id="rId245"/>
    <hyperlink ref="AP294" r:id="rId246"/>
    <hyperlink ref="AP320" r:id="rId247"/>
    <hyperlink ref="AP343" r:id="rId248"/>
    <hyperlink ref="AP381" r:id="rId249"/>
    <hyperlink ref="AP385" r:id="rId250"/>
    <hyperlink ref="AP388" r:id="rId251"/>
    <hyperlink ref="AP389" r:id="rId252"/>
    <hyperlink ref="AP402" r:id="rId253"/>
    <hyperlink ref="AP408" r:id="rId254"/>
    <hyperlink ref="AP446" r:id="rId255"/>
    <hyperlink ref="AP463" r:id="rId256"/>
    <hyperlink ref="AP511" r:id="rId257"/>
    <hyperlink ref="AP579" r:id="rId258"/>
    <hyperlink ref="AP587" r:id="rId259"/>
  </hyperlinks>
  <pageMargins left="0.39370078740157483" right="0.39370078740157483" top="0.39370078740157483" bottom="0.39370078740157483" header="0" footer="0"/>
  <pageSetup paperSize="9" scale="68" fitToWidth="2" fitToHeight="32767" orientation="landscape" r:id="rId260"/>
  <headerFooter alignWithMargins="0"/>
  <drawing r:id="rId261"/>
  <legacyDrawing r:id="rId26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Instruction1">
    <tabColor indexed="60"/>
  </sheetPr>
  <dimension ref="B1:F67"/>
  <sheetViews>
    <sheetView showGridLines="0" showOutlineSymbols="0" topLeftCell="A22" zoomScale="82" zoomScaleNormal="82" workbookViewId="0">
      <selection activeCell="H27" sqref="H27"/>
    </sheetView>
  </sheetViews>
  <sheetFormatPr defaultRowHeight="12.75" x14ac:dyDescent="0.2"/>
  <cols>
    <col min="1" max="1" width="1.5703125" style="75" customWidth="1"/>
    <col min="2" max="2" width="2.7109375" style="75" customWidth="1"/>
    <col min="3" max="16" width="9.140625" style="75"/>
    <col min="17" max="17" width="7.28515625" style="75" customWidth="1"/>
    <col min="18" max="16384" width="9.140625" style="75"/>
  </cols>
  <sheetData>
    <row r="1" spans="2:3" ht="6.75" customHeight="1" x14ac:dyDescent="0.2"/>
    <row r="2" spans="2:3" ht="20.25" x14ac:dyDescent="0.3">
      <c r="B2" s="84" t="s">
        <v>106</v>
      </c>
    </row>
    <row r="3" spans="2:3" ht="18" x14ac:dyDescent="0.25">
      <c r="B3" s="81" t="s">
        <v>36</v>
      </c>
    </row>
    <row r="4" spans="2:3" ht="18" x14ac:dyDescent="0.25">
      <c r="B4" s="81" t="s">
        <v>37</v>
      </c>
    </row>
    <row r="5" spans="2:3" ht="18" x14ac:dyDescent="0.25">
      <c r="B5" s="81" t="s">
        <v>39</v>
      </c>
    </row>
    <row r="6" spans="2:3" ht="18" x14ac:dyDescent="0.25">
      <c r="B6" s="81" t="s">
        <v>38</v>
      </c>
    </row>
    <row r="7" spans="2:3" ht="18" x14ac:dyDescent="0.25">
      <c r="C7" s="83" t="s">
        <v>40</v>
      </c>
    </row>
    <row r="8" spans="2:3" ht="18" x14ac:dyDescent="0.25">
      <c r="C8" s="83" t="s">
        <v>41</v>
      </c>
    </row>
    <row r="9" spans="2:3" ht="18" x14ac:dyDescent="0.25">
      <c r="C9" s="83" t="s">
        <v>42</v>
      </c>
    </row>
    <row r="10" spans="2:3" ht="18" x14ac:dyDescent="0.25">
      <c r="C10" s="83" t="s">
        <v>30</v>
      </c>
    </row>
    <row r="11" spans="2:3" ht="18" x14ac:dyDescent="0.25">
      <c r="B11" s="82" t="s">
        <v>31</v>
      </c>
    </row>
    <row r="12" spans="2:3" ht="4.5" customHeight="1" x14ac:dyDescent="0.2"/>
    <row r="13" spans="2:3" ht="18" x14ac:dyDescent="0.25">
      <c r="B13" s="81" t="s">
        <v>32</v>
      </c>
    </row>
    <row r="14" spans="2:3" ht="18" x14ac:dyDescent="0.25">
      <c r="B14" s="81" t="s">
        <v>48</v>
      </c>
    </row>
    <row r="16" spans="2:3" ht="18" x14ac:dyDescent="0.25">
      <c r="B16" s="81" t="s">
        <v>33</v>
      </c>
    </row>
    <row r="17" spans="2:6" ht="18" x14ac:dyDescent="0.25">
      <c r="B17" s="81" t="s">
        <v>34</v>
      </c>
    </row>
    <row r="18" spans="2:6" ht="18" x14ac:dyDescent="0.25">
      <c r="B18" s="81" t="s">
        <v>45</v>
      </c>
    </row>
    <row r="19" spans="2:6" ht="18" x14ac:dyDescent="0.25">
      <c r="B19" s="81" t="s">
        <v>44</v>
      </c>
    </row>
    <row r="20" spans="2:6" ht="18" x14ac:dyDescent="0.25">
      <c r="B20" s="81" t="s">
        <v>43</v>
      </c>
    </row>
    <row r="21" spans="2:6" ht="18" x14ac:dyDescent="0.25">
      <c r="B21" s="80" t="s">
        <v>35</v>
      </c>
      <c r="C21" s="79"/>
      <c r="D21" s="79"/>
      <c r="E21" s="79"/>
      <c r="F21" s="79"/>
    </row>
    <row r="24" spans="2:6" ht="20.25" x14ac:dyDescent="0.3">
      <c r="B24" s="78" t="s">
        <v>105</v>
      </c>
    </row>
    <row r="25" spans="2:6" ht="11.25" customHeight="1" x14ac:dyDescent="0.3">
      <c r="B25" s="78"/>
    </row>
    <row r="26" spans="2:6" ht="15.75" x14ac:dyDescent="0.25">
      <c r="B26" s="76" t="s">
        <v>104</v>
      </c>
      <c r="C26" s="76"/>
    </row>
    <row r="27" spans="2:6" ht="15" x14ac:dyDescent="0.2">
      <c r="B27" s="76" t="s">
        <v>103</v>
      </c>
      <c r="C27" s="76"/>
    </row>
    <row r="28" spans="2:6" ht="15" x14ac:dyDescent="0.2">
      <c r="B28" s="76" t="s">
        <v>102</v>
      </c>
      <c r="C28" s="76"/>
    </row>
    <row r="29" spans="2:6" ht="15" x14ac:dyDescent="0.2">
      <c r="B29" s="76" t="s">
        <v>101</v>
      </c>
      <c r="C29" s="76"/>
    </row>
    <row r="30" spans="2:6" ht="15" x14ac:dyDescent="0.2">
      <c r="B30" s="76"/>
      <c r="C30" s="76"/>
    </row>
    <row r="31" spans="2:6" ht="15.75" x14ac:dyDescent="0.25">
      <c r="B31" s="76" t="s">
        <v>100</v>
      </c>
      <c r="C31" s="76"/>
    </row>
    <row r="32" spans="2:6" ht="15" x14ac:dyDescent="0.2">
      <c r="B32" s="76" t="s">
        <v>99</v>
      </c>
      <c r="C32" s="76"/>
    </row>
    <row r="33" spans="2:3" ht="15" x14ac:dyDescent="0.2">
      <c r="B33" s="76" t="s">
        <v>98</v>
      </c>
      <c r="C33" s="76"/>
    </row>
    <row r="34" spans="2:3" ht="15" x14ac:dyDescent="0.2">
      <c r="B34" s="76"/>
      <c r="C34" s="76"/>
    </row>
    <row r="35" spans="2:3" ht="15.75" x14ac:dyDescent="0.25">
      <c r="B35" s="76" t="s">
        <v>97</v>
      </c>
      <c r="C35" s="76"/>
    </row>
    <row r="36" spans="2:3" ht="15" x14ac:dyDescent="0.2">
      <c r="B36" s="76" t="s">
        <v>96</v>
      </c>
      <c r="C36" s="76"/>
    </row>
    <row r="37" spans="2:3" ht="15" x14ac:dyDescent="0.2">
      <c r="B37" s="76"/>
      <c r="C37" s="76" t="s">
        <v>95</v>
      </c>
    </row>
    <row r="38" spans="2:3" ht="15" x14ac:dyDescent="0.2">
      <c r="B38" s="76"/>
      <c r="C38" s="76" t="s">
        <v>94</v>
      </c>
    </row>
    <row r="39" spans="2:3" ht="15" x14ac:dyDescent="0.2">
      <c r="B39" s="76"/>
      <c r="C39" s="76" t="s">
        <v>93</v>
      </c>
    </row>
    <row r="40" spans="2:3" ht="15" x14ac:dyDescent="0.2">
      <c r="B40" s="76"/>
      <c r="C40" s="76" t="s">
        <v>92</v>
      </c>
    </row>
    <row r="41" spans="2:3" ht="15" x14ac:dyDescent="0.2">
      <c r="B41" s="76"/>
      <c r="C41" s="76" t="s">
        <v>91</v>
      </c>
    </row>
    <row r="42" spans="2:3" ht="15" x14ac:dyDescent="0.2">
      <c r="B42" s="76"/>
      <c r="C42" s="76" t="s">
        <v>90</v>
      </c>
    </row>
    <row r="43" spans="2:3" ht="15" x14ac:dyDescent="0.2">
      <c r="B43" s="76"/>
      <c r="C43" s="76" t="s">
        <v>89</v>
      </c>
    </row>
    <row r="44" spans="2:3" ht="15" x14ac:dyDescent="0.2">
      <c r="B44" s="76"/>
      <c r="C44" s="76" t="s">
        <v>88</v>
      </c>
    </row>
    <row r="45" spans="2:3" ht="15" x14ac:dyDescent="0.2">
      <c r="B45" s="76"/>
      <c r="C45" s="76" t="s">
        <v>87</v>
      </c>
    </row>
    <row r="46" spans="2:3" ht="15" x14ac:dyDescent="0.2">
      <c r="B46" s="76"/>
      <c r="C46" s="76" t="s">
        <v>86</v>
      </c>
    </row>
    <row r="47" spans="2:3" s="77" customFormat="1" ht="14.25" x14ac:dyDescent="0.2">
      <c r="B47" s="77" t="s">
        <v>85</v>
      </c>
    </row>
    <row r="48" spans="2:3" ht="15" x14ac:dyDescent="0.2">
      <c r="B48" s="76"/>
      <c r="C48" s="76"/>
    </row>
    <row r="49" spans="2:3" ht="15.75" x14ac:dyDescent="0.25">
      <c r="B49" s="76" t="s">
        <v>84</v>
      </c>
      <c r="C49" s="76"/>
    </row>
    <row r="50" spans="2:3" ht="15" x14ac:dyDescent="0.2">
      <c r="B50" s="76"/>
      <c r="C50" s="76" t="s">
        <v>83</v>
      </c>
    </row>
    <row r="51" spans="2:3" ht="15" x14ac:dyDescent="0.2">
      <c r="B51" s="76"/>
      <c r="C51" s="76" t="s">
        <v>82</v>
      </c>
    </row>
    <row r="52" spans="2:3" ht="15" x14ac:dyDescent="0.2">
      <c r="B52" s="76"/>
      <c r="C52" s="76" t="s">
        <v>81</v>
      </c>
    </row>
    <row r="53" spans="2:3" ht="15" x14ac:dyDescent="0.2">
      <c r="B53" s="76"/>
      <c r="C53" s="76" t="s">
        <v>80</v>
      </c>
    </row>
    <row r="54" spans="2:3" ht="15" x14ac:dyDescent="0.2">
      <c r="B54" s="76"/>
      <c r="C54" s="76" t="s">
        <v>79</v>
      </c>
    </row>
    <row r="55" spans="2:3" ht="15" x14ac:dyDescent="0.2">
      <c r="B55" s="76"/>
      <c r="C55" s="76"/>
    </row>
    <row r="56" spans="2:3" ht="15.75" x14ac:dyDescent="0.25">
      <c r="B56" s="76" t="s">
        <v>78</v>
      </c>
      <c r="C56" s="76"/>
    </row>
    <row r="57" spans="2:3" ht="15" x14ac:dyDescent="0.2">
      <c r="B57" s="76"/>
      <c r="C57" s="76"/>
    </row>
    <row r="58" spans="2:3" ht="15.75" x14ac:dyDescent="0.25">
      <c r="B58" s="76" t="s">
        <v>77</v>
      </c>
      <c r="C58" s="76"/>
    </row>
    <row r="59" spans="2:3" ht="15" x14ac:dyDescent="0.2">
      <c r="B59" s="76"/>
      <c r="C59" s="76"/>
    </row>
    <row r="60" spans="2:3" ht="15.75" x14ac:dyDescent="0.25">
      <c r="B60" s="76" t="s">
        <v>76</v>
      </c>
      <c r="C60" s="76"/>
    </row>
    <row r="61" spans="2:3" ht="15" x14ac:dyDescent="0.2">
      <c r="B61" s="76" t="s">
        <v>75</v>
      </c>
      <c r="C61" s="76"/>
    </row>
    <row r="62" spans="2:3" ht="15" x14ac:dyDescent="0.2">
      <c r="B62" s="76" t="s">
        <v>74</v>
      </c>
      <c r="C62" s="76"/>
    </row>
    <row r="63" spans="2:3" ht="15" x14ac:dyDescent="0.2">
      <c r="B63" s="76"/>
      <c r="C63" s="76"/>
    </row>
    <row r="64" spans="2:3" ht="15.75" x14ac:dyDescent="0.25">
      <c r="B64" s="76" t="s">
        <v>73</v>
      </c>
      <c r="C64" s="76"/>
    </row>
    <row r="65" spans="2:3" ht="15" x14ac:dyDescent="0.2">
      <c r="B65" s="76"/>
      <c r="C65" s="76" t="s">
        <v>72</v>
      </c>
    </row>
    <row r="66" spans="2:3" ht="15" x14ac:dyDescent="0.2">
      <c r="C66" s="76" t="s">
        <v>71</v>
      </c>
    </row>
    <row r="67" spans="2:3" ht="15" x14ac:dyDescent="0.2">
      <c r="C67" s="76" t="s">
        <v>70</v>
      </c>
    </row>
  </sheetData>
  <pageMargins left="0.75" right="0.75" top="1" bottom="1" header="0.5" footer="0.5"/>
  <pageSetup paperSize="9" orientation="landscape" r:id="rId1"/>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Instruction">
    <tabColor indexed="60"/>
  </sheetPr>
  <dimension ref="B1:Q390"/>
  <sheetViews>
    <sheetView showGridLines="0" showOutlineSymbols="0" workbookViewId="0">
      <selection activeCell="E4" sqref="E4"/>
    </sheetView>
  </sheetViews>
  <sheetFormatPr defaultRowHeight="12.75" x14ac:dyDescent="0.2"/>
  <cols>
    <col min="1" max="1" width="1.5703125" customWidth="1"/>
    <col min="2" max="2" width="2.7109375" customWidth="1"/>
    <col min="17" max="17" width="7.28515625" customWidth="1"/>
  </cols>
  <sheetData>
    <row r="1" spans="2:3" ht="6.75" customHeight="1" x14ac:dyDescent="0.2"/>
    <row r="2" spans="2:3" ht="20.25" x14ac:dyDescent="0.3">
      <c r="B2" s="8"/>
    </row>
    <row r="3" spans="2:3" ht="18" x14ac:dyDescent="0.25">
      <c r="B3" s="9"/>
    </row>
    <row r="4" spans="2:3" ht="18" x14ac:dyDescent="0.25">
      <c r="B4" s="9"/>
    </row>
    <row r="5" spans="2:3" ht="18" x14ac:dyDescent="0.25">
      <c r="B5" s="9"/>
    </row>
    <row r="6" spans="2:3" ht="18" x14ac:dyDescent="0.25">
      <c r="B6" s="9"/>
    </row>
    <row r="7" spans="2:3" ht="18" x14ac:dyDescent="0.25">
      <c r="C7" s="10"/>
    </row>
    <row r="8" spans="2:3" ht="18" x14ac:dyDescent="0.25">
      <c r="C8" s="10"/>
    </row>
    <row r="9" spans="2:3" ht="18" x14ac:dyDescent="0.25">
      <c r="C9" s="10"/>
    </row>
    <row r="10" spans="2:3" ht="18" x14ac:dyDescent="0.25">
      <c r="C10" s="10"/>
    </row>
    <row r="11" spans="2:3" ht="18" x14ac:dyDescent="0.25">
      <c r="C11" s="10"/>
    </row>
    <row r="12" spans="2:3" ht="18" x14ac:dyDescent="0.25">
      <c r="C12" s="10"/>
    </row>
    <row r="13" spans="2:3" ht="18" x14ac:dyDescent="0.25">
      <c r="B13" s="11"/>
    </row>
    <row r="14" spans="2:3" ht="4.5" customHeight="1" x14ac:dyDescent="0.2"/>
    <row r="15" spans="2:3" ht="18" x14ac:dyDescent="0.25">
      <c r="B15" s="9"/>
    </row>
    <row r="16" spans="2:3" ht="18" x14ac:dyDescent="0.25">
      <c r="B16" s="9"/>
    </row>
    <row r="17" spans="2:17" ht="18" x14ac:dyDescent="0.25">
      <c r="B17" s="12"/>
      <c r="C17" s="13"/>
      <c r="D17" s="13"/>
      <c r="E17" s="13"/>
      <c r="F17" s="13"/>
      <c r="G17" s="13"/>
      <c r="H17" s="13"/>
      <c r="I17" s="13"/>
      <c r="J17" s="13"/>
      <c r="K17" s="13"/>
      <c r="L17" s="13"/>
      <c r="M17" s="13"/>
      <c r="N17" s="13"/>
      <c r="O17" s="13"/>
      <c r="P17" s="13"/>
      <c r="Q17" s="13"/>
    </row>
    <row r="18" spans="2:17" ht="18" x14ac:dyDescent="0.25">
      <c r="B18" s="12"/>
      <c r="C18" s="13"/>
      <c r="D18" s="13"/>
      <c r="E18" s="13"/>
      <c r="F18" s="13"/>
      <c r="G18" s="13"/>
      <c r="H18" s="13"/>
      <c r="I18" s="13"/>
      <c r="J18" s="13"/>
      <c r="K18" s="13"/>
      <c r="L18" s="13"/>
      <c r="M18" s="13"/>
      <c r="N18" s="13"/>
      <c r="O18" s="13"/>
      <c r="P18" s="13"/>
      <c r="Q18" s="13"/>
    </row>
    <row r="19" spans="2:17" ht="21.75" customHeight="1" x14ac:dyDescent="0.25">
      <c r="B19" s="14"/>
    </row>
    <row r="20" spans="2:17" ht="18" x14ac:dyDescent="0.25">
      <c r="B20" s="9"/>
    </row>
    <row r="29" spans="2:17" ht="18.75" customHeight="1" x14ac:dyDescent="0.25">
      <c r="B29" s="9"/>
      <c r="C29" s="9"/>
      <c r="D29" s="9"/>
      <c r="E29" s="9"/>
      <c r="F29" s="9"/>
      <c r="G29" s="9"/>
      <c r="H29" s="9"/>
      <c r="I29" s="9"/>
      <c r="J29" s="9"/>
      <c r="K29" s="9"/>
    </row>
    <row r="64" ht="9" customHeight="1" x14ac:dyDescent="0.2"/>
    <row r="65" spans="2:2" ht="18.75" customHeight="1" x14ac:dyDescent="0.25">
      <c r="B65" s="9"/>
    </row>
    <row r="88" spans="2:2" ht="39" customHeight="1" x14ac:dyDescent="0.2"/>
    <row r="89" spans="2:2" ht="52.5" customHeight="1" x14ac:dyDescent="0.2"/>
    <row r="90" spans="2:2" ht="12.75" customHeight="1" x14ac:dyDescent="0.2"/>
    <row r="91" spans="2:2" ht="18" x14ac:dyDescent="0.25">
      <c r="B91" s="9"/>
    </row>
    <row r="92" spans="2:2" ht="18.75" x14ac:dyDescent="0.3">
      <c r="B92" s="15"/>
    </row>
    <row r="134" spans="2:2" ht="54" customHeight="1" x14ac:dyDescent="0.2"/>
    <row r="135" spans="2:2" ht="12.75" customHeight="1" x14ac:dyDescent="0.2"/>
    <row r="136" spans="2:2" ht="18" x14ac:dyDescent="0.25">
      <c r="B136" s="9"/>
    </row>
    <row r="148" spans="2:2" ht="44.25" customHeight="1" x14ac:dyDescent="0.2"/>
    <row r="150" spans="2:2" ht="18.75" x14ac:dyDescent="0.3">
      <c r="B150" s="15"/>
    </row>
    <row r="178" spans="2:2" ht="48" customHeight="1" x14ac:dyDescent="0.2"/>
    <row r="179" spans="2:2" ht="78" customHeight="1" x14ac:dyDescent="0.2"/>
    <row r="181" spans="2:2" ht="18" x14ac:dyDescent="0.25">
      <c r="B181" s="9"/>
    </row>
    <row r="182" spans="2:2" ht="18" x14ac:dyDescent="0.25">
      <c r="B182" s="9"/>
    </row>
    <row r="183" spans="2:2" ht="18" x14ac:dyDescent="0.25">
      <c r="B183" s="9"/>
    </row>
    <row r="197" spans="2:2" ht="48" customHeight="1" x14ac:dyDescent="0.2"/>
    <row r="199" spans="2:2" ht="18" x14ac:dyDescent="0.25">
      <c r="B199" s="9"/>
    </row>
    <row r="200" spans="2:2" ht="18.75" x14ac:dyDescent="0.3">
      <c r="B200" s="15"/>
    </row>
    <row r="201" spans="2:2" ht="18.75" x14ac:dyDescent="0.3">
      <c r="B201" s="15"/>
    </row>
    <row r="222" spans="2:2" ht="4.5" customHeight="1" x14ac:dyDescent="0.2"/>
    <row r="224" spans="2:2" ht="18" x14ac:dyDescent="0.25">
      <c r="B224" s="9"/>
    </row>
    <row r="225" spans="2:2" ht="18" x14ac:dyDescent="0.25">
      <c r="B225" s="9"/>
    </row>
    <row r="226" spans="2:2" ht="18" x14ac:dyDescent="0.25">
      <c r="B226" s="9"/>
    </row>
    <row r="227" spans="2:2" ht="18" x14ac:dyDescent="0.25">
      <c r="B227" s="9"/>
    </row>
    <row r="228" spans="2:2" ht="18" x14ac:dyDescent="0.25">
      <c r="B228" s="9"/>
    </row>
    <row r="229" spans="2:2" ht="18" x14ac:dyDescent="0.25">
      <c r="B229" s="9"/>
    </row>
    <row r="284" spans="2:2" ht="154.5" customHeight="1" x14ac:dyDescent="0.2"/>
    <row r="287" spans="2:2" ht="18" x14ac:dyDescent="0.25">
      <c r="B287" s="9"/>
    </row>
    <row r="337" spans="2:2" ht="60" customHeight="1" x14ac:dyDescent="0.2"/>
    <row r="339" spans="2:2" ht="18" x14ac:dyDescent="0.25">
      <c r="B339" s="9"/>
    </row>
    <row r="340" spans="2:2" ht="18" x14ac:dyDescent="0.25">
      <c r="B340" s="9"/>
    </row>
    <row r="341" spans="2:2" ht="18" x14ac:dyDescent="0.25">
      <c r="B341" s="9"/>
    </row>
    <row r="387" spans="2:2" ht="8.25" customHeight="1" x14ac:dyDescent="0.2"/>
    <row r="389" spans="2:2" ht="18" x14ac:dyDescent="0.25">
      <c r="B389" s="9"/>
    </row>
    <row r="390" spans="2:2" ht="18" x14ac:dyDescent="0.25">
      <c r="B390" s="9"/>
    </row>
  </sheetData>
  <phoneticPr fontId="7" type="noConversion"/>
  <pageMargins left="0.75" right="0.75" top="1" bottom="1" header="0.5" footer="0.5"/>
  <pageSetup paperSize="9" orientation="portrait"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3</vt:i4>
      </vt:variant>
      <vt:variant>
        <vt:lpstr>Именованные диапазоны</vt:lpstr>
      </vt:variant>
      <vt:variant>
        <vt:i4>5</vt:i4>
      </vt:variant>
    </vt:vector>
  </HeadingPairs>
  <TitlesOfParts>
    <vt:vector size="8" baseType="lpstr">
      <vt:lpstr>Прайс-лист</vt:lpstr>
      <vt:lpstr>Инструкция и Глоссарий</vt:lpstr>
      <vt:lpstr>Инструкция</vt:lpstr>
      <vt:lpstr>ADDRESS</vt:lpstr>
      <vt:lpstr>Crit</vt:lpstr>
      <vt:lpstr>ID_TYPE</vt:lpstr>
      <vt:lpstr>LINES</vt:lpstr>
      <vt:lpstr>'Прайс-лист'!Область_печати</vt:lpstr>
    </vt:vector>
  </TitlesOfParts>
  <Manager>Новиков О.Е.</Manager>
  <Company>АСТ</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Новинки-Допечатки</dc:title>
  <dc:subject>Прайс-лист на отпускаемую продукцию</dc:subject>
  <dc:creator>Заводская Е. А.</dc:creator>
  <cp:lastModifiedBy>Игнатова Ирина</cp:lastModifiedBy>
  <cp:lastPrinted>2009-11-16T19:10:04Z</cp:lastPrinted>
  <dcterms:created xsi:type="dcterms:W3CDTF">2008-10-30T10:27:03Z</dcterms:created>
  <dcterms:modified xsi:type="dcterms:W3CDTF">2026-05-28T07:56:01Z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3537024</vt:lpwstr>
  </property>
  <property fmtid="{D5CDD505-2E9C-101B-9397-08002B2CF9AE}" pid="3" name="NXPowerLiteSettings">
    <vt:lpwstr>B74006B004C800</vt:lpwstr>
  </property>
  <property fmtid="{D5CDD505-2E9C-101B-9397-08002B2CF9AE}" pid="4" name="NXPowerLiteVersion">
    <vt:lpwstr>D5.0.6</vt:lpwstr>
  </property>
</Properties>
</file>