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fileVersion appName="xl" lastEdited="5" lowestEdited="4" rupBuild="9302"/>
  <workbookPr updateLinks="never" codeName="PriceBook" defaultThemeVersion="124226"/>
  <bookViews>
    <workbookView xWindow="-15" yWindow="165" windowWidth="19320" windowHeight="4905" tabRatio="260"/>
  </bookViews>
  <sheets>
    <sheet name="Прайс-лист" sheetId="1" r:id="rId1"/>
    <sheet name="Инструкция и Глоссарий" sheetId="4" state="hidden" r:id="rId2"/>
    <sheet name="Инструкция" sheetId="3" state="hidden" r:id="rId3"/>
  </sheets>
  <externalReferences>
    <externalReference r:id="rId4"/>
  </externalReferences>
  <definedNames>
    <definedName name="_xlnm._FilterDatabase" localSheetId="0" hidden="1">'Прайс-лист'!$A$17:$BN$280</definedName>
    <definedName name="ADDRESS">'Прайс-лист'!$F$2</definedName>
    <definedName name="Crit">'Прайс-лист'!$AT$4:$AT$5</definedName>
    <definedName name="DATA" localSheetId="1">'[1]Прайс-лист'!#REF!</definedName>
    <definedName name="DATA">'Прайс-лист'!#REF!</definedName>
    <definedName name="ID_TYPE">'Прайс-лист'!$AL$17</definedName>
    <definedName name="LINES">'Прайс-лист'!$A$1</definedName>
    <definedName name="PHONE" localSheetId="1">'[1]Прайс-лист'!#REF!</definedName>
    <definedName name="PHONE">'Прайс-лист'!#REF!</definedName>
    <definedName name="PRICE_DATE" localSheetId="1">'[1]Прайс-лист'!#REF!</definedName>
    <definedName name="PRICE_DATE">'Прайс-лист'!#REF!</definedName>
    <definedName name="QQ" localSheetId="1">'[1]Прайс-лист'!#REF!</definedName>
    <definedName name="QQ">'Прайс-лист'!#REF!</definedName>
    <definedName name="QQQQ" localSheetId="1">'[1]Прайс-лист'!#REF!</definedName>
    <definedName name="QQQQ">'Прайс-лист'!#REF!</definedName>
    <definedName name="SALER_NAME" localSheetId="1">'[1]Прайс-лист'!#REF!</definedName>
    <definedName name="SALER_NAME">'Прайс-лист'!#REF!</definedName>
    <definedName name="_xlnm.Criteria" localSheetId="1">'[1]Прайс-лист'!#REF!</definedName>
    <definedName name="_xlnm.Criteria">'Прайс-лист'!#REF!</definedName>
    <definedName name="_xlnm.Print_Area" localSheetId="0">'Прайс-лист'!$C:$AS</definedName>
  </definedNames>
  <calcPr calcId="144525" refMode="R1C1"/>
</workbook>
</file>

<file path=xl/calcChain.xml><?xml version="1.0" encoding="utf-8"?>
<calcChain xmlns="http://schemas.openxmlformats.org/spreadsheetml/2006/main">
  <c r="AO278" i="1" l="1"/>
  <c r="BJ278" i="1" s="1"/>
  <c r="AO242" i="1"/>
  <c r="BI242" i="1" s="1"/>
  <c r="AO231" i="1"/>
  <c r="BJ231" i="1" s="1"/>
  <c r="AO220" i="1"/>
  <c r="BJ220" i="1" s="1"/>
  <c r="AO219" i="1"/>
  <c r="BJ219" i="1" s="1"/>
  <c r="AO211" i="1"/>
  <c r="BI211" i="1" s="1"/>
  <c r="AO206" i="1"/>
  <c r="BJ206" i="1" s="1"/>
  <c r="AO203" i="1"/>
  <c r="BJ203" i="1" s="1"/>
  <c r="AO200" i="1"/>
  <c r="BJ200" i="1" s="1"/>
  <c r="AO190" i="1"/>
  <c r="BI190" i="1" s="1"/>
  <c r="AO189" i="1"/>
  <c r="BJ189" i="1" s="1"/>
  <c r="AO188" i="1"/>
  <c r="BJ188" i="1" s="1"/>
  <c r="AO187" i="1"/>
  <c r="BJ187" i="1" s="1"/>
  <c r="AO186" i="1"/>
  <c r="BI186" i="1" s="1"/>
  <c r="AO185" i="1"/>
  <c r="BJ185" i="1" s="1"/>
  <c r="AO184" i="1"/>
  <c r="BJ184" i="1" s="1"/>
  <c r="AO183" i="1"/>
  <c r="BJ183" i="1" s="1"/>
  <c r="AO176" i="1"/>
  <c r="BI176" i="1" s="1"/>
  <c r="AO174" i="1"/>
  <c r="BJ174" i="1" s="1"/>
  <c r="AO162" i="1"/>
  <c r="BJ162" i="1" s="1"/>
  <c r="AO122" i="1"/>
  <c r="BJ122" i="1" s="1"/>
  <c r="AO121" i="1"/>
  <c r="BI121" i="1" s="1"/>
  <c r="AO112" i="1"/>
  <c r="BJ112" i="1" s="1"/>
  <c r="AO90" i="1"/>
  <c r="BJ90" i="1" s="1"/>
  <c r="AO88" i="1"/>
  <c r="BJ88" i="1" s="1"/>
  <c r="AO82" i="1"/>
  <c r="BI82" i="1" s="1"/>
  <c r="AO75" i="1"/>
  <c r="BJ75" i="1" s="1"/>
  <c r="AO71" i="1"/>
  <c r="BJ71" i="1" s="1"/>
  <c r="AO66" i="1"/>
  <c r="BJ66" i="1" s="1"/>
  <c r="AO61" i="1"/>
  <c r="BI61" i="1" s="1"/>
  <c r="AO60" i="1"/>
  <c r="BJ60" i="1" s="1"/>
  <c r="AO59" i="1"/>
  <c r="BJ59" i="1" s="1"/>
  <c r="AO50" i="1"/>
  <c r="BJ50" i="1" s="1"/>
  <c r="AO42" i="1"/>
  <c r="BI42" i="1" s="1"/>
  <c r="AO38" i="1"/>
  <c r="BJ38" i="1" s="1"/>
  <c r="AO33" i="1"/>
  <c r="BJ33" i="1" s="1"/>
  <c r="AO31" i="1"/>
  <c r="BJ31" i="1" s="1"/>
  <c r="AO18" i="1"/>
  <c r="BI18" i="1" s="1"/>
  <c r="BJ211" i="1" l="1"/>
  <c r="BI231" i="1"/>
  <c r="BI206" i="1"/>
  <c r="BJ242" i="1"/>
  <c r="BJ121" i="1"/>
  <c r="BI112" i="1"/>
  <c r="BI122" i="1"/>
  <c r="BJ186" i="1"/>
  <c r="BI185" i="1"/>
  <c r="BI187" i="1"/>
  <c r="BJ42" i="1"/>
  <c r="BI60" i="1"/>
  <c r="BJ82" i="1"/>
  <c r="BI174" i="1"/>
  <c r="BI183" i="1"/>
  <c r="BJ190" i="1"/>
  <c r="BJ18" i="1"/>
  <c r="BI38" i="1"/>
  <c r="BJ61" i="1"/>
  <c r="BI75" i="1"/>
  <c r="BI88" i="1"/>
  <c r="BJ176" i="1"/>
  <c r="BI189" i="1"/>
  <c r="BI200" i="1"/>
  <c r="BI33" i="1"/>
  <c r="BI59" i="1"/>
  <c r="BI71" i="1"/>
  <c r="BI90" i="1"/>
  <c r="BI162" i="1"/>
  <c r="BI184" i="1"/>
  <c r="BI188" i="1"/>
  <c r="BI203" i="1"/>
  <c r="BI220" i="1"/>
  <c r="BI31" i="1"/>
  <c r="BI50" i="1"/>
  <c r="BI66" i="1"/>
  <c r="BI219" i="1"/>
  <c r="BI278" i="1"/>
  <c r="AO271" i="1"/>
  <c r="BJ271" i="1" s="1"/>
  <c r="AO264" i="1"/>
  <c r="BI264" i="1" s="1"/>
  <c r="AO259" i="1"/>
  <c r="BI259" i="1" s="1"/>
  <c r="AO257" i="1"/>
  <c r="BJ257" i="1" s="1"/>
  <c r="AO256" i="1"/>
  <c r="BJ256" i="1" s="1"/>
  <c r="AO253" i="1"/>
  <c r="BI253" i="1" s="1"/>
  <c r="AO251" i="1"/>
  <c r="BJ251" i="1" s="1"/>
  <c r="AO246" i="1"/>
  <c r="BJ246" i="1" s="1"/>
  <c r="AO245" i="1"/>
  <c r="BJ245" i="1" s="1"/>
  <c r="AO244" i="1"/>
  <c r="BI244" i="1" s="1"/>
  <c r="AO239" i="1"/>
  <c r="BJ239" i="1" s="1"/>
  <c r="AO235" i="1"/>
  <c r="BJ235" i="1" s="1"/>
  <c r="AO232" i="1"/>
  <c r="BJ232" i="1" s="1"/>
  <c r="AO230" i="1"/>
  <c r="BI230" i="1" s="1"/>
  <c r="AO227" i="1"/>
  <c r="BJ227" i="1" s="1"/>
  <c r="AO226" i="1"/>
  <c r="BJ226" i="1" s="1"/>
  <c r="AO221" i="1"/>
  <c r="BJ221" i="1" s="1"/>
  <c r="AO218" i="1"/>
  <c r="BI218" i="1" s="1"/>
  <c r="AO216" i="1"/>
  <c r="BI216" i="1" s="1"/>
  <c r="AO213" i="1"/>
  <c r="BJ213" i="1" s="1"/>
  <c r="AO212" i="1"/>
  <c r="BJ212" i="1" s="1"/>
  <c r="AO202" i="1"/>
  <c r="BI202" i="1" s="1"/>
  <c r="AO194" i="1"/>
  <c r="BJ194" i="1" s="1"/>
  <c r="AO193" i="1"/>
  <c r="BJ193" i="1" s="1"/>
  <c r="AO192" i="1"/>
  <c r="BJ192" i="1" s="1"/>
  <c r="AO191" i="1"/>
  <c r="BI191" i="1" s="1"/>
  <c r="AO178" i="1"/>
  <c r="BJ178" i="1" s="1"/>
  <c r="AO177" i="1"/>
  <c r="BJ177" i="1" s="1"/>
  <c r="AO161" i="1"/>
  <c r="BJ161" i="1" s="1"/>
  <c r="AO156" i="1"/>
  <c r="BI156" i="1" s="1"/>
  <c r="AO147" i="1"/>
  <c r="BJ147" i="1" s="1"/>
  <c r="AO146" i="1"/>
  <c r="BJ146" i="1" s="1"/>
  <c r="AO145" i="1"/>
  <c r="BJ145" i="1" s="1"/>
  <c r="AO143" i="1"/>
  <c r="BI143" i="1" s="1"/>
  <c r="AO142" i="1"/>
  <c r="BJ142" i="1" s="1"/>
  <c r="AO141" i="1"/>
  <c r="BJ141" i="1" s="1"/>
  <c r="AO138" i="1"/>
  <c r="BJ138" i="1" s="1"/>
  <c r="AO130" i="1"/>
  <c r="BI130" i="1" s="1"/>
  <c r="AO129" i="1"/>
  <c r="BJ129" i="1" s="1"/>
  <c r="AO128" i="1"/>
  <c r="BJ128" i="1" s="1"/>
  <c r="AO125" i="1"/>
  <c r="BJ125" i="1" s="1"/>
  <c r="AO124" i="1"/>
  <c r="BI124" i="1" s="1"/>
  <c r="AO120" i="1"/>
  <c r="BJ120" i="1" s="1"/>
  <c r="AO117" i="1"/>
  <c r="BJ117" i="1" s="1"/>
  <c r="AO115" i="1"/>
  <c r="BJ115" i="1" s="1"/>
  <c r="AO113" i="1"/>
  <c r="BI113" i="1" s="1"/>
  <c r="AO105" i="1"/>
  <c r="BJ105" i="1" s="1"/>
  <c r="AO104" i="1"/>
  <c r="BJ104" i="1" s="1"/>
  <c r="AO101" i="1"/>
  <c r="BJ101" i="1" s="1"/>
  <c r="AO97" i="1"/>
  <c r="BI97" i="1" s="1"/>
  <c r="AO96" i="1"/>
  <c r="BJ96" i="1" s="1"/>
  <c r="AO94" i="1"/>
  <c r="BJ94" i="1" s="1"/>
  <c r="AO92" i="1"/>
  <c r="BJ92" i="1" s="1"/>
  <c r="AO91" i="1"/>
  <c r="BI91" i="1" s="1"/>
  <c r="AO74" i="1"/>
  <c r="BJ74" i="1" s="1"/>
  <c r="AO73" i="1"/>
  <c r="BJ73" i="1" s="1"/>
  <c r="AO69" i="1"/>
  <c r="BJ69" i="1" s="1"/>
  <c r="AO67" i="1"/>
  <c r="BI67" i="1" s="1"/>
  <c r="AO63" i="1"/>
  <c r="BJ63" i="1" s="1"/>
  <c r="AO57" i="1"/>
  <c r="BJ57" i="1" s="1"/>
  <c r="AO56" i="1"/>
  <c r="BJ56" i="1" s="1"/>
  <c r="AO55" i="1"/>
  <c r="BI55" i="1" s="1"/>
  <c r="AO54" i="1"/>
  <c r="BJ54" i="1" s="1"/>
  <c r="AO52" i="1"/>
  <c r="BJ52" i="1" s="1"/>
  <c r="AO48" i="1"/>
  <c r="BJ48" i="1" s="1"/>
  <c r="AO47" i="1"/>
  <c r="BI47" i="1" s="1"/>
  <c r="AO32" i="1"/>
  <c r="BJ32" i="1" s="1"/>
  <c r="AO30" i="1"/>
  <c r="BJ30" i="1" s="1"/>
  <c r="AO28" i="1"/>
  <c r="BJ28" i="1" s="1"/>
  <c r="AO23" i="1"/>
  <c r="BI23" i="1" s="1"/>
  <c r="AO20" i="1"/>
  <c r="BJ20" i="1" s="1"/>
  <c r="BI105" i="1" l="1"/>
  <c r="BJ97" i="1"/>
  <c r="BJ259" i="1"/>
  <c r="BI54" i="1"/>
  <c r="BJ67" i="1"/>
  <c r="BI74" i="1"/>
  <c r="BJ216" i="1"/>
  <c r="BJ264" i="1"/>
  <c r="BJ55" i="1"/>
  <c r="BI63" i="1"/>
  <c r="BJ218" i="1"/>
  <c r="BI227" i="1"/>
  <c r="BJ23" i="1"/>
  <c r="BJ91" i="1"/>
  <c r="BI96" i="1"/>
  <c r="BJ124" i="1"/>
  <c r="BI129" i="1"/>
  <c r="BJ143" i="1"/>
  <c r="BI147" i="1"/>
  <c r="BJ191" i="1"/>
  <c r="BI194" i="1"/>
  <c r="BI20" i="1"/>
  <c r="BI28" i="1"/>
  <c r="BJ113" i="1"/>
  <c r="BI120" i="1"/>
  <c r="BJ130" i="1"/>
  <c r="BI142" i="1"/>
  <c r="BJ156" i="1"/>
  <c r="BI178" i="1"/>
  <c r="BJ244" i="1"/>
  <c r="BI251" i="1"/>
  <c r="BI32" i="1"/>
  <c r="BI48" i="1"/>
  <c r="BJ230" i="1"/>
  <c r="BI239" i="1"/>
  <c r="BJ47" i="1"/>
  <c r="BJ202" i="1"/>
  <c r="BJ253" i="1"/>
  <c r="BI30" i="1"/>
  <c r="BI52" i="1"/>
  <c r="BI57" i="1"/>
  <c r="BI73" i="1"/>
  <c r="BI94" i="1"/>
  <c r="BI104" i="1"/>
  <c r="BI117" i="1"/>
  <c r="BI128" i="1"/>
  <c r="BI141" i="1"/>
  <c r="BI146" i="1"/>
  <c r="BI177" i="1"/>
  <c r="BI193" i="1"/>
  <c r="BI213" i="1"/>
  <c r="BI226" i="1"/>
  <c r="BI235" i="1"/>
  <c r="BI246" i="1"/>
  <c r="BI257" i="1"/>
  <c r="BI56" i="1"/>
  <c r="BI69" i="1"/>
  <c r="BI92" i="1"/>
  <c r="BI101" i="1"/>
  <c r="BI115" i="1"/>
  <c r="BI125" i="1"/>
  <c r="BI138" i="1"/>
  <c r="BI145" i="1"/>
  <c r="BI161" i="1"/>
  <c r="BI192" i="1"/>
  <c r="BI212" i="1"/>
  <c r="BI221" i="1"/>
  <c r="BI232" i="1"/>
  <c r="BI245" i="1"/>
  <c r="BI256" i="1"/>
  <c r="BI271" i="1"/>
  <c r="AO280" i="1"/>
  <c r="BJ280" i="1" s="1"/>
  <c r="AO279" i="1"/>
  <c r="BI279" i="1" s="1"/>
  <c r="AO277" i="1"/>
  <c r="BJ277" i="1" s="1"/>
  <c r="AO266" i="1"/>
  <c r="BJ266" i="1" s="1"/>
  <c r="AO262" i="1"/>
  <c r="BJ262" i="1" s="1"/>
  <c r="AO254" i="1"/>
  <c r="BI254" i="1" s="1"/>
  <c r="AO252" i="1"/>
  <c r="BJ252" i="1" s="1"/>
  <c r="AO248" i="1"/>
  <c r="BJ248" i="1" s="1"/>
  <c r="AO247" i="1"/>
  <c r="BJ247" i="1" s="1"/>
  <c r="AO228" i="1"/>
  <c r="BI228" i="1" s="1"/>
  <c r="AO225" i="1"/>
  <c r="BJ225" i="1" s="1"/>
  <c r="AO222" i="1"/>
  <c r="BJ222" i="1" s="1"/>
  <c r="AO217" i="1"/>
  <c r="BJ217" i="1" s="1"/>
  <c r="AO205" i="1"/>
  <c r="BI205" i="1" s="1"/>
  <c r="AO204" i="1"/>
  <c r="BJ204" i="1" s="1"/>
  <c r="AO199" i="1"/>
  <c r="BJ199" i="1" s="1"/>
  <c r="AO181" i="1"/>
  <c r="BJ181" i="1" s="1"/>
  <c r="AO175" i="1"/>
  <c r="BI175" i="1" s="1"/>
  <c r="AO168" i="1"/>
  <c r="BJ168" i="1" s="1"/>
  <c r="AO167" i="1"/>
  <c r="BJ167" i="1" s="1"/>
  <c r="AO166" i="1"/>
  <c r="BJ166" i="1" s="1"/>
  <c r="AO165" i="1"/>
  <c r="BI165" i="1" s="1"/>
  <c r="AO164" i="1"/>
  <c r="BJ164" i="1" s="1"/>
  <c r="AO163" i="1"/>
  <c r="BJ163" i="1" s="1"/>
  <c r="AO157" i="1"/>
  <c r="BJ157" i="1" s="1"/>
  <c r="AO155" i="1"/>
  <c r="BI155" i="1" s="1"/>
  <c r="AO153" i="1"/>
  <c r="BJ153" i="1" s="1"/>
  <c r="AO140" i="1"/>
  <c r="BJ140" i="1" s="1"/>
  <c r="AO131" i="1"/>
  <c r="BJ131" i="1" s="1"/>
  <c r="AO127" i="1"/>
  <c r="BI127" i="1" s="1"/>
  <c r="AO103" i="1"/>
  <c r="BJ103" i="1" s="1"/>
  <c r="AO100" i="1"/>
  <c r="BJ100" i="1" s="1"/>
  <c r="AO83" i="1"/>
  <c r="BJ83" i="1" s="1"/>
  <c r="AO76" i="1"/>
  <c r="BI76" i="1" s="1"/>
  <c r="AO65" i="1"/>
  <c r="BJ65" i="1" s="1"/>
  <c r="AO62" i="1"/>
  <c r="BJ62" i="1" s="1"/>
  <c r="AO58" i="1"/>
  <c r="BJ58" i="1" s="1"/>
  <c r="AO51" i="1"/>
  <c r="BI51" i="1" s="1"/>
  <c r="AO41" i="1"/>
  <c r="BJ41" i="1" s="1"/>
  <c r="AO39" i="1"/>
  <c r="BJ39" i="1" s="1"/>
  <c r="BI41" i="1" l="1"/>
  <c r="BI164" i="1"/>
  <c r="BI103" i="1"/>
  <c r="BI262" i="1"/>
  <c r="BI153" i="1"/>
  <c r="BI247" i="1"/>
  <c r="BI65" i="1"/>
  <c r="BI280" i="1"/>
  <c r="BJ51" i="1"/>
  <c r="BJ76" i="1"/>
  <c r="BJ127" i="1"/>
  <c r="BJ155" i="1"/>
  <c r="BJ165" i="1"/>
  <c r="BJ175" i="1"/>
  <c r="BJ205" i="1"/>
  <c r="BJ228" i="1"/>
  <c r="BJ254" i="1"/>
  <c r="BJ279" i="1"/>
  <c r="BI168" i="1"/>
  <c r="BI204" i="1"/>
  <c r="BI225" i="1"/>
  <c r="BI252" i="1"/>
  <c r="BI277" i="1"/>
  <c r="BI58" i="1"/>
  <c r="BI83" i="1"/>
  <c r="BI131" i="1"/>
  <c r="BI157" i="1"/>
  <c r="BI166" i="1"/>
  <c r="BI181" i="1"/>
  <c r="BI217" i="1"/>
  <c r="BI39" i="1"/>
  <c r="BI62" i="1"/>
  <c r="BI100" i="1"/>
  <c r="BI140" i="1"/>
  <c r="BI163" i="1"/>
  <c r="BI167" i="1"/>
  <c r="BI199" i="1"/>
  <c r="BI222" i="1"/>
  <c r="BI248" i="1"/>
  <c r="BI266" i="1"/>
  <c r="AO276" i="1"/>
  <c r="BJ276" i="1" s="1"/>
  <c r="AO275" i="1"/>
  <c r="BI275" i="1" s="1"/>
  <c r="AO274" i="1"/>
  <c r="BJ274" i="1" s="1"/>
  <c r="AO272" i="1"/>
  <c r="BJ272" i="1" s="1"/>
  <c r="AO270" i="1"/>
  <c r="BJ270" i="1" s="1"/>
  <c r="AO268" i="1"/>
  <c r="BI268" i="1" s="1"/>
  <c r="AO267" i="1"/>
  <c r="BJ267" i="1" s="1"/>
  <c r="AO265" i="1"/>
  <c r="BJ265" i="1" s="1"/>
  <c r="AO263" i="1"/>
  <c r="BJ263" i="1" s="1"/>
  <c r="AO261" i="1"/>
  <c r="BI261" i="1" s="1"/>
  <c r="AO260" i="1"/>
  <c r="BJ260" i="1" s="1"/>
  <c r="AO249" i="1"/>
  <c r="BJ249" i="1" s="1"/>
  <c r="AO241" i="1"/>
  <c r="BJ241" i="1" s="1"/>
  <c r="AO238" i="1"/>
  <c r="BI238" i="1" s="1"/>
  <c r="AO237" i="1"/>
  <c r="BJ237" i="1" s="1"/>
  <c r="AO236" i="1"/>
  <c r="BJ236" i="1" s="1"/>
  <c r="AO224" i="1"/>
  <c r="BJ224" i="1" s="1"/>
  <c r="AO223" i="1"/>
  <c r="BI223" i="1" s="1"/>
  <c r="AO214" i="1"/>
  <c r="BJ214" i="1" s="1"/>
  <c r="AO196" i="1"/>
  <c r="BJ196" i="1" s="1"/>
  <c r="AO195" i="1"/>
  <c r="BJ195" i="1" s="1"/>
  <c r="AO182" i="1"/>
  <c r="BI182" i="1" s="1"/>
  <c r="AO170" i="1"/>
  <c r="BJ170" i="1" s="1"/>
  <c r="AO160" i="1"/>
  <c r="BJ160" i="1" s="1"/>
  <c r="AO159" i="1"/>
  <c r="BJ159" i="1" s="1"/>
  <c r="AO158" i="1"/>
  <c r="BI158" i="1" s="1"/>
  <c r="AO152" i="1"/>
  <c r="BJ152" i="1" s="1"/>
  <c r="AO151" i="1"/>
  <c r="BJ151" i="1" s="1"/>
  <c r="AO150" i="1"/>
  <c r="BJ150" i="1" s="1"/>
  <c r="AO148" i="1"/>
  <c r="BI148" i="1" s="1"/>
  <c r="AO144" i="1"/>
  <c r="BJ144" i="1" s="1"/>
  <c r="AO136" i="1"/>
  <c r="BJ136" i="1" s="1"/>
  <c r="AO135" i="1"/>
  <c r="BJ135" i="1" s="1"/>
  <c r="AO134" i="1"/>
  <c r="BI134" i="1" s="1"/>
  <c r="AO133" i="1"/>
  <c r="BJ133" i="1" s="1"/>
  <c r="AO126" i="1"/>
  <c r="BJ126" i="1" s="1"/>
  <c r="AO119" i="1"/>
  <c r="BJ119" i="1" s="1"/>
  <c r="AO110" i="1"/>
  <c r="BI110" i="1" s="1"/>
  <c r="AO109" i="1"/>
  <c r="BJ109" i="1" s="1"/>
  <c r="AO116" i="1"/>
  <c r="BJ116" i="1" s="1"/>
  <c r="AO106" i="1"/>
  <c r="BJ106" i="1" s="1"/>
  <c r="AO99" i="1"/>
  <c r="BI99" i="1" s="1"/>
  <c r="AO98" i="1"/>
  <c r="BJ98" i="1" s="1"/>
  <c r="AO95" i="1"/>
  <c r="BJ95" i="1" s="1"/>
  <c r="AO89" i="1"/>
  <c r="BJ89" i="1" s="1"/>
  <c r="AO87" i="1"/>
  <c r="BJ87" i="1" s="1"/>
  <c r="AO85" i="1"/>
  <c r="BJ85" i="1" s="1"/>
  <c r="AO84" i="1"/>
  <c r="BJ84" i="1" s="1"/>
  <c r="AO79" i="1"/>
  <c r="BJ79" i="1" s="1"/>
  <c r="AO68" i="1"/>
  <c r="BI68" i="1" s="1"/>
  <c r="AO64" i="1"/>
  <c r="BJ64" i="1" s="1"/>
  <c r="AO53" i="1"/>
  <c r="BJ53" i="1" s="1"/>
  <c r="AO46" i="1"/>
  <c r="BJ46" i="1" s="1"/>
  <c r="AO40" i="1"/>
  <c r="BJ40" i="1" s="1"/>
  <c r="AO37" i="1"/>
  <c r="BJ37" i="1" s="1"/>
  <c r="AO34" i="1"/>
  <c r="BJ34" i="1" s="1"/>
  <c r="AO29" i="1"/>
  <c r="BJ29" i="1" s="1"/>
  <c r="AO27" i="1"/>
  <c r="BI27" i="1" s="1"/>
  <c r="AO26" i="1"/>
  <c r="BJ26" i="1" s="1"/>
  <c r="AO25" i="1"/>
  <c r="BJ25" i="1" s="1"/>
  <c r="AO21" i="1"/>
  <c r="BI21" i="1" s="1"/>
  <c r="AO19" i="1"/>
  <c r="BI19" i="1" s="1"/>
  <c r="BJ21" i="1" l="1"/>
  <c r="BI119" i="1"/>
  <c r="BJ148" i="1"/>
  <c r="BI150" i="1"/>
  <c r="BJ238" i="1"/>
  <c r="BJ27" i="1"/>
  <c r="BI40" i="1"/>
  <c r="BI85" i="1"/>
  <c r="BI237" i="1"/>
  <c r="BI241" i="1"/>
  <c r="BJ110" i="1"/>
  <c r="BI170" i="1"/>
  <c r="BI195" i="1"/>
  <c r="BJ268" i="1"/>
  <c r="BJ19" i="1"/>
  <c r="BI29" i="1"/>
  <c r="BI37" i="1"/>
  <c r="BI87" i="1"/>
  <c r="BI144" i="1"/>
  <c r="BI109" i="1"/>
  <c r="BJ182" i="1"/>
  <c r="BI267" i="1"/>
  <c r="BI270" i="1"/>
  <c r="BI26" i="1"/>
  <c r="BI64" i="1"/>
  <c r="BI79" i="1"/>
  <c r="BI89" i="1"/>
  <c r="BI98" i="1"/>
  <c r="BI106" i="1"/>
  <c r="BJ134" i="1"/>
  <c r="BI152" i="1"/>
  <c r="BI159" i="1"/>
  <c r="BJ223" i="1"/>
  <c r="BI260" i="1"/>
  <c r="BI263" i="1"/>
  <c r="BJ275" i="1"/>
  <c r="BJ68" i="1"/>
  <c r="BJ99" i="1"/>
  <c r="BI133" i="1"/>
  <c r="BI135" i="1"/>
  <c r="BJ158" i="1"/>
  <c r="BI214" i="1"/>
  <c r="BI224" i="1"/>
  <c r="BJ261" i="1"/>
  <c r="BI274" i="1"/>
  <c r="BI276" i="1"/>
  <c r="BI25" i="1"/>
  <c r="BI34" i="1"/>
  <c r="BI53" i="1"/>
  <c r="BI84" i="1"/>
  <c r="BI95" i="1"/>
  <c r="BI116" i="1"/>
  <c r="BI126" i="1"/>
  <c r="BI136" i="1"/>
  <c r="BI151" i="1"/>
  <c r="BI160" i="1"/>
  <c r="BI196" i="1"/>
  <c r="BI236" i="1"/>
  <c r="BI249" i="1"/>
  <c r="BI265" i="1"/>
  <c r="BI272" i="1"/>
  <c r="BI46" i="1"/>
  <c r="AO273" i="1"/>
  <c r="BJ273" i="1" s="1"/>
  <c r="AO269" i="1"/>
  <c r="BI269" i="1" s="1"/>
  <c r="AO258" i="1"/>
  <c r="BJ258" i="1" s="1"/>
  <c r="AO255" i="1"/>
  <c r="BJ255" i="1" s="1"/>
  <c r="AO250" i="1"/>
  <c r="BJ250" i="1" s="1"/>
  <c r="AO243" i="1"/>
  <c r="BI243" i="1" s="1"/>
  <c r="AO240" i="1"/>
  <c r="BJ240" i="1" s="1"/>
  <c r="AO234" i="1"/>
  <c r="BJ234" i="1" s="1"/>
  <c r="AO233" i="1"/>
  <c r="BJ233" i="1" s="1"/>
  <c r="AO229" i="1"/>
  <c r="BI229" i="1" s="1"/>
  <c r="AO215" i="1"/>
  <c r="BJ215" i="1" s="1"/>
  <c r="AO210" i="1"/>
  <c r="BJ210" i="1" s="1"/>
  <c r="AO209" i="1"/>
  <c r="BJ209" i="1" s="1"/>
  <c r="AO208" i="1"/>
  <c r="BI208" i="1" s="1"/>
  <c r="AO207" i="1"/>
  <c r="BJ207" i="1" s="1"/>
  <c r="AO201" i="1"/>
  <c r="BJ201" i="1" s="1"/>
  <c r="AO198" i="1"/>
  <c r="BJ198" i="1" s="1"/>
  <c r="AO197" i="1"/>
  <c r="BI197" i="1" s="1"/>
  <c r="AO180" i="1"/>
  <c r="BJ180" i="1" s="1"/>
  <c r="AO179" i="1"/>
  <c r="BJ179" i="1" s="1"/>
  <c r="AO173" i="1"/>
  <c r="BJ173" i="1" s="1"/>
  <c r="AO172" i="1"/>
  <c r="BI172" i="1" s="1"/>
  <c r="AO171" i="1"/>
  <c r="BI171" i="1" s="1"/>
  <c r="AO169" i="1"/>
  <c r="BJ169" i="1" s="1"/>
  <c r="AO154" i="1"/>
  <c r="BJ154" i="1" s="1"/>
  <c r="AO149" i="1"/>
  <c r="BI149" i="1" s="1"/>
  <c r="AO139" i="1"/>
  <c r="BJ139" i="1" s="1"/>
  <c r="AO137" i="1"/>
  <c r="BJ137" i="1" s="1"/>
  <c r="AO132" i="1"/>
  <c r="BJ132" i="1" s="1"/>
  <c r="AO123" i="1"/>
  <c r="BI123" i="1" s="1"/>
  <c r="AO118" i="1"/>
  <c r="BJ118" i="1" s="1"/>
  <c r="AO114" i="1"/>
  <c r="BJ114" i="1" s="1"/>
  <c r="AO111" i="1"/>
  <c r="BJ111" i="1" s="1"/>
  <c r="AO108" i="1"/>
  <c r="BI108" i="1" s="1"/>
  <c r="AO107" i="1"/>
  <c r="BJ107" i="1" s="1"/>
  <c r="AO102" i="1"/>
  <c r="BJ102" i="1" s="1"/>
  <c r="AO93" i="1"/>
  <c r="BJ93" i="1" s="1"/>
  <c r="AO86" i="1"/>
  <c r="BI86" i="1" s="1"/>
  <c r="AO81" i="1"/>
  <c r="BJ81" i="1" s="1"/>
  <c r="AO80" i="1"/>
  <c r="BJ80" i="1" s="1"/>
  <c r="AO78" i="1"/>
  <c r="BJ78" i="1" s="1"/>
  <c r="AO77" i="1"/>
  <c r="BI77" i="1" s="1"/>
  <c r="AO72" i="1"/>
  <c r="BJ72" i="1" s="1"/>
  <c r="AO70" i="1"/>
  <c r="BJ70" i="1" s="1"/>
  <c r="AO49" i="1"/>
  <c r="BJ49" i="1" s="1"/>
  <c r="AO45" i="1"/>
  <c r="BI45" i="1" s="1"/>
  <c r="AO44" i="1"/>
  <c r="BJ44" i="1" s="1"/>
  <c r="AO43" i="1"/>
  <c r="BJ43" i="1" s="1"/>
  <c r="AO36" i="1"/>
  <c r="BJ36" i="1" s="1"/>
  <c r="AO35" i="1"/>
  <c r="BI35" i="1" s="1"/>
  <c r="AO24" i="1"/>
  <c r="BJ24" i="1" s="1"/>
  <c r="AO22" i="1"/>
  <c r="BJ22" i="1" s="1"/>
  <c r="BJ171" i="1" l="1"/>
  <c r="BI207" i="1"/>
  <c r="BI24" i="1"/>
  <c r="BI107" i="1"/>
  <c r="BI209" i="1"/>
  <c r="BI44" i="1"/>
  <c r="BI180" i="1"/>
  <c r="BJ208" i="1"/>
  <c r="BI118" i="1"/>
  <c r="BJ243" i="1"/>
  <c r="BI72" i="1"/>
  <c r="BI139" i="1"/>
  <c r="BI81" i="1"/>
  <c r="BI240" i="1"/>
  <c r="BI250" i="1"/>
  <c r="BJ35" i="1"/>
  <c r="BJ45" i="1"/>
  <c r="BJ77" i="1"/>
  <c r="BJ86" i="1"/>
  <c r="BJ108" i="1"/>
  <c r="BJ123" i="1"/>
  <c r="BJ149" i="1"/>
  <c r="BJ172" i="1"/>
  <c r="BJ197" i="1"/>
  <c r="BI215" i="1"/>
  <c r="BI233" i="1"/>
  <c r="BJ269" i="1"/>
  <c r="BI36" i="1"/>
  <c r="BI49" i="1"/>
  <c r="BI78" i="1"/>
  <c r="BI93" i="1"/>
  <c r="BI111" i="1"/>
  <c r="BI132" i="1"/>
  <c r="BI154" i="1"/>
  <c r="BI173" i="1"/>
  <c r="BI198" i="1"/>
  <c r="BJ229" i="1"/>
  <c r="BI258" i="1"/>
  <c r="BI273" i="1"/>
  <c r="BI22" i="1"/>
  <c r="BI43" i="1"/>
  <c r="BI70" i="1"/>
  <c r="BI80" i="1"/>
  <c r="BI102" i="1"/>
  <c r="BI114" i="1"/>
  <c r="BI137" i="1"/>
  <c r="BI169" i="1"/>
  <c r="BI179" i="1"/>
  <c r="BI201" i="1"/>
  <c r="BI210" i="1"/>
  <c r="BI234" i="1"/>
  <c r="BI255" i="1"/>
  <c r="J13" i="1" l="1" a="1"/>
  <c r="J13" i="1" s="1"/>
  <c r="J12" i="1" a="1"/>
  <c r="J12" i="1" s="1"/>
  <c r="J11" i="1" a="1"/>
  <c r="J11" i="1" s="1"/>
  <c r="J10" i="1" a="1"/>
  <c r="J10" i="1" s="1"/>
  <c r="J14" i="1" l="1" a="1"/>
  <c r="J14" i="1" s="1"/>
  <c r="J15" i="1" l="1"/>
  <c r="J9" i="1"/>
  <c r="A2" i="1"/>
  <c r="Q9" i="1" l="1"/>
</calcChain>
</file>

<file path=xl/comments1.xml><?xml version="1.0" encoding="utf-8"?>
<comments xmlns="http://schemas.openxmlformats.org/spreadsheetml/2006/main">
  <authors>
    <author>Author</author>
    <author>chernousov</author>
    <author>Александр Сиренко</author>
    <author>Заводская</author>
  </authors>
  <commentList>
    <comment ref="C17" authorId="0">
      <text>
        <r>
          <rPr>
            <b/>
            <sz val="8"/>
            <color indexed="81"/>
            <rFont val="Tahoma"/>
            <family val="2"/>
            <charset val="204"/>
          </rPr>
          <t>Поставьте в поле напротив интересующей позиции необходимое количество пачек.</t>
        </r>
      </text>
    </comment>
    <comment ref="D17" authorId="0">
      <text>
        <r>
          <rPr>
            <b/>
            <sz val="8"/>
            <color indexed="81"/>
            <rFont val="Tahoma"/>
            <family val="2"/>
            <charset val="204"/>
          </rPr>
          <t>Поставьте в поле напротив интересующей позиции необходимое количество экземпляров.</t>
        </r>
      </text>
    </comment>
    <comment ref="E17" authorId="1">
      <text>
        <r>
          <rPr>
            <b/>
            <sz val="8"/>
            <color indexed="81"/>
            <rFont val="Tahoma"/>
            <family val="2"/>
            <charset val="204"/>
          </rPr>
          <t>Цена книги, без скидки</t>
        </r>
      </text>
    </comment>
    <comment ref="F17" authorId="1">
      <text>
        <r>
          <rPr>
            <b/>
            <sz val="8"/>
            <color indexed="81"/>
            <rFont val="Tahoma"/>
            <family val="2"/>
            <charset val="204"/>
          </rPr>
          <t>Название продукции</t>
        </r>
      </text>
    </comment>
    <comment ref="G17" authorId="1">
      <text>
        <r>
          <rPr>
            <b/>
            <sz val="8"/>
            <color indexed="81"/>
            <rFont val="Tahoma"/>
            <family val="2"/>
            <charset val="204"/>
          </rPr>
          <t>Фамилия автора и его инициалы</t>
        </r>
      </text>
    </comment>
    <comment ref="H17" authorId="1">
      <text>
        <r>
          <rPr>
            <b/>
            <sz val="8"/>
            <color indexed="81"/>
            <rFont val="Tahoma"/>
            <family val="2"/>
            <charset val="204"/>
          </rPr>
          <t>Принадлежность позиции к серии</t>
        </r>
      </text>
    </comment>
    <comment ref="K17" authorId="2">
      <text>
        <r>
          <rPr>
            <b/>
            <sz val="9"/>
            <color indexed="81"/>
            <rFont val="Tahoma"/>
            <family val="2"/>
            <charset val="204"/>
          </rPr>
          <t>Серии особого внимания издательства (высоколиквидные с длинным жизненным циклом)</t>
        </r>
        <r>
          <rPr>
            <sz val="9"/>
            <color indexed="81"/>
            <rFont val="Tahoma"/>
            <family val="2"/>
            <charset val="204"/>
          </rPr>
          <t xml:space="preserve">
</t>
        </r>
      </text>
    </comment>
    <comment ref="L17" authorId="1">
      <text>
        <r>
          <rPr>
            <b/>
            <sz val="8"/>
            <color indexed="81"/>
            <rFont val="Tahoma"/>
            <family val="2"/>
            <charset val="204"/>
          </rPr>
          <t>Выделение ассортимента, который участвует в федеральных акциях и/или пользуется сезонным спросом</t>
        </r>
      </text>
    </comment>
    <comment ref="M17" authorId="2">
      <text>
        <r>
          <rPr>
            <b/>
            <sz val="9"/>
            <color indexed="81"/>
            <rFont val="Tahoma"/>
            <family val="2"/>
            <charset val="204"/>
          </rPr>
          <t>Краткое наименование сегмента:
ВРЛ - взрослая развлекательная литература
ДРЛ - детская развлекательная литература
НПЛ - научно-популярная литература
ПРЛ - прикладная литература
ШЛ - школьная литература</t>
        </r>
        <r>
          <rPr>
            <sz val="9"/>
            <color indexed="81"/>
            <rFont val="Tahoma"/>
            <family val="2"/>
            <charset val="204"/>
          </rPr>
          <t xml:space="preserve">
</t>
        </r>
      </text>
    </comment>
    <comment ref="N17" authorId="2">
      <text>
        <r>
          <rPr>
            <b/>
            <sz val="9"/>
            <color indexed="81"/>
            <rFont val="Tahoma"/>
            <family val="2"/>
            <charset val="204"/>
          </rPr>
          <t>Соответсвие виду продукции</t>
        </r>
        <r>
          <rPr>
            <sz val="9"/>
            <color indexed="81"/>
            <rFont val="Tahoma"/>
            <family val="2"/>
            <charset val="204"/>
          </rPr>
          <t xml:space="preserve">
</t>
        </r>
      </text>
    </comment>
    <comment ref="O17" authorId="1">
      <text>
        <r>
          <rPr>
            <b/>
            <sz val="8"/>
            <color indexed="81"/>
            <rFont val="Tahoma"/>
            <family val="2"/>
            <charset val="204"/>
          </rPr>
          <t>Соответствие продукции нише</t>
        </r>
      </text>
    </comment>
    <comment ref="P17" authorId="2">
      <text>
        <r>
          <rPr>
            <b/>
            <sz val="9"/>
            <color indexed="81"/>
            <rFont val="Tahoma"/>
            <family val="2"/>
            <charset val="204"/>
          </rPr>
          <t>Соответсвие продукции тематике</t>
        </r>
        <r>
          <rPr>
            <sz val="9"/>
            <color indexed="81"/>
            <rFont val="Tahoma"/>
            <family val="2"/>
            <charset val="204"/>
          </rPr>
          <t xml:space="preserve">
</t>
        </r>
      </text>
    </comment>
    <comment ref="Q17" authorId="1">
      <text>
        <r>
          <rPr>
            <b/>
            <sz val="8"/>
            <color indexed="81"/>
            <rFont val="Tahoma"/>
            <family val="2"/>
            <charset val="204"/>
          </rPr>
          <t>Издательство, выпустившее продукцию</t>
        </r>
      </text>
    </comment>
    <comment ref="R17" authorId="2">
      <text>
        <r>
          <rPr>
            <b/>
            <sz val="9"/>
            <color indexed="81"/>
            <rFont val="Tahoma"/>
            <family val="2"/>
            <charset val="204"/>
          </rPr>
          <t>Издательский бренд, под которым издательство выпустило продукцию</t>
        </r>
        <r>
          <rPr>
            <sz val="9"/>
            <color indexed="81"/>
            <rFont val="Tahoma"/>
            <family val="2"/>
            <charset val="204"/>
          </rPr>
          <t xml:space="preserve">
</t>
        </r>
      </text>
    </comment>
    <comment ref="S17" authorId="1">
      <text>
        <r>
          <rPr>
            <b/>
            <sz val="8"/>
            <color indexed="81"/>
            <rFont val="Tahoma"/>
            <family val="2"/>
            <charset val="204"/>
          </rPr>
          <t>Код ISBN 
(International Standard Book Number)</t>
        </r>
      </text>
    </comment>
    <comment ref="T17" authorId="0">
      <text>
        <r>
          <rPr>
            <b/>
            <sz val="8"/>
            <color indexed="81"/>
            <rFont val="Tahoma"/>
            <family val="2"/>
            <charset val="204"/>
          </rPr>
          <t>Размер ставки НДС на продукцию</t>
        </r>
      </text>
    </comment>
    <comment ref="U17" authorId="0">
      <text>
        <r>
          <rPr>
            <b/>
            <sz val="8"/>
            <color indexed="81"/>
            <rFont val="Tahoma"/>
            <family val="2"/>
            <charset val="204"/>
          </rPr>
          <t>Стандартная пачка в экземплярах</t>
        </r>
      </text>
    </comment>
    <comment ref="V17" authorId="0">
      <text>
        <r>
          <rPr>
            <b/>
            <sz val="8"/>
            <color indexed="81"/>
            <rFont val="Tahoma"/>
            <family val="2"/>
            <charset val="204"/>
          </rPr>
          <t>Дата первого тиража</t>
        </r>
      </text>
    </comment>
    <comment ref="W17" authorId="0">
      <text>
        <r>
          <rPr>
            <b/>
            <sz val="8"/>
            <color indexed="81"/>
            <rFont val="Tahoma"/>
            <family val="2"/>
            <charset val="204"/>
          </rPr>
          <t>Дата последнего тиража</t>
        </r>
      </text>
    </comment>
    <comment ref="X17" authorId="1">
      <text>
        <r>
          <rPr>
            <b/>
            <sz val="8"/>
            <color indexed="81"/>
            <rFont val="Tahoma"/>
            <family val="2"/>
            <charset val="204"/>
          </rPr>
          <t>Код EAN 
(European Article Number)</t>
        </r>
      </text>
    </comment>
    <comment ref="Y17" authorId="0">
      <text>
        <r>
          <rPr>
            <b/>
            <sz val="8"/>
            <color indexed="81"/>
            <rFont val="Tahoma"/>
            <family val="2"/>
            <charset val="204"/>
          </rPr>
          <t>Количество страниц</t>
        </r>
      </text>
    </comment>
    <comment ref="Z17" authorId="1">
      <text>
        <r>
          <rPr>
            <b/>
            <sz val="8"/>
            <color indexed="81"/>
            <rFont val="Tahoma"/>
            <family val="2"/>
            <charset val="204"/>
          </rPr>
          <t>Масса одного экземпляра продукции в килограммах</t>
        </r>
      </text>
    </comment>
    <comment ref="AA17" authorId="2">
      <text>
        <r>
          <rPr>
            <b/>
            <sz val="9"/>
            <color indexed="81"/>
            <rFont val="Tahoma"/>
            <family val="2"/>
            <charset val="204"/>
          </rPr>
          <t>Физический размер издания: ширина, высота, в мм.</t>
        </r>
        <r>
          <rPr>
            <sz val="9"/>
            <color indexed="81"/>
            <rFont val="Tahoma"/>
            <family val="2"/>
            <charset val="204"/>
          </rPr>
          <t xml:space="preserve">
</t>
        </r>
      </text>
    </comment>
    <comment ref="AC17" authorId="1">
      <text>
        <r>
          <rPr>
            <b/>
            <sz val="8"/>
            <color indexed="81"/>
            <rFont val="Tahoma"/>
            <family val="2"/>
            <charset val="204"/>
          </rPr>
          <t>Формат издания</t>
        </r>
      </text>
    </comment>
    <comment ref="AD17" authorId="0">
      <text>
        <r>
          <rPr>
            <b/>
            <sz val="8"/>
            <color indexed="81"/>
            <rFont val="Tahoma"/>
            <family val="2"/>
            <charset val="204"/>
          </rPr>
          <t>Тип переплета</t>
        </r>
      </text>
    </comment>
    <comment ref="AF17" authorId="2">
      <text>
        <r>
          <rPr>
            <b/>
            <sz val="9"/>
            <color indexed="81"/>
            <rFont val="Tahoma"/>
            <family val="2"/>
            <charset val="204"/>
          </rPr>
          <t>Указатель уценки</t>
        </r>
        <r>
          <rPr>
            <sz val="9"/>
            <color indexed="81"/>
            <rFont val="Tahoma"/>
            <family val="2"/>
            <charset val="204"/>
          </rPr>
          <t xml:space="preserve">
</t>
        </r>
      </text>
    </comment>
    <comment ref="AG17" authorId="2">
      <text>
        <r>
          <rPr>
            <b/>
            <sz val="9"/>
            <color indexed="81"/>
            <rFont val="Tahoma"/>
            <family val="2"/>
            <charset val="204"/>
          </rPr>
          <t>ФИО ответсвенного редактора продукции</t>
        </r>
        <r>
          <rPr>
            <sz val="9"/>
            <color indexed="81"/>
            <rFont val="Tahoma"/>
            <family val="2"/>
            <charset val="204"/>
          </rPr>
          <t xml:space="preserve">
</t>
        </r>
      </text>
    </comment>
    <comment ref="AI17" authorId="1">
      <text>
        <r>
          <rPr>
            <b/>
            <sz val="8"/>
            <color indexed="81"/>
            <rFont val="Tahoma"/>
            <family val="2"/>
            <charset val="204"/>
          </rPr>
          <t>Краткое обозначение серии</t>
        </r>
      </text>
    </comment>
    <comment ref="AL17" authorId="0">
      <text>
        <r>
          <rPr>
            <b/>
            <sz val="8"/>
            <color indexed="81"/>
            <rFont val="Tahoma"/>
            <family val="2"/>
            <charset val="204"/>
          </rPr>
          <t>Уникальный идентификационный номер книги в издательстве</t>
        </r>
      </text>
    </comment>
    <comment ref="AM17" authorId="3">
      <text>
        <r>
          <rPr>
            <b/>
            <sz val="9"/>
            <color indexed="81"/>
            <rFont val="Tahoma"/>
            <family val="2"/>
            <charset val="204"/>
          </rPr>
          <t>Название редакции</t>
        </r>
        <r>
          <rPr>
            <sz val="9"/>
            <color indexed="81"/>
            <rFont val="Tahoma"/>
            <family val="2"/>
            <charset val="204"/>
          </rPr>
          <t xml:space="preserve">
</t>
        </r>
      </text>
    </comment>
    <comment ref="AN17" authorId="3">
      <text>
        <r>
          <rPr>
            <b/>
            <sz val="9"/>
            <color indexed="81"/>
            <rFont val="Tahoma"/>
            <family val="2"/>
            <charset val="204"/>
          </rPr>
          <t>Название департамента</t>
        </r>
        <r>
          <rPr>
            <sz val="9"/>
            <color indexed="81"/>
            <rFont val="Tahoma"/>
            <family val="2"/>
            <charset val="204"/>
          </rPr>
          <t xml:space="preserve">
</t>
        </r>
      </text>
    </comment>
    <comment ref="AO17" authorId="2">
      <text>
        <r>
          <rPr>
            <b/>
            <sz val="9"/>
            <color indexed="81"/>
            <rFont val="Tahoma"/>
            <family val="2"/>
            <charset val="204"/>
          </rPr>
          <t>Суммарное количество заказанных экземпляров (пачки+штуки)</t>
        </r>
        <r>
          <rPr>
            <sz val="9"/>
            <color indexed="81"/>
            <rFont val="Tahoma"/>
            <family val="2"/>
            <charset val="204"/>
          </rPr>
          <t xml:space="preserve">
</t>
        </r>
      </text>
    </comment>
  </commentList>
</comments>
</file>

<file path=xl/sharedStrings.xml><?xml version="1.0" encoding="utf-8"?>
<sst xmlns="http://schemas.openxmlformats.org/spreadsheetml/2006/main" count="7337" uniqueCount="2779">
  <si>
    <t>ВСЕГО</t>
  </si>
  <si>
    <t>Наименований</t>
  </si>
  <si>
    <t>Штук (в россыпи)</t>
  </si>
  <si>
    <t>Пачек (целых)</t>
  </si>
  <si>
    <t>Пачек всего (округленно)</t>
  </si>
  <si>
    <t>Штук всего (пачки + россыпь)</t>
  </si>
  <si>
    <t>Общим весом, кг</t>
  </si>
  <si>
    <t>Заказ, пач.</t>
  </si>
  <si>
    <t>Заказ, шт</t>
  </si>
  <si>
    <t>Название</t>
  </si>
  <si>
    <t>Автор</t>
  </si>
  <si>
    <t>Серия</t>
  </si>
  <si>
    <t>ISBN</t>
  </si>
  <si>
    <t>Первый тираж</t>
  </si>
  <si>
    <t>Последний тираж</t>
  </si>
  <si>
    <t>EAN</t>
  </si>
  <si>
    <t>Кол-во cтр.</t>
  </si>
  <si>
    <t>Вес,
кг</t>
  </si>
  <si>
    <t>Формат</t>
  </si>
  <si>
    <t>Перепл.</t>
  </si>
  <si>
    <t>Заказано, шт</t>
  </si>
  <si>
    <t>Ниша</t>
  </si>
  <si>
    <t>Гриф</t>
  </si>
  <si>
    <t>Вид права</t>
  </si>
  <si>
    <t>Номер договора</t>
  </si>
  <si>
    <t>Начало действия</t>
  </si>
  <si>
    <r>
      <t xml:space="preserve">СКИДКА </t>
    </r>
    <r>
      <rPr>
        <b/>
        <sz val="12"/>
        <rFont val="Arial"/>
        <family val="2"/>
        <charset val="204"/>
      </rPr>
      <t>↓</t>
    </r>
  </si>
  <si>
    <t>И  Н  Ф  О  Р  М  А  Ц  И  Я     П  О     З  А  К  А  З  У</t>
  </si>
  <si>
    <t xml:space="preserve">Комментарий к заказу: </t>
  </si>
  <si>
    <t>Издательство</t>
  </si>
  <si>
    <t>!! никаким другим образом не модифицировать прайс, не менять его структуру, колонки и т.д.;</t>
  </si>
  <si>
    <t>В противном случае мы не гарантируем быструю и корректную обработку заказа!</t>
  </si>
  <si>
    <t>В прайс-листе работают стандартные возможности Excel для поиска информации:</t>
  </si>
  <si>
    <t>В конце работы Вы можете очиcтить файл заказа от лишних (незаказанных) позиций,</t>
  </si>
  <si>
    <t>а также сохранить его перед отправкой менеджеру.</t>
  </si>
  <si>
    <t>Желаем Вам приятной работы!</t>
  </si>
  <si>
    <t>Наш прайс-лист имеет довольно сложное устройство ввиду стремления издательства</t>
  </si>
  <si>
    <t>к повышению уровня обслуживания клиентов и обеспечению приёма Ваших заказов по прайсу.</t>
  </si>
  <si>
    <r>
      <t>файла прайс-листа.</t>
    </r>
    <r>
      <rPr>
        <sz val="14"/>
        <color indexed="10"/>
        <rFont val="Arial"/>
        <family val="2"/>
        <charset val="204"/>
      </rPr>
      <t xml:space="preserve"> В частности, просим Вас:</t>
    </r>
  </si>
  <si>
    <t>Поэтому, просим Вас ознакомиться с настоящей инструкцией и не нарушать целостности</t>
  </si>
  <si>
    <t>!! не удалять из прайса-листа и не добавлять вручную колонки и строки;</t>
  </si>
  <si>
    <t>!! вносить количества к заказу только в специально предназначенные колонки (они выделены желтым):</t>
  </si>
  <si>
    <r>
      <t xml:space="preserve">   </t>
    </r>
    <r>
      <rPr>
        <b/>
        <sz val="14"/>
        <color indexed="10"/>
        <rFont val="Arial"/>
        <family val="2"/>
        <charset val="204"/>
      </rPr>
      <t>«Заказ, штук»</t>
    </r>
    <r>
      <rPr>
        <sz val="14"/>
        <color indexed="10"/>
        <rFont val="Arial"/>
        <family val="2"/>
        <charset val="204"/>
      </rPr>
      <t xml:space="preserve">, </t>
    </r>
    <r>
      <rPr>
        <b/>
        <sz val="14"/>
        <color indexed="10"/>
        <rFont val="Arial"/>
        <family val="2"/>
        <charset val="204"/>
      </rPr>
      <t>«Заказ, пачек»</t>
    </r>
    <r>
      <rPr>
        <sz val="14"/>
        <color indexed="10"/>
        <rFont val="Arial"/>
        <family val="2"/>
        <charset val="204"/>
      </rPr>
      <t>, не вносите в них буквы и другую постороннюю информацию;</t>
    </r>
  </si>
  <si>
    <t xml:space="preserve">сэкономить место на Вашем компьютере, ускорить обработку вашего заказа в «Эксмо». </t>
  </si>
  <si>
    <t>его беспрепятственное прохождение по электронной почте,</t>
  </si>
  <si>
    <t xml:space="preserve">Удаление незаказанных позиций позволит, уменьшив размер получившегося файла, обеспечить </t>
  </si>
  <si>
    <t>&gt;0</t>
  </si>
  <si>
    <t>НДС, %</t>
  </si>
  <si>
    <t>поиск по колонкам и строкам (Ctrl-F), фильтры по всем колонкам прайс-листа: «Автор», «Серия» и т.д.</t>
  </si>
  <si>
    <t>Код товара</t>
  </si>
  <si>
    <t>Обложка</t>
  </si>
  <si>
    <t>Тип серии / СОВ</t>
  </si>
  <si>
    <t>Продающий текст</t>
  </si>
  <si>
    <t>Аннотация</t>
  </si>
  <si>
    <t>PDF-листалка</t>
  </si>
  <si>
    <t>Обложка 3D</t>
  </si>
  <si>
    <t>Видео</t>
  </si>
  <si>
    <t>Фото</t>
  </si>
  <si>
    <t>Тематика</t>
  </si>
  <si>
    <t>Сегмент (кратко)</t>
  </si>
  <si>
    <t>Ваш заказ, руб</t>
  </si>
  <si>
    <t>Заказ ИТОГО, шт</t>
  </si>
  <si>
    <t>Сезон продаж/акция</t>
  </si>
  <si>
    <t>Размер книги, мм</t>
  </si>
  <si>
    <t>Качество бумаги</t>
  </si>
  <si>
    <t>Редактор</t>
  </si>
  <si>
    <t>Полное имя автора</t>
  </si>
  <si>
    <t>Название на языке оригинала</t>
  </si>
  <si>
    <t>Издательский бренд</t>
  </si>
  <si>
    <t>Вид продукции</t>
  </si>
  <si>
    <t>5 - плотный картон</t>
  </si>
  <si>
    <t>3 - мягкий переплет</t>
  </si>
  <si>
    <t>7, 7Б, 7Бц, 7-инт - твердые переплеты</t>
  </si>
  <si>
    <r>
      <rPr>
        <b/>
        <sz val="12"/>
        <rFont val="Arial"/>
        <family val="2"/>
        <charset val="204"/>
      </rPr>
      <t>Переплет</t>
    </r>
    <r>
      <rPr>
        <sz val="12"/>
        <rFont val="Arial"/>
        <family val="2"/>
        <charset val="204"/>
      </rPr>
      <t xml:space="preserve"> -  в издательстве принято следующее условное обозначение видов перептов:</t>
    </r>
  </si>
  <si>
    <t>своих печатных изданий.</t>
  </si>
  <si>
    <t>Т.е. импринт (англ. imprint)  - подразделение издательства или бренд, под которым издательство выпускает некоторые из</t>
  </si>
  <si>
    <r>
      <rPr>
        <b/>
        <sz val="12"/>
        <rFont val="Arial"/>
        <family val="2"/>
        <charset val="204"/>
      </rPr>
      <t xml:space="preserve">Издательский бренд </t>
    </r>
    <r>
      <rPr>
        <sz val="12"/>
        <rFont val="Arial"/>
        <family val="2"/>
        <charset val="204"/>
      </rPr>
      <t>- название издательства, принадлежащего конгломерату.</t>
    </r>
  </si>
  <si>
    <r>
      <rPr>
        <b/>
        <sz val="12"/>
        <rFont val="Arial"/>
        <family val="2"/>
        <charset val="204"/>
      </rPr>
      <t>Издательство</t>
    </r>
    <r>
      <rPr>
        <sz val="12"/>
        <rFont val="Arial"/>
        <family val="2"/>
        <charset val="204"/>
      </rPr>
      <t xml:space="preserve"> - название издательства, указываемого в выходных данных книги.</t>
    </r>
  </si>
  <si>
    <r>
      <rPr>
        <b/>
        <sz val="12"/>
        <rFont val="Arial"/>
        <family val="2"/>
        <charset val="204"/>
      </rPr>
      <t>Вид продукции</t>
    </r>
    <r>
      <rPr>
        <sz val="12"/>
        <rFont val="Arial"/>
        <family val="2"/>
        <charset val="204"/>
      </rPr>
      <t xml:space="preserve"> - Книга, блокнот, календарь, карта, значок, сумка и т.д.</t>
    </r>
  </si>
  <si>
    <t>ШЛ - школьная литература</t>
  </si>
  <si>
    <t>ПРЛ - прикладная литература</t>
  </si>
  <si>
    <t>НПЛ - научно-популярная литература</t>
  </si>
  <si>
    <t>ДРЛ - детская развлекательная литература</t>
  </si>
  <si>
    <t>ВРЛ - взрослая развлекательная литература</t>
  </si>
  <si>
    <r>
      <rPr>
        <b/>
        <sz val="12"/>
        <rFont val="Arial"/>
        <family val="2"/>
        <charset val="204"/>
      </rPr>
      <t xml:space="preserve">Сегмент (кратко) </t>
    </r>
    <r>
      <rPr>
        <sz val="12"/>
        <rFont val="Arial"/>
        <family val="2"/>
        <charset val="204"/>
      </rPr>
      <t xml:space="preserve">- Краткое наименование сегмента, приятое по классификации в издательстве:
</t>
    </r>
  </si>
  <si>
    <t>(Информация обновляется ежемесячно)</t>
  </si>
  <si>
    <t>Новый год</t>
  </si>
  <si>
    <t>Психология (Эзотерика)</t>
  </si>
  <si>
    <t>Календари</t>
  </si>
  <si>
    <t>Бизнес год</t>
  </si>
  <si>
    <t>Школа</t>
  </si>
  <si>
    <t>Лето</t>
  </si>
  <si>
    <t>Детство</t>
  </si>
  <si>
    <t>Сад - Огород (Пост - Пасха)</t>
  </si>
  <si>
    <t>Дни здоровья</t>
  </si>
  <si>
    <t>Весна</t>
  </si>
  <si>
    <t>Основные виды сезонов/акций:</t>
  </si>
  <si>
    <r>
      <rPr>
        <b/>
        <sz val="12"/>
        <rFont val="Arial"/>
        <family val="2"/>
        <charset val="204"/>
      </rPr>
      <t>Сезон продаж/акция</t>
    </r>
    <r>
      <rPr>
        <sz val="12"/>
        <rFont val="Arial"/>
        <family val="2"/>
        <charset val="204"/>
      </rPr>
      <t xml:space="preserve"> - Выделение ассортимента, который участвует в федеральных акциях и пользуется сезонным спросом</t>
    </r>
  </si>
  <si>
    <r>
      <t xml:space="preserve">На основе этих серий формируются ассортиментные матрицы издательства. </t>
    </r>
    <r>
      <rPr>
        <i/>
        <sz val="11"/>
        <rFont val="Arial"/>
        <family val="2"/>
        <charset val="204"/>
      </rPr>
      <t>(Информация обновляется ежеквартально)</t>
    </r>
  </si>
  <si>
    <t>(высоколиквидные и с длинным жизненным циклов всех входящих в них книг).</t>
  </si>
  <si>
    <r>
      <rPr>
        <b/>
        <sz val="12"/>
        <rFont val="Arial"/>
        <family val="2"/>
        <charset val="204"/>
      </rPr>
      <t>Тип серии / СОВ</t>
    </r>
    <r>
      <rPr>
        <sz val="12"/>
        <rFont val="Arial"/>
        <family val="2"/>
        <charset val="204"/>
      </rPr>
      <t xml:space="preserve"> - Серии особого внимания издательства (СОВ)</t>
    </r>
  </si>
  <si>
    <t>Страт серия и Старт1 - стратегические проекты издательства, с высоким рекламным бюджетом</t>
  </si>
  <si>
    <r>
      <t>10- наименее ликвидная позиция.</t>
    </r>
    <r>
      <rPr>
        <i/>
        <sz val="11"/>
        <rFont val="Arial"/>
        <family val="2"/>
        <charset val="204"/>
      </rPr>
      <t xml:space="preserve">  (Информация обновляется еженедельно)</t>
    </r>
  </si>
  <si>
    <t xml:space="preserve">на основе всех суммарных отгрузок за последний месяц. Где 1 - наиболее ликвидная позиция, </t>
  </si>
  <si>
    <r>
      <rPr>
        <b/>
        <sz val="12"/>
        <rFont val="Arial"/>
        <family val="2"/>
        <charset val="204"/>
      </rPr>
      <t xml:space="preserve">Категория ликвидности </t>
    </r>
    <r>
      <rPr>
        <sz val="12"/>
        <rFont val="Arial"/>
        <family val="2"/>
        <charset val="204"/>
      </rPr>
      <t>- в издательстве используется 10-ти бальная шкала ликвидности, которая рассчитывается</t>
    </r>
  </si>
  <si>
    <t>Глоссарий прайс-листа.</t>
  </si>
  <si>
    <t>Уважаемые клиенты!</t>
  </si>
  <si>
    <t>Категория</t>
  </si>
  <si>
    <t>Книга</t>
  </si>
  <si>
    <t>ООО "Издательство АСТ"</t>
  </si>
  <si>
    <t>7БЦ</t>
  </si>
  <si>
    <t>16+</t>
  </si>
  <si>
    <t>Прайс</t>
  </si>
  <si>
    <t>Белония М, ООО</t>
  </si>
  <si>
    <t>Ссылка на обложку</t>
  </si>
  <si>
    <t>Стандарт</t>
  </si>
  <si>
    <t>Доп</t>
  </si>
  <si>
    <t>Редакция</t>
  </si>
  <si>
    <t>Возр. огран.</t>
  </si>
  <si>
    <t>АСТ наименование краткое</t>
  </si>
  <si>
    <t>ИНФО</t>
  </si>
  <si>
    <t>Ф.А.</t>
  </si>
  <si>
    <t>Цена прайса</t>
  </si>
  <si>
    <t>Возр. сегментация</t>
  </si>
  <si>
    <t>Серия (кратко)</t>
  </si>
  <si>
    <t>No</t>
  </si>
  <si>
    <t>Дата снятия запрета</t>
  </si>
  <si>
    <t>На скл пост</t>
  </si>
  <si>
    <r>
      <t xml:space="preserve">В </t>
    </r>
    <r>
      <rPr>
        <b/>
        <sz val="8"/>
        <color indexed="57"/>
        <rFont val="Arial"/>
        <family val="2"/>
        <charset val="204"/>
      </rPr>
      <t>зеленое</t>
    </r>
    <r>
      <rPr>
        <b/>
        <sz val="8"/>
        <rFont val="Arial"/>
        <family val="2"/>
        <charset val="204"/>
      </rPr>
      <t xml:space="preserve"> поле поставьте, пожалуйста, вашу скидку</t>
    </r>
  </si>
  <si>
    <t>При поставке заказанного товара, полное соответствие вашему заказу не может быть гарантировано по следующим параметрам:
 – стандарт;
 – ISBN;
 – EAN.</t>
  </si>
  <si>
    <r>
      <t xml:space="preserve">ИТОГО </t>
    </r>
    <r>
      <rPr>
        <b/>
        <sz val="8"/>
        <rFont val="Arial"/>
        <family val="2"/>
        <charset val="204"/>
      </rPr>
      <t>С УЧЕТОМ СКИДКИ</t>
    </r>
  </si>
  <si>
    <r>
      <rPr>
        <b/>
        <sz val="10"/>
        <color indexed="10"/>
        <rFont val="Arial"/>
        <family val="2"/>
        <charset val="204"/>
      </rPr>
      <t>Нов</t>
    </r>
    <r>
      <rPr>
        <b/>
        <sz val="10"/>
        <rFont val="Arial"/>
        <family val="2"/>
        <charset val="204"/>
      </rPr>
      <t xml:space="preserve"> / Доп</t>
    </r>
  </si>
  <si>
    <t>Департамент</t>
  </si>
  <si>
    <t>НПЛ</t>
  </si>
  <si>
    <t>138х212</t>
  </si>
  <si>
    <t>60x90/16</t>
  </si>
  <si>
    <t>бумага офсетная пухлая 65 Кама</t>
  </si>
  <si>
    <t>На собств.складе</t>
  </si>
  <si>
    <t>ДРЛ</t>
  </si>
  <si>
    <t>210х280</t>
  </si>
  <si>
    <t>60x84/8</t>
  </si>
  <si>
    <t>7-10</t>
  </si>
  <si>
    <t>507 Департамент Планета Детства</t>
  </si>
  <si>
    <t>0+</t>
  </si>
  <si>
    <t>ПРЛ</t>
  </si>
  <si>
    <t>125х200</t>
  </si>
  <si>
    <t>84x108/32</t>
  </si>
  <si>
    <t>6+</t>
  </si>
  <si>
    <t>ДЕТСКАЯ И ПОДРОСТКОВАЯ СОВРЕМЕННАЯ ЛИТЕРАТУРА (ДО 16 ЛЕТ)</t>
  </si>
  <si>
    <t>11-14</t>
  </si>
  <si>
    <t>Малыш(Художественная литература)</t>
  </si>
  <si>
    <t>ВРЛ</t>
  </si>
  <si>
    <t>бумага типографская пухлая 55</t>
  </si>
  <si>
    <t>509 Департамент Художественной литературы</t>
  </si>
  <si>
    <t>18+</t>
  </si>
  <si>
    <t>197х255</t>
  </si>
  <si>
    <t>84x108/16</t>
  </si>
  <si>
    <t>12+</t>
  </si>
  <si>
    <t>Жанры</t>
  </si>
  <si>
    <t>бумага офсетная 100</t>
  </si>
  <si>
    <t>бумага типографская пухлая 60</t>
  </si>
  <si>
    <t>ЗАРУБЕЖНАЯ КЛАССИЧЕСКАЯ ПРОЗА И ДРАМАТУРГИЯ</t>
  </si>
  <si>
    <t>4-6</t>
  </si>
  <si>
    <t>ЗАРУБЕЖНАЯ ОСТРОСЮЖЕТНАЯ ЛИТЕРАТУРА</t>
  </si>
  <si>
    <t>бумага офсетная пухлая 60 Кама</t>
  </si>
  <si>
    <t>ДЕТСКАЯ И ПОДРОСТКОВАЯ КЛАССИЧЕСКАЯ ХУДОЖЕСТВЕННАЯ ЛИТЕРАТУРА</t>
  </si>
  <si>
    <t>КЛАССИЧЕСКАЯ ХУДОЖЕСТВЕННАЯ ЛИТЕРАТУРА (4-10 ЛЕТ)</t>
  </si>
  <si>
    <t>0-3</t>
  </si>
  <si>
    <t>138х200</t>
  </si>
  <si>
    <t>60x84/16</t>
  </si>
  <si>
    <t>115х180</t>
  </si>
  <si>
    <t>76x100/32</t>
  </si>
  <si>
    <t>ПОПУЛЯРНАЯ ПСИХОЛОГИЯ</t>
  </si>
  <si>
    <t>бумага газетная пухлая 45</t>
  </si>
  <si>
    <t>162х210</t>
  </si>
  <si>
    <t>70x90/16</t>
  </si>
  <si>
    <t>ИНОСТРАННЫЕ ЯЗЫКИ</t>
  </si>
  <si>
    <t>Эксклюзивная классика</t>
  </si>
  <si>
    <t>ЭксклюзивКлассика</t>
  </si>
  <si>
    <t>Х</t>
  </si>
  <si>
    <t>Уценка</t>
  </si>
  <si>
    <t>ФАНТАСТИКА, ФЭНТЕЗИ, МИСТИКА</t>
  </si>
  <si>
    <t>бумага газетная 45</t>
  </si>
  <si>
    <t>Сова. Малыш (Обучающая и развивающая литература)</t>
  </si>
  <si>
    <t>Малыш(Обучающая и развивающая литература)</t>
  </si>
  <si>
    <t>РУССКАЯ СОВРЕМЕННАЯ ПРОЗА И ДРАМАТУРГИЯ</t>
  </si>
  <si>
    <t>162х235</t>
  </si>
  <si>
    <t>70x100/16</t>
  </si>
  <si>
    <t>РАЗВИТИЕ ЛИЧНОСТИ И САМОСОВЕРШЕНСТВОВАНИЕ</t>
  </si>
  <si>
    <t>УЧЕБНЫЕ ПОСОБИЯ И САМОУЧИТЕЛИ ИНОСТРАННЫХ ЯЗЫКОВ</t>
  </si>
  <si>
    <t>бумага офсетная 80</t>
  </si>
  <si>
    <t>бумага типографская 60</t>
  </si>
  <si>
    <t>Эксклюзив: Русская классика</t>
  </si>
  <si>
    <t>ЭксклюзивКласРус</t>
  </si>
  <si>
    <t>?4</t>
  </si>
  <si>
    <t>New</t>
  </si>
  <si>
    <t>?3</t>
  </si>
  <si>
    <t>?5</t>
  </si>
  <si>
    <t>БИОГРАФИИ. МЕМУАРЫ</t>
  </si>
  <si>
    <t>БИОГРАФИИ, МЕМУАРЫ</t>
  </si>
  <si>
    <t>бумага мелованная матовая 130</t>
  </si>
  <si>
    <t>бумага типографская 55</t>
  </si>
  <si>
    <t>РОССИЙСКАЯ ФАНТАСТИКА, ФЭНТЕЗИ, МИСТИКА</t>
  </si>
  <si>
    <t>РУССКАЯ КЛАССИЧЕСКАЯ ПРОЗА И ДРАМАТУРГИЯ</t>
  </si>
  <si>
    <t>Андреева Лилия Григорьевна</t>
  </si>
  <si>
    <t>ИЗДАТЕЛЬСТВО  "АСТ"</t>
  </si>
  <si>
    <t>.</t>
  </si>
  <si>
    <t>СЕНТИМЕНТАЛЬНАЯ ПРОЗА РОССИЙСКИХ АВТОРОВ</t>
  </si>
  <si>
    <t>ДОМ. ДОСУГ. РУКОДЕЛИЕ И РЕМЕСЛА</t>
  </si>
  <si>
    <t>Корпус</t>
  </si>
  <si>
    <t>СОВРЕМЕННАЯ ХУДОЖЕСТВЕННАЯ ЛИТЕРАТУРА (6-10 ЛЕТ)</t>
  </si>
  <si>
    <t>Узорова О.В.</t>
  </si>
  <si>
    <t>ШЛ</t>
  </si>
  <si>
    <t>УЧЕБНАЯ ЛИТЕРАТУРА ДЛЯ НАЧАЛЬНОЙ ШКОЛЫ (1-4 КЛ)</t>
  </si>
  <si>
    <t>РАЗВИТИЕ РЕБЕНКА И ПОДГОТОВКА К ШКОЛЕ (0-6 ЛЕТ)</t>
  </si>
  <si>
    <t>РАЗВИТИЕ РЕБЕНКА И ПОДГОТОВКА К ШКОЛЕ (4-6 ЛЕТ)</t>
  </si>
  <si>
    <t>ЗАРУБЕЖНАЯ ФАНТАСТИКА, ФЭНТЕЗИ, МИСТИКА</t>
  </si>
  <si>
    <t>Молодежная литература. Young Adult</t>
  </si>
  <si>
    <t>СЕНТИМЕНТАЛЬНАЯ ПРОЗА ЗАРУБЕЖНЫХ АВТОРОВ</t>
  </si>
  <si>
    <t>ЭЗОТЕРИКА. САМОПОЗНАНИЕ. ТАЙНЫЕ ЯВЛЕНИЯ</t>
  </si>
  <si>
    <t>бумага офсетная 120</t>
  </si>
  <si>
    <t>ЗДОРОВЬЕ. ПОПУЛЯРНАЯ МЕДИЦИНА</t>
  </si>
  <si>
    <t>ПОПУЛЯРНАЯ И НЕТРАДИЦИОННАЯ МЕДИЦИНА. БЕРЕМЕННОСТЬ И РОДЫ. ЛЕЧЕБНАЯ КОСМЕТИКА И ЛЕЧЕБНОЕ ПИТАНИЕ. ДИЕТЫ. ЗДОРОВЫЙ ОБРАЗ ЖИЗНИ</t>
  </si>
  <si>
    <t>бумага офсетная 65</t>
  </si>
  <si>
    <t>ДЕТСКАЯ И ПОДРОСТКОВАЯ ПОЗНАВАТЕЛЬНАЯ ЛИТЕРАТУРА</t>
  </si>
  <si>
    <t>Аванта</t>
  </si>
  <si>
    <t>Батурина Анна Евгеньевна</t>
  </si>
  <si>
    <t>Ленинград ИД. Молодежная литература</t>
  </si>
  <si>
    <t>Шараева Елена Федоровна</t>
  </si>
  <si>
    <t>Прайм.Perevod</t>
  </si>
  <si>
    <t>Прайм.Optimus</t>
  </si>
  <si>
    <t>511 Департамент Прикладная литература и межиздательские проекты</t>
  </si>
  <si>
    <t>ГУМАНИТАРНЫЕ НАУКИ</t>
  </si>
  <si>
    <t>Времена 2. Vita</t>
  </si>
  <si>
    <t>ИСКУССТВО. КУЛЬТУРА</t>
  </si>
  <si>
    <t>САМОПОЗНАНИЕ. ДУХОВНО-МИСТИЧЕСКИЕ УЧЕНИЯ</t>
  </si>
  <si>
    <t>ЕСТЕСТВЕННЫЕ НАУКИ</t>
  </si>
  <si>
    <t>Веснина Галина Олеговна</t>
  </si>
  <si>
    <t>бумага книжная кремовая пухлая 60</t>
  </si>
  <si>
    <t>Дмитриева В.Г.</t>
  </si>
  <si>
    <t>ДЕТСКИЕ И ПОДРОСТКОВЫЕ РАСКРАСКИ И АКТИВИТИ (4 ЛЕТ И СТАРШЕ)</t>
  </si>
  <si>
    <t>ФИЛОСОФИЯ. ЛОГИКА. ЭТИКА. ЭСТЕТИКА</t>
  </si>
  <si>
    <t>ПУБЛИЦИСТИКА</t>
  </si>
  <si>
    <t>Похвалина Анна Равильевна</t>
  </si>
  <si>
    <t>ОБЩЕСТВЕННЫЕ НАУКИ</t>
  </si>
  <si>
    <t>Молодежная литература. Комиксы</t>
  </si>
  <si>
    <t>Новикова Мария Олеговна</t>
  </si>
  <si>
    <t>Прайм.Future</t>
  </si>
  <si>
    <t>Кинг С.</t>
  </si>
  <si>
    <t>Антропос</t>
  </si>
  <si>
    <t>ГУМАНИТАРНЫЕ ПРЕДМЕТЫ (1-4 КЛ)</t>
  </si>
  <si>
    <t>ЗАРУБЕЖНАЯ СОВРЕМЕННАЯ ПРОЗА И ДРАМАТУРГИЯ</t>
  </si>
  <si>
    <t>РОССИЙСКАЯ ОСТРОСЮЖЕТНАЯ ЛИТЕРАТУРА</t>
  </si>
  <si>
    <t>Демичев Владимир Константинович</t>
  </si>
  <si>
    <t>ИСКУССТВО И КУЛЬТУРА</t>
  </si>
  <si>
    <t>ПСИХОЛОГИЯ. ПЕДАГОГИКА</t>
  </si>
  <si>
    <t>Молодежная литература. Фантастика и фэнтези</t>
  </si>
  <si>
    <t>112х165</t>
  </si>
  <si>
    <t>70x100/32</t>
  </si>
  <si>
    <t>?6</t>
  </si>
  <si>
    <t>Богатырева Елизавета Николаевна</t>
  </si>
  <si>
    <t>Горяева Ирина Валерьевна</t>
  </si>
  <si>
    <t>Lingua. Европейские языки</t>
  </si>
  <si>
    <t>Lingua. Восточные языки</t>
  </si>
  <si>
    <t>ОГИЗ. Искусство</t>
  </si>
  <si>
    <t>Lingua. Русский язык</t>
  </si>
  <si>
    <t>Neoclassic. Гамма</t>
  </si>
  <si>
    <t>Neoclassic. Омега</t>
  </si>
  <si>
    <t>Neoclassic. Дельта</t>
  </si>
  <si>
    <t>ОГИЗ. История</t>
  </si>
  <si>
    <t>Гайдель Екатерина Анатольевна</t>
  </si>
  <si>
    <t>Калинина Татьяна Сергеевна</t>
  </si>
  <si>
    <t>ПСИХОЛОГИЯ ВЗАИМООТНОШЕНИЙ И ПСИХОЛОГИЧЕСКИЕ ТЕСТЫ</t>
  </si>
  <si>
    <t>Шишкова Ирина Леонидовна</t>
  </si>
  <si>
    <t>7-инт</t>
  </si>
  <si>
    <t>Деркач Татьяна Борисовна</t>
  </si>
  <si>
    <t>Тимакова Анастасия Сергеевна</t>
  </si>
  <si>
    <t>107х165</t>
  </si>
  <si>
    <t>70x90/32</t>
  </si>
  <si>
    <t>бумага офсетная НЕ ПУХЛАЯ 60 Кама</t>
  </si>
  <si>
    <t>7Б</t>
  </si>
  <si>
    <t>Пислегина Наталия Андреевна</t>
  </si>
  <si>
    <t>РАСКРАСКИ И РИСОВАЛКИ</t>
  </si>
  <si>
    <t>Лицензии</t>
  </si>
  <si>
    <t>Паулан Александр Владимирович</t>
  </si>
  <si>
    <t>Лист</t>
  </si>
  <si>
    <t>125х165</t>
  </si>
  <si>
    <t>70x108/32</t>
  </si>
  <si>
    <t>КУЛИНАРИЯ</t>
  </si>
  <si>
    <t>КУЛИНАРИЯ. КОНСЕРВИРОВАНИЕ. НАПИТКИ. СЕРВИРОВКА И ЗАСТОЛЬНЫЙ ЭТИКЕТ</t>
  </si>
  <si>
    <t>Король на все времена</t>
  </si>
  <si>
    <t>Кинг(нов)</t>
  </si>
  <si>
    <t>бумага книжная кремовая 60</t>
  </si>
  <si>
    <t>Издательство АСТ ООО</t>
  </si>
  <si>
    <t>Корнилова Ольга Александровна</t>
  </si>
  <si>
    <t>ОГИЗ. Страноведение</t>
  </si>
  <si>
    <t>Кладезь. Хобби. Лайфстайл</t>
  </si>
  <si>
    <t>ФИЛОЛОГИЯ. ЛИТЕРАТУРОВЕДЕНИЕ. ОБЩЕЕ ЯЗЫКОЗНАНИЕ. РУССКИЙ ЯЗЫК. КУЛЬТУРА РЕЧИ. РИТОРИКА</t>
  </si>
  <si>
    <t>138х210</t>
  </si>
  <si>
    <t>ИСТОРИЯ. ИСТОЧНИКОВЕДЕНИЕ. АРХЕОЛОГИЯ. ЭТНОГРАФИЯ</t>
  </si>
  <si>
    <t>Осипова Маргарита Гургеновна</t>
  </si>
  <si>
    <t>РУКОДЕЛИЕ И РЕМЕСЛА</t>
  </si>
  <si>
    <t>Ананьева Александра Андреевна</t>
  </si>
  <si>
    <t>Кладезь. Юридика</t>
  </si>
  <si>
    <t>Матвеев С.А.</t>
  </si>
  <si>
    <t>РАЗВИТИЕ ДЕТЕЙ (0-3 ЛЕТ)</t>
  </si>
  <si>
    <t>Астрель СПб. Малыш (Художественная литература)</t>
  </si>
  <si>
    <t>Прайм. Астери</t>
  </si>
  <si>
    <t>Кинг: книжная полка</t>
  </si>
  <si>
    <t>Кинг(книжная полка)</t>
  </si>
  <si>
    <t>Дробкова Марина Владимировна</t>
  </si>
  <si>
    <t>Немурова Анастасия Андреевна</t>
  </si>
  <si>
    <t>ЕСТЕСТВЕННОНАУЧНЫЕ ПРЕДМЕТЫ (1-4 КЛ)</t>
  </si>
  <si>
    <t>Никитенко Наталья Ивановна</t>
  </si>
  <si>
    <t>ХОББИ И РАЗВЛЕЧЕНИЯ. ОРГАНИЗАЦИЯ ДОСУГА. ПЕСЕННИКИ.</t>
  </si>
  <si>
    <t>КОМИКСЫ</t>
  </si>
  <si>
    <t>Клемешов Александр Анатольевич</t>
  </si>
  <si>
    <t>бумага офсетная 160</t>
  </si>
  <si>
    <t>128х200</t>
  </si>
  <si>
    <t>ПОЭЗИЯ</t>
  </si>
  <si>
    <t>ИНОСТРАННЫЕ ЯЗЫКИ (1-4 КЛ)</t>
  </si>
  <si>
    <t>Ямбикова Мария Александровна</t>
  </si>
  <si>
    <t>105х140</t>
  </si>
  <si>
    <t>60x90/32</t>
  </si>
  <si>
    <t>бумага офсетная НЕ ПУХЛАЯ 65 Кама</t>
  </si>
  <si>
    <t>Лучшая мировая классика</t>
  </si>
  <si>
    <t>ЛучшМирКлассика</t>
  </si>
  <si>
    <t>140х210</t>
  </si>
  <si>
    <t>Кладезь. Сад/Огород</t>
  </si>
  <si>
    <t>Гусовская Виктория Владимировна</t>
  </si>
  <si>
    <t>Окошкина Евгения Владимировна</t>
  </si>
  <si>
    <t>ДЕТСКИЕ И ПОДРОСТКОВЫЕ АТЛАСЫ И ЭНЦИКЛОПЕДИИ</t>
  </si>
  <si>
    <t>Кладезь. Психология</t>
  </si>
  <si>
    <t>НАУКИ О ЗЕМЛЕ</t>
  </si>
  <si>
    <t>Жигунова Екатерина Константиновна</t>
  </si>
  <si>
    <t>Могучий Антон</t>
  </si>
  <si>
    <t>СОВРЕМЕННАЯ ХУДОЖЕСТВЕННАЯ ЛИТЕРАТУРА (11-16 ЛЕТ)</t>
  </si>
  <si>
    <t>Хохлова Вера Владимировна</t>
  </si>
  <si>
    <t>Зайцева Ольга Сергеевна</t>
  </si>
  <si>
    <t>Зарубежная классика</t>
  </si>
  <si>
    <t>Зар.класс!</t>
  </si>
  <si>
    <t>Кипрушева Ойли Олеговна</t>
  </si>
  <si>
    <t>Беднарская Ульяна Дмитриевна</t>
  </si>
  <si>
    <t>Вилли-Винки</t>
  </si>
  <si>
    <t>Достоевский Ф.М.</t>
  </si>
  <si>
    <t>КНИГИ ДЛЯ ЧТЕНИЯ НА ИНОСТРАННЫХ ЯЗЫКАХ</t>
  </si>
  <si>
    <t>КНИГИ С НАКЛЕЙКАМИ</t>
  </si>
  <si>
    <t>Булычева Мария Геннадьевна</t>
  </si>
  <si>
    <t>ИГРЫ И ГОЛОВОЛОМКИ</t>
  </si>
  <si>
    <t>Времена 2. Переплёт. Культура</t>
  </si>
  <si>
    <t>Времена 2. Переплёт. История</t>
  </si>
  <si>
    <t>ТУРИЗМ. ПУТЕШЕСТВИЯ. СТРАНОВЕДЕНИЕ (КРАЕВЕДЕНИЕ)</t>
  </si>
  <si>
    <t>ТУРИЗМ. ПУТЕВОДИТЕЛИ</t>
  </si>
  <si>
    <t>Панёва Дарья</t>
  </si>
  <si>
    <t>Николаева Мария Павловна</t>
  </si>
  <si>
    <t>Маслова Анна Алексеевна</t>
  </si>
  <si>
    <t>Мартин Д.</t>
  </si>
  <si>
    <t>Чудова Анастасия Витальевна</t>
  </si>
  <si>
    <t>Евстратова Мария Сергеевна</t>
  </si>
  <si>
    <t>Пипия Виктория Дмитриевна</t>
  </si>
  <si>
    <t>Бутузова Полина Алексеевна</t>
  </si>
  <si>
    <t>No sugar</t>
  </si>
  <si>
    <t>ДЕТСКАЯ ЛИТЕРАТУРА (0-3 ЛЕТ)</t>
  </si>
  <si>
    <t>ХУДОЖЕСТВЕННАЯ ЛИТЕРАТУРА ДЛЯ ДЕТЕЙ (0-3 ЛЕТ)</t>
  </si>
  <si>
    <t>Малышева Таисия Владимировна</t>
  </si>
  <si>
    <t>ИСТОРИЧЕСКИЙ РОМАН</t>
  </si>
  <si>
    <t>Трухина Мария Антоновна</t>
  </si>
  <si>
    <t>Успенский Э.Н.</t>
  </si>
  <si>
    <t>Дианова Валерия Алексеевна</t>
  </si>
  <si>
    <t>Ильин Олег Сергеевич</t>
  </si>
  <si>
    <t>Боевая фантастика</t>
  </si>
  <si>
    <t>БоевФантастика</t>
  </si>
  <si>
    <t>Детское чтение</t>
  </si>
  <si>
    <t>ДетЧтение</t>
  </si>
  <si>
    <t>100х140</t>
  </si>
  <si>
    <t>60x84/32</t>
  </si>
  <si>
    <t>Сазонова Полина Александровна</t>
  </si>
  <si>
    <t>АФОРИЗМЫ И ЦИТАТЫ. ФОЛЬКЛОР. МИФЫ</t>
  </si>
  <si>
    <t>ИСТОРИЧЕСКАЯ ПУБЛИЦИСТИКА</t>
  </si>
  <si>
    <t>Кладезь. Самопознание</t>
  </si>
  <si>
    <t>УЧЕБНАЯ ЛИТЕРАТУРА ДЛЯ СРЕДНЕЙ ШКОЛЫ (5-9 КЛ)</t>
  </si>
  <si>
    <t>Джейн А.</t>
  </si>
  <si>
    <t>Джейн Анна: мир любви</t>
  </si>
  <si>
    <t>Джейн Анна(мир любви)</t>
  </si>
  <si>
    <t>Игнатьева Маргарита Алексеевна</t>
  </si>
  <si>
    <t>Кладезь. Медицина</t>
  </si>
  <si>
    <t>Кореневская Мария Николаевна</t>
  </si>
  <si>
    <t>Яблокова Ольга Алексеевна</t>
  </si>
  <si>
    <t>Нефедова Елизавета Александровна</t>
  </si>
  <si>
    <t>Практическая магия для жизни</t>
  </si>
  <si>
    <t>ПрактичМагияЖизни</t>
  </si>
  <si>
    <t>Захарова Лариса Алексеевна</t>
  </si>
  <si>
    <t>ДЕТСКАЯ ДОСУГОВАЯ ЛИТЕРАТУРА (4 ЛЕТ И СТАРШЕ)</t>
  </si>
  <si>
    <t>УВЛЕЧЕНИЯ, АКТИВНЫЕ ИГРЫ</t>
  </si>
  <si>
    <t>Сарамуд Ульяна Игоревна</t>
  </si>
  <si>
    <t>Лапшина Ксения Васильевна</t>
  </si>
  <si>
    <t>Академия начального образования</t>
  </si>
  <si>
    <t>АкмНачОбр</t>
  </si>
  <si>
    <t>Гасюкова Анна Николаевна</t>
  </si>
  <si>
    <t>Горностаева Варвара Михайловна</t>
  </si>
  <si>
    <t>Ванеева Мария Александровна</t>
  </si>
  <si>
    <t>Свидлер Елена Викторовна</t>
  </si>
  <si>
    <t>Библиотека классики</t>
  </si>
  <si>
    <t>БиблКлассики</t>
  </si>
  <si>
    <t>Суворова Дарья Сергеевна</t>
  </si>
  <si>
    <t>Книга на все времена (нов/м)</t>
  </si>
  <si>
    <t>КнНаВсеВремена(м)</t>
  </si>
  <si>
    <t>Горинова Наталья Рафилевна</t>
  </si>
  <si>
    <t>150х210</t>
  </si>
  <si>
    <t>Тетрадзе Елизавета Андреевна</t>
  </si>
  <si>
    <t>РЕЛИГИЯ. ИСТОРИЯ РЕЛИГИИ. МОЛИТВЕННИКИ</t>
  </si>
  <si>
    <t>РЕЛИГИЯ. ИСТОРИЯ РЕЛИГИИ. МОЛИТВЕННИКИ. РЕЛИГИОЗНОЕ ВОСПИТАНИЕ</t>
  </si>
  <si>
    <t>Сватовская Анна Станиславовна</t>
  </si>
  <si>
    <t>Эксклюзивная новая классика</t>
  </si>
  <si>
    <t>ЭксклюзивКласНов</t>
  </si>
  <si>
    <t>Островская Дарья Александровна</t>
  </si>
  <si>
    <t>Брикса Ангелина Андреевна</t>
  </si>
  <si>
    <t>Бром Д.</t>
  </si>
  <si>
    <t>Букина Светлана Анатольевна</t>
  </si>
  <si>
    <t>Василевская Полина Сергеевна</t>
  </si>
  <si>
    <t>Картон</t>
  </si>
  <si>
    <t>Комарова Варвара Алексеевна</t>
  </si>
  <si>
    <t>Захарова Татьяна Николаевна</t>
  </si>
  <si>
    <t>Боярская Софья Дмитриевна</t>
  </si>
  <si>
    <t>РУССКИЙ ИСТОРИЧЕСКИЙ РОМАН</t>
  </si>
  <si>
    <t>108x84/64*</t>
  </si>
  <si>
    <t>МЕТОДИКИ И СОВЕТЫ РОДИТЕЛЯМ ПО ВОСПИТАНИЮ ДЕТЕЙ. КОРРЕКЦИОННАЯ ПЕДАГОГИКА.</t>
  </si>
  <si>
    <t>Четко и по делу</t>
  </si>
  <si>
    <t>ЧеткоПоДелу</t>
  </si>
  <si>
    <t>Радзинский Э.С.</t>
  </si>
  <si>
    <t>Пушкин А.С.</t>
  </si>
  <si>
    <t>Neoclassic: Расследование</t>
  </si>
  <si>
    <t>Расследование(Neo)</t>
  </si>
  <si>
    <t>СТРАНОВЕДЕНИЕ (КРАЕВЕДЕНИЕ). РАССКАЗЫ ПУТЕШЕСТВЕННИКОВ</t>
  </si>
  <si>
    <t>Азбука здоровья</t>
  </si>
  <si>
    <t>АзбукаЗдоровья</t>
  </si>
  <si>
    <t>бумага мелованная матовая 150</t>
  </si>
  <si>
    <t>Полная история страны</t>
  </si>
  <si>
    <t>ПолнИсторияСтраны</t>
  </si>
  <si>
    <t>Антистресс-каллиграфия</t>
  </si>
  <si>
    <t>АнтистрессКаллиграфия</t>
  </si>
  <si>
    <t>Куин Д.</t>
  </si>
  <si>
    <t>Бриджертоны и другие</t>
  </si>
  <si>
    <t>Бриджертоны</t>
  </si>
  <si>
    <t>125х193</t>
  </si>
  <si>
    <t>Третьякова Милена Михайловна</t>
  </si>
  <si>
    <t>Сазанова Виктория Александровна</t>
  </si>
  <si>
    <t>ИНФОРМАТИКА. КОМПЬЮТЕРНАЯ ЛИТЕРАТУРА. ЭЛЕКТРОНИКА</t>
  </si>
  <si>
    <t>Ходякова Алена Александровна</t>
  </si>
  <si>
    <t>Хемингуэй Э.</t>
  </si>
  <si>
    <t>Браун Д.</t>
  </si>
  <si>
    <t>Читаем Дэна Брауна!</t>
  </si>
  <si>
    <t>Браун(best/м)</t>
  </si>
  <si>
    <t>Терентьева Наталья Николаевна</t>
  </si>
  <si>
    <t>Некрасов А.А.</t>
  </si>
  <si>
    <t>Альфа</t>
  </si>
  <si>
    <t>Кладезь. Музыка</t>
  </si>
  <si>
    <t>ПОЛИТОЛОГИЯ. ПОЛИТИЧЕСКИЕ НАУКИ</t>
  </si>
  <si>
    <t>Д-пружина (мягкий)</t>
  </si>
  <si>
    <t>Кузнецова Ольга Олеговна</t>
  </si>
  <si>
    <t>– От автора культовых романов «Зеленая миля», «Сияние» и «Институт».
– Стивен Кинг — один из самых популярных писателей современности. Его романы переведены на 44 языка, изданы в 80 странах и разошлись по свету тиражом свыше 400 000 000 экземпляров.
– Серия «Король на все времена» – полная коллекция знаменитых историй Стивена Кинга в твердом переплете.</t>
  </si>
  <si>
    <t>Шанина Анастасия Александровна</t>
  </si>
  <si>
    <t>Neoclassic лучшее</t>
  </si>
  <si>
    <t>Neoclassic(Лучшее)</t>
  </si>
  <si>
    <t>Neoclassic проза</t>
  </si>
  <si>
    <t>Neoclassic(проза)</t>
  </si>
  <si>
    <t>ЭКОНОМИКА. БИЗНЕС.</t>
  </si>
  <si>
    <t>ПРАВО. ЮРИДИЧЕСКИЕ НАУКИ</t>
  </si>
  <si>
    <t>Шебаршова Мария Алексеевна</t>
  </si>
  <si>
    <t>240х325</t>
  </si>
  <si>
    <t>70x100/8</t>
  </si>
  <si>
    <t>Демянчук Полина Николаевна</t>
  </si>
  <si>
    <t>Камю А.</t>
  </si>
  <si>
    <t>Кент Р.</t>
  </si>
  <si>
    <t>LAV. Романтика</t>
  </si>
  <si>
    <t>LAV.Романтика</t>
  </si>
  <si>
    <t>Горина Анастасия Алексеевна</t>
  </si>
  <si>
    <t>Малыш 0+</t>
  </si>
  <si>
    <t>Дуглас П.</t>
  </si>
  <si>
    <t>Newromance</t>
  </si>
  <si>
    <t>NewRomance</t>
  </si>
  <si>
    <t>КЛАССИЧЕСКАЯ ХУДОЖЕСТВЕННАЯ ЛИТЕРАТУРА (11 ЛЕТ И СТАРШЕ)</t>
  </si>
  <si>
    <t>Карта(легенда)</t>
  </si>
  <si>
    <t>Карта</t>
  </si>
  <si>
    <t>1 170х790</t>
  </si>
  <si>
    <t>1180x800</t>
  </si>
  <si>
    <t>Лучшие колоды Таро (Коробка с картами + руководство)</t>
  </si>
  <si>
    <t>ЛучшКолодыТаро</t>
  </si>
  <si>
    <t>Сам себе репетитор. Подготовка за 15 минут</t>
  </si>
  <si>
    <t>ОГЭ(СамСебеРепетитор)</t>
  </si>
  <si>
    <t>Российская академия (Лёд)</t>
  </si>
  <si>
    <t>РосАкадемия</t>
  </si>
  <si>
    <t>118х80</t>
  </si>
  <si>
    <t>Кулешова Ольга Викторовна</t>
  </si>
  <si>
    <t>Макаева Людмила Алексеевна</t>
  </si>
  <si>
    <t>Вильмонт Е.Н.</t>
  </si>
  <si>
    <t>Про жизнь и про любовь: Екатерина Вильмонт</t>
  </si>
  <si>
    <t>Гусева Анастасия Егоровна</t>
  </si>
  <si>
    <t>Вильмонт(лучшее/м)</t>
  </si>
  <si>
    <t>Мастера магического реализма (покет)</t>
  </si>
  <si>
    <t>Гейман(м)</t>
  </si>
  <si>
    <t>Гавердовская Татьяна Анатольевна</t>
  </si>
  <si>
    <t>ДЕТСКИЙ ДОСУГ</t>
  </si>
  <si>
    <t>Крошки Союзмультфильм</t>
  </si>
  <si>
    <t>КрошкиСоюзмультфильм</t>
  </si>
  <si>
    <t>Леди Баг и Супер-Кот. Раскраски и активити</t>
  </si>
  <si>
    <t>Любимые писатели — детям</t>
  </si>
  <si>
    <t>ЛюбимыеПисателиДетям</t>
  </si>
  <si>
    <t>Зверева Елизавета Сергеевна</t>
  </si>
  <si>
    <t>Эксклюзив Миллениум</t>
  </si>
  <si>
    <t>ЭксклюзивМиллениум</t>
  </si>
  <si>
    <t>– Приключенческий триллер от автора романов «Ангелы и демоны», «Инферно» и «Цифровая крепость»! Мировой бестселлер!
– Дэн Браун – американский писатель, мастер интеллектуальных триллеров, автор культового цикла о профессоре Лэнгдоне.
– Издание серии «Читаем Дэна Брауна!» – книги в мягкой обложке и удобном карманном формате!</t>
  </si>
  <si>
    <t>Трубова Вероника Андреевна</t>
  </si>
  <si>
    <t>Герберт Ф.</t>
  </si>
  <si>
    <t>Дюна</t>
  </si>
  <si>
    <t>КОНСТИТУЦИОННОЕ (ГОС.) ПРАВО. ИЗБИРАТЕЛЬНОЕ ПРАВО. СИСТЕМА ОРГАНОВ ГОСУДАРСТВА</t>
  </si>
  <si>
    <t>Карта A0</t>
  </si>
  <si>
    <t>КартаA0</t>
  </si>
  <si>
    <t>Шишонин А.Ю.</t>
  </si>
  <si>
    <t>Рябинина Елизавета Николаевна</t>
  </si>
  <si>
    <t>Лучшие сказки мира</t>
  </si>
  <si>
    <t>ЛучшиеСказкиМира</t>
  </si>
  <si>
    <t>Рыцарь Семи Королевств</t>
  </si>
  <si>
    <t>– Приквел знаменитой саги «Песнь льда и пламени».
– Книга вошла в основу одноименного сериала.
– Признанная классика жанра фэнтези для поклонников книг «Властелин колец» и «Ведьмак».</t>
  </si>
  <si>
    <t>МиниАрт. Мастера и шедевры</t>
  </si>
  <si>
    <t>МиниАрт.МастераШедевры</t>
  </si>
  <si>
    <t>60x90/24</t>
  </si>
  <si>
    <t>Пирожкова Анастасия Евгеньевна</t>
  </si>
  <si>
    <t>Булгакова Екатерина Александровна</t>
  </si>
  <si>
    <t>Гессе Г.</t>
  </si>
  <si>
    <t>Афоризмы. Лучшее</t>
  </si>
  <si>
    <t>АФОРИЗМЫ И ЦИТАТЫ.</t>
  </si>
  <si>
    <t>125х163</t>
  </si>
  <si>
    <t>Афоризмы(Лучшее)</t>
  </si>
  <si>
    <t>Мастера магического реализма (подарочное)</t>
  </si>
  <si>
    <t>Гейман(под)</t>
  </si>
  <si>
    <t>АСТРОЛОГИЯ. ГАДАНИЯ. СОННИКИ</t>
  </si>
  <si>
    <t>Криминальный переплет</t>
  </si>
  <si>
    <t>КриминалПереплет</t>
  </si>
  <si>
    <t>Алхимик</t>
  </si>
  <si>
    <t>Коэльо П.</t>
  </si>
  <si>
    <t>O Alquimista</t>
  </si>
  <si>
    <t>Изотова Арина Константиновна</t>
  </si>
  <si>
    <t>Селезнева Александра Андреевна</t>
  </si>
  <si>
    <t>Счастье на ладони</t>
  </si>
  <si>
    <t>Некрасов(лучшее/м)</t>
  </si>
  <si>
    <t>12-14</t>
  </si>
  <si>
    <t>Фронтовой дневник (новое оформление)</t>
  </si>
  <si>
    <t>ФронтДневник(best)</t>
  </si>
  <si>
    <t>Момент истины</t>
  </si>
  <si>
    <t>Богомолов В.</t>
  </si>
  <si>
    <t>Роман «Момент истины» («В августе 44-го») переиздавался множество раз суммарным тиражом в несколько миллионов экземпляров, был переведен на десятки языков и стал настоящим бестселлером. По книге снят одноименный фильм с Евгением Мироновым и Владиславом Галкиным в главных ролях.
История, рассказывающая о работе сотрудников СМЕРШ. Сюжет, построенный на богатом фактическом материале, держит в напряжении до последней страницы…</t>
  </si>
  <si>
    <t>Большой самоучитель для маленьких</t>
  </si>
  <si>
    <t>БолСамоучительМаленьких</t>
  </si>
  <si>
    <t>Диккенс Ч.</t>
  </si>
  <si>
    <t>Great Books</t>
  </si>
  <si>
    <t>GreatBooks</t>
  </si>
  <si>
    <t>LAV. Темный роман</t>
  </si>
  <si>
    <t>LAV.ТемныйРоман</t>
  </si>
  <si>
    <t>Авторский путеводитель. Маршрут от А до Я. + карта</t>
  </si>
  <si>
    <t>АвторПутеводМаршрутКарта</t>
  </si>
  <si>
    <t>Остер Г.Б.</t>
  </si>
  <si>
    <t>Попова Юлия Владиславовна</t>
  </si>
  <si>
    <t>Алексеев Ф.С.</t>
  </si>
  <si>
    <t>Коллекция фантастики</t>
  </si>
  <si>
    <t>КоллекцияФантастики</t>
  </si>
  <si>
    <t>70x120/32*</t>
  </si>
  <si>
    <t>Кортунова Н.Д.</t>
  </si>
  <si>
    <t>Плутос</t>
  </si>
  <si>
    <t>Новелла. Однажды я стала принцессой</t>
  </si>
  <si>
    <t>НовеллаПринцесса</t>
  </si>
  <si>
    <t>6-7</t>
  </si>
  <si>
    <t>Девятайкина Натэлла Анатольевна</t>
  </si>
  <si>
    <t>(Уволен) Пьянова Александра Вадимовна</t>
  </si>
  <si>
    <t>Камышенкова Дарья Дмитриевна</t>
  </si>
  <si>
    <t>Лучшая детская книга</t>
  </si>
  <si>
    <t>ЛучшДетКнига</t>
  </si>
  <si>
    <t>От Руси до России</t>
  </si>
  <si>
    <t>Гумилев Л.Н.</t>
  </si>
  <si>
    <t>Лауреат премии «Вехи».
В своей последней книге известный советский историк, этнограф и автор теории «пассионарности» Лев Николаевич Гумилев рассказывает историю становления Русского государства от основания до превращения в мировую империю. В фирменной авторской манере Гумилев сочетает серьезные научные обобщения с необычными выводами и открытиями, легкой манерой подачи и ярким юмором.</t>
  </si>
  <si>
    <t>Исследование «От Руси до России», удостоенное премии «Вехи»,  посвящено истории нашей страны от становления Киевского княжества до эпохи Петра Великого. Эта книга — последнее, что успел создать Лев Гумилев, — написана в живой, увлекательной манере, которую сам автор называл «экспериментальной». 
Серьезные научные обобщения, позволяющие нетрадиционно оценить известные факты нашего прошлого, сочетаются в ней с поразительными открытиями и неожиданными выводами.</t>
  </si>
  <si>
    <t>5-6</t>
  </si>
  <si>
    <t>Кросс Д.</t>
  </si>
  <si>
    <t>Панферова Ольга Юрьевна</t>
  </si>
  <si>
    <t>Толкин - творец Средиземья</t>
  </si>
  <si>
    <t>ТолкинТворецСредиземья</t>
  </si>
  <si>
    <t>Образовательные проекты</t>
  </si>
  <si>
    <t>Читаем сами без мамы</t>
  </si>
  <si>
    <t>ЧитаемБезМамы</t>
  </si>
  <si>
    <t>Школьное чтение</t>
  </si>
  <si>
    <t>Евглевская Арина Игоревна</t>
  </si>
  <si>
    <t>ШкольноеЧтение</t>
  </si>
  <si>
    <t>Дюма А.</t>
  </si>
  <si>
    <t>Гоголь Н.В.</t>
  </si>
  <si>
    <t>Reading China: ридеры для всех уровней HSK</t>
  </si>
  <si>
    <t>182х255</t>
  </si>
  <si>
    <t>75x108/16</t>
  </si>
  <si>
    <t>ReadingChina(ВсеУровниHSK</t>
  </si>
  <si>
    <t>ЛИТЕРАТУРА ДЛЯ СТАРШЕКЛАССНИКОВ И АБИТУРИЕНТОВ (10-11 КЛ)</t>
  </si>
  <si>
    <t>Толстой Л.Н.</t>
  </si>
  <si>
    <t>Популярная философия с иллюстрациями</t>
  </si>
  <si>
    <t>Кечайкина Дарья Дмитриевна</t>
  </si>
  <si>
    <t>ПопФилософияИллюстр</t>
  </si>
  <si>
    <t>Бобков П.В.</t>
  </si>
  <si>
    <t>бумага книжная кремовая 55</t>
  </si>
  <si>
    <t>Драйзер Т.</t>
  </si>
  <si>
    <t>Льюис К.</t>
  </si>
  <si>
    <t>Миллер С.</t>
  </si>
  <si>
    <t>Promises and Pomegranates (Monsters &amp; Muses Book 1)</t>
  </si>
  <si>
    <t>Доктор Кэл Андерсон — врач мафии, беспристрастный человек с холодным сердцем. Но все меняется, когда он встречает Елену Риччи — дочь своего босса. Одна ночь, и Кэл понимает, что Елена изменила его навсегда. Разбудила. Вернула к жизни. 
Кэл готов пойти на все, чтобы заполучить девушку — даже помешать ее свадьбе с другим…</t>
  </si>
  <si>
    <t>Сердце доктора Кэла Андерсона давно замерзло. В тридцать два года он живет как робот, не зная чувств. Холодный бесстрастный ум делает его незаменимым помощником и врачом мафии. Его решения не подлежат сомнению…
Все меняется, когда в жизнь Кэла врывается Елена Риччи, двадцатилетняя дочь его босса.
Она давно любовалась бездушным доктором со стороны, пока не застала его в момент слабости… Одна ночь стирает границы между ними — Елена становится для Кэла не искушением, а необходимостью. Одержимостью. Он готов на все, чтобы ее получить, даже если это означает разрушить ее свадьбу с другим мужчиной...
Впервые оказавшись в ловушке с человеком из своих кошмаров, Елена пытается растопить его сердце. Но стоит ли ей рисковать своей жизнью ради тайн и страстей, которые навсегда изменят их судьбы?</t>
  </si>
  <si>
    <t>Марк Аврелий. Наедине с собой</t>
  </si>
  <si>
    <t>(Уволен) Атнашева Дарья Витальевна</t>
  </si>
  <si>
    <t>Детям о Родине</t>
  </si>
  <si>
    <t>Космина Анна Геннадьевна</t>
  </si>
  <si>
    <t>Жестокий король</t>
  </si>
  <si>
    <t>978-5-17-168228-6</t>
  </si>
  <si>
    <t>Cruel King</t>
  </si>
  <si>
    <t>ASE000000000884742</t>
  </si>
  <si>
    <t>http://cdn.eksmo.ru/v2/ASE000000000884742/COVER/cover1.jpg</t>
  </si>
  <si>
    <t>LAV.Романтика(тв)!Кент Королевская элита-0.Жестокий король</t>
  </si>
  <si>
    <t>– Приквел серии Рины Кент «Королевская элита», в котором раскрывается история Леви Кинга, двоюродного брата Эйдена из романов «Испорченный король», «Стальная принцесса» и «Извращенное королевство».
– От автора бестселлеров New York Times и USA Today.
– Темная романтика с тропами «от врагов к возлюбленным», «одержимый герой» и «серая мораль».
– Идеальное сочетание страстной любовной линии, сцен 18+, детективной интриги, атмосферы dark академии и неожиданных поворотов сюжета.
– Переводные татуировки с изображением реальных татуировок персонажей в подарок в первом тираже!
– Для поклонников романа «Преследуя Аделин» Х.Д. Карлтон, историй Пенелопы Дуглас и книг серии «LAV».</t>
  </si>
  <si>
    <t>ЛЕВИ
Итак, маленькая принцесса. Я твой король.
У тебя есть три правила. Поклоняться. Сломаться. 
Преклонять колено.
Сражайся со мной сколько хочешь, но очень скоро ты будешь 
скандировать: «Да здравствует король».
АСТРИД
Сегодня я – мелкая сошка в Королевской Элитной Школе, 
а на следующий день меня преследуют и оставляют умирать.
Он не только разрушает мою жизнь, но и охотится за моим 
сердцем.Он думает, что сломал меня, но новая принцесса 
поставит короля на колени</t>
  </si>
  <si>
    <t>ХИТ</t>
  </si>
  <si>
    <t>Добрачный контракт. Книга 2</t>
  </si>
  <si>
    <t>Флада</t>
  </si>
  <si>
    <t>Like Дорама. Романтика</t>
  </si>
  <si>
    <t>978-5-17-175951-3</t>
  </si>
  <si>
    <t>Голомуздова Мария Сергеевна</t>
  </si>
  <si>
    <t>LikeДорамаРомантика</t>
  </si>
  <si>
    <t>The Prenup 혼전계약서 Book 2</t>
  </si>
  <si>
    <t>ASE000000000870954</t>
  </si>
  <si>
    <t>http://cdn.eksmo.ru/v2/ASE000000000870954/COVER/cover1.jpg</t>
  </si>
  <si>
    <t>LikeДорамаРомантика Флада Добрачный контракт. Книга 2</t>
  </si>
  <si>
    <t>– Продолжение литдорамы от Флады, автора бестселлера «Несомненно счастливый конец». Финал дилогии.
– Сетевой бестселлер! 4,5 миллиона скачиваний на платформе Naver Webnovel, оценка 9,7 из 10 и первое место в жанре «Романтика» за 2019 год. 
– История с харизматичными героями: холодный и упрямый красавчик с миллиардами на счетах и амбициозная карьеристка, в чьи планы точно не входило выходить замуж. Между ними добрачный контракт, семейные интриги и… бизнес? 
– Для любителей ромком-дорам про чеболей и корпоративные интриги – таких как «Деловое предложение», «Силачка До Бон Сун», «Что случилось с секретарем Ким» и «Контракт на любовь».</t>
  </si>
  <si>
    <t>Пережив череду взлетов и падений, Мугёль и Сынхи начинают испытывать друг к другу нечто большее, чем ожидали в начале своих непростых отношений. Их чувства давно вышли за грань сухих пунктов добрачного контракта. Несмотря на закулисные игры конкурентов и недоброжелателей, они с трудом находят выход из кризисных ситуаций, обретая поддержку друг в друге.
Сынхи никогда не думала, что найти баланс между карьерой и любовью может быть так сложно. Однако ради мужчины, готового рискнуть ради нее не только бизнесом, но и жизнью, она готова сменить свои приоритеты.
Действительно ли добрачный договор имеет значение, когда любовь растапливает даже самые неприступные сердца?</t>
  </si>
  <si>
    <t>Закон Призрака</t>
  </si>
  <si>
    <t>Силлов Д.О.</t>
  </si>
  <si>
    <t>Сталкер</t>
  </si>
  <si>
    <t>978-5-17-092975-7</t>
  </si>
  <si>
    <t>S.T.A.L.K.E.R!СТАЛКЕР</t>
  </si>
  <si>
    <t>ASE000000000717879</t>
  </si>
  <si>
    <t>http://cdn.eksmo.ru/v2/ASE000000000717879/COVER/cover1.jpg</t>
  </si>
  <si>
    <t>S.T.A.L.K.E.R!СТАЛКЕР Силлов Закон Призрака</t>
  </si>
  <si>
    <t>Есть такой закон Зоны: сталкер, который сумел выйти живым из аномалии «веселый призрак», сам становится Призраком Зоны.
Человеком, способным слышать ее Зов. 
Понимать, о чем шуршат гроздья «жгучего пуха».
Предугадывать поведение «гравиконцентратов» и «мясорубок».
Убивать быстрее других...
Но что будет, если в Зоне встретятся двое — Снайпер, сумевший чудом вырваться из лап «веселого призрака», и сталкер-легенда, сделавший это ранее и обезображенный до неузнаваемости смертоносной аномалией?
Ведь Призрак в Зоне может быть только один...</t>
  </si>
  <si>
    <t>Закон Чернобыля</t>
  </si>
  <si>
    <t>978-5-17-134049-0</t>
  </si>
  <si>
    <t>ASE000000000851599</t>
  </si>
  <si>
    <t>http://cdn.eksmo.ru/v2/ASE000000000851599/COVER/cover1.jpg</t>
  </si>
  <si>
    <t>S.T.A.L.K.E.R!СТАЛКЕР Силлов!! Закон Чернобыля</t>
  </si>
  <si>
    <t>Американский полицейский Джек Томпсон, уже знакомый читателям по роману Дмитрия Силлова «Закон проклятого», никак не может забыть своих жену и дочь, погибших много лет назад. И вот однажды он узнает, что в далекой Чернобыльской Зоне некий академик Захаров при помощи артефактов оживляет давно умерших людей. И теперь единственной целью Томпсона становится добраться до Зоны и вернуть к жизни свою, казалось бы, навеки потерянную семью.
Но у Зоны свои законы. И один из них гласит, что за исполнение любой мечты нужно платить.
У желания Джека тоже есть своя цена. Для того чтобы оно сбылось, ему нужно убить сталкера по прозвищу Снайпер…</t>
  </si>
  <si>
    <t>Летние задания по русскому языку для повторения и закрепления учебного материала. 1 класс</t>
  </si>
  <si>
    <t>978-5-17-102447-5</t>
  </si>
  <si>
    <t>ASE000000000828987</t>
  </si>
  <si>
    <t>http://cdn.eksmo.ru/v2/ASE000000000828987/COVER/cover1.jpg</t>
  </si>
  <si>
    <t>АкмНачОбр(бол).п/рус.яз.1кл.Летние задания</t>
  </si>
  <si>
    <t>В пособии предлагаются задания на повторение и закрепление материала по всему курсу русского языка для 1 класса. 
Материалы книги разделены на несколько частей. За каждым блоком практических заданий следует "теоретическая" страница с необходимыми правилами.
Если ребёнок будет тратить по 1 часу в неделю на выполнение этих заданий, то он успешно повторит пройденный материал и повысит  свою грамотность.
Регулярно обращаясь к материалу этих книг, ученик доведёт до автоматизма навыки граммотного письма и твёрдо запомнит орфографические правила, которые входят в программу начальной школы.
Пособие можно использовать  для коллективной и индивидуальной работы в классе или дома.</t>
  </si>
  <si>
    <t>Машины</t>
  </si>
  <si>
    <t>250 наклеек. Альбом</t>
  </si>
  <si>
    <t>978-5-17-174914-9</t>
  </si>
  <si>
    <t>260х155</t>
  </si>
  <si>
    <t>110x70/16*</t>
  </si>
  <si>
    <t>Альбом(250НАКЛ)</t>
  </si>
  <si>
    <t>ASE000000000889707</t>
  </si>
  <si>
    <t>http://cdn.eksmo.ru/v2/ASE000000000889707/COVER/cover1.jpg</t>
  </si>
  <si>
    <t>Альбом(250НАКЛ)Машины</t>
  </si>
  <si>
    <t>Серия «Альбомчик. 250 наклеек» — увлекательное развлечение для компании дружных и веселых малышей — а также их родителей.  
6 страниц цветных фонов для безграничной детской фантазии. Книга с мелованными страницами отличного качества — поэтому стикеры можно наклеивать много раз!  
Самая полная коллекция наклеек для мальчиков — дорожные знаки, легковые автомобили, городской транспорт, гоночки.  
Альбом для создания хорошего настроения + отличная возможность потренировать мелкую моторику, воображение и координацию движения.
Игры с наклейками тренирует мышление и интеллект, мелкую моторику, зрительное восприятие и координацию движений руки. Листать страницы и подбирать наклейки — здорово и интересно.</t>
  </si>
  <si>
    <t>«Машины» — это более 250 стикеров и 6 страниц цветных фонов для безграничной детской фантазии. Играя с книжкой, мальчишки познакомятся с автомобильной техникой, узнают названия городского транспорта. Весёлые уроки окружающего мира развивают воображение, память и внимание, способствуют развитию речи, зрительного восприятия и мелкой моторики. Книга с мелованными страницами отличного качества — поэтому стикеры можно наклеивать много раз!   
Для дошкольного возраста.</t>
  </si>
  <si>
    <t>Альбом для развития речи</t>
  </si>
  <si>
    <t>Бунина В.С.</t>
  </si>
  <si>
    <t>Альбом для самых маленьких</t>
  </si>
  <si>
    <t>978-5-17-157169-6</t>
  </si>
  <si>
    <t>270х210</t>
  </si>
  <si>
    <t>110x90/16*</t>
  </si>
  <si>
    <t>АльбомСамМаленьких</t>
  </si>
  <si>
    <t>ASE000000000873757</t>
  </si>
  <si>
    <t>http://cdn.eksmo.ru/v2/ASE000000000873757/COVER/cover1.jpg</t>
  </si>
  <si>
    <t>АльбомСамМаленьких Бунина Альбом для развития речи</t>
  </si>
  <si>
    <t>Альбом с развивающими заданиями опытного логопеда и нейрореабилитолога, автора методики запуска речи Виктории Буниной поможет активизировать речь малышей, способствует развитию мышления, внимания, памяти. Комплекс увлекательных упражнений, весёлая пальчиковая гимнастика, яркие, продуманные иллюстрации, подробные инструкции для родителей и специалистов с видеоподсказками обеспечат эффективный результат. Маленькие молчуны непременно превратятся в неугомонных почемучек. Упражнения являются необходимой базой для подготовки ребенка к школе. Лучший подарок для заботливых родителей!</t>
  </si>
  <si>
    <t>Виктория Бунина — опытный логопед, нейрореабилитолог, психолог, специалист по запуску речи, автор книг и статей. В этом альбоме содержится комплекс увлекательных упражнений, которые помогут разговорить малыша. Уже более 10 тысяч родителей воспользовались методикой запуска речи Виктории Буниной и получили отличные результаты. Подробные инструкции и видеоподсказки по QR-кодам значительно облегчают работу с книгой. Яркие и понятные картинки привлекут внимание самых непоседливых молчунов. 
Для дошкольного возраста.</t>
  </si>
  <si>
    <t>Популярный атлас анатомии человека</t>
  </si>
  <si>
    <t>Палычева Любовь</t>
  </si>
  <si>
    <t>Атлас человека: профессионально-популярное издание</t>
  </si>
  <si>
    <t>978-5-17-105297-3</t>
  </si>
  <si>
    <t>АтласЧеловека</t>
  </si>
  <si>
    <t>ASE000000000832024</t>
  </si>
  <si>
    <t>http://cdn.eksmo.ru/v2/ASE000000000832024/COVER/cover1.jpg</t>
  </si>
  <si>
    <t>АтласЧеловека(тв)Популярный атлас анатомии человека</t>
  </si>
  <si>
    <t>Книга будет замечательным подарком и незаменимым помощником любому студенту, врачу или просто интересующемуся человеку. Она не просто вызовет интерес, желание стать здоровым, но и научит, как действовать в конкретной ситуации.
Атлас включает в себя наиболее полную, актуальную и, главное – полезную информацию, которая будет понятна любому человеку, в том числе не связанному с миром медицины. Цель книги  –  дать современные сведения о строении, функционировании тела человека, обо всех возможных опасностях для здоровья, подстерегающих на каждом шагу, найти оптимальные пути решения уже возникших проблем со здоровьем.
Авторы книги  – люди с огромным опытом преподавания и работы в сфере медицины, специалисты, чьи знания стали основой для написания нужной, полезной и понятной книги.</t>
  </si>
  <si>
    <t>Сегодня проблемам анатомии и физиологии посвящено огромное количество книг, атласов и учебников. Большая часть из них адресована специалистам, работающим в этих сферах долгие годы. Но как же быть студентам, врачам или просто интересующимся людям? Где найти книгу, которая не просто вызовет интерес, желание стать здоровым, но и научит, как действовать в конкретной ситуации? 
Атлас, который вы держите в руках,  включает в себя наиболее полную, актуальную и, главное – полезную информацию, которая будет понятна любому человеку, в том числе не связанному с миром медицины. Наша цель –  дать современные сведения о строении, функционировании тела человека, обо всех возможных опасностях для здоровья, подстерегающих нас на каждом шагу, найти оптимальные пути решения уже возникших проблем со здоровьем.
Авторы книги  – люди с огромным опытом преподавания и работы в сфере медицины, специалисты, чьи знания стали основой для написания нужной, полезной и понятной книги.</t>
  </si>
  <si>
    <t>Полоса везения, или все мужики козлы</t>
  </si>
  <si>
    <t>978-5-17-093903-9</t>
  </si>
  <si>
    <t>ASE000000000719722</t>
  </si>
  <si>
    <t>http://cdn.eksmo.ru/v2/ASE000000000719722/COVER/cover1.jpg</t>
  </si>
  <si>
    <t>Вильмонт(лучшее/м)Полоса везения, или все мужики козлы</t>
  </si>
  <si>
    <t>У переводчицы Марии Шубиной наконец-то начинает налаживаться жизнь. Неожиданно на нее сваливается хорошая работа, деньги, а главное — приходит любовь. К тому же таинственный незнакомец постоянно посылает ей букеты роскошных хризонтем и дорогие конфеты...
Но два вопроса терзают Марию: кто же этот незнакомец и действительно ли все мужики козлы или все-таки есть исключения?</t>
  </si>
  <si>
    <t>Сплошная лебедянь!</t>
  </si>
  <si>
    <t>978-5-17-107641-2</t>
  </si>
  <si>
    <t>ASE000000000835606</t>
  </si>
  <si>
    <t>http://cdn.eksmo.ru/v2/ASE000000000835606/COVER/cover1.jpg</t>
  </si>
  <si>
    <t>Вильмонт(лучшее/м)Сплошная лебедянь!</t>
  </si>
  <si>
    <t>Казалось бы, в жизни Ярославы все плохо - ушла от мужа, мать выгнала ее на улицу, но героиня находит в себе силы радоваться жизни. И судьба благоволит ей. 
Случайная встреча, которая поначалу только пугает ее, перевернет всю ее жизнь.</t>
  </si>
  <si>
    <t>Потерянные боги</t>
  </si>
  <si>
    <t>978-5-17-163996-9</t>
  </si>
  <si>
    <t>ASE000000000881097</t>
  </si>
  <si>
    <t>http://cdn.eksmo.ru/v2/ASE000000000881097/COVER/cover1.jpg</t>
  </si>
  <si>
    <t>Гейман(под):Бром Потерянные боги (цветной обрез)</t>
  </si>
  <si>
    <t>– Особое переиздание известного романа признанного мастера темного фэнтези.
– Джеральд Бром – поистине талантливый и многогранный творец! Он работал иллюстратором для книг Майкла Муркока, Эдгара Берроуза; разрабатывал постеры для фильмов «Ван Хельсинг», «Сонная лощина», «Скуби Ду» и «Призраки марса»; участвовал в разработке визуала для культовых игр «Doom» и «Doom II»; а также работал с Coca-Cola и DC Comics.
В повести «Потерянные боги» Бром продемонстрировал и свой писательский талант. Он создал до мельчайших деталей продуманный мир чистилища. Вы познакомитесь с местной историей, социальным и политическим устройством, особенностями существования мертвецов и богов и другими мрачными деталями жизни по ту сторону смерти. Жуткие, но оттого особенно прекрасные иллюстрации поддерживают атмосферу повествования.</t>
  </si>
  <si>
    <t>Только что вышедший из тюрьмы Чет Моран стремится к новой жизни. Со своей беременной женой Триш он покидает город, чтобы начать все сначала. Но древнее зло не спит, и то, что казалось надежной гаванью, может оказаться чем-то совершенно иным… Пойманный в ловушку неведомым древним ужасом и зверски убитый, Чет быстро понимает, что боль, страдания и смерть — отнюдь не привилегия живых. И что еще хуже, теперь жизни и сами души его жены и нерожденного ребенка тоже висят на волоске. Чтобы спасти их, он должен отправиться в глубины Чистилища и найти священный ключ, способный восстановить естественное равновесие жизни и смерти. Одинокий, растерянный и проклятый, Чет собирается с духом и шагает навстречу невообразимым ужасам в темную пучину смерти. Заброшенный в царство безумия и хаоса, где древние боги сражаются за мертвецов с демонами, а души плетут заговоры, надеясь свергнуть своих господ, он ведет опасную игру, чтобы спасти свою семью. Ведь проигрыш сулит ему вечное проклятие.</t>
  </si>
  <si>
    <t>Дюна (под.)</t>
  </si>
  <si>
    <t>978-5-17-158611-9</t>
  </si>
  <si>
    <t>DUNE</t>
  </si>
  <si>
    <t>ASE000000000875222</t>
  </si>
  <si>
    <t>http://cdn.eksmo.ru/v2/ASE000000000875222/COVER/cover1.jpg</t>
  </si>
  <si>
    <t>Герберт(под/цветной обрез):1.Дюна</t>
  </si>
  <si>
    <t>Подарочное переиздание культового романа Фрэнка Герберта с цветными иллюстрациями художника Дмитрия Андреева.
На пустынной планете Арракис правит Великий дом Харконнен. Владыки дома сильны и самоуверенны, а их амбиции — необузданны и опасны. По воле галактического императора власть над планетой переходит в руки другого аристократического дома — Атрейдесов. Герцог Лето, благородный глава дома, надеется изменить жизнь своих новых подданных к лучшему. 
Однако Харконнены не намерены так просто уступать контроль над Арракисом, ведь эта пустынная планета — единственное место в галактике, где добывается Пряность, загадочная и могущественная субстанция, без которой немыслимо само существование Империи.</t>
  </si>
  <si>
    <t>Фрэнк Герберт (1920—1986) успел написать много, но в истории остался прежде всего как автор эпопеи «Дюна». Возможно, самой прославленной фантастической саги двадцатого столетия, саги, переведенной на десятки языков и завоевавшей по всему миру миллионы поклонников. Самый авторитетный журнал научной фантастики «Локус» признал «Дюну», первый роман эпопеи о песчаной планете, лучшим научно-фантастическим романом всех времен и народов. В «Дюне» Фрэнку Герберту удалось совершить невозможное — создать своеобразную «хронику далекого будущего». И не было за всю историю мировой фантастики картины грядущего более яркой, более зримой, более мощной и оригинальной.</t>
  </si>
  <si>
    <t>Метро 2033</t>
  </si>
  <si>
    <t>Глуховский Д.А.</t>
  </si>
  <si>
    <t>Знаменитая трилогия</t>
  </si>
  <si>
    <t>978-5-17-114425-8</t>
  </si>
  <si>
    <t>Глуховский(Трилогия)</t>
  </si>
  <si>
    <t>ASE000000000842698</t>
  </si>
  <si>
    <t>http://cdn.eksmo.ru/v2/ASE000000000842698/COVER/cover1.jpg</t>
  </si>
  <si>
    <t>Глуховский(Трилогия)Метро 2033</t>
  </si>
  <si>
    <t>18+ НАСТОЯЩИЙ МАТЕРИАЛ (ИНФОРМАЦИЯ) ПРОИЗВЕДЁН, РАСПРОСТРАНЕН И (ИЛИ) НАПРАВЛЕН ИНОСТРАННЫМ АГЕНТОМ ГЛУХОВСКИМ ДМИТРИЕМ АЛЕКСЕЕВИЧЕМ ЛИБО КАСАЕТСЯ ДЕЯТЕЛЬНОСТИ ИНОСТРАННОГО АГЕНТА ГЛУХОВСКОГО ДМИТРИЯ АЛЕКСЕЕВИЧА
Постапокалиптический роман о выживании в московской подземке. Ядерная война уничтожила почти все человечество, выжившие скрываются в метро. Москва стала одним из центров скоплений людей, но об организованном выживании речи не идет. Часть станций пришла в негодность сразу после войны, другие поделены между группировками. Каждый выживает, как может, в суровых условиях подземного мрака.
Но что еще хуже: в этом мраке обитают «черные» – мутанты, а в спертом воздухе витают пожирающие аномалии. Главный герой Артем попадает в эпицентр необъяснимых событий. Вместе с друзьями он отправляется в путь по опасным тоннелям, где смерть настигает буквально из ниоткуда. Тем, кто останется в живых, предстоит выяснить загадку черных и, возможно, спасти человечество.</t>
  </si>
  <si>
    <t>18+ НАСТОЯЩИЙ МАТЕРИАЛ (ИНФОРМАЦИЯ) ПРОИЗВЕДЁН, РАСПРОСТРАНЕН И (ИЛИ) НАПРАВЛЕН ИНОСТРАННЫМ АГЕНТОМ ГЛУХОВСКИМ ДМИТРИЕМ АЛЕКСЕЕВИЧЕМ ЛИБО КАСАЕТСЯ ДЕЯТЕЛЬНОСТИ ИНОСТРАННОГО АГЕНТА ГЛУХОВСКОГО ДМИТРИЯ АЛЕКСЕЕВИЧА
2033 год. Весь мир лежит в руинах. Человечество почти полностью уничтожено. Москва превратилась в город-призрак, отравленный радиацией и населённый чудовищами. Немногие выжившие люди прячутся в московском метро - самом большом противоатомном бомбоубежище на земле. Его станции превратились в города-государства, а в туннелях царит тьма и обитает ужас. Артему, жителю ВДНХ, предстоит пройти через все метро, чтобы спасти от страшной опасности свою станцию, а может быть, и всё человечество. Культовый сетевой роман Дмитрия Глуховского уже известен ста тысячам интернет-пользователей. Выхода этой книги ждали все.</t>
  </si>
  <si>
    <t>Самые интересные места мира</t>
  </si>
  <si>
    <t>Города и страны. Подарочный альбом-путеводитель</t>
  </si>
  <si>
    <t>978-5-17-185061-6</t>
  </si>
  <si>
    <t>ГородаСтраны(под)</t>
  </si>
  <si>
    <t>ASE000000000897810</t>
  </si>
  <si>
    <t>http://cdn.eksmo.ru/v2/ASE000000000897810/COVER/cover1.jpg</t>
  </si>
  <si>
    <t>ГородаСтраны(под)Самые интересные места мира</t>
  </si>
  <si>
    <t>Перелистывайте страницы, любуйтесь видами, читайте увлекательные истории и планируйте свои будущие маршруты. Пусть эта книга станет вашим верным спутником — будь то виртуальное странствие или реальное приключение!
Откройте мир заново — страница за страницей.
Яркие иллюстрации перенесут вас в сердце самых живописных и знаковых мест планеты — от древних руин до современных мегаполисов. Увлекательные статьи о уникальных уголках Земли: вы узнаете захватывающие истории о создании знаменитых достопримечательностей и природных феноменов.
Практическая информация для реальных путешествий: оптимальные сезоны для посещения каждого места; список must see локаций — что нельзя пропустить; маршруты и способы добраться до интересующих локаций; полезные советы по организации поездки.</t>
  </si>
  <si>
    <t>Эта книга своеобразный прекрасно иллюстрированный путеводитель по самым интересным местам мира – от созданных человеком лучших городов и шедевров архитектуры до потрясающих воображение чудес, сотворенных самой природой.
Читатель найдет в книге не только яркие иллюстрации и увлекательные статьи об уникальных уголках нашей планеты, но и подробную информацию, справочные материалы, которые позволят подготовиться к путешествию (сориентироваться в том, когда лучше всего планировать поездку, что обязательно стоит посмотреть, как лучше всего добраться до того или иного места и т. п.). 
Книга будет интересна и полезна не только тем, кто отправляется путешествовать, но и тем, кто любит путешествовать виртуально, погружаясь в познавательный рассказ или выразительные фотографии.</t>
  </si>
  <si>
    <t>У Лукоморья дуб зеленый... Стихи</t>
  </si>
  <si>
    <t>978-5-17-172227-2</t>
  </si>
  <si>
    <t>ASE000000000887776</t>
  </si>
  <si>
    <t>http://cdn.eksmo.ru/v2/ASE000000000887776/COVER/cover1.jpg</t>
  </si>
  <si>
    <t>ДетЧтение(цв)Пушкин У Лукоморья дуб зеленый... Стихи</t>
  </si>
  <si>
    <t>Свое первое стихотворение маленький Саша, будущий великий русский поэт, написал в 7 лет.
Однако его дар заметили не сразу: в то время многие упражнялись в стихосложении. Но уже в лицее талант юного поэта был по достоинству оценен мэтром литературы Г. Р. Державиным.
Александр Сергеевич Пушкин написал несколько сотен произведений, его вклад в литературу неоценим! В книгу вошли лучшие стихотворения А. С. Пушкина, которые познакомят читателя с творчеством великого поэта, а также помогут подготовиться к урокам литературы.</t>
  </si>
  <si>
    <t>В сборник вошли избранные стихотворения Александра Сергеевича Пушкина (1799 –1837): «Зимнее утро», «Вольность», «Песнь о вещем Олеге», «Узник», «Пророк» и другие, а также отрывки из поэм и романа в стихах «Евгений Онегин». Произведения сборника входят в программы обязательного и внеклассного чтения в школе.
В конце книги к отдельным стихотворениям даны примечания. Они помогут лучше понять стихи А. С. Пушкина, а также пояснят и дополнят их.
Рисунки И. Цыганкова.</t>
  </si>
  <si>
    <t>Практическая кинезиология: как перевоспитать мышцы-халтурщицы</t>
  </si>
  <si>
    <t>Галанкин К.</t>
  </si>
  <si>
    <t>Доказательно о медицине</t>
  </si>
  <si>
    <t>978-5-17-126807-7</t>
  </si>
  <si>
    <t>ASE000000000852293</t>
  </si>
  <si>
    <t>http://cdn.eksmo.ru/v2/ASE000000000852293/COVER/cover1.jpg</t>
  </si>
  <si>
    <t>Доказательно о медицине Галанкин Практическая кинезиология: как перевоспитать мышцы-халтурщицы</t>
  </si>
  <si>
    <t>5 причин купить:
•   наиболее полное научно-популярное руководство по прикладной кинезиологии на русском языке;
•   включены базовые основы анатомии и биомеханики человека;
•   более 250 оригинальных упражнений;
•   научитесь распознавать сигналы вашего организма в виде боли, чувства онемения или скованности;
•   узнаете, какие причины могут приводить к «нетрудоспособности» ваших мышц.</t>
  </si>
  <si>
    <t>Чтобы быть здоровым, двигаться нужно правильно. Правильными мышечными движениями являются движения, в процессе которых все мышцы сокращаются и расслабляются должным образом — так, как их запрограммировала природа. Наш опорно-двигательный аппарат представляет собой хорошо выверенную и отлично сбалансированную конструкцию из сотен мышц и суставов.
Знаете ли вы, что на длину шага может влиять… положение нижней челюсти? Да, представьте, ведь в организме все взаимосвязано. Поэтому если какая-то мышца «халтурит», другим мышцам приходится брать нагрузку на себя, чтобы компенсировать ущерб. Возрастает нагрузка на суставы, даже расположение костей скелета может меняться. И локализация боли может не совпадать с проблемным участком. 
Не уповайте на свои первоначальные выводы о причине боли. Устранять проблему нужно правильно — опираясь на знания, которые дает нам кинезиология — наука о мышечных движениях. В этой книге собрана не только информация о том, как работает наш опорно-двигательный аппарат, что такое «анатомические поезда», или миофасциальные сети, но и включены упражнения, которые помогут сохранить здоровье мышц и суставов, укрепить ослабевшие и стабилизировать те из них, которые уже начали саботаж.</t>
  </si>
  <si>
    <t>Танго над бездной. Эскалации</t>
  </si>
  <si>
    <t>Дугин А.Г.</t>
  </si>
  <si>
    <t>Империя Царьград</t>
  </si>
  <si>
    <t>978-5-17-184755-5</t>
  </si>
  <si>
    <t>ИмперияЦарьград</t>
  </si>
  <si>
    <t>ASE000000000897462</t>
  </si>
  <si>
    <t>http://cdn.eksmo.ru/v2/ASE000000000897462/COVER/cover1.jpg</t>
  </si>
  <si>
    <t>ИмперияЦарьград Дугин Танго над бездной. Эскалации</t>
  </si>
  <si>
    <t>Александр Гельевич Дугин — выдающийся русский философ, традиционалист, основатель русской школы геополитики, главный теоретик современного евразийства. Родился в 1962 г. в Москве.
 Автор более 60 трудов, многие из которых переведены на иностранные языки, в том числе учебников по философии, геополитике, социологии, международным отношениям, обществознанию и т.д. Magnum opus философа — 24 тома «Ноомахии», посвященные детальному рассмотрению человеческих цивилизаций — древних и современных — и их сравнительному анализу.
Новая книга Александра Дугина «Танго над бездной. Эскалации» для тех, кто хочет понять, как обещания перемен сталкиваются с суровой геополитической реальностью.
Еще год назад в предыдущей работе, посвященной американской политике, автор с оптимизмом описывал перспективы самого Трампа и формирующейся  идеологии MAGA, видя в ней консерватизм, возвращение к Традиции и принятие многополярности. В ново книге «Танго над бездной. Эскалации» автор прослеживает трансформацию позиции Трампа и свое нарастающее разочарование в первоначальных ожиданиях.
Несмотря на заявленные намерения принести мир, реализм и скорректировать губительный курс современного коллективного Запада,  действия Президента США не привели к желаемым переменам. Автор приходит к выводу — хотя Трамп действительно многое изменил в мировой политике, эти трансформации пошли не в том направлении, на которое можно бы было надеяться. Поэтому эскалация в отношениях между Россией и всеми народами, выбирающими многополярный уклад, и Трампом, отчаянно пытающимся спасти рушащуюся гегемонию Запада, только нарастает. Анализ завершается подведением итогов первого года нахождения Трампа у власти.</t>
  </si>
  <si>
    <t>Александр Гельевич Дугин — выдающийся русский философ, традиционалист, основатель русской школы геополитики, главный теоретик современного евразийства. Родился в 1962 г. в Москве.
 Автор более 60 трудов, многие из которых переведены на иностранные языки, в том числе учебников по философии, геополитике, социологии, международным отношениям, обществознанию и т.д. Magnum opus философа — 24 тома «Ноомахии», посвященные детальному рассмотрению человеческих цивилизаций — древних и современных — и их сравнительному анализу.
Новая книга Александра Дугина «Танго над бездной. Эскалации» для тех, кто хочет понять, как обещания перемен сталкиваются с суровой геополитической реальностью.
Еще год назад в предыдущей работе, посвященной американской политике, автор с оптимизмом описывал перспективы самого Трампа и формирующейся  идеологии MAGA, видя в ней консерватизм, возвращение к Традиции и принятие многополярности. В новой книге «Танго над бездной. Эскалации» автор прослеживает трансформацию позиции Трампа и свое нарастающее разочарование в первоначальных ожиданиях.
Несмотря на заявленные намерения принести мир, реализм и скорректировать губительный курс современного коллективного Запада, действия Президента США не привели к желаемым переменам. Автор приходит к выводу — хотя Трамп действительно многое изменил в мировой политике, эти трансформации пошли не в том направлении, на которое можно бы было надеяться. Поэтому эскалация в отношениях между Россией и всеми народами, выбирающими многополярный уклад, и Трампом, отчаянно пытающимся спасти рушащуюся гегемонию Запада, только нарастает. Анализ завершается подведением итогов первого года нахождения Трампа у власти.</t>
  </si>
  <si>
    <t>Политическая карта мира А0 (в новых границах)</t>
  </si>
  <si>
    <t>978-5-17-158057-5</t>
  </si>
  <si>
    <t>ASE000000000874702</t>
  </si>
  <si>
    <t>http://cdn.eksmo.ru/v2/ASE000000000874702/COVER/cover1.jpg</t>
  </si>
  <si>
    <t>Карта(А0/1стор)Политическая карта мира (в новых границах)</t>
  </si>
  <si>
    <t>На Политической карте масштаба 1:32 000 000 (в 1 см 320 км) представлены все независимые государства мира (Россия дана в новых границах), а также зависимые территории и территории с особым статусом. Хорошо различимыми пунсонами показаны населённые пункты с градациями «более 1 млн жителей», «от 100 тыс. до 1 млн жителей» и «менее 100 тыс. жителей». Отражены основные железнодорожные и автомобильные пути сообщения. Морские пути даны с указанием километража. Главную карту дополняют врезки в более крупных масштабах на Европу и Карибский регион, а также карта «Плотность населения». В табличном виде приведены данные о крупнейших странах мира по населению, площади, а также об основных городских агломерациях мира. Размеры карты 1170х790 мм, антибликовое покрытие. .</t>
  </si>
  <si>
    <t>Политическая карта мира с флагами. Федеративное устройство России с флагами А0 (в новых границах)</t>
  </si>
  <si>
    <t>978-5-17-154931-2</t>
  </si>
  <si>
    <t>ASE000000000871410</t>
  </si>
  <si>
    <t>http://cdn.eksmo.ru/v2/ASE000000000871410/COVER/cover1.jpg</t>
  </si>
  <si>
    <t>Карта(легенда)Политическая карта мира с флагами+Федеративное устройство России с флагами А0 (двусторонняя)(в новых границах)</t>
  </si>
  <si>
    <t>Эта настенная карта формата А0 имеет размеры 1170х790 мм. На одной стороне листа - Политическая карта мира масштаба 1:35 000 000 (в 1 см 350 км).  На карте представлены все 196 независимых государств мира с их столицами, включая Россию в новых границах, а также зависимые территории и территории с особым статусом. Населённые пункты на карте даны в трёх градациях численности: более 1 млн жителей, от 100 тыс. до 1 млн, менее 100 тыс. жителей. Карта обрамлена официальными флагами государств мира, расположенными в алфавитном порядке, что облегчает их поиск. На другой стороне листа – обновлённая карта «Федеративное устройство России» в масштабе 1:7 000 000 (в 1 см 70 км). На карте представлены все 89 субъектов Федерации (с Донецкой и Луганской народными республиками, Запорожской и Херсонской областями, Республикой Крым и Севастополем)  с их столицами и центрами. Субъекты РФ сгруппированы по 8 федеральным округам. Численность населения городов и посёлков дана по 6 градациям. Показаны магистральные пути железнодорожного и автомобильного сообщения. В нижней части карты даны краткие сведения о каждом из субъектов РФ (площадь территории, численность населения, столица), а также их флаги и гербы. Рекомендовано для широкого круга пользователей.</t>
  </si>
  <si>
    <t>Позже</t>
  </si>
  <si>
    <t>978-5-17-180028-4</t>
  </si>
  <si>
    <t>LATER</t>
  </si>
  <si>
    <t>ASE000000000893820</t>
  </si>
  <si>
    <t>http://cdn.eksmo.ru/v2/ASE000000000893820/COVER/cover1.jpg</t>
  </si>
  <si>
    <t>Кинг(книжная полка)Позже</t>
  </si>
  <si>
    <t>– «Позже» Стивена Кинга — детективный роман с элементами сверхъестественного: история подростка с необычным даром, который становится ключом к спасению сотен жизней.
– Стивен Кинг — один из самых популярных писателей современности: свыше 70 книг, переведённых на 44 языка, издания в 80 странах и тираж более 400 000 000 экземпляров. Многие произведения автора экранизированы.
– Главный герой, Джейми Конклин, умеет разговаривать с теми, кого уже нет в живых. Однако его дар — не суперсила для побед, а тяжелое бремя, которое ставит его перед моральным выбором и угрожает разрушить его жизнь. Через образ Джейми Кинг исследует темы взросления, ответственности и столкновения с жестокой реальностью.
– Книга в серии «Кинг: книжная полка» с коллекционным оформлением от художника Андрея Фереза: суперобложка, минималистичный переплет, белая бумага, лента‑ляссе.</t>
  </si>
  <si>
    <t>Джейми Конклин, живущий с матерью в Нью-Йорке, хочет быть всего лишь обычным подростком… но у него есть весьма необычный дар. Дар, который его мама настоятельно просит скрывать от других.
Джейми умеет разговаривать с теми, кого уже нет на этом свете, а значит, ему доступны секреты, ушедшие с покойным в могилу.
Однако обладание этим даром может стоить Джейми слишком дорого. В чем он скоро и убеждается, когда мамина подруга, детектив Лиз Даттон, просит его помочь разгадать последнее послание серийного подрывника. А на кону — десятки, сотни невинных жизней...</t>
  </si>
  <si>
    <t>978-5-17-146649-7</t>
  </si>
  <si>
    <t>ASE000000000862719</t>
  </si>
  <si>
    <t>http://cdn.eksmo.ru/v2/ASE000000000862719/COVER/cover1.jpg</t>
  </si>
  <si>
    <t>Кинг(нов)Позже</t>
  </si>
  <si>
    <t>Рассказы, повести, сказки</t>
  </si>
  <si>
    <t>Паустовский К.Г.</t>
  </si>
  <si>
    <t>Классика для школьников</t>
  </si>
  <si>
    <t>978-5-17-148688-4</t>
  </si>
  <si>
    <t>КлассикаДляШкольников.</t>
  </si>
  <si>
    <t>ASE000000000864878</t>
  </si>
  <si>
    <t>http://cdn.eksmo.ru/v2/ASE000000000864878/COVER/cover1.jpg</t>
  </si>
  <si>
    <t>КлассикаДляШкольников.Паустовский Рассказы, повести, сказки</t>
  </si>
  <si>
    <t>Лучшие произведения Константина Паустовского, знаменитого русского писателя, под одной обложкой!
В этот сборник для школьного чтения вошли повесть "Мещёрская сторона", рассказы и сказки разных лет. Эти истории легко читаются, знакомят ребят с лучшей классикой, увлекают с первых страниц. 
В серию включены лучшие произведения отечественной и зарубежной литературы, входящие в школьную программу с 1 по 11 класс и в списки дошкольного чтения. Книги в твердом переплёте сделают знакомство с литературой легким и увлекательным. 
Серия, которая не ударит по семейному бюджету и поможет юному читателю расти нравственно и интеллектуально!</t>
  </si>
  <si>
    <t>Константин Георгиевич Паустовский (1892—1968) — русский писатель, автор очерков, рассказов, повестей, романов, его книги неоднократно переводились на многие языки мира. 
«С детских лет мне хотелось увидеть и испытать всё, что только может увидеть и испытать человек, — писал в автобиографии  К. Г. Паустовский. — Поэзия странствий, слившись с неприкрашенной реальностью, образовала наилучший сплав для создания книг». Первый рассказ Паустовского «На воде» был написан ещё во время учёбы в киевской гимназии и опубликован в 1912 году. 
В 1928 году вышел первый сборник рассказов «Встречные корабли». В течение многих лет (1945—1963) Паустовский писал одно из своих главных произведений — автобио¬графическую «Повесть о жизни», состоящую из шести книг. В сборник вошли повесть «Мещёрская сторона», рассказы и сказки разных лет.</t>
  </si>
  <si>
    <t>Моя жизнь. Мои достижения</t>
  </si>
  <si>
    <t>Форд Г.</t>
  </si>
  <si>
    <t>978-5-17-165678-2</t>
  </si>
  <si>
    <t>My Life and Work</t>
  </si>
  <si>
    <t>ASE000000000882856</t>
  </si>
  <si>
    <t>http://cdn.eksmo.ru/v2/ASE000000000882856/COVER/cover1.jpg</t>
  </si>
  <si>
    <t>КнНаВсеВремена(м)Форд Моя жизнь. Мои достижения</t>
  </si>
  <si>
    <t>Мемуары одного из самых успешных предпринимателей в истории.
Из воспоминаний Генри Форда вы узнаете:
— Как успешно создать с нуля эффективное производство
— Как преодолевать все возникающие по пути препятствия
— Какие принципы помогали Форду в деле и какие принципы могут быть применены любым бизнесом в любое время.</t>
  </si>
  <si>
    <t>Книга «Моя жизнь. Мои достижения» (выдержавшая более сотни переизданий по всему миру, в том числе и в СССР) — это живая и захватывающая история человека, влюбленного в свою работу, ставшую для него источником вдохновения и смыслом существования. Форд раскрывается в ней не только как гениальный бизнесмен, изобретатель, инноватор и инженер, но прежде всего — как увлеченная личность, для которой работа стала делом всей жизни. Как прирожденный боец, который не боялся ни тяжелого труда, ни риска, выигрывал и ошибался, терял все и начинал заново, упорно, шаг за шагом приближаясь к воплощению своей мечты.</t>
  </si>
  <si>
    <t>Крайон.Большая книга: Хроники Акаши. Голос Вселенной</t>
  </si>
  <si>
    <t>Шмидт Тамара</t>
  </si>
  <si>
    <t>Великая книга</t>
  </si>
  <si>
    <t>978-5-17-136950-7</t>
  </si>
  <si>
    <t>ASE000000000857737</t>
  </si>
  <si>
    <t>http://cdn.eksmo.ru/v2/ASE000000000857737/COVER/cover1.jpg</t>
  </si>
  <si>
    <t>Крайон(бол)Большая книга: Хроники Акаши. Голос Вселенной</t>
  </si>
  <si>
    <t>Хроники Акаши — это древнейший источник информации о прошлом, настоящем и будущем как отдельного человека, так и человечества в целом и даже всей Вселенной. В прежние времена только избранные мудрецы могли получить доступ к этому источнику и оказывать влияние на судьбы людей и мира. Но времена изменились, настала Новая Эра, и Божественный Дух Крайон открывает путь к знанию для каждого из нас! 
Чтобы использовать эти возможности для достижения счастья и благополучия, научиться управлять всеми процессами своей жизни, важно правильно понимать информацию, которая пришла из Хроник Акаши.
Примите этот дар Крайона и вы получите нужные ключи к изменению судьбы, научитесь формировать желания так, чтобы они исполнялись, откроете для себя новые пути к Счастью.</t>
  </si>
  <si>
    <t>Бабий Яр</t>
  </si>
  <si>
    <t>Кузнецов А.В.</t>
  </si>
  <si>
    <t>Памяти ХХ века</t>
  </si>
  <si>
    <t>978-5-17-086415-7</t>
  </si>
  <si>
    <t>AST000000000168548</t>
  </si>
  <si>
    <t>http://cdn.eksmo.ru/v2/AST000000000168548/COVER/cover1.jpg</t>
  </si>
  <si>
    <t>Кузнецов.Бабий Яр(нов)</t>
  </si>
  <si>
    <t>– Подлинное свидетельство Холокоста на территории СССР.
– История подростка, жившего в Киеве в годы немецкой оккупации.
– Входит в число важнейших документальных произведений о Второй мировой войне.
– Книга, которая запоминается навсегда.</t>
  </si>
  <si>
    <t>Эта книга - полная авторская версия знаменитого документального романа "Ба­бий Яр" об уничтожении еврейского населения Киева осенью 1941 года. Анатолий Кузнецов, тогда подросток, сам был свидетелем расстрелов киевских евреев, мно­го общался с людьми, пережившими катастрофу, собирал воспоминания других современников и очевидцев. Впервые его роман был опубликован в журнале "Юность" в 1966 году, и даже тогда, несмотря на многочисленные и грубые цен­зурные сокращения, произвел эффект разорвавшейся бомбы - так до Кузнецова про Холокост не осмеливался писать никто. Однако путь подлинной истории Ба­бьего Яра к читателю оказался долгим и трудным. В 1969 году Анатолий Кузнецов тайно вывез полную версию романа в Англию, где попросил политического убе­жища. Через год "Бабий Яр" был опубликован на Западе в авторской редакции, од­нако российский читатель смог познакомиться с текстом без купюр лишь после пе­рестройки.</t>
  </si>
  <si>
    <t>Альтернативная Вселенная Леди Баг и Супер-Кота. Раскраска</t>
  </si>
  <si>
    <t>978-5-17-174181-5</t>
  </si>
  <si>
    <t>ASE000000000889242</t>
  </si>
  <si>
    <t>http://cdn.eksmo.ru/v2/ASE000000000889242/COVER/cover1.jpg</t>
  </si>
  <si>
    <t>ЛедиБагСуперКот(Раскр/Активити)Альтернативная Вселенная Леди Баг и Супер-Кота. Раскраска</t>
  </si>
  <si>
    <t>В Париже появляются злодеи Токси Баг и Супер-Коготь — владельцы Талисманов Божьей Коровки и Чёрного Кота из параллельной Вселенной, где всё наоборот! Леди Баг и Супер-Кот должны помочь Эсперию — супергерою с Талисманом Бабочки — и взглянуть на самих себя совершенно с другой стороны. Добавь ярких красок этому невероятному приключению!</t>
  </si>
  <si>
    <t>Повелитель мух. Наследники</t>
  </si>
  <si>
    <t>Голдинг У.</t>
  </si>
  <si>
    <t>978-5-17-157065-1</t>
  </si>
  <si>
    <t>LORD OF THE FLIES</t>
  </si>
  <si>
    <t>ASE000000000873638</t>
  </si>
  <si>
    <t>http://cdn.eksmo.ru/v2/ASE000000000873638/COVER/cover1.jpg</t>
  </si>
  <si>
    <t>ЛучшМирКлассика Голдинг Повелитель мух. Наследники</t>
  </si>
  <si>
    <t>«Повелитель мух» — классика английской литературы, настоящий бестселлер, суммарный тираж превышает 100 миллионов экземпляров. «Наследники» — вторая книга Уильяма Голдинга, продолжившая основные идеи «Повелителя». По признанию самого автора, именно «Наследники» —  самая стоящая его работа. По своей сути, и тот и другой роман —философские притчи о природе зла.</t>
  </si>
  <si>
    <t>«Повелитель мух» – странная, страшная и удивительная книга. 
Философская притча о природе зла.
История благовоспитанных мальчиков, внезапно оказавшихся на необитаемом острове. 
«Наследники» – второй и самый любимый, по признанию Голдинга, его роман, в котором получили развитие его размышления о происхождении зла, впервые прозвучавшие в «Повелителе мух».
Плейстоцен, 40000 лет до нашей эры. Племя неандертальцев, которые лишь недавно научились использовать огонь и примитивные инструменты и только-только осваивают речь, сталкиваются с племенем людей, стоящих на следующей ступеньке эволюции – людей, с поразительно изощренным умом и удивительной ловкостью…</t>
  </si>
  <si>
    <t>Полли — новомодная девочка</t>
  </si>
  <si>
    <t>Мид-Смит Э.</t>
  </si>
  <si>
    <t>978-5-17-173095-6</t>
  </si>
  <si>
    <t>A New-Fashioned Girl</t>
  </si>
  <si>
    <t>ASE000000000888343</t>
  </si>
  <si>
    <t>http://cdn.eksmo.ru/v2/ASE000000000888343/COVER/cover1.jpg</t>
  </si>
  <si>
    <t>ЛюбимыеПисателиДетям Мид-Смит Полли — новомодная девочка</t>
  </si>
  <si>
    <t>Причины купить книгу Элизабет Мид-Смит «Полли — новомодная девочка»
— Добрый, мудрый и веселый сюжет о нелегком пути взросления.
— В тексте узнает себя каждый, кто брался вести хозяйство с первый раз.
— Обаятельная, немного вздорная, инициативная и смелая героиня.
— Нежные акварели Юлии Поповой точно отражают характеры.
— Много интересного об отношениях детей и взрослых</t>
  </si>
  <si>
    <t>Полли – дочь джентльмена, уважаемого доктора Мэйбрайта, живет со своими братьями и сестрами в маленьком особняке Сонная Лощина. В семье неожиданно умирает мать, и это событие заставляет всех детей быстро повзрослеть. Труднее всех приходится любимице матери, Полли, потому что у девочки трудный характер. Она веселая, но взбалмошная и строптивая, не умеет справляться со своим кипучим темпераментом. Однако благодаря любви отца она начинает видеть свои недостатки и на наших глазах превращается в такого человека, которым может гордиться любая семья.</t>
  </si>
  <si>
    <t>Вкуснотища какая! Простые рецепты для маленьких кулинаров</t>
  </si>
  <si>
    <t>Кеся Д.В.</t>
  </si>
  <si>
    <t>Мои первые рецепты</t>
  </si>
  <si>
    <t>978-5-17-184648-0</t>
  </si>
  <si>
    <t>МоиПервРецепты</t>
  </si>
  <si>
    <t>ASE000000000897367</t>
  </si>
  <si>
    <t>http://cdn.eksmo.ru/v2/ASE000000000897367/COVER/cover1.jpg</t>
  </si>
  <si>
    <t>МоиПервРецепты Вкуснотища какая! Простые рецепты для маленьких кулинаров</t>
  </si>
  <si>
    <t>Хочешь сам приготовить завтрак, удивить родителей вкусными блинчиками или научиться делать домашнюю пиццу лучше, чем в кафе?
Эта книга подскажет, как стать маленьким Шеф-поваром!
Здесь собраны простые и понятные рецепты, с которыми ты легко научишься готовить:
•   Ленивые вареники
•   Сосиски в тесте
•   Куриный суп с лапшой
•   Домашняя пицца и многое другое!
Дарья Кеся — мама двоих детей, которая доказала: можно успешно совмещать карьеру и уютный дом! Она делится своими проверенными рецептами, чтобы показать: готовить можно весело и просто!</t>
  </si>
  <si>
    <t>Красная шапочка. Рисунки Э. Булатова, О. Васильева</t>
  </si>
  <si>
    <t>Перро Ш.</t>
  </si>
  <si>
    <t>Моя первая классика</t>
  </si>
  <si>
    <t>978-5-17-184641-1</t>
  </si>
  <si>
    <t>МояПервКлассика</t>
  </si>
  <si>
    <t>ASE000000000897362</t>
  </si>
  <si>
    <t>http://cdn.eksmo.ru/v2/ASE000000000897362/COVER/cover1.jpg</t>
  </si>
  <si>
    <t>МояПервКлассика Перро Красная шапочка.(илл Э. Булатова и О. Васильева)</t>
  </si>
  <si>
    <t>Знаменитой сказке Шарля Перро уже более двухсот лет,
но её по-прежнему обожают маленькие читатели во всём мире!
Та самая история о доброй девочке в красной шапочке и её
опасных, но поучительных приключениях в лесу иллюстрировалась
неоднократно, но одни из самых известных и любимых образов были
созданы художниками Эриком Булатовым и Олегом Васильевым:
яркие, самобытные, запоминающиеся.
Читайте легендарную сказку в иллюстрациях классиков!</t>
  </si>
  <si>
    <t>История о девочке в красной шапочке давно стала одной из самых любимых сказок в мире. Это произведение французского писателя Шарля Перро иллюстрировали многие художники, но одни из самых известных и узнаваемых образов удалось создать Эрику Булатову и Олегу Васильеву. Это издание знаменитой сказки содержит их яркие и самобытные иллюстрации.
Для дошкольного возраста.</t>
  </si>
  <si>
    <t>Мойдодыр. Рисунки А. Каневского</t>
  </si>
  <si>
    <t>Чуковский К.И.</t>
  </si>
  <si>
    <t>978-5-17-184635-0</t>
  </si>
  <si>
    <t>ASE000000000897357</t>
  </si>
  <si>
    <t>http://cdn.eksmo.ru/v2/ASE000000000897357/COVER/cover1.jpg</t>
  </si>
  <si>
    <t>МояПервКлассика Чуковский Мойдодыр. (илл А. Каневского)</t>
  </si>
  <si>
    <t>Знаменитая сказка Корнея Ивановича Чуковского впервые была
опубликована более ста лет назад. И вот уже целый век маленькие читатели
смеются, удивляются, учатся и улыбаются, читая о приключениях мальчика-
грязнули, сбежавших вещах и необычном говорящем умывальнике.
Одни из самых известных художественных образов героев «Мойдодыра»
были созданы советским художником, карикатуристом и плакатистом
Аминодавом Моисеевичем Каневским. Именно эти классические
иллюстрации и вошли в состав данной книги.
Читайте любимую сказку в знаменитых иллюстрациях!</t>
  </si>
  <si>
    <t>«Мойдодыр» К.И. Чуковского — одно из самых знаменитых произведений классика детской литературы, которое обожают маленькие читатели на протяжении уже целого века. В данном издании эта сказка выходит с классическими иллюстрациями советского художника А.М. Каневского.
Для дошкольного возраста.</t>
  </si>
  <si>
    <t>Советские анекдоты</t>
  </si>
  <si>
    <t>Громов А.</t>
  </si>
  <si>
    <t>Мы - советские!</t>
  </si>
  <si>
    <t>978-5-17-182215-6</t>
  </si>
  <si>
    <t>МыСоветские</t>
  </si>
  <si>
    <t>ASE000000000889325</t>
  </si>
  <si>
    <t>http://cdn.eksmo.ru/v2/ASE000000000889325/COVER/cover1.jpg</t>
  </si>
  <si>
    <t>МыСоветские Громов Советские анекдоты</t>
  </si>
  <si>
    <t>Что общего между Чапаевым, Штирлицем и мальчиком Вовочкой? При Сталине за это давали срок, при Брежневе выгоняли с работы, а при Горбачеве наконец-то начали печатать в журналах. Алекс Громов открывает портал в мир, где остроумный сосед по коммуналке был опаснее любого диссидента, а смех — единственной формой свободы слова.
В этой книге собраны анекдоты из курилок, коммуналок и кухонь. Для всех, кто хочет понять загадочную «советскую душу» — смешную, абсурдную и очень живую.</t>
  </si>
  <si>
    <t>Материнская любовь</t>
  </si>
  <si>
    <t>978-5-17-106242-2</t>
  </si>
  <si>
    <t>ASE000000000833949</t>
  </si>
  <si>
    <t>http://cdn.eksmo.ru/v2/ASE000000000833949/COVER/cover1.jpg</t>
  </si>
  <si>
    <t>Некрасов(лучшее/м)Материнская любовь</t>
  </si>
  <si>
    <t>Перед вами новое издание знаменитого бестселлера Анатолия Некрасова «Материнская любовь». Эта книга выдержала десятки переизданий, о ней написаны сотни читательских отзывов. «Меняет жизнь!», «Открывает глаза!», «Путь из тупика» — вот что чаще всего говорят об этой книге читатели.
Вы узнаете о материнской любви, в том числе и о тех ее проявлениях, которые приносят множество страданий и горя и родителям, и детям, и обществу в целом. Вам покажется это странным, но вы просто не смотрели на материнскую любовь «с другой стороны». Исследований такой глубины на эту тему еще не было. Эта книга — для каждой семьи, потому что она показывает, в чем истинная причина семейных проблем и какую «работу над ошибками» нужно сделать, чтобы стать счастливым и успешным.</t>
  </si>
  <si>
    <t>Однажды я стала принцессой. Книга 2 (новелла)</t>
  </si>
  <si>
    <t>978-5-17-162622-8</t>
  </si>
  <si>
    <t>Who Made Me a Princess (어느 날 공주가 되어버렸다)  NOVEL volume 2</t>
  </si>
  <si>
    <t>ASE000000000879339</t>
  </si>
  <si>
    <t>http://cdn.eksmo.ru/v2/ASE000000000879339/COVER/cover1.jpg</t>
  </si>
  <si>
    <t>НовеллаПринцесса Плутос Однажды я стала принцессой. Книга 2 (новелла)</t>
  </si>
  <si>
    <t>– Продолжение первоисточника популярного вебтуна «Однажды я стала принцессой», покорившего сердца миллионов читателей. Второй том!
– Новелла из ТОПов корейских онлайн-платформ. Более 100 миллионов прочтений на корейской платформе Kakao Page!
– Трогательная и красивая история о том, как однажды обычная девушка просыпается в теле юной обреченной принцессы из романа.
– Первоисточник китайского аниме-сериала, вышедшего на экраны осенью 2025 года.
– Стильно издание с иллюстрацией от популярной художницы Sonnet.
– Идеально для поклонников романтического исекая: «Единственный конец злодейки – смерть», «Папа, я против этого брака» и «Лериана, невеста герцога по контракту».</t>
  </si>
  <si>
    <t>Принцесса Атанасия наконец добилась невозможного — ее равнодушный отец, император Клод, начал относиться к ней с теплом. Однако спокойствие в императорском дворце долго не продлилось. Маг Лукас вынужден покинуть принцессу и отправиться на поиски Мирового древа. Оставшись без его поддержки, Атанасия сталкивается с новой угрозой: ее магия выходит из-под контроля. В отчаянной попытке спасти дочь Клод жертвует собой... и теряет память! Теперь он видит в дочери лишь чужака, заслуживающего смерти. Вынужденная скрываться, принцесса оказывается перед выбором: смириться и бежать или рискнуть всем, чтобы вернуть отцу память. Но даже если Атанасия вновь бросит вызов судьбе, сможет ли она противостоять тайным врагам, которые уже втягивают в свои сети Дженит — ту самую главную героиню этой истории?</t>
  </si>
  <si>
    <t>Большая энциклопедия этикета</t>
  </si>
  <si>
    <t>Популярная энциклопедия</t>
  </si>
  <si>
    <t>МОДА, СТИЛЬ, КРАСОТА, ЭТИКЕТ. ЭРОТИКА И СЕКС</t>
  </si>
  <si>
    <t>МОДА, СТИЛЬ, ОДЕЖДА, КОСМЕТИКА, МАКИЯЖ, МАНИКЮР, ПРИЧЕСКИ. ЭТИКЕТ</t>
  </si>
  <si>
    <t>978-5-17-183966-6</t>
  </si>
  <si>
    <t>ПопЭнц</t>
  </si>
  <si>
    <t>ASE000000000896944</t>
  </si>
  <si>
    <t>http://cdn.eksmo.ru/v2/ASE000000000896944/COVER/cover1.jpg</t>
  </si>
  <si>
    <t>ПопЭнц Большая энциклопедия этикета</t>
  </si>
  <si>
    <t>Этикет часто воспринимают как артефакт прошлого, которым уже никто не пользуется. Однако это навык, который помогает каждому чувствовать себя уверенно в любой ситуации. Мир меняется, но правила уважительного общения по-прежнему важны — теперь они стали современнее и гибче.
В «Большой энциклопедии этикета» рассказано все, что нужно знать об этикете:
•   Основные правила: от дресс-кода до смол-тока
•   Что такое деловой этикет и нетикет, как применять их ежедневно.
•   Как успешно презентовать себя публике и производить хорошее впечатление.
•   Правила вежливого общения в жизни и интернете и много другое.
Этикет – это полезный инструмент для каждого человека. Освоив его, вы научитесь очаровывать, вдохновлять и построите хорошую репутацию, которая открывает все двери.</t>
  </si>
  <si>
    <t>Жизнь Господа нашего Иисуса Христа</t>
  </si>
  <si>
    <t>Православие. Книги о главном</t>
  </si>
  <si>
    <t>978-5-17-185627-4</t>
  </si>
  <si>
    <t>Православие(о главном)</t>
  </si>
  <si>
    <t>ASE000000000898198</t>
  </si>
  <si>
    <t>http://cdn.eksmo.ru/v2/ASE000000000898198/COVER/cover1.jpg</t>
  </si>
  <si>
    <t>Православие(о главном)Жизнь Господа нашего Иисуса Христа</t>
  </si>
  <si>
    <t>Чарльз Диккенс — один из величайших английских писателей XIX века, известный своими яркими произведениями и глубоким пониманием человеческой души. «Жизнь Господа нашего Иисуса Христа» — особенная история, рассказанная в 11 главах — от Его рождения до распятия, а также о распространении христианства и судьбе апостолов. Изначально книга не предназначалась для публикации — это было теплое и искреннее послание от Чарльза Диккенса своим детям. Каждый год на Рождество он собирал семью у камина и читал эту удивительную историю. В ней переплетаются духовное наследие и личная вера великого писателя, которая согревала его сердце. Эта книга —трогательное и искреннее повествование о жизни Христа, созданное с любовью и желанием передать важнейшие ценности будущим поколениям.</t>
  </si>
  <si>
    <t>Лунный календарь на каждый день. Полная расшифровка. Практики, советы, предостережения.</t>
  </si>
  <si>
    <t>Зюрняева Тамара</t>
  </si>
  <si>
    <t>978-5-17-183689-4</t>
  </si>
  <si>
    <t>Таранова Анастасия Андреевна</t>
  </si>
  <si>
    <t>ASE000000000896603</t>
  </si>
  <si>
    <t>http://cdn.eksmo.ru/v2/ASE000000000896603/COVER/cover1.jpg</t>
  </si>
  <si>
    <t>ПрактичМагияЖизни Лунный календарь на каждый день. Полная расшифровка. Практики, советы, предостережения.</t>
  </si>
  <si>
    <t>Луна — мощнейший «космический метроном», чьи ритмы с древнейших времен влияют на наше самочувствие, принятие решений и удачу. Знание ее циклов — это ключ к жизни в гармонии с собой и миром, проверенный веками. Но чтобы по-настоящему понимать эти ритмы, нужен проводник — Мастер, посвятивший жизнь их изучению.
Таким Мастером стала Тамара Зюрняева — известный российский астролог, исследователь и основатель собственной школы, где она обучала учеников видеть то, что скрыто от глаз. 
Глубина ее подхода уникальна: прежде чем принять решение о сотрудничестве с нашим редактором, она рассчитала его персональный гороскоп и убедилась в надежности нашего издательства.
Эта книга — плод десятилетий практической работы и исследований настоящего специалиста, умеющего расшифровывать язык космоса. Внутри вы найдете:
•   полный календарь лунных дней до 2050 года, который поможет планировать на десятилетия вперед;
•   детальную расшифровку каждого лунного дня, его энергетику, символы и влияние на человека;
•   практические советы и ритуалы — что делать, а чего избегать в конкретный день для привлечения успеха;
•   понятные инструкции для самостоятельного составления прогнозов под ваши задачи.
Книга идеально подойдет тем, кто хочет:
•   найти лучшее время для старта проектов, сделок, важных встреч или бытовых дел;
•   улучшить самочувствие и понять циклы своей энергии;
•   управлять жизнью осознанно, опираясь на мудрость природы;
•   привлечь удачу и жить в потоке.
Позвольте лунной мудрости, переданной через труд и опыт настоящего исследователя, вести вас к успеху, благополучию и внутреннему спокойствию. Это больше чем календарь — это наследие Мастера и ваш персональный ключ к гармоничной жизни.</t>
  </si>
  <si>
    <t>Раскраска Айболит</t>
  </si>
  <si>
    <t>Раскрась любимых героев</t>
  </si>
  <si>
    <t>978-5-17-176143-1</t>
  </si>
  <si>
    <t>ASE000000000890673</t>
  </si>
  <si>
    <t>http://cdn.eksmo.ru/v2/ASE000000000890673/COVER/cover1.jpg</t>
  </si>
  <si>
    <t>РаскрасьЛюбимГероев Чуковский Раскраска Айболит</t>
  </si>
  <si>
    <t>Погрузитесь в волшебный мир сказок Корнея Чуковского с нашей новой раскраской! Совершите вместе с Айболитом путешествие в Африку и помогите ему вылечить всех зверушек. 
На страницах раскраски вы найдете иллюстрации, активити и задания для самых маленьких. 
Скорее присоединяйтесь к Айболиту и его пушистым пациентам!</t>
  </si>
  <si>
    <t>Раскраска Бармалей</t>
  </si>
  <si>
    <t>978-5-17-176145-5</t>
  </si>
  <si>
    <t>ASE000000000890676</t>
  </si>
  <si>
    <t>http://cdn.eksmo.ru/v2/ASE000000000890676/COVER/cover1.jpg</t>
  </si>
  <si>
    <t>РаскрасьЛюбимГероев Чуковский Раскраска Бармалей</t>
  </si>
  <si>
    <t>Погрузитесь в волшебный мир сказок Корнея Чуковского с нашей новой раскраской! 
Совершите вместе с Таней и Ваней путешествие в Африку. Помогите им спастись от Бармалея!
На страницах раскраски вы найдете иллюстрации, активити и задания для самых маленьких. 
Скорее хватай карандаши!</t>
  </si>
  <si>
    <t>Раскраска Муха-Цохотуха</t>
  </si>
  <si>
    <t>978-5-17-176147-9</t>
  </si>
  <si>
    <t>ASE000000000890677</t>
  </si>
  <si>
    <t>http://cdn.eksmo.ru/v2/ASE000000000890677/COVER/cover1.jpg</t>
  </si>
  <si>
    <t>РаскрасьЛюбимГероев Чуковский Раскраска Муха-Цохотуха</t>
  </si>
  <si>
    <t>Погрузитесь в волшебный мир сказок Корнея Чуковского с нашей новой раскраской! Помогите Мухе спастись от злого паука!
На страницах раскраски вы найдете иллюстрации, активити и задания для самых маленьких. 
Скорее хватай карандаши!</t>
  </si>
  <si>
    <t>Раскраска Федорино горе</t>
  </si>
  <si>
    <t>978-5-17-176144-8</t>
  </si>
  <si>
    <t>ASE000000000890675</t>
  </si>
  <si>
    <t>http://cdn.eksmo.ru/v2/ASE000000000890675/COVER/cover1.jpg</t>
  </si>
  <si>
    <t>РаскрасьЛюбимГероев Чуковский Раскраска Федорино горе</t>
  </si>
  <si>
    <t xml:space="preserve"> Погрузитесь в волшебный мир сказок Корнея Чуковского с нашей новой раскраской! Помогите Федоре поймать всю убежавшую посуду! 
На страницах раскраски вы найдете иллюстрации, активити и задания для самых маленьких. 
Скорее хватай карандаши!</t>
  </si>
  <si>
    <t>Игрушки крючком для начинающих. 9 мастер-классов</t>
  </si>
  <si>
    <t>Аскарова О., Фриман Э.А., Ярковая Т.</t>
  </si>
  <si>
    <t>Рукоделие от А до Я. Лучшее</t>
  </si>
  <si>
    <t>978-5-17-176912-3</t>
  </si>
  <si>
    <t>Рукоделие(лучшее)</t>
  </si>
  <si>
    <t>ASE000000000891213</t>
  </si>
  <si>
    <t>http://cdn.eksmo.ru/v2/ASE000000000891213/COVER/cover1.jpg</t>
  </si>
  <si>
    <t>Рукоделие(лучшее)Игрушки крючком для начинающих. 9 мастер-классов</t>
  </si>
  <si>
    <t>В этой книге представлено 9 простых и понятных мастер-классов по вязание игрушек амигуруми от известных рукодельниц. Вы сможете связать олененка, поросенка, панду, слоника, кактус, бегемотика, котенка, фруктики и зайку. Все мастер классы сопровождаются пошаговыми фото и описаниями по рядам. Также в книге представлены основные техники вязания крючком. Подходит для начинающих!</t>
  </si>
  <si>
    <t>Большой альбом наклеек. Все-все машины</t>
  </si>
  <si>
    <t>Супер Альбом. 500 наклеек</t>
  </si>
  <si>
    <t>978-5-17-174907-1</t>
  </si>
  <si>
    <t>СуперАльбом(500НАКЛ)</t>
  </si>
  <si>
    <t>ASE000000000889702</t>
  </si>
  <si>
    <t>http://cdn.eksmo.ru/v2/ASE000000000889702/COVER/cover1.jpg</t>
  </si>
  <si>
    <t>СуперАльбом(500НАКЛ)Все-все машины.Большой альбом наклеек</t>
  </si>
  <si>
    <t xml:space="preserve"> 
Серия «Супер Альбом. 500 наклеек» — увлекательное развлечение для компании дружных и веселых малышей — а также их родителей.  
10 страниц цветных фонов для безграничной детской фантазии. Книга с мелованными страницами отличного качества — поэтому стикеры можно наклеивать много раз!  
Самая полная коллекция наклеек для мальчиков — дорожные знаки,  легковые автомобили, городской транспорт, гоночки, машины-помощники, спецтехника.  
Альбом для создания хорошего настроения + отличная возможность потренировать мелкую моторику, воображение и координацию движения.
Игры с наклейками тренирует мышление и интеллект, мелкую моторику, зрительное восприятие и координацию движений руки. Листать страницы и подбирать наклейки — здорово и интересно</t>
  </si>
  <si>
    <t>«Большой альбом наклеек. Все-все машины» — это более 500 стикеров и 10 страниц цветных фонов для безграничной детской фантазии. Играя с книжкой, мальчишки познакомятся с автомобильной техникой, узнают названия машин-помощников. Весёлые уроки окружающего мира развивают воображение, память и внимание, способствуют развитию речи, зрительного восприятия и мелкой моторики. Книга с мелованными страницами отличного качества — поэтому стикеры можно наклеивать много раз!   
Для дошкольного возраста.</t>
  </si>
  <si>
    <t>Gerand. Раскраска. Железные монстры</t>
  </si>
  <si>
    <t>Танки Gerand: раскраски</t>
  </si>
  <si>
    <t>978-5-17-165497-9</t>
  </si>
  <si>
    <t>ТанкиGerand:раскр</t>
  </si>
  <si>
    <t>7-9</t>
  </si>
  <si>
    <t>ASE000000000882663</t>
  </si>
  <si>
    <t>http://cdn.eksmo.ru/v2/ASE000000000882663/COVER/cover1.jpg</t>
  </si>
  <si>
    <t>ТанкиGerand(раскр)Железные монстры</t>
  </si>
  <si>
    <t>Откройте для себя потрясающий мир танков Gerand с нашей книгой раскрасок. 16 иллюстраций, каждая из которых содержит уникальное изображение знаменитых героев мультфильма. Книга предлагает не только увлекательное занятие для ребёнка, но и возможность развивать его художественные навыки.
Каждая иллюстрация выполнена со вниманием к деталям, позволяя детям вообразить себя настоящими художниками. Они смогут поэкспериментировать с цветами и создать свои собственные версии танков, воображая себя конструкторами и дизайнерами. Раскраска способствует развитию мелкой моторики, усидчивости и творческого мышления, а также предоставляет возможность отдыха и развлечения.
Эта раскраска станет отличным подарком для юных поклонников мультфильма Gerand, а также настоящим помощником для родителей, которые ищут интересные и полезные занятия для своих детей. Погрузитесь в мир танков, создавайте шедевры и насладитесь процессом творчества!</t>
  </si>
  <si>
    <t>Стальные монстры из любимого мультика про танки вновь рвутся в бой! Добавь красок воинственной армии Ада и великим защитникам во главе с КВ-44!</t>
  </si>
  <si>
    <t>Древний. Катастрофа</t>
  </si>
  <si>
    <t>Тармашев С.С.</t>
  </si>
  <si>
    <t>Миры и войны Сергея Тармашева</t>
  </si>
  <si>
    <t>978-5-17-136406-9</t>
  </si>
  <si>
    <t>Тармашев(best)</t>
  </si>
  <si>
    <t>ASE000000000857228</t>
  </si>
  <si>
    <t>http://cdn.eksmo.ru/v2/ASE000000000857228/COVER/cover1.jpg</t>
  </si>
  <si>
    <t>Тармашев(best)Древний- 1. Катастрофа (2-ое издание)</t>
  </si>
  <si>
    <t>Когда привычный мир сгорает в огне ядерной войны, когда жалкие остатки великой цивилизации вынуждены спасаться в подземных убежищах, когда на кону не жизнь, а выживание, приходит время новых героев. Древний — офицер-спецназовец, известный под позывным Тринадцатый, становится главной надеждой на спасение людей, укрывшихся в бункере на окраине Новосибирска. Его задача — всеми силами и средствами защитить от гибели тех, кто смог пережить Последнюю Войну человечества. Правда, он еще не знает, что эта война не последняя...</t>
  </si>
  <si>
    <t>Прогулки по Пушкинскому музею</t>
  </si>
  <si>
    <t>Усачев А.А.</t>
  </si>
  <si>
    <t>Книги А. Усачёва</t>
  </si>
  <si>
    <t>978-5-17-181896-8</t>
  </si>
  <si>
    <t>Усачёв(лучшее)</t>
  </si>
  <si>
    <t>ASE000000000895250</t>
  </si>
  <si>
    <t>http://cdn.eksmo.ru/v2/ASE000000000895250/COVER/cover1.jpg</t>
  </si>
  <si>
    <t>Усачев(лучшее)Прогулки по Пушкинскому музею (илл. И.Олейников)</t>
  </si>
  <si>
    <t>Замечательные отечественные поэты Андрей Усачёв и Галина Дядина устроят вам необыкновенную экскурсию по Государственному музею изобразительных искусств им. А.С. Пушкина. Поверьте, они постарались и выбрали очень интересные экспонаты! А сопровождать их стихи будет поэт, нарисованный художником, обладателем премии имени Ханса Кристиана Андерсена, Игорем Олейниковым.</t>
  </si>
  <si>
    <t>Квас и чайный гриб. Рецепты</t>
  </si>
  <si>
    <t>Аврамчук С.</t>
  </si>
  <si>
    <t>978-5-17-181858-6</t>
  </si>
  <si>
    <t>ASE000000000895210</t>
  </si>
  <si>
    <t>http://cdn.eksmo.ru/v2/ASE000000000895210/COVER/cover1.jpg</t>
  </si>
  <si>
    <t>ЧеткоПоДелу Квас и чайный гриб. Рецепты</t>
  </si>
  <si>
    <t>Квас и чайный гриб – это живые напитки, которые можно легко приготовить дома. Древнерусский квас, от исконно хлебного до ягодного, и комбуча с её живой культурой — это основа для оздоровления. Они укрепляют иммунитет, улучшают пищеварение и дарят энергию благодаря натуральному брожению.
Освойте приготовление 80+ рецептов домашнего кваса и комбучи: от классики до авторских коктейлей. Все инструкции — от выращивания гриба до розлива в бутылки — изложены чётко и по делу, чтобы вы могли баловать семью вкусными и полезными напитками круглый год.</t>
  </si>
  <si>
    <t>Похороните меня за плинтусом</t>
  </si>
  <si>
    <t>Санаев П.</t>
  </si>
  <si>
    <t>978-5-17-135941-6</t>
  </si>
  <si>
    <t>ASE000000000856718</t>
  </si>
  <si>
    <t>http://cdn.eksmo.ru/v2/ASE000000000856718/COVER/cover1.jpg</t>
  </si>
  <si>
    <t>ЭксклюзивКласНов Санаев Похороните меня за плинтусом (2-ое издание)</t>
  </si>
  <si>
    <t>– Знаковая повесть Павла Санаева — тяжелая семейная драма, рассказанная от лица ребенка, который пытается осмыслить мир взрослых и разрушительность их любви.
– В центре истории — мальчик Саша, живущий с властной бабушкой — ее болезненная гиперопека становится настоящим испытанием для детской психики.
– Повесть, основанная на личном опыте автора, стала долгосрочным бестселлером благодаря своей честности и психологической глубине.
– В 2009 году по книге был снят фильм Сергея Снежкина.
– Павел Санаев — писатель, сценарист и режиссер, известный также по роману «Хроники Раздолбая».</t>
  </si>
  <si>
    <t xml:space="preserve">    Книга, номинированная на Букеровскую премию, буквально взорвала отечественный книжный рынок и обрела не просто культовый, но - легендарный статус!
    Повесть, в которой тема взросления будто переворачивается с ног на голову и обретает черты сюрреалистического юмора!
    Книга, в которой гомерически смешно и изощренно зло пародируется сама идея счастливого детства.
    Чуткий и умный Санаев все правильно понял. Оттого ценность его повести возрастает, и ей гарантировано место в истории русской литературы.</t>
  </si>
  <si>
    <t>Сиддхартха. Путешествие к земле Востока</t>
  </si>
  <si>
    <t>978-5-17-091562-0</t>
  </si>
  <si>
    <t>SIDDHARTHA</t>
  </si>
  <si>
    <t>ASE000000000713455</t>
  </si>
  <si>
    <t>http://cdn.eksmo.ru/v2/ASE000000000713455/COVER/cover1.jpg</t>
  </si>
  <si>
    <t>ЭксклюзивКлассика Гессе Сиддхартха. Путешествие к земле Востока</t>
  </si>
  <si>
    <t>«Сиддхартха» — жемчужина прозы Германа Гессе, на страницах которой нашли свое отражение путешествия писателя по Индии, а также его интерес  к восточным религиям. 
Местом действия является Индия времен Сиддхартхи Гаутамы — основателя одной из  наиболее глубоких и мудрых религий человечества — буддизма. В этой небольшой книге Гессе удалось объяснить европейцам ее суть, создать идеальную систему — некий свод взаимосвязанных правил — как нужно жить, как следует исправлять свои ошибки, как найти свое истинное «я».
Эту притчу стоит читать и перечитывать не из-за сюжета и в поиске новых знаний, а из-за того глубинного понимания мира, ощущения единения с окружающими, которое она дает.
В издание также включена аллегорическая повесть «Путешествие к земле Востока».</t>
  </si>
  <si>
    <t>Граф Монте-Кристо [Роман. В 2 т.] Т. II</t>
  </si>
  <si>
    <t>978-5-17-103728-4</t>
  </si>
  <si>
    <t>Le comte de Monte Cristo</t>
  </si>
  <si>
    <t>ASE000000000830337</t>
  </si>
  <si>
    <t>http://cdn.eksmo.ru/v2/ASE000000000830337/COVER/cover1.jpg</t>
  </si>
  <si>
    <t>ЭксклюзивКлассика Дюма Граф Монте-Кристо [Роман. В 2 т.] Т. II</t>
  </si>
  <si>
    <t>Неоднакратно экранизированную историю молодого моряка Эдмона Дантеса, заточенного по подлому навету в зловещий замок Иф, совершившего оттуда дерзкий побег,
ставшего обладателем несметных богатств острова Монте-Кристо и положившего жизнь на то, чтобы изощренно отомстить обидчикам, знают все, – однако нам
по-прежнему доставляет удовольствие возвращаться к ней, снова и снова переживая все ее увлекательные перепетии.</t>
  </si>
  <si>
    <t>978-5-17-170117-8</t>
  </si>
  <si>
    <t>ASE000000000886057</t>
  </si>
  <si>
    <t>http://cdn.eksmo.ru/v2/ASE000000000886057/COVER/cover1.jpg</t>
  </si>
  <si>
    <t>ЭксклюзивКлассикаРус Гумилев Л. От Руси до России</t>
  </si>
  <si>
    <t>Государство и революция</t>
  </si>
  <si>
    <t>Ленин В.И.</t>
  </si>
  <si>
    <t>978-5-17-122811-8</t>
  </si>
  <si>
    <t>ASE000000000851274</t>
  </si>
  <si>
    <t>http://cdn.eksmo.ru/v2/ASE000000000851274/COVER/cover1.jpg</t>
  </si>
  <si>
    <t>ЭксклюзивКлассикаРус Ленин Государство и революция</t>
  </si>
  <si>
    <t>В сборник вошли основные работы Ленина, посвященные философии марксизма, а также теории и практике партийного и государственного строительства: «С чего начать?», «Что делать?», «Партийная организация и партийная литература», «Три источника и три составных части марксизма», «Государство и революция» и «Детская болезнь „левизны“ в коммунизме».</t>
  </si>
  <si>
    <t>Джордж Харрисон</t>
  </si>
  <si>
    <t>Норман Ф.</t>
  </si>
  <si>
    <t>Corpus.[music]</t>
  </si>
  <si>
    <t>978-5-17-184018-1</t>
  </si>
  <si>
    <t>GEORGE HARRISON The Reluctant Beatle</t>
  </si>
  <si>
    <t>ASE000000000897002</t>
  </si>
  <si>
    <t>http://cdn.eksmo.ru/v2/ASE000000000897002/COVER/cover1.jpg</t>
  </si>
  <si>
    <t>Corpus.[music]Норман Джордж Харрисон</t>
  </si>
  <si>
    <t>– От признанного знатока истории рок-музыки.
– Захватывающая, сотканная из противоречий жизнь кумира миллионов людей.
– Погружение в эпоху 1960–1970-х годов.
– Возможность проследить путь знаменитой четверки из Ливерпуля к вершинам славы.
– После прочтения этой книги вы услышите песни The Beatles и сольные работы Харрисона по-новому.</t>
  </si>
  <si>
    <t>Кто‑то скажет, что Джордж Харрисон вытянул счастливый билет. Парнишка из бедного ливерпульского квартала, не отличавшийся ни выдающимися успехами в учебе, ни яркой внешностью, ни пробивным характером, познакомился в школьном автобусе с таким же, как он, фанатом гитары. Однокашника звали Пол Маккартни, и он дружил с парнем по имени Джон Леннон…
Автор самой на сегодня полной и прекрасно документированной биографии Джорджа Харрисона, Филип Норман убежден: в мире ничто не происходит случайно. Дело не в везении — дело в несомненном таланте и готовности поставить на карту все ради следования своему призванию. Самый “закрытый” из битлов, Харрисон — не только виртуозный гитарист, но и одаренный композитор, — долгие годы держался в тени своих знаменитых собратьев, продолжая искать себя, идти своим путем, совершать свои ошибки и делать свои выборы.</t>
  </si>
  <si>
    <t>The Adventures of Sherlock Holmes = Приключения Шерлока Холмса</t>
  </si>
  <si>
    <t>Doyle A. C.</t>
  </si>
  <si>
    <t>978-5-17-156045-4</t>
  </si>
  <si>
    <t>Софронов Вячеслав Олегович</t>
  </si>
  <si>
    <t>ASE000000000872578</t>
  </si>
  <si>
    <t>http://cdn.eksmo.ru/v2/ASE000000000872578/COVER/cover1.jpg</t>
  </si>
  <si>
    <t>GreatBooks Doyle The Adventures of Sherlock Holmes</t>
  </si>
  <si>
    <t>Ищете шанс улучшить английский? Вам поможет в поисках Шерлок Холмс! Этот блестящий детектив справлялся и не с такими делами.
«Приключения Шерлока Холмса» - первый из сборников рассказов про Шерлока Холмса. В них доктор Ватсон, недавно поселившийся вместе с таинственным детективом Холмсом, помогает ему раскрывать таинственные происшествия, которые не по силам констеблям. Артур Конан Дойл не был первопроходцем жанра детектива, но именно его герои запомнились читателям лучше всего. В чем тому причина? В новаторском использовании улик, которые дразнили и запутывали? В обаянии героев? В блестящем стиле автора? Поиск ответа на эту загадку оставляем вам, дорогой читатель. Беритесь за неё скорее!
В книгу вошли «Этюд в багровых тонах» и сборник «Приключения Шерлока Холмса». Произведения не адаптированы. Наслаждайтесь захватывающими детективными историями А. К. Дойла в оригинале!</t>
  </si>
  <si>
    <t>Английские глаголы для малышей от 2 лет и их мам @my_english_baby + аудиоприложение</t>
  </si>
  <si>
    <t>Елисеева М.Е.</t>
  </si>
  <si>
    <t>My English Baby</t>
  </si>
  <si>
    <t>ИНОСТРАННЫЙ ЯЗЫК ДЛЯ ДЕТЕЙ (0-6 ЛЕТ)</t>
  </si>
  <si>
    <t>978-5-17-169843-0</t>
  </si>
  <si>
    <t>MyEnglishBaby</t>
  </si>
  <si>
    <t>ASE000000000885767</t>
  </si>
  <si>
    <t>http://cdn.eksmo.ru/v2/ASE000000000885767/COVER/cover1.jpg</t>
  </si>
  <si>
    <t>MyEnglishBaby Елисеева Английские глаголы для малышей от 2 лет и их мам @my_english_baby + аудиоприложение</t>
  </si>
  <si>
    <t>Как начать знакомить двухлетнего ребёнка с английскими глаголами? Это пособие не просто отвечает на этот вопрос, а предлагает готовую и понятную систему занятий для родителей. В книге собраны игровые упражнения, наглядные материалы и подробные рекомендации, благодаря которым обучение проходит легко и интересно для малыша.
Автор курса «My English Baby», педагог и мама детей-билингвов, делится своей методикой раннего освоения английских глаголов. Через игру, движение и привычные повседневные ситуации ребёнок постепенно начинает понимать и использовать основные слова действия на английском языке.
Пошаговая структура занятий позволяет заниматься даже тем родителям, которые владеют английским на начальном уровне. Книга поможет расширить словарный запас ребёнка, поддержать его естественное любопытство и сделать первые шаги в изучении английского языка увлекательными и результативными.</t>
  </si>
  <si>
    <t>Театр. Узорный покров. Луна и шесть пенсов</t>
  </si>
  <si>
    <t>Моэм С.</t>
  </si>
  <si>
    <t>978-5-17-185275-7</t>
  </si>
  <si>
    <t>THE MOON AND SIXPENCE</t>
  </si>
  <si>
    <t>ASE000000000898065</t>
  </si>
  <si>
    <t>http://cdn.eksmo.ru/v2/ASE000000000898065/COVER/cover1.jpg</t>
  </si>
  <si>
    <t>NeoclassicЛучшее Моэм Театр. Узорный покров. Луна и шесть пенсов</t>
  </si>
  <si>
    <t>– «Театр. Узорный покров. Луна и шесть пенсов» — сборник трех знаковых произведений Сомерсета Моэма под одной обложкой.
– Сомерсет Моэм (1874–1965) — один из самых популярных английских писателей XX века, автор 78 произведений. Его проза восхищает глубиной понимания человеческой натуры и не теряет актуальности спустя десятилетия.
– «Театр» (1937) — самый знаменитый роман Моэма. Ироничная и тонкая история блистательной актрисы Джулии Лэмберт, переживающей «кризис середины жизни». Через призму театральной жизни автор раскрывает вечную истину: «Весь мир — театр, и люди в нем — актеры».
– «Узорный покров» (1925) — трагическая история любви на фоне борьбы с эпидемией холеры в Китае. Молодой бактериолог и его жена сталкиваются с испытаниями, которые проверяют их чувства на прочность. Роман лег в основу голливудского фильма «Разрисованная вуаль» с Наоми Уоттс и Эдвардом Нортоном в главных ролях.
– «Луна и шесть пенсов» (1919) — вдохновляющая история художника, бросившего всё ради мечты. Его путь — это поиск свободы и творчества на экзотическом острове Полинезии, где возвышенное («луна») встречается с земным («шесть пенсов»).
– Произведения Моэма объединяет глубокий психологизм, блестящий стиль и умение показать сложность человеческих отношений. Каждый роман — это отдельное путешествие в мир страстей, иллюзий и поиска смысла жизни.
– Издание в серии «Neoclassic лучшее» в твердом переплете с элегантным серийным оформлением станет достойным украшением книжной полки.</t>
  </si>
  <si>
    <t>«Театр» (1937) – самый знаменитый роман Сомерсета Моэма.
Тонкая, едко-ироничная история блистательной, умной актрисы, отмечающей «кризис середины жизни» романом с красивым молодым «хищником»? «Ярмарка тщеславия» бурных двадцатых? Или неподвластная времени увлекательнейшая книга, в которой каждый читатель находит что-то лично для себя?
«Весь мир – театр, и люди в нем – актеры!»
Так было – и так будет всегда!  
 «Узорный покров» (1925) — полная трагизма история любви, разворачивающаяся в небольшом городке в Китае, куда приезжают бороться с эпидемией холеры молодой английский бактериолог с женой. 
«Луна и шесть пенсов» (1919) — потрясающая история художника, бросившего все ради своей мечты.
Его страсть — свобода. Его жизнь — творчество. Его рай — экзотический остров Полинезии. А его прошлое — лишь эскиз к самой величайшей его работе, в которой слилось возвышенное и земное, "луна" и "шесть пенсов".</t>
  </si>
  <si>
    <t>Город, похожий на Алис</t>
  </si>
  <si>
    <t>Шют Н.</t>
  </si>
  <si>
    <t>978-5-17-180321-6</t>
  </si>
  <si>
    <t>A TOWN LIKE ALICE</t>
  </si>
  <si>
    <t>ASE000000000894092</t>
  </si>
  <si>
    <t>http://cdn.eksmo.ru/v2/ASE000000000894092/COVER/cover1.jpg</t>
  </si>
  <si>
    <t>NeoclassicПроза Шют Город, похожий на Алис</t>
  </si>
  <si>
    <t>– «Город, похожий на Алис» — роман Невила Шюта, основанный на реальных событиях и считающийся одним из лучших произведений автора. Книга несколько раз экранизировалась и вошла в список 100 лучших романов XX века по версии издательства «Модерн Лайбрери».
– Невил Шют (1899–1960) — английский писатель и авиаинженер, проведший последние годы жизни в Австралии. Его проза славилась доступным и цепляющим стилем, вниманием к техническим деталям и пугающей достоверностью.
– В центре сюжета — история англичанки Джин Паджет, чье детство прошло в Малайе. Девушка пережила тяготы войны и японского плена. Война застала ее в плену у японцев: в лагере она познакомилась с Джо Харманом, австралийцем, рассказавшим ей об Алис‑Спрингсе — островке цивилизации посреди континента. Спустя годы Джин попала в небольшое поселение в Австралии и решила: оно станет похожим на тот самый Алис.
– Роман показывает силу человеческого духа, способность мечтать и воплощать задуманное в жизнь даже после тяжелых испытаний. Через судьбу Джин Паджет автор раскрывает темы любви, стойкости, надежды и созидания.
– Издание в серии «Neoclassic проза» в качественном переплете с атмосферным оформлением станет достойным украшением книжной полки. Перевод П. В. Сильяновой.</t>
  </si>
  <si>
    <t>«Город, похожий на Алис» — роман, в котором переплетаются любовь и война, приключения и путешествия, а также история успеха. Основанный на реальных событиях, он считается одним из лучших произведений Невила Шюта. Книга несколько раз экранизировалась и вошла в список 100 лучших романов XX века по версии издательства “Modern Library”.
Главная героиня — Джин Паджет, англичанка с непростой судьбой. Она выросла в Малайе, попала в лагерь к японцам во время Второй мировой войны и там познакомилась с военнопленным австралийцем Джо Харманом. От него она узнала о городе под названием Алис-Спрингс — островке цивилизации в самом центре Австралии.
Прошло много лет, и судьба привела Джин в маленькое австралийское поселение, местные жители которого так ей полюбились, что она решила постараться превратить это место в город, похожий на Алис.</t>
  </si>
  <si>
    <t>Доверие</t>
  </si>
  <si>
    <t>978-5-17-136566-0</t>
  </si>
  <si>
    <t>CREDENCE</t>
  </si>
  <si>
    <t>ASE000000000853100</t>
  </si>
  <si>
    <t>http://cdn.eksmo.ru/v2/ASE000000000853100/COVER/cover1.jpg</t>
  </si>
  <si>
    <t>NewRomance Дуглас!Доверие</t>
  </si>
  <si>
    <t>В последнее время Тирнан де Хаас все стало безразлично. Единственная дочь кинопродюсера и его жены-старлетки выросла в богатой, привилегированной семье, однако не получила от родных ни любви, ни наставлений. С ранних лет девушку отправляли в школы-пансионы, и все же ей не удалось избежать одиночества. Она не смогла найти свой жизненный путь, ведь тень родительской славы всюду преследовала ее.
После внезапной смерти родителей Тирнан понимает: ей положено горевать. Но разве что-то изменилось? Она и так всегда была одна.
Джейк Ван дер Берг, сводный брат ее отца и единственный живой родственник, берет девушку, которой осталась пара месяцев до восемнадцатилетия, под свою опеку. Отправившись жить с ним и его двумя сыновьями, Калебом и Ноем, в горы Колорадо, Тирнан вскоре обнаруживает, что теперь эти мужчины решают, о чем ей беспокоиться. Под их покровительством она учится работать, выживать в глухом лесу и постепенно находит свое место среди них.
И с ними. 
Также Тирнан осознает, что без посторонних глаз грани дозволенного размываются, а правила нарушаются с небывалой легкостью.
Один ее завоевал.
Другой ее хочет.
Но он...
С ним она останется навсегда.</t>
  </si>
  <si>
    <t>6208 ступеней лестницы любви. Уровень 3</t>
  </si>
  <si>
    <t>978-5-17-170921-1</t>
  </si>
  <si>
    <t>ASE000000000886687</t>
  </si>
  <si>
    <t>http://cdn.eksmo.ru/v2/ASE000000000886687/COVER/cover1.jpg</t>
  </si>
  <si>
    <t>ReadingChina(ВсеУровниHSK)6208 ступеней лестницы любви. Уровень 3</t>
  </si>
  <si>
    <t>Данное издание — пособие для чтения на китайском языке от CLEC, Центра языкового обмена и сотрудничества Министерства образования КНР. Книга составлена в соответствии с последней версией международного стандарта обучения китайскому языку. Прочитав книги третьего уровня, вы сможете подготовиться к соответствующему экзамену HSK 3.0.
Тексты, представленные в этом пособии, рассказывают истории известных китайцев: бизнесменов, спортсменов, блогеров, чьи достижения вдохновляют. Все тексты сопровождены кратким словарём, культуроведческими справками и упражнениями для закрепления лексики. В конце издания вы найдёте ответы для самопроверки и полноценный словарь новых слов.
Пособие предназначено для уже освоивших материал начальной ступени знания китайского языка и желающих повысить свой уровень до средней ступени, которая соответствует экзамену HSK 3 версии 3.0.</t>
  </si>
  <si>
    <t>Зона 53. Последний артефакт</t>
  </si>
  <si>
    <t>Скородумов В.В.</t>
  </si>
  <si>
    <t>978-5-17-181849-4</t>
  </si>
  <si>
    <t>ASE000000000895202</t>
  </si>
  <si>
    <t>http://cdn.eksmo.ru/v2/ASE000000000895202/COVER/cover1.jpg</t>
  </si>
  <si>
    <t>S.T.A.L.K.E.R!СТАЛКЕР Скородумов Зона 53. Последний артефакт</t>
  </si>
  <si>
    <t>– Дебютный роман Василия Скородумова во вселенной «Сталкер».
– Действие книги разворачивается в еще незнакомой читателю Новгородской аномальной зоне с собственными феноменами и опасностями.
– Главный герой, сталкер Джет, сталкивается с аномалией «времянка», которая переносит его в незнакомую часть Зоны и лишает как привычных ориентиров, так и памяти. Теперь задача Джета — не только выжить среди угроз мутировавшей природы, но и восстановить воспоминания.
– История продолжает традицию философской фантастики о Зоне — рекомендуем книгу читателям, которым близка атмосфера «Пикника на обочине» Аркадия и Бориса Стругацких и книжной серии Stalker.</t>
  </si>
  <si>
    <t>Аномалия «времянка» перемещает сталкера Джета в незнакомую местность. В голове каша, воспоминания обрывочны, но среди них отчетливо угадывается момент, когда его скидывает с крыши тот, кого он считал своим другом. И теперь Джет хочет найти этого самого «друга», чтобы узнать мотивы его поступка.
С адаптацией и поисками вызывается помочь новый знакомый — сталкер Тэкс, опытный бродяга, прекрасно знающий этот район аномальной Зоны. Но бескорыстна ли на самом деле его помощь? И что куда важнее — так ли необходимо Джету восстановить свои воспоминания? Стоит ли открывать ящик Пандоры?</t>
  </si>
  <si>
    <t>Изометрическая гимнастика доктора Борщенко. Полный курс!</t>
  </si>
  <si>
    <t>Борщенко И.А.</t>
  </si>
  <si>
    <t>Авторские методики: психология и здоровье</t>
  </si>
  <si>
    <t>978-5-17-110631-7</t>
  </si>
  <si>
    <t>АвторскиеМетодики</t>
  </si>
  <si>
    <t>ASE000000000836677</t>
  </si>
  <si>
    <t>http://cdn.eksmo.ru/v2/ASE000000000836677/COVER/cover1.jpg</t>
  </si>
  <si>
    <t>АвторскиеМетодики Борщенко!!Изометрическая гимнастика доктора Борщенко. Полный курс!</t>
  </si>
  <si>
    <t>Уникальная методика!
От Игоря Анатольевича Борщенко  нейрохирурга, кандидата медицинских наук!
Легкие для исполнения упражнения, которые помогут вам сохранить гибкость позвоночника!
Подойдут для офисного работника!</t>
  </si>
  <si>
    <t>В книге нейрохирурга, кандидата медицинских наук Игоря Анатольевича Борщенко читатель найдет уникальную методику изометрических мышечных тренировок по укреплению глубоких мышц спины и формированию осанки. Особенность этой гимнастики в том, что мышцы напрягаются в специальных эргономичных позициях, практически без движений или с использованием специальных движений малой амплитуды, что ИСКЛЮЧАЕТ ПЕРЕГРУЗКУ СУСТАВОВ И ПОЗВОНКОВ. Не случайно систему мышечных тренировок "Умный позвоночник" Игоря Борщенко называют "неподвижной" (статической) гимнастикой.
Методика уникальна по своей простоте и доступности. Она годится для всех, кто страдает заболеваниями опорно-двигательной системы, для больных, получивших травму или перенесших операцию на позвоночнике и суставах, для тех, кто испытывает боли в спине, в руках и ногах. Ее можно рекомендовать офисным работникам, водителям и туристам, пожилым и малоподвижным людям.</t>
  </si>
  <si>
    <t>Взрослые прописи против тревоги</t>
  </si>
  <si>
    <t>978-5-17-166673-6</t>
  </si>
  <si>
    <t>ASE000000000883911</t>
  </si>
  <si>
    <t>http://cdn.eksmo.ru/v2/ASE000000000883911/COVER/cover1.jpg</t>
  </si>
  <si>
    <t>АнтистрессКаллиграфия Взрослые прописи против тревоги</t>
  </si>
  <si>
    <t>Устали от взрослой жизни? Стресс стал вашим постоянным спутником?
Эта уникальная тетрадь поможет справиться с волнением и выработать спокойный, рациональный взгляд на вещи. Внутри собраны позитивные послания, основанные на ценностях когнитивно-поведенческой терапии. Погружаясь в процесс письма, вы почувствуете, как рука становится увереннее, а мысли — светлее и приятнее. 
Тетрадь разработана специально для борьбы с тревогой.
Прописи серии «Антистресс-каллиграфия» подходят для всех, кто хочет восстановить навык письма от руки.</t>
  </si>
  <si>
    <t>Люди, которые сделали Игры. Бизнес-рецепты большого проекта</t>
  </si>
  <si>
    <t>Починок М.Р.</t>
  </si>
  <si>
    <t>Бизнес-бук</t>
  </si>
  <si>
    <t>МЕНЕДЖМЕНТ. ИНСТРУМЕНТЫ УПРАВЛЕНИЯ</t>
  </si>
  <si>
    <t>978-5-17-181806-7</t>
  </si>
  <si>
    <t>БизнесБук</t>
  </si>
  <si>
    <t>ASE000000000895161</t>
  </si>
  <si>
    <t>http://cdn.eksmo.ru/v2/ASE000000000895161/COVER/cover1.jpg</t>
  </si>
  <si>
    <t>БизнесБук Починок Люди, которые сделали Игры. Бизнес-рецепты большого проекта</t>
  </si>
  <si>
    <t>Марина Починок — кандидат физико-математических наук, международный эксперт в области управления талантами, развития лидеров и команд, управления изменениями, независимый директор публичных и частных компаний, эксперт Международного Олимпийского комитета, профессор Сколково, член попечительского совета Благотворительного фонда «Найди семью».
«Люди, которые сделали игры» — зарисовки «c натуры» о команде, которая организовала и провела крупнейшее международное спортивное событие — XXII зимние Олимпийские игры и XI зимние Паралимпийских игры в Сочи. Историю рассказывает руководитель одного из ключевых направлений Оргкомитета Сочи 2014 «Персонал Игр» («Workforce»). Но перед вами не отчет безупречного лидера. Своим «полевым» опытом управления персоналом сложнейшего проекта в турбулентной среде открыто и эмоционально делится человек, который прошел этот сложный путь вместе с командой.
На примере этого проекта Марина раскрывает темы, важные для каждого бизнеса, каждого лидера, который стремится к своей величайшей вершине, к своему Олимпу.</t>
  </si>
  <si>
    <t>Все в его поцелуе</t>
  </si>
  <si>
    <t>978-5-17-136868-5</t>
  </si>
  <si>
    <t>IT’S IN HIS KISS</t>
  </si>
  <si>
    <t>ASE000000000857704</t>
  </si>
  <si>
    <t>http://cdn.eksmo.ru/v2/ASE000000000857704/COVER/cover1.jpg</t>
  </si>
  <si>
    <t>Бриджертоны Все в его поцелуе  (Сериал Netflix)</t>
  </si>
  <si>
    <t>Седьмая книга цикла «Бриджертоны» повествует о приключениях Гиацинты Бриджертон — младшей дочери Вайолет и Эдмунда. Суммарный тираж книг Джулии Куин уже превысил 10 000 000 экземпляров, а экранизация первых двух частей стала одной из самых успешных за всю историю существования сервиса Netflix.</t>
  </si>
  <si>
    <t>Гарет Сент-Клер всегда понимал, что отец ненавидит его, — но лишить сына, не сделавшего ничего дурного, наследства?! Этому должна быть какая-то веская причина! Молодой аристократ имеет все основания предполагать, что разгадка семейной тайны кроется в некоем загадочном старинном дневнике. Только вот беда — написан он по-итальянски!
Приходится звать на помощь Гиацинту Бриджертон — обладательницу самого острого язычка в лондонском свете и барышню, общение с  которой, по мнению Гарета, способен вынести только святой. Зато она прекрасно знает итальянский… ну, по крайней мере, делает вид, что знает.
Так начинается потрясающая история невероятно смешных приключений Гарета и Гиацинты, которым предстоит понять, что путь к счастью лежит не в старых семейных тайнах и не в знании иностранных языков, а просто в настоящей любви.</t>
  </si>
  <si>
    <t>Я говорю нет!</t>
  </si>
  <si>
    <t>Коллинз У.</t>
  </si>
  <si>
    <t>Викторианский бестселлер</t>
  </si>
  <si>
    <t>978-5-17-182857-8</t>
  </si>
  <si>
    <t>ВикторианскийБестселлер</t>
  </si>
  <si>
    <t>I Say No</t>
  </si>
  <si>
    <t>ASE000000000896054</t>
  </si>
  <si>
    <t>http://cdn.eksmo.ru/v2/ASE000000000896054/COVER/cover1.jpg</t>
  </si>
  <si>
    <t>ВикторианскийБестселлер Коллинз Я говорю нет!</t>
  </si>
  <si>
    <t>– «Я говорю нет!» — роман Уилки Коллинза, родоначальника английского детектива и мастера «сенсационного романа», в котором готическая таинственная атмосфера органично сочетается с обыденной викторианской реальностью.
– Уильям Уилки Коллинз (1824–1889) — английский писатель и драматург, автор 27 романов, 15 пьес и более полусотни рассказов. Его романы «Лунный камень» (считается первым английским детективом) и «Женщина в белом» стали классикой и легли в основу известных фильмов.
– Действие разворачивается в Викторианской Англии: юная сирота Эмили Браун, только что окончившая школу для юных леди, оказывается в центре любовного треугольника и загадочной истории, связанной со смертью ее отца.
– Главная героиня — сильная девушка, которая берет дело в свои руки и начинает собственное расследование, чтобы узнать правду, скрывавшуюся от нее четыре года.
– Книга погрузит в атмосферу саспенса, интриг, закрытой школы, тайн прошлого, борьбы за правду и запутанного любовного треугольника, а ее закрученный сюжет будет держать в напряжении до последней страницы.
– Издание в новом качественном переводе Д. Целовальниковой в серии «Викторианский бестселлер». Твердая обложка с атмосферным оформлением, выполненным Е. Лазаревой.</t>
  </si>
  <si>
    <t>Юная сирота Эмили Браун недавно закончила обучение в школе для юных леди и готовится вступить во взрослую жизнь. За девушкой ухаживают сразу два завидных жениха: учитель рисования Албан Моррис и священник Майлз Мирабел. Оба утверждают, что любят ее, но только один говорит правду, а другой может быть причастен к подозрительной смерти ее отца… 
Эмили предстоит примерить на себя роль детектива, чтобы выяснить что произошло четыре года назад и почему от нее так долго скрывали правду?</t>
  </si>
  <si>
    <t>Виктор Цой. Своими словами. Книга интервью. 1983-1990</t>
  </si>
  <si>
    <t>Цой В.Р.</t>
  </si>
  <si>
    <t>Герои эпохи: биографии</t>
  </si>
  <si>
    <t>978-5-17-149472-8</t>
  </si>
  <si>
    <t>Чурсина Татьяна Владимировна</t>
  </si>
  <si>
    <t>ГероиЭпохи</t>
  </si>
  <si>
    <t>ASE000000000865743</t>
  </si>
  <si>
    <t>http://cdn.eksmo.ru/v2/ASE000000000865743/COVER/cover1.jpg</t>
  </si>
  <si>
    <t>ГероиЭпохи Виктор Цой. Своими словами. Книга интервью. 1983-1990</t>
  </si>
  <si>
    <t>В юбилейный год лидера группы «КИНО» выходит книга, вобравшая в себя многочисленные интервью Виктора Цоя, заботливо собранные «главным цоеведом страны» Виталием Калгиным. Красочный альбом с портретной обложкой приблизит поклонников к пониманию подлинной личности поэта и музыканта, прекрасно дополнит их книжную коллекцию обилием новых фактов и архивных фотографий и послужит отличным подарком для «влюбленных» в группу «КИНО» слушателей разных поколений.
Незаконное потребление наркотических средств, психотропных веществ, их аналогов причиняет вред здоровью, их незаконный оборот запрещен и влечет установленную законодательством ответственность</t>
  </si>
  <si>
    <t>В книге собраны известные и малоизвестные интервью Виктора Цоя средствам советской массовой информации — телевидению, радио, газетам и журналам — а также подпольным изданиям «Рокси» и «РИО» в период с 1983 по 1990 год. Также в книгу вошли расшифрованные видеоинтервью и пресс-конференции, беседы Виктора со зрителями, ответы на записки после концертов и некоторые архивные фотографии. Интервью сопровождают комментарии автора-составителя.
«В этом году — юбилей. Цою исполнилось бы 60 лет. Цоя с нами нет, но Цой жив, и «КИНО» уверенно шагнуло с нами в 2022 год… И сейчас, как никогда, нужно напомнить о том, что именно думал и говорил Виктор по тем или иным вопросам, и познакомить новое поколение
людей с широким кругом тем и проблем, волновавших лидера группы “КИНО” в то уже далекое, но тем не менее такое близкое для нас время».
Виталий Калгин, автор-составитель
Виталий Калгин — российский журналист, музыкант, писатель и музыкальный критик, исследователь творчества Виктора Цоя и группы «Кино». 
За  период с 2010 по 2022 год Калгин стал автором десятка книг о Викторе Цое и группе «КИНО», чем, по мнению журналиста Евгения Ю. Додолева, вполне заслужил звание «главного цоеведа страны».  
Помимо написания книг Калгин выступил в качестве консультанта документального фильма Евгения Лисовского и Александра Цоя — «Цой —Кино» (Первый канал, 2012 год), стал автором-составителем текста для юбилейного диджибука «Цой-50», выпущенного Moroz Recordz. 
Фрагменты книги Калгина «Последний герой современного мифа» легли в основу сценария фильма Кирилла Серебрянникова «Лето». 
В 2020 году Виталий Калгин принял участие в подготовке двух документальных проектов: фильм  Алены Егориной и Николая Рогожина  «Цой-2020» и фильм «Высокая в небе звезда» (Первый канал).
С 2019 года является ведущим крупнейшего авторского канала, посвященного группе «КИНО» на платформе Яндекс Дзен. 
В 2022 году по просьбе Александра Кармаева, Агнии Стерлиговой и бюро Planet9 Виталий Калгин выступил главным консультантом уникальной выставки-байопика «Виктор Цой. Путь Героя» в московском Манеже.
Незаконное потребление наркотических средств, психотропных веществ, их аналогов причиняет вред здоровью, их незаконный оборот запрещен и влечет установленную законодательством ответственность</t>
  </si>
  <si>
    <t>Мифы русского народа</t>
  </si>
  <si>
    <t>Науменко Г.М.</t>
  </si>
  <si>
    <t>978-5-17-172930-1</t>
  </si>
  <si>
    <t>ASE000000000888178</t>
  </si>
  <si>
    <t>http://cdn.eksmo.ru/v2/ASE000000000888178/COVER/cover1.jpg</t>
  </si>
  <si>
    <t>ДетЧтение(цв)Мифы русского народа</t>
  </si>
  <si>
    <t>В книге собрались герои мифов и преданий Древней Руси. Алконост и Перун, Леший и Кикимора, Кот Баюн и Домовой издревле соседствовали с людьми. Жизнь беспокойных духов была тесно связана с жизнью человека. Иногда они помогали в делах, а иногда и вредили, проказничали. Самые популярные мифы русского народа собрал знаменитый фольклорист Георгий Маркович Науменко, а современный художник Иван Антонович Цыганков нарисовал к ним иллюстрации.</t>
  </si>
  <si>
    <t>Легенды и мифы Лаврового переулка</t>
  </si>
  <si>
    <t>978-5-17-149816-0</t>
  </si>
  <si>
    <t>Соколова Мария Алексеевна</t>
  </si>
  <si>
    <t>10-14</t>
  </si>
  <si>
    <t>ASE000000000866152</t>
  </si>
  <si>
    <t>http://cdn.eksmo.ru/v2/ASE000000000866152/COVER/cover1.jpg</t>
  </si>
  <si>
    <t>ДетЧтение(цв)Остер Легенды и мифы Лаврового переулка</t>
  </si>
  <si>
    <t>Обитатели Лаврового переулка живут там с незапамятных времён — из поколения в поколение. Наверное, именно поэтому жить там так уютно и спокойно. Все знают, что у хулиганки Любочки мама была отличницей (а может, и про бабушку кое-что знают), а дядя Коля в детстве мечтал, чтоб о нём грезили все шестиклассницы. Даже то, что кажется волшебным, в Лавровом переулке — самая обыкновенная, но очень интересная жизнь. В книгу вошли избранные истории из книги «Легенды и мифы Лаврового переулка». Художник дядя Коля Воронцов.
Для среднего школьного возраста.</t>
  </si>
  <si>
    <t>Происшествия в Простоквашино, или Изобретения почтальона Печкина</t>
  </si>
  <si>
    <t>978-5-17-184806-4</t>
  </si>
  <si>
    <t>ASE000000000897508</t>
  </si>
  <si>
    <t>http://cdn.eksmo.ru/v2/ASE000000000897508/COVER/cover1.jpg</t>
  </si>
  <si>
    <t>ДетЧтение(цв)Успенский Происшествия в Простоквашино, или Изобретения почтальона Печкина</t>
  </si>
  <si>
    <t>Перед вами сборник сказочных историй о любимых героях из Простоквашино — мудром дяде Фёдоре, неугомонном Шарике, хитром Матроскине, а также смекалистом почтальоне Печкине. В его голове полно всяких идей по развитию любимой деревни! Но идеи эти не всегда работают… Чего стоило только изобретение велосипеда с зонтом — хотел с его помощью от солнца защититься, а в итоге взмыл в небеса. Много приключений случилось с авантюрным почтальоном.
Ещё больше увлекательных и смешных историй читайте в нашей книжке!</t>
  </si>
  <si>
    <t>В 1974 году была опубликована первая книга Э. Успенского про деревню Простоквашино «Дядя Фёдор, пёс и кот». Книгу тут же полюбили читатели по всей стране за юмор и харизматичных, ярких героев. В ваших руках один из многочисленных сборников сказочных историй «Происшествия в Простоквашино, или Изобретения почтальона Печкина». Из него вы узнаете, какую технологию хотел запатентовать почтальон Печкин, помог ли гипнотизёр Шарику перестать копать ямы и научились ли жители деревни писать эсэмэски своим семьям.
Художник Ольга Боголюбова.
Для младшего школьного возраста.</t>
  </si>
  <si>
    <t>Письмо с фронта. Рассказы</t>
  </si>
  <si>
    <t>Митяев А.В.</t>
  </si>
  <si>
    <t>978-5-17-186779-9</t>
  </si>
  <si>
    <t>ASE000000000899194</t>
  </si>
  <si>
    <t>http://cdn.eksmo.ru/v2/ASE000000000899194/COVER/cover1.jpg</t>
  </si>
  <si>
    <t>Детям о Родине Митяев Письмо с фронта. Рассказы</t>
  </si>
  <si>
    <t>Нет ни одного человека в нашей стране, чью семью не затронула Великая Отечественная война. Память о ней живёт в фотографиях, фильмах, книгах, рассказах, передающихся из поколения в поколение… В этой книге Анатолия Митяева собраны рассказы о Великой Отечественной войне.
В их основу легли случаи из реальной жизни, собственные впечатления автора от войны и рассказы боевых товарищей. Анатолий Митяев прошёл всю войну и уже после этого сурового времени, будучи известным писателем, сказал о своей Родине такие слова: «Всё может родная земля: может накормить своим хлебом, напоить из своих родников, удивить своей красотой. Вот только защитить сама себя она не может. Поэтому защита родной земли — обязанность тех, кто ест её хлеб, пьёт её воду, любуется её красотой».</t>
  </si>
  <si>
    <t>«Письмо с фронта» — это сборник рассказов Анатолия Митяева о Великой Отечественной войне.
Анатолий Васильевич Митяев (1924—2008) — российский писатель, сценарист. Летом 1942 года ушёл на фронт добровольцем и на третий день пребывания в армии уже был в бою. Служил орудийным номером в 513-м отдельном гвардейском миномётном дивизионе. Получил медаль «За отвагу». В конце войны поступил в миномётное училище. Демобилизовался в 1947 году. После войны работал ответственным секретарём детской газеты «Пионерская правда», главным редактором детского журнала «Мурзилка» и главным редактором студии «Союзмультфильм». В основу рассказов легли случаи из реальной жизни, собственные впечатления от войны и рассказы боевых товарищей.
Для среднего школьного возраста.</t>
  </si>
  <si>
    <t>Радуга на запястье</t>
  </si>
  <si>
    <t>Фирсанова Ю.А.</t>
  </si>
  <si>
    <t>Другие миры</t>
  </si>
  <si>
    <t>978-5-17-169900-0</t>
  </si>
  <si>
    <t>ДругиеМиры</t>
  </si>
  <si>
    <t>ASE000000000885822</t>
  </si>
  <si>
    <t>http://cdn.eksmo.ru/v2/ASE000000000885822/COVER/cover1.jpg</t>
  </si>
  <si>
    <t>ДругиеМиры Фирсанова Радуга на запястье</t>
  </si>
  <si>
    <t>– Юмористическое фэнтези о попаданке поневоле: с приключениями, теплой компанией и фирсановским умением превратить даже самую отчаянную ситуацию в повод для улыбки. 
– Преподаватель философии Кира Анатольевна Мирина разворачивает то, что считала контрольной студента, — и реальность меняется. Теперь Кире, а точнее Киране але Мрайс, предстоит с нуля выстроить жизнь в незнакомом мире, обрести новых друзей и разгадать тайну странного символа, отметившего ее руку. 
– Все истории Фирсановой происходят в единой вселенной — герои разных серий периодически пересекаются, а мир обрастает новыми деталями от книги к книге. 
– Юлия Фирсанова — автор циклов «Джокеры — Карты Творца», «Рыжее братство», «Академия Пророчеств и Предсказаний». Один из самых узнаваемых голосов российского юмористического фэнтези.</t>
  </si>
  <si>
    <t>Не все буквы одинаково полезны. Тяга к печатному
слову порой может завести на странную дорогу. Дума-
ла ли Кира, что разворачивает не свиток с оригинальной
контрольной, а личную справку-вызов? Ой, вряд ли! Но
теперь переживать поздно. Реальность изменилась, обер-
нувшись дорогой памяти и волшебства.
Нет больше преподавателя философии Киры Анато-
льевны Мириной, есть Кирана але Мрайс. Ее ждет дале-
кий Ильреон, компания друзей и радуга на запястье —
как знак предназначения.
Что дальше? Будут приключения. Как же без них!
А любовь? Если ее ждать, она обязательно нагрянет. Впро-
чем, если не ждать, то тоже и, возможно, с куда большей
вероятностью.</t>
  </si>
  <si>
    <t>Испытание Ричарда Феверела</t>
  </si>
  <si>
    <t>Мередит Д.</t>
  </si>
  <si>
    <t>978-5-17-183749-5</t>
  </si>
  <si>
    <t>The Ordeal of Richard Feverel</t>
  </si>
  <si>
    <t>ASE000000000896723</t>
  </si>
  <si>
    <t>http://cdn.eksmo.ru/v2/ASE000000000896723/COVER/cover1.jpg</t>
  </si>
  <si>
    <t>Зар.класс!Мередит Испытание Ричарда Феверела</t>
  </si>
  <si>
    <t>– «Испытание Ричарда Феверела» Джорджа Мередита (1828–1909) — глубокий социально‑психологический роман викторианской эпохи, исследующий проблему воспитания и конфликта поколений.
– Джордж Мередит — один из ведущих литераторов викторианской Англии. Его творчество высоко ценили современники: Оскар Уайльд называл Мередита одним из своих любимых романистов, а Артур Конан Дойл даже заставил говорить о нем Шерлока Холмса.
– В центре повествования — сэр Остин Феверел, английский аристократ, который после ухода жены решает воспитать сына Ричарда по собственной «Системе», стремясь создать «идеального человека». Но жесткий контроль и изоляция от реальной жизни не закаляют юношу — напротив, подталкивают к неизбежной трагедии.
– Роман исследует важные темы: границы родительского влияния, подавление индивидуальности, столкновение теории воспитания с человеческой природой. История Ричарда заставляет задуматься о том, как чрезмерная опека и оторванность от жизни могут искалечить душу молодого человека.
– Издание в твердой обложке, вошедшее в серию «Зарубежная классика» — коллекцию выдающихся произведений мировой литературы в узнаваемом элегантном оформлении.</t>
  </si>
  <si>
    <t>После измены и ухода жены почтенный английский аристократ, сэр Остин Феверел решает воспитывать своего сына по определенной Системе — он пытается сделать из него «идеального человека». Юный Ричард растет под круглосуточным надзором со стороны отца, который не только контролирует каждый его шаг, но и искусственно ограждает его от людей и от самой жизни, подавляя в нем все стремления и страсти. Но любящий отец не понимает, что практически любым своим действием только подталкивает сына к трагедии…</t>
  </si>
  <si>
    <t>Волк одичал</t>
  </si>
  <si>
    <t>Зачарованные любовью</t>
  </si>
  <si>
    <t>978-5-17-168868-4</t>
  </si>
  <si>
    <t>ЗачарованныеЛюбовью</t>
  </si>
  <si>
    <t>Wolf Gone Wild</t>
  </si>
  <si>
    <t>ASE000000000885292</t>
  </si>
  <si>
    <t>http://cdn.eksmo.ru/v2/ASE000000000885292/COVER/cover1.jpg</t>
  </si>
  <si>
    <t>ЗачарованныеЛюбовью Кросс Волк одичал</t>
  </si>
  <si>
    <t>– Маст-рид для фанатов сериала «Зачарованные»!
– Городское фэнтези, которое обсуждает весь Букток!
– Кокетливый, динамичный и невероятно смешной слоуберн об оборотнях! Своеобразные персонажи, нетривиальная завязка, детально проработанный мир, троп «из друзей в любовники». 
– «Наконец-то новые крутые ведьмы! Прекрасное сочетание драмы и комедии с множеством замечательных персонажей. Надеюсь, этот роман положит начало длинной серии» — Leah Koch, The Ripped Bodice.
– Запуск новой серии зарубежных бестселлеров «Зачарованные любовью».</t>
  </si>
  <si>
    <t>Что может быть хуже для оборотня, чем потерять контроль над своим внутренним зверем? Матео Круз знает это на собственном опыте. Матео считает себя проклятым, ему срочно нужна помощь могущественной ведьмы, иначе он сойдет с ума.
Иви Савуа всегда следовала правилам сестры: никаких оборотней! Они известны своей способностью создавать проблемы.
Когда Матео нападает на клиента в ее баре, Иви готова выставить незваного гостя за дверь. Но увидев отчаяние в его глазах, ведьма решает сделать исключение из правил.
Только Иви не догадывается, что у волка Матео свои мотивы.
Теперь, когда он встретил девушку, волк хочет только одного – завладеть ею!
И это обещает быть настоящим приключением!</t>
  </si>
  <si>
    <t>Карта мира для детей А0+ (очень большая; физическая) (в тубусе)</t>
  </si>
  <si>
    <t>Карта в ПВХ-рукаве</t>
  </si>
  <si>
    <t>Карта в упаковке</t>
  </si>
  <si>
    <t>978-5-17-186176-6</t>
  </si>
  <si>
    <t>1 600х1 050</t>
  </si>
  <si>
    <t>1610x1060/1</t>
  </si>
  <si>
    <t>ASE000000000898809</t>
  </si>
  <si>
    <t>http://cdn.eksmo.ru/v2/ASE000000000898809/COVER/cover1.jpg</t>
  </si>
  <si>
    <t>Карта в ПВХ-рукаве(А0+/1стор)Карта мира для детей А0+ (очень большая; физическая) (в тубусе)</t>
  </si>
  <si>
    <t>Детская карта мира с животными и растениями создана специально для детей. Размер настенной карты мира 160х105 см. Географическая карта мира на стену станет отличным подарком для ребёнка и для взрослого. Поможет подробно изучить животный и растительный мир Земли. Кроме того, физическая карта мира может стать настоящей энциклопедией. Огромные кашалоты, хищные акулы, забавные панды, величественные тигры, яркие бабочки и другие животные поселятся в детской вместе с картой.</t>
  </si>
  <si>
    <t>Ночная смена</t>
  </si>
  <si>
    <t>Темная башня</t>
  </si>
  <si>
    <t>978-5-17-084679-5</t>
  </si>
  <si>
    <t>Кинг:ТемБаш.</t>
  </si>
  <si>
    <t>NIGHT SHIFT</t>
  </si>
  <si>
    <t>AST000000000155760</t>
  </si>
  <si>
    <t>http://cdn.eksmo.ru/v2/AST000000000155760/COVER/cover1.jpg</t>
  </si>
  <si>
    <t>Кинг:ТемБаш.Ночная смена</t>
  </si>
  <si>
    <t>Вы решились отправиться в странствие по закоулкам кошмаров, таящихся за гранью реальности. Здесь царит только безумие и паника. Здесь все, что кажется надежным и знакомым, может обернуться смертельно опасной ловушкой. Даже дневной свет здесь просачивается сквозь ночную тьму…
За поворотом дороги — мир, где под масками людей таится Серое Зло. Зло, в котором нет даже искорки человеческой души.
Новый поворот — и вот он, городок…
Еще поворот — и трижды раскаются те, кто столкнется с одержимым Газонокосильщиком. Потому что в глубинах его изломанной души таится Смерть…
И опять дорога делает поворот — в школу возвращаются мертвые, возвращаются с жаждой нести гибель живым.  И надо продать душу дьяволу, чтобы дьявола победить...
Читайте сборник рассказов «Ночная смена» именно таким, как его задумал Стивен Кинг!</t>
  </si>
  <si>
    <t>Долорес Клейборн</t>
  </si>
  <si>
    <t>978-5-17-180997-3</t>
  </si>
  <si>
    <t>DOLORES CLAIBORNE</t>
  </si>
  <si>
    <t>ASE000000000894553</t>
  </si>
  <si>
    <t>http://cdn.eksmo.ru/v2/ASE000000000894553/COVER/cover1.jpg</t>
  </si>
  <si>
    <t>Кинг(книжная полка)Долорес Клейборн</t>
  </si>
  <si>
    <t>– Одна из самых богатых жительниц маленького острова Литл-Толл, Вера Донован, найдена мёртвой в собственном доме. Все уверены, что это вина экономки Долорес — уж слишком много вопросов было когда-то и к смерти ее мужа.
 – Устав от слухов и недоверия Долорес понимает: молчать больше нельзя. Она садится перед полицейским и стенографисткой и начинает свой рассказ — о браке, который превратился в ад, о хозяйке, которую ненавидела и уважала, и о ночи, когда всё изменилось.
 – «Долорес Клейборн» — редкий для Кинга роман, полностью построенный на голосе одной героини: это прямая, жёсткая и очень личная исповедь женщины, которая десятилетиями скрывала свою тайну, молчала о совершенном убийстве, терпела властную хозяйку.
 – Для читателей, которым в романах Кинга важны не только «страшные сцены», но и мощные характеры, социальный подтекст и сильный женский голос.</t>
  </si>
  <si>
    <t>Одна из самых богатых жительниц острова Литл-Толл, Вера Донован, была найдена мертвой в собственном доме.
Все в городе уверены, что к смерти причастна ее экономка Долорес Клейборн, ведь она уже обвинялась в убийстве мужа двадцать лет назад. Однако тогда ее вина не была доказана…
Недоверие жителей к ней растет, и Долорес понимает, что пришло время раскрыть тайну из ее прошлого, которую она годами хранила в душе. 
Полная решимости, готовая вновь пережить страшные моменты той ночи, когда погиб ее муж, она начинает рассказ о самой темной стороне своей жизни…</t>
  </si>
  <si>
    <t>Под Куполом</t>
  </si>
  <si>
    <t>978-5-17-153817-0</t>
  </si>
  <si>
    <t>UNDER THE DOME</t>
  </si>
  <si>
    <t>ASE000000000870201</t>
  </si>
  <si>
    <t>http://cdn.eksmo.ru/v2/ASE000000000870201/COVER/cover1.jpg</t>
  </si>
  <si>
    <t>Кинг(книжная полка)Под Куполом</t>
  </si>
  <si>
    <t>Известный роман Стивена Кинга — теперь и в коллекционном оформлении Андрея Фереза.
От автора бестселлеров «Сияние», «Противостояние» и «11/22/63».
Читайте книгу, смотрите сериал! В 2013 году роман лег в основу одноименного телесериала!</t>
  </si>
  <si>
    <t>История маленького городка, который настигла большая беда.
Однажды его вместе со всеми обитателями накрыло таинственным невидимым куполом, не позволяющим ни покинуть город, ни попасть туда извне.
Что теперь будет в городке? 
Что произойдет с его жителями?
Ведь когда над человеком не довлеет ни закон, ни страх наказания — слишком тонкая грань отделяет его от превращения в жестокого зверя.
Кто переступит эту грань, а кто — нет?</t>
  </si>
  <si>
    <t>Загляни в свое будущее</t>
  </si>
  <si>
    <t>Книга судьбы</t>
  </si>
  <si>
    <t>978-5-17-117065-3</t>
  </si>
  <si>
    <t>Ершова Екатерина Васильевна</t>
  </si>
  <si>
    <t>КнигаСудьбы</t>
  </si>
  <si>
    <t>ASE000000000845444</t>
  </si>
  <si>
    <t>http://cdn.eksmo.ru/v2/ASE000000000845444/COVER/cover1.jpg</t>
  </si>
  <si>
    <t>КнигаСудьбы Загляни в свое будущее</t>
  </si>
  <si>
    <t>Часто многим из нас бывает сложно принять решение самостоятельно. Порой нам не хватает мудрого и опытного советчика. Мы пребываем в сомнениях, долго колеблемся и нередко идем по ложному пути. Чтобы обрести уверенность и определиться с решением, воспользуйтесь нашей книгой. Сконцентрируйтесь на вопросе и откройте книгу наугад — интуиция и высшие силы дадут вам ответ!</t>
  </si>
  <si>
    <t>Танго с демоном (сборник)</t>
  </si>
  <si>
    <t>Гончарова Г.Д.</t>
  </si>
  <si>
    <t>Коллекция. Другие миры</t>
  </si>
  <si>
    <t>978-5-17-184910-8</t>
  </si>
  <si>
    <t>КоллекцияДругиеМиры</t>
  </si>
  <si>
    <t>ASE000000000897596</t>
  </si>
  <si>
    <t>http://cdn.eksmo.ru/v2/ASE000000000897596/COVER/cover1.jpg</t>
  </si>
  <si>
    <t>КоллекцияДругиеМиры Гончарова Танго с демоном (сборник)(ИДЛенинград)</t>
  </si>
  <si>
    <t>– Коллекционное издание, в которое вошли сразу три романа цикла: «Танго нуэво», «Танго верано» и «Танго эсценарида». 
– Романтическое фэнтези с приключенческой жилкой: в авторском фокусе не только любовь, но и динамика опасного и порочного мира — демоны, маги, священники и короли, готовые платить чужими жизнями за собственные цели. 
– Любовная линия в книге сопровождается темной магией — здесь никто не получает власть и счастье, не заплатив высокую цену.
– Галина Гончарова — популярная российская писательница, автор книг и циклов «Ветана. Дар жизни», «Средневековая история», «Проект „Крейсер“», «Не сотвори себе вампира». Для романов автора характерны динамичность, яркость, юмор и нетривиальность сюжетов. 
– «Коллекция» — увесистые тома толщиной с ладонь, не менее тысячи страниц в каждом, отпечатанные на отличной бумаге в твердом переплете и прекрасном оформлении.</t>
  </si>
  <si>
    <t>Щуку съели, а зубы остались. Так и после изгнания демона 
из мира Римата остались те, кого он еще не успел обратить, те, 
кто служил ему по доброй воле, с радостью, без изменения.
Умер старый король, на трон садится новый монарх. Власть 
неустойчива, кажется, сейчас и время оторвать для себя кусок?
Или нет? Все так хрупко, так беззащитно, и некромантов 
в столице нет, а мединцы есть, и самое время нанести удар...
Семейство Ксаресов, приехав из колоний, незаметно для 
себя оказывается в центре событий. Но как можно стоять в стороне, когда твоим друзьям угрожает опасность? Как не вмешаться, когда видишь несправедливость?
И снова танец с демоном, танец, в кругу опасности, танец — уклоняясь от щупалец монстра.
И у каждого своя цель. Девушкам хочется замуж за любимого человека, нищим — богатства, королям — власти, мединцам — вернуть их создательницу. Чем придется пожертвовать 
ради своей цели? Правилами приличия? Законом? Семьей?
И только три подруги ничего не планируют. Они просто 
влюблены и собираются замуж. Им кто-то мешает? 
Жертвоприношение? Призыв мертвых? Укрощение стихий? Не заказывали? А все равно так и получится. Потому что 
влюбленный шаман преград не видит.</t>
  </si>
  <si>
    <t>Не те руки</t>
  </si>
  <si>
    <t>Биллингем М.</t>
  </si>
  <si>
    <t>978-5-17-175690-1</t>
  </si>
  <si>
    <t>The Wrong Hands</t>
  </si>
  <si>
    <t>ASE000000000890202</t>
  </si>
  <si>
    <t>http://cdn.eksmo.ru/v2/ASE000000000890202/COVER/cover1.jpg</t>
  </si>
  <si>
    <t>КриминалПереплет Биллингем Не те руки</t>
  </si>
  <si>
    <t>– Второе расследование Деклана Миллера! Продолжение новой увлекательной серии Марка Биллингема, одного из самых известных современных авторов детективов.  
– Коллеги-писатели называют Марка Биллингема «лучшим мастером детективного жанра». В 2026 году он получил престижную премию «Алмазный кинжал», главную награду британской Ассоциации авторов детективных романов.
– Произведения писателя переведены на 25 языков и разошлись по миру совокупным тиражом более 6 миллионов экземпляров.  
– Биллингем стал известен благодаря серии детективов о Томе Торне. В 2010 году вышла экранизация первых двух книг цикла, в которой главные роли исполнили Дэвид Моррисси и Сандра О.
– «Не те руки» – продолжение романа «Последний танец», в котором читателей ждет новая встреча с уже полюбившимся им блестящим сыщиком Декланом Миллером. 
– В книге сочетаются лихо закрученный сюжет, искрометный юмор и яркие персонажи. Детектив понравится поклонникам Ю Несбё, Харлана Кобена, Майкла Коннелли, Таны Френч и Роберта Гэлбрейта.</t>
  </si>
  <si>
    <t>Новый роман о детективе Деклане Миллере начинается с кошмарной находки. С портфеля, в котором лежат отрубленные руки. Довольно быстро становится понятно, что речь идет о заказном убийстве, да и заказчика вычислить не представляет особого труда. Это местный мафиози, который, скорее всего, знает, как погибла жена Миллера Алекс. Да, главное для Миллера — найти убийцу Алекс, и каждое новое дело, которое он расследует, помогает ему отыскивать то, что ведет его к цели. А пока что главная задача — отыскать исполнителя, который спрятал в портфеле доказательство того, что грязная работа выполнена.</t>
  </si>
  <si>
    <t>Крошки. Альбом наклеек (бирюзовый)</t>
  </si>
  <si>
    <t>978-5-17-184184-3</t>
  </si>
  <si>
    <t>ASE000000000897165</t>
  </si>
  <si>
    <t>http://cdn.eksmo.ru/v2/ASE000000000897165/COVER/cover1.jpg</t>
  </si>
  <si>
    <t>КрошкиСоюзмультфильм(НАКЛ)Крошки. Альбом наклеек (бирюзовый)</t>
  </si>
  <si>
    <t>Очаровательные Крошки украсят любую твою тетрадь, блокнотик, открытку и даже рисунок, если захочешь! В этом альбоме целых 100 наклеек для самого лучшего настроения!</t>
  </si>
  <si>
    <t>Крошки. Альбом наклеек (голубой)</t>
  </si>
  <si>
    <t>978-5-17-184185-0</t>
  </si>
  <si>
    <t>ASE000000000897166</t>
  </si>
  <si>
    <t>http://cdn.eksmo.ru/v2/ASE000000000897166/COVER/cover1.jpg</t>
  </si>
  <si>
    <t>КрошкиСоюзмультфильм(НАКЛ)Крошки. Альбом наклеек (голубой)</t>
  </si>
  <si>
    <t>Крошки. Большой альбом наклеек</t>
  </si>
  <si>
    <t>978-5-17-184186-7</t>
  </si>
  <si>
    <t>ASE000000000897167</t>
  </si>
  <si>
    <t>http://cdn.eksmo.ru/v2/ASE000000000897167/COVER/cover1.jpg</t>
  </si>
  <si>
    <t>КрошкиСоюзмультфильм(НАКЛ)Крошки. Большой альбом наклеек</t>
  </si>
  <si>
    <t>Очаровательные Крошки украсят любую твою тетрадь, блокнотик, открытку и даже рисунок, если захочешь! В этом альбоме целых 200 наклеек для самого лучшего настроения!</t>
  </si>
  <si>
    <t>Прыжок</t>
  </si>
  <si>
    <t>Лукьяненко С.В.</t>
  </si>
  <si>
    <t>Космос Сергея Лукьяненко</t>
  </si>
  <si>
    <t>978-5-17-153730-2</t>
  </si>
  <si>
    <t>Лукьяненко(Космос)</t>
  </si>
  <si>
    <t>ASE000000000870126</t>
  </si>
  <si>
    <t>http://cdn.eksmo.ru/v2/ASE000000000870126/COVER/cover1.jpg</t>
  </si>
  <si>
    <t>Лукьяненко(Космос)!Прыжок</t>
  </si>
  <si>
    <t>От автора бестселлеров «Ночной дозор» и «Черновик».
Завершение трилогии «Соглашение». Долгожданное продолжение романов «Порог» и «Предел».
Сергей Лукьяненко — один из самых успешных и читаемых российских фантастов современности.</t>
  </si>
  <si>
    <t>Разношерстный, порой и в прямом смысле слова, экипаж корабля "Твен" должен выполнить задание сверхцивилизации Ракс. От задания не отказаться, ведь Ракс - это Ракс.
Шансов справиться немного. 
Но иного пути нет. Значит, придется совершить невозможное.</t>
  </si>
  <si>
    <t>Тайное таро Ленорман</t>
  </si>
  <si>
    <t>Солье Ариадна</t>
  </si>
  <si>
    <t>978-5-17-151707-6</t>
  </si>
  <si>
    <t>ASE000000000867283</t>
  </si>
  <si>
    <t>http://cdn.eksmo.ru/v2/ASE000000000867283/COVER/cover1.jpg</t>
  </si>
  <si>
    <t>ЛучшКолодыТаро(подар/коробка)Тайное таро Ленорман</t>
  </si>
  <si>
    <t>Оракул мадам Ленорман, пожалуй, одна из самых известных колод в мире. Эта колода из 40 карт, названная по имени легендарной французской предсказательницы эпохи Наполеона Марии Анны Ленорман, отличается от классической тем, что здесь вы встретите четыре дополнительные уникальные карты. Все они в полной мере раскрывают Аркан Луна. Полнолуние, Затмение, Кровавая луна и Зеркальная Луна. В книге вы найдете подробнейшее описание символики карт, которую раскрывает Мастер Таро Ариадна Солье. Изучив карты, вы сможете сделать максимально точные предсказания и даже составить детальное описание будущих событий (на день, неделю, месяц, год, несколько лет). Вы научитесь "слышать" колоду, понимать ее тайные знаки, найдете ответы на сложные вопросы и сможете спрогнозировать развитие любых отношений, узнать, какие люди вас окружают и что они о вас думают.
В комплект входят 40 карт и инструкция для гадания. Набор упакован в удобную небольшую коробку, сделанную под размер карт.</t>
  </si>
  <si>
    <t>Братья Карамазовы</t>
  </si>
  <si>
    <t>978-5-17-137756-4</t>
  </si>
  <si>
    <t>ASE000000000858437</t>
  </si>
  <si>
    <t>http://cdn.eksmo.ru/v2/ASE000000000858437/COVER/cover1.jpg</t>
  </si>
  <si>
    <t>ЛучшМирКлассика Достоевский Братья Карамазовы (2-ое издание)</t>
  </si>
  <si>
    <t>"Братья Карамазовы" (1880 г.) — последний роман Достоевского, вершина его творчества, в каком-то смысле  главный труд всей его жизни и одно из величайших произведений в истории мировой литературы.
Загадка, связанная со смертью и кражей, полная накала и страстей любовная история, разворачивающаяся на глазах читателя семейная драма, сложные психологические перипетии, множество вплетенных в основную канву других остросюжетных линий — все это вместилось в роман "Братья Карамазовы", главной проблематикой которого является вопрос о Боге и бессмертии души. А в центре повествования, как всегда у Достоевского, — человек, терзаемый сомнениями, раздираемый страстями, жаждущий любви, власти, денег, мечущийся от добра ко злу и от зла к добру, ищущий свой путь, свою веру, своего Бога.
Роман лег в основу десятков экранизаций — отечественных и зарубежных — и все время становится предметом режиссерских экспериментов. Но, наверное, правы те, кто считает, что ни одна, даже самая талантливая, постановка не в силах передать всей глубины этой прозы.</t>
  </si>
  <si>
    <t>Идиот</t>
  </si>
  <si>
    <t>978-5-17-112378-9</t>
  </si>
  <si>
    <t>ASE000000000840548</t>
  </si>
  <si>
    <t>http://cdn.eksmo.ru/v2/ASE000000000840548/COVER/cover1.jpg</t>
  </si>
  <si>
    <t>ЛучшМирКлассика Достоевский Идиот</t>
  </si>
  <si>
    <t>«Идиот». Роман, в котором творческие принципы Достоевского воплощаются в полной мере, а удивительное владение сюжетом достигает подлинного расцвета. Яркая и почти болезненно талантливая история несчастного князя Мышкина, неистового Парфена Рогожина и отчаявшейся Настасьи Филип-повны, много раз экранизированная и поставленная на сцене, и сейчас завораживает читателя…</t>
  </si>
  <si>
    <t>1000 строк о любви</t>
  </si>
  <si>
    <t>Блок А.А., Цветаева М.И., Ахматова А.А.</t>
  </si>
  <si>
    <t>Лучшая поэзия с краткой биографией поэта</t>
  </si>
  <si>
    <t>978-5-17-186179-7</t>
  </si>
  <si>
    <t>Джафарова Алина Адемовна</t>
  </si>
  <si>
    <t>ЛучшПоэзияКраткБиография</t>
  </si>
  <si>
    <t>ASE000000000898813</t>
  </si>
  <si>
    <t>http://cdn.eksmo.ru/v2/ASE000000000898813/COVER/cover1.jpg</t>
  </si>
  <si>
    <t>ЛучшПоэзияКраткБиография Блок/Цветаева/Ахматова 1000 строк о любви</t>
  </si>
  <si>
    <t>Любовь — одно из самых сильных чувств, объединяющих людей всех эпох. Она будоражит кровь и разум, рождает незабываемые строки и метафоры, превращая чувства в поэтическое искусство. Любовная лирика — один из самых красивых жанров поэзии, отражающий суть жизни через образы и строфы. 
В этой книге собраны знаменитые строки о любви великих поэтов: А. Пушкина, А. Блока, С. Есенина, А. Ахматовой и других. Их поэтические шедевры стали романсами и песнями, разлетелись на цитаты, вырастили не одно поколение людей.</t>
  </si>
  <si>
    <t>Дагестан. Маршруты для путешествий</t>
  </si>
  <si>
    <t>Головина Т.П.</t>
  </si>
  <si>
    <t>Маршруты для путешествий. Путеводители</t>
  </si>
  <si>
    <t>978-5-17-184193-5</t>
  </si>
  <si>
    <t>МаршрутыПутешествий(путев</t>
  </si>
  <si>
    <t>ASE000000000897175</t>
  </si>
  <si>
    <t>http://cdn.eksmo.ru/v2/ASE000000000897175/COVER/cover1.jpg</t>
  </si>
  <si>
    <t>МаршрутыПутешествий(путеводитель)Дагестан. Маршруты для путешествий</t>
  </si>
  <si>
    <t>Откройте для себя сокровенные уголки Дагестана с нашим новым путеводителем, созданным для тех, кто ищет незабываемые приключения без лишних затрат! Он станет вашим верным спутником в исследовании этого удивительного региона, предлагая подробные карты, которые помогут легко ориентироваться в горах, древних аулах и вдоль живописного побережья Каспия. Погрузитесь в красоту Дагестана благодаря множеству качественных цветных фотографий, передающих всю его самобытность и величие природы. Увлекательный и доступный текст расскажет о богатой истории, уникальных традициях и главных достопримечательностях, делая ваше путешествие не только захватывающим, но и познавательным. Этот путеводитель докажет, что Дагестан доступен каждому, кто готов к открытиям и ярким впечатлениям.</t>
  </si>
  <si>
    <t>Электрика. Популярное руководство</t>
  </si>
  <si>
    <t>Джексон А.</t>
  </si>
  <si>
    <t>Мастер Золотые руки. Все самое важное и нужное</t>
  </si>
  <si>
    <t>ИНДИВИДУАЛЬНОЕ СТРОИТЕЛЬСТВО И РЕМОНТ. ДИЗАЙН ИНТЕРЬЕРОВ</t>
  </si>
  <si>
    <t>978-5-17-149057-7</t>
  </si>
  <si>
    <t>МастерЗолотыеРуки(best)</t>
  </si>
  <si>
    <t>The Complete Diy Manual</t>
  </si>
  <si>
    <t>ASE000000000865290</t>
  </si>
  <si>
    <t>http://cdn.eksmo.ru/v2/ASE000000000865290/COVER/cover1.jpg</t>
  </si>
  <si>
    <t>МастерЗолотыеРуки(best)Джексон Электрика. Популярное руководство</t>
  </si>
  <si>
    <t>«Электрика. Популярное руководство» – полноценная энциклопедия по миру электрики, из которой вы узнаете:
- как снизить плату за электроэнергию;
- как обеспечить электробезопасность в ванной комнате;
- как проверить состояние электрооборудования дома: от электрической вилки до квартирного щитка;
- как устанавливать и чинить аппаратуру связи;
- как настраивать осветительные цепи.
И многое-многое другое!</t>
  </si>
  <si>
    <t>Лучшее руководство по электрике от Альберта Джексона и французской компании по производству электротехнической продукции Legrand. Альберт Джексон  — лидер в области домашних работ, автор бестселлеров по ремонту и отделке своими руками. Legrand — мировой специалист по электрическому и информационному оборудованию, один из крупнейших поставщиков электроустановочной продукции на российский рынок.
В книге «Электрика. Популярное руководство» собраны пошаговые инструкции по ремонту, диагностике и работе с электрическими цепями дома и дачи. Здесь вы найдете все, что вам нужно знать о ремонте своими руками:
современные методы и приемы;
рекомендации по выбору материалов, оборудования и инструментов;
цветные поясняющие иллюстрации.
Из книги «Электрика. Популярное руководство» вы узнаете: 
что такое электрические сети и как безопасно работать с ними;
как устанавливать или заменять защитную автоматику, розетки, выключатели освещений, прокладки электропроводки в различных помещениях и на улице;
какие материалы и инструменты использовать для ремонта разных видов электрики.
Эта книга для всех, кто хочет научиться выполнять все работы своими руками, усовершенствовать свои навыки в ремонте или грамотно контролировать выполнение работ подрядчиком.
Самое подробное пособие по работе с электрикой с обновленной продукцией и множеством красочных иллюстраций поможет вам стать мастером на все руки.</t>
  </si>
  <si>
    <t>Испанский язык для тех, кто не знает НИЧЕГО. Методика «Очень быстро»</t>
  </si>
  <si>
    <t>Экспресс-самоучитель (Матвеев)</t>
  </si>
  <si>
    <t>978-5-17-153492-9</t>
  </si>
  <si>
    <t>МатвеевЭкспрессСамоучител</t>
  </si>
  <si>
    <t>ASE000000000869889</t>
  </si>
  <si>
    <t>http://cdn.eksmo.ru/v2/ASE000000000869889/COVER/cover1.jpg</t>
  </si>
  <si>
    <t>МатвеевЭкспрессСамоучитель Испанский язык для тех, кто не знает НИЧЕГО. Методика «Очень быстро»</t>
  </si>
  <si>
    <t>Сергей Александрович Матвеев – самый продаваемый автор в нише иностранных языков, полиглот, автор уникальной методики обучения языкам.
В данном самоучителе использован необычный способ подачи материала, который учитывает психологические особенности освоения иностранного языка и активизирует различные виды памяти для эффективного усвоения информации. Автор в доступной форме объясняет основные правила испанского языка. Базовый объем грамматики и лексики, подробный разбор примеров, а также большое количество упражнений с ответами позволят легко и быстро выучить испанский язык.
Издание предназначено для всех, кто начинает учить испанский, и позволяет овладеть языком до уровня B1.</t>
  </si>
  <si>
    <t>Кошки. Полное руководство для детей</t>
  </si>
  <si>
    <t>Мур А.</t>
  </si>
  <si>
    <t>Мой питомец</t>
  </si>
  <si>
    <t>978-5-17-147059-3</t>
  </si>
  <si>
    <t>МойПитомец</t>
  </si>
  <si>
    <t>A Kid's Guide to Cats: How to Train, Care for, and Play and Communicate with Your Amazing Pet!</t>
  </si>
  <si>
    <t>ASE000000000863156</t>
  </si>
  <si>
    <t>http://cdn.eksmo.ru/v2/ASE000000000863156/COVER/cover1.jpg</t>
  </si>
  <si>
    <t>МойПитомец Мур Кошки. Полное руководство для детей</t>
  </si>
  <si>
    <t>Это руководство в лёгкой и интересной форме познакомит юных читателей с основами ухода за кошкой, научит заботиться о здоровье и комфорте питомца, понимать язык его тела по положению хвоста и ушей. Можно ли научить кошку командам или даже крутым трюкам? Чем безопасно угостить любопытного питомца? Что делать, если ваш питомец приболел? В руководстве вы найдёте ответы на все эти и многие другие вопросы.  
Книга дополнена красочными фотографиями и иллюстрациями, а также содержит подробные инструкции, которые помогут обучить кошку трюкам (например, давать лапу или прыгать через кольцо), а также создать собственными руками игрушки и лежанки для своего питомца. 
Руководство подойдёт как тем, кто только планирует завести кошку, так и тем, кто хочет лучше узнать своего питомца. 
Для среднего школьного возраста.</t>
  </si>
  <si>
    <t>Русь накануне. Княжьи люди</t>
  </si>
  <si>
    <t>Лисичников А.С.</t>
  </si>
  <si>
    <t>Новый исторический роман</t>
  </si>
  <si>
    <t>978-5-17-184832-3</t>
  </si>
  <si>
    <t>НовИсторРоман</t>
  </si>
  <si>
    <t>ASE000000000897525</t>
  </si>
  <si>
    <t>http://cdn.eksmo.ru/v2/ASE000000000897525/COVER/cover1.jpg</t>
  </si>
  <si>
    <t>НовИсторРоман Лисичников Русь накануне. Княжьи люди (ИДЛенинград)</t>
  </si>
  <si>
    <t>– Первая книга цикла «Русь накануне».
– Серия посвящена событиям, разворачивавшимся за 8 лет до Батыева нашествия: монголы уже появились у границ Руси в 1229 году — после разгрома русско-половецких войск на Калке, но русские земли были раздроблены и ослаблены междоусобицами, а княжеские дружины заняты внутренними разногласиями. 
– Для читателей, которым интересна живая фактура истории: быт и нравы эпохи, человеческие судьбы на фоне надвигающейся катастрофы, о которой никто еще не знает.
– Серия «Новый исторический роман».</t>
  </si>
  <si>
    <t>1229 год. Северо-Восточная Русь воюет с племенами
язычников. Ее правителю нужны новые земли и новые под-
данные для укрепления своего государства. Оно должно стать
самым сильным среди всех русских княжеств, чтобы никто не
посмел покуситься на его могущество.
Ставки как всегда высоки. За победу придется заплатить
кровью. Но будет ли она стоить этой крови...
Никто на Руси еще на знает о надвигающейся с Востока
страшной опасности. До нашествия монголов остается всего
восемь лет.</t>
  </si>
  <si>
    <t>Семья по закону. Все, что вы хотели узнать о родительских правах, имуществе супругов и алиментах</t>
  </si>
  <si>
    <t>Дмитриев А.С.</t>
  </si>
  <si>
    <t>Популярное право</t>
  </si>
  <si>
    <t>СЕМЕЙНОЕ, НАСЛЕДСТВЕННОЕ, ЖИЛИЩНОЕ ПРАВО. ТРАНСПОРТНОЕ ПРАВО. ДОГОВОРНОЕ ПРАВО</t>
  </si>
  <si>
    <t>978-5-17-178207-8</t>
  </si>
  <si>
    <t>ПопПраво</t>
  </si>
  <si>
    <t>ASE000000000892394</t>
  </si>
  <si>
    <t>http://cdn.eksmo.ru/v2/ASE000000000892394/COVER/cover1.jpg</t>
  </si>
  <si>
    <t>ПопПраво Дмитриев Семья по закону. Все, что вы хотели узнать о родительских правах, имуществе супругов и алиментах</t>
  </si>
  <si>
    <t>Андрей Дмитриев — практикующий юрист по семейному праву с 17-летним стажем и автор множества публикаций в СМИ.
В книге раскрываются «серые зоны» семейного права — распространенные заблуждения в этой сфере. На примерах из судебной практики автор показывает, как эти заблуждения опровергаются в делах о разделе имущества, алиментах и родительских правах.
Оказывается, что в судебной практике нет единообразия в толковании норм, и то, что кажется очевидным, в суде может обернуться проигрышем.
Издание будет полезно как юристам, так и тем, кто далек от права. Внутри вы найдете:
•   ссылки на ключевые постановления и определения Верховного Суда РФ, а также выдержки из судебных актов с полезными и рабочими формулировками;
•   инструкции, как избежать роковых ошибок и отстоять свои права, даже если вы ничего не понимаете в законах.
Вооружитесь знаниями и будьте на шаг впереди!</t>
  </si>
  <si>
    <t>Теория четырёх движений</t>
  </si>
  <si>
    <t>Фурье Ш.</t>
  </si>
  <si>
    <t>978-5-17-185879-7</t>
  </si>
  <si>
    <t>ASE000000000897066</t>
  </si>
  <si>
    <t>http://cdn.eksmo.ru/v2/ASE000000000897066/COVER/cover1.jpg</t>
  </si>
  <si>
    <t>ПопФилософияИллюстр Фурье Теория четырёх движений</t>
  </si>
  <si>
    <t>Шарль Фурье, оригинальный мыслитель и один из основоположников утопического социализма, представляет читателю свою грандиозную космогонию. В «Теории четырех движений» он излагает концепцию всеобщих судеб, управляющих миром: социального, животного, органического и материального. Критикуя современную ему цивилизацию как временный и несовершенный этап развития, Фурье обосновывает неизбежность перехода к новому, гармоничному строю. Ключом к этой гармонии становится его знаменитая идея «притяжения по страсти», где труд превращается в наслаждение, а люди объединяются в фаланги — идеальные ассоциации, раскрывающие потенциал каждой личности. Книга, полная смелых прогнозов и детальных описаний будущего счастья человечества, стала манифестом нового мира и оказала влияние на развитие философской и социальной мысли.</t>
  </si>
  <si>
    <t>Японская музыка в эпоху перемен: от изоляции к диалогу</t>
  </si>
  <si>
    <t>Клобукова Н.Ф.</t>
  </si>
  <si>
    <t>978-5-17-178842-1</t>
  </si>
  <si>
    <t>ASE000000000892856</t>
  </si>
  <si>
    <t>http://cdn.eksmo.ru/v2/ASE000000000892856/COVER/cover1.jpg</t>
  </si>
  <si>
    <t>РосАкадемия Клобукова Японская музыка в эпоху перемен: от изоляции к диалогуа(Лёд)</t>
  </si>
  <si>
    <t>Как музыка стала инструментом дипломатии, просвещения, военной стратегии и христианской проповеди — от военных маршей и школьных песен до духовных гимнов.
Книга япониста Натальи Клобуковой — это масштабное исследование процессов адаптации западной музыкальной культуры в Японии во второй половине XIX века, в период активной модернизации страны при императоре Муцухито.
Эпоха Мэйдзи (1868–1912) — время, когда Япония столкнулась с вызовом модернизации: как, приняв чужое, остаться собой? Сложный вопрос о выборе для любой нации перед лицом глобализации, такой знакомый российскому читателю.
Автор показывает, как музыка стала инструментом дипломатии, просвещения и даже военной стратегии — от военных маршей и школьных песен до духовных гимнов.
В эпоху культурных конфликтов и дискуссий о национальном колорите книга предлагает обратиться к историческому уроку терпимости и гибкости: Япония не скопировала Запад, а приняла его и адаптировала, создав новый и ни на кого не похожий культурный феномен. Это вдохновляющий пример того, как можно быть открытым миру, не теряя своей культурной идентичности.
Прекрасно структурированное иллюстрированное издание станет замечательным подарком и будет интересно всем, кто интересуется историей и культурой Японии, а также музыкантам, студентам и преподавателям гуманитарных специальностей.
Об авторе
Наталья Федоровна Клобукова — этномузыковед, музыкант, кандидат культурологии, доцент Школы востоковедения НИУ ВШЭ. Автор более пятидесяти публикаций по истории традиционной и современной японской музыки в российских и зарубежных изданиях. Участник многочисленных научных конференций. Выступала с концертами и публичными лекциями по истории японской и русской музыки в России, Японии и Европе.</t>
  </si>
  <si>
    <t>Творческий курс по рисованию. Анатомия человека</t>
  </si>
  <si>
    <t>Грей М.</t>
  </si>
  <si>
    <t>СкетчКурс по рисованию</t>
  </si>
  <si>
    <t>978-5-17-116839-1</t>
  </si>
  <si>
    <t>СкетчКурс</t>
  </si>
  <si>
    <t>ASE000000000845218</t>
  </si>
  <si>
    <t>http://cdn.eksmo.ru/v2/ASE000000000845218/COVER/cover1.jpg</t>
  </si>
  <si>
    <t>СкетчКурс Анатомия человека.Творческий курс по рисованию.</t>
  </si>
  <si>
    <t>Скетчбук для всех, кто давно мечтал научиться рисовать ллюдей, но всегда считал что это слишком сложно. Всего 4 простых шага и ваша мечта исполнится.</t>
  </si>
  <si>
    <t>Если вы давно мечтаете научиться правильно рисовать человека, то скорее открывайте этот скетчбук!
В этой книге вы найдете самые разнообразные скетчи: от тех, что подходят новичкам, до самых сложных. Мы предлагаем начать вам с деталей, изучить не только пропорции тела, но и понять, как правильно рисовать лицо. Затем научиться рисовать отдельные части тела, постепенно переходя от кистей рук и стоп к целой фигуре. Благодаря тщательно подобранному материалу, дойдя до конца этого скетчбука, вы сможете комбинировать полученные навыки и изображать человека в любой позе.
Здесь вы не найдете непонятных алгоритмов и нудных лекций – только самая важная информация и простые в построении картинки. Всего за четыре шага вы научитесь рисовать все что захотите, играя с формами и тенями.</t>
  </si>
  <si>
    <t>Ноутбук и компьютер СОВСЕМ просто и ОЧЕНЬ быстро. Современное руководство для любого возраста</t>
  </si>
  <si>
    <t>Жуков Иван</t>
  </si>
  <si>
    <t>Современный самоучитель</t>
  </si>
  <si>
    <t>ПОПУЛЯРНАЯ КОМПЬЮТЕРНАЯ ЛИТЕРАТУРА</t>
  </si>
  <si>
    <t>978-5-17-165081-0</t>
  </si>
  <si>
    <t>СовременСамоучитель</t>
  </si>
  <si>
    <t>ASE000000000881927</t>
  </si>
  <si>
    <t>http://cdn.eksmo.ru/v2/ASE000000000881927/COVER/cover1.jpg</t>
  </si>
  <si>
    <t>СовременСамоучитель(тв)Жуков Иван Ноутбук и компьютер СОВСЕМ просто и ОЧЕНЬ быстро. Современное руководство для любого возраста</t>
  </si>
  <si>
    <t>Перед вами новейший самоучитель, который научит вас пользоваться сразу двумя устройствами — компьютером и ноутбуком! Только самая свежая и актуальная информация. 
Главная особенность книг Ивана Жукова — простота. В них нет сложных слов, длинных объяснений и ненужной информации. Все описано по шагам, и каждый сопровождается картинкой. 
Начав с самых азов, к концу чтения вы сможете полноценно пользоваться любым из этих устройств, в том числе искать информацию в интернете, делать там покупки, смотреть фильмы и бесплатно общаться с любым человеком, где бы он ни находился. 
Этот самоучитель рассказывает о самых современных компьютерах и ноутбуках (с операционной системой Windows 11), но написан так, что, даже если устройство у вас старое, вы легко разберетесь в нем с помощью этой книги. 
Вас всему научит одна эта книга! Главное — сразу пробовать то, что в ней написано, — так вы освоитесь гораздо быстрее.</t>
  </si>
  <si>
    <t>Древний. Предыстория. Книга первая. Истоки</t>
  </si>
  <si>
    <t>978-5-17-121758-7</t>
  </si>
  <si>
    <t>ASE000000000850244</t>
  </si>
  <si>
    <t>http://cdn.eksmo.ru/v2/ASE000000000850244/COVER/cover1.jpg</t>
  </si>
  <si>
    <t>Тармашев(best)Древний- 8. Предыстория-1. Истоки</t>
  </si>
  <si>
    <t>Цикл Сергея Тармашева «Древний» стал легендой отечественной фантастики и самой популярной из постапокалиптических саг. Новая книга, которую читатели ждали не один год, повествует о масштабных межгалактических событиях, предшествовавших грандиозной эпопее о Древнем. Читателям предстоит узнать о детстве Тринадцатого: того, кому предначертано стать величайшим из воинов…</t>
  </si>
  <si>
    <t>Сказка и миф: тайны народных поверий</t>
  </si>
  <si>
    <t>Афанасьев А.Н.</t>
  </si>
  <si>
    <t>Текст и контекст</t>
  </si>
  <si>
    <t>978-5-17-177923-8</t>
  </si>
  <si>
    <t>Миронова Анастасия Викторовна</t>
  </si>
  <si>
    <t>ТекстКонтекст</t>
  </si>
  <si>
    <t>ASE000000000892090</t>
  </si>
  <si>
    <t>http://cdn.eksmo.ru/v2/ASE000000000892090/COVER/cover1.jpg</t>
  </si>
  <si>
    <t>ТекстКонтекст Афанасьев Сказка и миф: тайны народных поверий</t>
  </si>
  <si>
    <t>Александр Николаевич Афанасьев (1826–1871) — русский собиратель фольклора, этнограф и литературовед. 
Тексты сборника «Сказка и миф: тайны народных поверий» являются частью большого исследования по мифопоэтике славянской культуры и анализируют возможную связь славянских верований с индоевропейским фольклором, который А. Н. Афанасьев позже систематизировал в главном труде своей жизни — «Поэтических воззрениях славян на природу». 
Контекст показывает неоднозначное восприятие исследовательского подхода А. Н. Афанасьева: современники критиковали его за излишнюю поэтизацию, смешение собственных доводов с имеющимися фактами и тяготение к идеям кабинетной мифологии.
В данный сборник вошли статьи: «Ведун и ведьма», «Зооморфические божества у славян: птица, конь, бык, корова, змея и волк», «Сказка и миф», «Народные поэтические представления радуги», «Мифическая связь понятий света, зрения, огня, металла, оружия и жолчи» и «Заметки о загробной жизни по славянским преданиям».</t>
  </si>
  <si>
    <t>Психология любви. Когда я снова смогу полюбить. Теория и практика от ведущего k-pop психолога</t>
  </si>
  <si>
    <t>Чжу Х.</t>
  </si>
  <si>
    <t>В терапии. Популярная психология и социология</t>
  </si>
  <si>
    <t>978-5-17-168697-0</t>
  </si>
  <si>
    <t>Николаева Татьяна Алексеевна</t>
  </si>
  <si>
    <t>ТерапияПопПсихСоц</t>
  </si>
  <si>
    <t>ASE000000000885121</t>
  </si>
  <si>
    <t>http://cdn.eksmo.ru/v2/ASE000000000885121/COVER/cover1.jpg</t>
  </si>
  <si>
    <t>ТерапияПопПсихСоц Смит Выход из травмы. Исцеление души через тело</t>
  </si>
  <si>
    <t>Корейский психолог Чжу более 10 лет помогает как начинающим певцам, так и айдолам разобраться со своим психическим здоровьем.
На пути к любви иногда бывает больно и тревожно. Даже для тех, у кого, казалось бы, есть все — деньги, популярность и слава — любовь всегда остается большим испытанием. Неважно, звезда он или нет. Все хотят, чтобы их любили такими, какие они есть, и любили искренне.
Автор надеется, что эта книга станет источником утешения и руководством для тех, кто любил или будет любить, и тех, кто собирается сдаться, потому что «любить трудно».</t>
  </si>
  <si>
    <t>Очерки русской смуты</t>
  </si>
  <si>
    <t>Деникин А.И.</t>
  </si>
  <si>
    <t>978-5-17-158269-2</t>
  </si>
  <si>
    <t>ASE000000000867494</t>
  </si>
  <si>
    <t>http://cdn.eksmo.ru/v2/ASE000000000867494/COVER/cover1.jpg</t>
  </si>
  <si>
    <t>ФронтДневник(best)Деникин Очерки русской смуты</t>
  </si>
  <si>
    <t>Генерал Антон Деникин (1872–1947) – крупнейший военный и политический деятель России начала XX века, яркий представитель Белого движения.
Участвовал в Русско-японской войне, Первую мировую встретил генерал-майором, а закончил главнокомандующим армиями Юго-Западного фронта. На Гражданской войне был главнокомандующим Добровольческой армии, потом – главкомом белых Вооруженных сил Юга России.
В книге знаменитого генерала перед нами предстает история России, какой она была на протяжении почти пятидесяти лет. Здесь и описание военных кампаний, и живые картины быта русской армии, и портреты военачальников и государственных деятелей, и подробное изложение событий Гражданской войны, глубокий анализ политической обстановки тех тревожных лет.</t>
  </si>
  <si>
    <t>Терапия тревоги, настроения, депрессии. Новое издание. Революционный метод</t>
  </si>
  <si>
    <t>Бернс Дэвид Д.</t>
  </si>
  <si>
    <t>Эксклюзив: non-fiction</t>
  </si>
  <si>
    <t>978-5-17-170132-1</t>
  </si>
  <si>
    <t>ЭксклюзивNon-fiction</t>
  </si>
  <si>
    <t>Feeling Great: The Revolutionary New Treatment for Depression and Anxiety</t>
  </si>
  <si>
    <t>ASE000000000885911</t>
  </si>
  <si>
    <t>http://cdn.eksmo.ru/v2/ASE000000000885911/COVER/cover1.jpg</t>
  </si>
  <si>
    <t>ЭксклюзивNon-fiction Бернс Терапия тревоги, настроения, депрессии. Новое издание. Революционный метод</t>
  </si>
  <si>
    <t>Доктор Дэвид Бернс — американский психиатр, заслуженный ученый, преподаватель, автор мировых бестселлеров, популяризатор когнитивно-поведенческой терапии. 
Перед вами самое последнее, дополненное издание классической работы Дэвида Бернса, основанное на новейших исследованиях в области психологии. В книге более 50 техник, с помощью которых вы сможете побороть негативные мысли и вызванные ими тревогу и подавленное настроение. Новые методы помогут развить чувство радости и позитивное отношение к себе и жизни. 
Книга поможет вам:
•   справиться с перепадами настроения;
•   избавиться от негативных чувств;
•   не страдать из-за чувства вины;
•   перестать болезненно реагировать на критику;
•   не зависеть от чьей-то любви и одобрения;
•   повысить самооценку;
•   избавиться от тревожности;
•   чувствовать себя хорошо каждый день.</t>
  </si>
  <si>
    <t>Ведьма с Портобелло</t>
  </si>
  <si>
    <t>978-5-17-112083-2</t>
  </si>
  <si>
    <t>The Witch of Portobello</t>
  </si>
  <si>
    <t>ASE000000000840254</t>
  </si>
  <si>
    <t>http://cdn.eksmo.ru/v2/ASE000000000840254/COVER/cover1.jpg</t>
  </si>
  <si>
    <t>ЭксклюзивКлассика Коэльо Ведьма с Портобелло</t>
  </si>
  <si>
    <t>— От автора легендарного философского романа «Алхимик»!
— Пауло Коэльо — один из самых любимых и читаемых писателей в мире.
— Книги Пауло Коэльо переведены на 81 язык, а общий тираж составляет 225 000 000 экземпляров.
— В 2006 году Пауло Коэльо стал Послом Мира ООН.</t>
  </si>
  <si>
    <t>Это история Афины, загадочной молодой женщины, которая родилась в Румынии, воспитывалась в Бейруте, а жила в Лондоне. О ней и ее жизни рассказывают несколь­ко человек - одни хорошо ее знали, другие не знали вовсе.
«Ведьма с Портобелло» — из тех произведений, которые меняют представления читателя о любви, страсти, радости и жертвенности.</t>
  </si>
  <si>
    <t>Человек-тень</t>
  </si>
  <si>
    <t>Рампо Э.</t>
  </si>
  <si>
    <t>978-5-17-182649-9</t>
  </si>
  <si>
    <t>Kage Otoko</t>
  </si>
  <si>
    <t>ASE000000000895830</t>
  </si>
  <si>
    <t>http://cdn.eksmo.ru/v2/ASE000000000895830/COVER/cover1.jpg</t>
  </si>
  <si>
    <t>ЭксклюзивКлассика Рампо Человек-тень</t>
  </si>
  <si>
    <t>– «Человек‑Тень» Эдогавы Рампо — захватывающий японский детектив, впервые публикуемый на русском языке.
– Эдогава Рампо (настоящее имя — Таро Хираи, 1894–1965) — выдающийся японский писатель, критик и эссеист, основоположник японского детективного жанра. В 1947 году инициировал создание японского Клуба писателей детективного жанра, а в 1954‑м учредил литературную премию за лучший детектив, которая вручается молодым авторам по сей день.
– Главный герой — мастер перевоплощения: он носит множество имен и обличий, искусно маскируется и меняет личности. Для одних он искатель приключений, для других — беспечный повеса, для третьих — популярный писатель. Но его настоящий промысел — вымогательство. Все меняется, когда владелец компании, занимающейся заказными убийствами, предлагает ему спланировать идеальное преступление.
– Книга сочетает интригующий сюжет с тонким психологизмом, создавая атмосферу напряжения и загадочности. Автор мастерски играет с ожиданиями читателя, сохраняя интригу до самого финала.
– Роман «Человек‑Тень» считается одним из лучших произведений автора, входит в золотой фонд японской литературы и даже заслужил упоминание у братьев Стругацких в «Хромой судьбе».
– Издание в серии «Эксклюзивная классика» в удобном формате покета с узнаваемым оформлением.</t>
  </si>
  <si>
    <t>Он обладает множеством имен, талантов и обличий. В совершенстве познал искусство маскировки и мастерство перевоплощения. Одним он известен как искатель приключений, другим – как беспечный повеса, а третьим – как популярный писатель. На самом же деле человек-тень зарабатывает на жизнь вымогательством. Но однажды владелец компании, занимающейся заказными убийствами, предлагает ему спланировать идеальное преступление…
«Человек-тень», один из лучших романов Эдогавы Рампо, заслуживший упоминания у братьев Стругацких в «Хромой судьбе», публикуется на русском языке впервые!</t>
  </si>
  <si>
    <t>Ярмарка тщеславия</t>
  </si>
  <si>
    <t>Теккерей У.М.</t>
  </si>
  <si>
    <t>978-5-17-098063-5</t>
  </si>
  <si>
    <t>Vanity Fair</t>
  </si>
  <si>
    <t>ASE000000000724216</t>
  </si>
  <si>
    <t>http://cdn.eksmo.ru/v2/ASE000000000724216/COVER/cover1.jpg</t>
  </si>
  <si>
    <t>ЭксклюзивКлассика Теккерей Ярмарка тщеславия</t>
  </si>
  <si>
    <t>«Ярмарка тщеславия» – главное произведение Теккерея, в центре внимания писателя – люди лживые и порочные. Автор полагал, что в доброте нет ничего удивительного, а вот зло очень любопытно и интересно изучать. Как это ни парадоксально, именно на фоне мелочности и эгоизма персонажей Теккерея наиболее ярко и выпукло выглядят идеалы добродетели. Современники Теккерея сочли роман скандальным до неприличия, но это не помешало автору мгновенно после его выхода стать знаменитым.
Писатель говорил, что его роман – без героя, в основе повествования лежит история Бекки Шарп, готовой на все, чтобы выбиться из нищеты и стать богатой, респектабельной светской дамой. Все те ухищрения, на которые идет хитроумная Бекки, чтобы добиться желаемого, и сейчас весьма в ходу. Неслучайно «Ярмарка тщеславия» была и остается одним из самых популярных в мире произведений.</t>
  </si>
  <si>
    <t>Человек, который был Четвергом</t>
  </si>
  <si>
    <t>Честертон Г.</t>
  </si>
  <si>
    <t>978-5-17-183684-9</t>
  </si>
  <si>
    <t>A Nightmare</t>
  </si>
  <si>
    <t>ASE000000000896614</t>
  </si>
  <si>
    <t>http://cdn.eksmo.ru/v2/ASE000000000896614/COVER/cover1.jpg</t>
  </si>
  <si>
    <t>ЭксклюзивКлассика Честертон Человек, который был Четвергом</t>
  </si>
  <si>
    <t>– «Человек, который был Четвергом» — детектив‑гротеск Гилберта Кита Честертона: остроумный, сюрреалистичный и философски глубокий роман, сочетающий детективную интригу с сатирой и экзистенциальными размышлениями.
– Гилберт Кит Честертон (1874–1936) — английский писатель, философ и журналист. Всемирную известность ему принесли рассказы о католическом священнике отце Брауне. 
– В центре сюжета — история агента тайной полиции Гэбриела Сайма, проникающего в тайное общество анархистов, где каждый участник носит псевдоним по дням недели. Заняв место Четверга, герой оказывается в водовороте событий, которые ставят под сомнение его представления о добре и зле.
– Роман демонстрирует фирменный стиль Честертона, сочетающий парадоксальное мышление, интеллектуальную игру, юмор и глубокую религиозно‑философскую подоплеку.
– Произведение насыщено аллегориями и символами, отсылающими к вечным вопросам о природе зла, свободе воли и роли человека в мире. Честертон мастерски сочетает гротеск с философской глубиной.
– Издание в серии «Эксклюзивная классика» в удобном формате покета с узнаваемым оформлением.</t>
  </si>
  <si>
    <t>Блестящий детектив-гротеск, по-честертоновски остроумный и сюрреалистичный.
В живописном парке на окраине Лондона встречаются два поэта: Грегори Люциан, считающий себя анархистом, и Гэбриел Сайм, который на самом деле является агентом тайной полиции и ненавидит вседозволенность. Хитростью вынудив Грегори провести его в тайное общество заговорщиков, где каждый носит псевдоним соответственно определенному дню недели, Сайм втирается в доверие и даже получает ведущий пост, заняв место Четверга. Однако стремительно развивающиеся события выглядят совсем не так, как он мог ожидать…</t>
  </si>
  <si>
    <t>Плаха</t>
  </si>
  <si>
    <t>Айтматов Ч.</t>
  </si>
  <si>
    <t>978-5-17-113035-0</t>
  </si>
  <si>
    <t>ASE000000000841264</t>
  </si>
  <si>
    <t>http://cdn.eksmo.ru/v2/ASE000000000841264/COVER/cover1.jpg</t>
  </si>
  <si>
    <t>ЭксклюзивКлассикаРус Айтматов Плаха</t>
  </si>
  <si>
    <t>Самый сильный, глубокий, горький и драматичный роман Чингиза Айтматова, впервые опубликованный в 1986 году и ставший одним из главных литературных событий конца ХХ века в нашей стране.
Трагичны судьбы и людей, и зверей, ставших героями этого романа, — доброго и человечного молодого семинариста Авдия и синеглазой волчицы Акбары, олицетворяющей в книге мудрость и силу самой Степи. Однако и те, кто — не важно, из жестокости, жадности или равнодушия — стал причиной этих трагедий, в свою очередь, познают гнев природы, сурово мстящей преступникам…</t>
  </si>
  <si>
    <t>Записки врача</t>
  </si>
  <si>
    <t>Вересаев В.В.</t>
  </si>
  <si>
    <t>978-5-17-116899-5</t>
  </si>
  <si>
    <t>ASE000000000845284</t>
  </si>
  <si>
    <t>http://cdn.eksmo.ru/v2/ASE000000000845284/COVER/cover1.jpg</t>
  </si>
  <si>
    <t>ЭксклюзивКлассикаРус Вересаев Записки врача</t>
  </si>
  <si>
    <t>Литературный дебют Вересаева. Автобиографическая книга, которая впервые увидела свет в 1901 году – и сразу принесла молодому автору широкую известность. 
Первые шаги свежеиспеченного эскулапа, начинающего свой путь на медицинской ниве. Удачи и неудачи. Мучительный страх ошибки, которая может погубить ни в чем неповинного пациента. Стрессы. Отчаяние. Гордость успехов.  Опасные и морально сомнительные, но необходимые эксперименты на людях, в поисках новых методов лечения. Сенсация и скандал – появление врачей-женщин.  Вечная беда России – страсть к самолечению и «лечению», как сказали бы сейчас, «нетрадиционными» методами. 
Что же она все-таки такое, эта жизнь молодого, начинающего врача? Подвиг – или мученический крест? Вересаев снова и снова задается этим вопросом – и не может найти на него ответа.</t>
  </si>
  <si>
    <t>Ремесло</t>
  </si>
  <si>
    <t>Довлатов С.Д.</t>
  </si>
  <si>
    <t>978-5-17-182178-4</t>
  </si>
  <si>
    <t>Лаврова Маргарита Александровна</t>
  </si>
  <si>
    <t>ASE000000000895543</t>
  </si>
  <si>
    <t>http://cdn.eksmo.ru/v2/ASE000000000895543/COVER/cover1.jpg</t>
  </si>
  <si>
    <t>ЭксклюзивКлассикаРус Довлатов Ремесло</t>
  </si>
  <si>
    <t>– «Ремесло» — автобиографическая повесть Сергея Довлатова, вошедшая в золотой фонд современной русской прозы.
– Сергей Довлатов (1941–1990) — один из самых ярких и самобытных русских писателей XX века, мастер короткой прозы с узнаваемым стилем: ироничным, лаконичным и глубоким.
– Произведение разделено на две части: первая рассказывает о жизни автора в Советском Союзе, вторая — об эмиграции и жизни в США. Через портреты людей, бытовые зарисовки и размышления о времени и стране складывается целостная картина мира, где ремесло писателя становится единственным спасением.
– Довлатов с фирменной самоиронией и легкой грустью описывает трагичные и нелепые ситуации эмигрантской жизни, показывает сложности адаптации, поиски себя и своего места в новом мире.
– Издание входит в серию «Эксклюзив: Русская классика» — коллекцию знаковых произведений отечественной литературы в удобном формате покета и узнаваемом оформлении.</t>
  </si>
  <si>
    <t>«Ремесло» — автобиографическая повесть Довлатова, разделенная на две части: первая посвящена жизни в Советском Союзе, вторая – жизни в США. В ней портреты разных людей, бытовые зарисовки, размышления о стране и времени складываются в единую картину мира, в котором ремесло становится для писателя единственным спасением. Эта книга, как и сама жизнь, полна сложностей и противоречий, смешных и грустных ситуаций. Она о том, как меняет судьбу человека то, что называется призванием...</t>
  </si>
  <si>
    <t>Смутное время</t>
  </si>
  <si>
    <t>Костомаров Н.И.</t>
  </si>
  <si>
    <t>978-5-17-182978-0</t>
  </si>
  <si>
    <t>ASE000000000896179</t>
  </si>
  <si>
    <t>http://cdn.eksmo.ru/v2/ASE000000000896179/COVER/cover1.jpg</t>
  </si>
  <si>
    <t>ЭксклюзивКлассикаРус Костомаров Смутное время</t>
  </si>
  <si>
    <t>– «Смутное время» Н. И. Костомарова — фундаментальное историческое исследование одного из самых трагических периодов в истории России.
– В книге подробно изложены события в Московском государстве с 1598 по 1613 год — от смерти царя Федора Иоанновича до восшествия на престол Михаила Романова.
– Николай Иванович Костомаров (1817–1885) — выдающийся русский историк, публицист, педагог и член‑корреспондент Императорской Санкт‑Петербургской академии наук. 
– Читатель погружается в атмосферу Смутного времени: страшный голод при Борисе Годунове, появление царей‑самозванцев, гражданская война, польская интервенция и борьба за выживание русского государства.
– Автор опирается на широкий круг письменных источников, воссоздавая полную картину одного из самых трагических периодов в истории России.
– Издание входит в серию «Эксклюзив: Русская классика» — коллекцию знаковых произведений отечественной литературы в удобном формате покета с узнаваемым оформлением.</t>
  </si>
  <si>
    <t>Костомаров Николай Иванович (1817-1885) - русский историк, публицист, писатель, педагог и общественный деятель, член-корреспондент Императорской Санкт-Петербургской академии наук. Автор многотомного труда «Русская история в жизнеописаниях ее главнейших деятелей».
В книге «Смутное время Московского государства в начале XVII столетия» на основе разнообразных письменных источников подробно изложены события в Московском государстве, начиная со смерти царя Федора Иоанновича в 1598 г. и до восшествия на престол Михаила Романова в 1613 г. 
Этот период, получивший в историографии название Смутного времени, стал одним из самых трагических в истории России, включив в себя страшный голод в царствование Бориса Годунова, череду царей-самозванцев, гражданскую войну и польскую интервенцию, когда «восстал сын на отца, брат на брата, враги ж иноземные терзали государство». Тушинский вор стоял под Москвой, а польский король под Смоленском, и гибель русского государства казалась неизбежной…</t>
  </si>
  <si>
    <t>Котлован</t>
  </si>
  <si>
    <t>Платонов А.П.</t>
  </si>
  <si>
    <t>978-5-17-114186-8</t>
  </si>
  <si>
    <t>ASE000000000842453</t>
  </si>
  <si>
    <t>http://cdn.eksmo.ru/v2/ASE000000000842453/COVER/cover1.jpg</t>
  </si>
  <si>
    <t>ЭксклюзивКлассикаРус Платонов Котлован.</t>
  </si>
  <si>
    <t>Выходец из провинциальной рабочей семьи, Платонов всей душой принял Октябрьскую революцию, — и тем интереснее тот факт, что в его произведениях с небывалой силой передана личная мировоззренческая трагедия, необычайно ярко выраженная в «Котловане». Сама идея построения «Общепролетарского дома» превращает «Котлован» в шокирующую своей мощью антиутопию, где детали реальности обретают невероятные, карикатурно-преувеличенные размеры. Этот удивительный дом, задуманный как символ коммунистического «земного рая», в действительности становится кладбищем несбыточных фантазий.</t>
  </si>
  <si>
    <t>Анна Каренина</t>
  </si>
  <si>
    <t>978-5-17-087888-8</t>
  </si>
  <si>
    <t>ASE000000000702018</t>
  </si>
  <si>
    <t>http://cdn.eksmo.ru/v2/ASE000000000702018/COVER/cover1.jpg</t>
  </si>
  <si>
    <t>ЭксклюзивКлассикаРус Толстой Анна Каренина</t>
  </si>
  <si>
    <t>"Анну Каренину" по праву называют самым известным и популярным в мире романом о любви.
"Огромная разработка души человеческой", как отзывался о книге Достоевский, — вот, наверное, что больше всего подкупает нас в этой книге.
История всепоглощающей страсти, история замужней женщины, полюбившей красавца офицера и бросившей своего мужа наперекор всему: мнению света, общепринятой морали, своей совести.
"Анну Каренину" экранизировали 30 раз, музыку к балету писали Чайковский и Родион Щедрин, главную героиню в кино играли Грета Гарбо и Вивьен Ли, Алла Тарасова и Татьяна Самойлова, Софи Марсо и Кира Найтли.
Эта книга, конечно, гораздо больше, чем просто роман о любви, это целая наука о семье, об обществе и о жизни.</t>
  </si>
  <si>
    <t>Война и мир. Кн.1. [Т.1, 2</t>
  </si>
  <si>
    <t>978-5-17-090468-6</t>
  </si>
  <si>
    <t>ASE000000000710286</t>
  </si>
  <si>
    <t>http://cdn.eksmo.ru/v2/ASE000000000710286/COVER/cover1.jpg</t>
  </si>
  <si>
    <t>ЭксклюзивКлассикаРус Толстой Война и мир. Кн.1 [тт.1, 2]</t>
  </si>
  <si>
    <t>"Война и мир" — роман-эпопея Льва Толстого, одно из крупнейших произведений мировой литературы, описывающее жизнь русского общества в эпоху Наполеоновских войн. "Война и мир" — это масштабная картина жизни России, взятая во всех ее социальных слоях (от крестьян до императора Александра I), и детальное описание хода военных действий, и осмысление поведения человека на войне, но главное — это глубокое философское осмысление и исследование жизни как таковой — в быту, в семье, в мирное время, на войне.
Именно поэтому "Войну и мир" можно читать и перечитывать всю жизнь — этот роман никогда не потеряет своей актуальности.</t>
  </si>
  <si>
    <t>Республика Беларусь. Путеводитель для друзей: маршруты, советы, локации</t>
  </si>
  <si>
    <t>Плескачевская И.Н.</t>
  </si>
  <si>
    <t>978-5-17-167710-7</t>
  </si>
  <si>
    <t>ASE000000000884198</t>
  </si>
  <si>
    <t>http://cdn.eksmo.ru/v2/ASE000000000884198/COVER/cover1.jpg</t>
  </si>
  <si>
    <t>АвторПутеводМаршрутКарта Плескачевская Республика Беларусь. Путеводитель для друзей: маршруты, советы, локации</t>
  </si>
  <si>
    <t>Представьте: вы листаете страницы, а перед глазами оживают пейзажи Беларуси. Вот туман стелется над Беловежской пущей, вот солнечные блики играют на стенах Каложской церкви в Гродно, а вот вы уже поднимаетесь на смотровую площадку витебской Ратуши…
Все это возможно благодаря уникальному союзу таланта: Инессы Плескачевской — журналиста и писателя с 18 опубликованными книгами (Беларусь, Россия, Литва, Китай); Сергея Плыткевича — директора краеведческого издательства «Рифтур» и республиканского фонда развития туризма и поддержки дикой природы ≪Планета без границ≫, легенда белорусской фотографии.
Что внутри: подробный рассказ о регионах, городах и природных достопримечательностях Беларуси; эксклюзивные фотографии, передающие атмосферу страны; маршруты по знаковым местам: от Беловежской пущи до дворца Румянцевых и Паскевичей в Гомеле; истории о костелах, церквях крепостях, дворцах и заповедных тропах.
Книга подойдет: путешественникам, планирующим поездку в Беларусь; тем, кто хочет лучше узнать родную страну; ценителям качественной краеведческой литературы; отличный подарок для друзей и коллег.
Откройте Беларусь с нового ракурса</t>
  </si>
  <si>
    <t>Выпуск продукции</t>
  </si>
  <si>
    <t>Здоровые плечи и локти. Простые упражнения для решения самых распространенных проблем</t>
  </si>
  <si>
    <t>Демченко В.С.</t>
  </si>
  <si>
    <t>978-5-17-179259-6</t>
  </si>
  <si>
    <t>Челкина Елизавета Юрьевна</t>
  </si>
  <si>
    <t>ASE000000000893278</t>
  </si>
  <si>
    <t>http://cdn.eksmo.ru/v2/ASE000000000893278/COVER/cover1.jpg</t>
  </si>
  <si>
    <t>АзбукаЗдоровья(цв)Демченко Здоровые плечи и локти. Простые упражнения для решения самых распространенных проблем</t>
  </si>
  <si>
    <t>Каждый из нас когда-либо сталкивался с болью в плече и локте: последствия травмы, профессиональный спорт или другие проблемы с плечевым и локтевым суставом. В большинстве случаев от боли, скованности и дискомфорта можно избавиться самостоятельно, без операций и сложного лечения!
В данной книге собраны эффективные комплексы упражнений для профилактики и лечения плеч и локтей от врача-невролога Владимира Демченко, специалиста по спортивной медицине и реабилитации, которому доверяют больше 1,6 миллиона подписчиков и сотни тысяч пациентов. 
Для каждого упражнения есть простые видеоинструкции, посмотреть которые вы можете по QR-кодам в начале каждого комплекса.</t>
  </si>
  <si>
    <t>Повелитель мух; Наследники; Воришка Мартин</t>
  </si>
  <si>
    <t>978-5-17-112663-6</t>
  </si>
  <si>
    <t>ASE000000000840867</t>
  </si>
  <si>
    <t>http://cdn.eksmo.ru/v2/ASE000000000840867/COVER/cover1.jpg</t>
  </si>
  <si>
    <t>БиблКлассики Голдинг Повелитель мух; Наследники; Воришка Мартин</t>
  </si>
  <si>
    <t>В сборнике представлены первые три (и, по мнению многих критиков, ЛУЧШИЕ) романа Голдинга. Объединяет их тема выживания, обреченности, одиночества человека в меняющемся мире – усугубленных неотвратимостью божьей кары за трусость и неспособность взглянуть в глаза собственному «я».
«Повелитель мух» – бестселлер, входящий в обязательную программу чтения многих английских и американских школ, четырежды экранизирован, суммарный тираж превысил 100 миллионов экземпляров.
«Наследники» и «Воришка Мартин» – высоко оцененные критикой произведения, повлиявшие на творчество многих современных писателей — от Мартина Эмиса до Стивена Кинга.</t>
  </si>
  <si>
    <t>Болотник. Секретная служба</t>
  </si>
  <si>
    <t>Панченко А.А.</t>
  </si>
  <si>
    <t>978-5-17-185695-3</t>
  </si>
  <si>
    <t>ASE000000000898272</t>
  </si>
  <si>
    <t>http://cdn.eksmo.ru/v2/ASE000000000898272/COVER/cover1.jpg</t>
  </si>
  <si>
    <t>БоевФантастика Панченко Болотник. Секретная служба(ИДЛенинград)</t>
  </si>
  <si>
    <t>– Третья книга цикла «Болотник».
– Приключенческая фантастика с элементами триллера и мистики.
– Что делать, если обычного человека неожиданно занесло из нашего неспокойного времени в СССР? Да не просто в СССР, а в застойные брежневские годы? Можно просто жить, пользуясь своими знаниями. А можно — попробовать разгадать все загадки места, где не ступала нога человека, пусть даже это и непроходимое болото. И даже стать его хранителем, как древний и загадочный болотник — злой дух-хозяин болот. 
– Книги серии выполнены в твердых единообразно оформленных иллюстрированных переплетах.
– Автор — бывший оперуполномоченный, юрист, геолог-разведчик; пишет с 2022 года. Хобби — рыбалка и охота, что отражается в живых деталях его прозы.</t>
  </si>
  <si>
    <t>Кирилл Найдёнов выжил, а один из его врагов повержен, но, как оказалось, он не единственный... Впереди еще много приключений, остались нереализованные планы и неразгаданные тайны. А главное, что он, попаданец из будущего, оказывается в специальной группе министра Гречко по поиску попаданца из будущего.</t>
  </si>
  <si>
    <t>Инферно</t>
  </si>
  <si>
    <t>978-5-17-108451-6</t>
  </si>
  <si>
    <t>Inferno</t>
  </si>
  <si>
    <t>ASE000000000836459</t>
  </si>
  <si>
    <t>http://cdn.eksmo.ru/v2/ASE000000000836459/COVER/cover1.jpg</t>
  </si>
  <si>
    <t>Браун(best/м)Инферно</t>
  </si>
  <si>
    <t>•   От автора супербестселлеров «Ангелы и демоны», «Код да Винчи» и «Утраченный символ».
•   Четвертая часть саги о захватывающих приключениях гарвардского профессора по религиозной символике Роберта Лэнгдона. 
•   Литературная основа одноименного остросюжетного боевика, где главную роль сыграл бессменный Том Хэнкс.
•   «Книга, полная загадок… Изощренная игра, в которую Браун виртуозно вовлекает читателя на первых же ее страницах, чтобы не отпустить до самого финала» — The New York Times</t>
  </si>
  <si>
    <t>…Оказавшись в самом загадочном городе Италии – Флоренции,  профессор Лэнгдон, специалист по кодам, символам и истории искусства, неожиданно  попадает в водоворот событий, которые  способны привести к гибели все человечество … И помешать этому может только разгадка тайны, некогда зашифрованной  Данте в строках бессмертной эпической поэмы…</t>
  </si>
  <si>
    <t>Дочь от лучшего друга</t>
  </si>
  <si>
    <t>Коваль Л.</t>
  </si>
  <si>
    <t>Будешь только моим</t>
  </si>
  <si>
    <t>978-5-17-174983-5</t>
  </si>
  <si>
    <t>БудешьТолькоМоим</t>
  </si>
  <si>
    <t>ASE000000000889807</t>
  </si>
  <si>
    <t>http://cdn.eksmo.ru/v2/ASE000000000889807/COVER/cover1.jpg</t>
  </si>
  <si>
    <t>БудешьТолькоМоим Коваль Дочь от лучшего друга</t>
  </si>
  <si>
    <t>- Новинка. Хит Сети.
- Любовный роман с элементами драмы и эротики.
- Эмоциональная история, понятная многим: о первой бурной любви, оставившей шрам на сердце, о преодолении боли и попытках строить отношения с чистого листа.
- Серия откровенных романов «Будешь только моим».</t>
  </si>
  <si>
    <t>Семнадцать лет… Первая и сумасшедшая любовь… Она готова жизнь отдать за любимого, а он, взрослый мужчина, предложил остаться просто друзьями. Она нашла в себе силы больше не думать о нём, а он вообще исчез из ее жизни. Прошло несколько лет, у нее появился новый близкий человек, который прекрасно относится к ее маленькой дочери, назначен день свадьбы. И тут неожиданная встреча с прошлым… Бывший возлюбленный решил вернуться. Зачем? Что он задумал?..</t>
  </si>
  <si>
    <t>Американские боги</t>
  </si>
  <si>
    <t>Гейман Н.</t>
  </si>
  <si>
    <t>978-5-17-156429-2</t>
  </si>
  <si>
    <t>ASE000000000872983</t>
  </si>
  <si>
    <t>http://cdn.eksmo.ru/v2/ASE000000000872983/COVER/cover1.jpg</t>
  </si>
  <si>
    <t>Гейман(м)Американские боги (2-ое издание)</t>
  </si>
  <si>
    <t>"Американские боги" – одно из самых известных произведений Геймана. Это роман о богах, привезенных в Америку людьми из разных уголков мира, почитаемых, а потом забытых, и о том, к чему не может остаться равнодушным ни один мужчина: о поисках отца, родины, возлюбленной, о символической и реальной смерти.</t>
  </si>
  <si>
    <t>Некроманты и все-все-все</t>
  </si>
  <si>
    <t>Демина К.</t>
  </si>
  <si>
    <t>Идеальное фэнтези. Романы Карины Деминой</t>
  </si>
  <si>
    <t>978-5-17-184976-4</t>
  </si>
  <si>
    <t>ДеминаИдеалФэнтези</t>
  </si>
  <si>
    <t>ASE000000000897670</t>
  </si>
  <si>
    <t>http://cdn.eksmo.ru/v2/ASE000000000897670/COVER/cover1.jpg</t>
  </si>
  <si>
    <t>ДеминаИдеалФэнтези Некроманты и все-все-все</t>
  </si>
  <si>
    <t>Порой даже некроманты вынуждены решать житейские проблемы. Магистр некромантии Елена разгребает последствия проказ студентов и их подотчётной нежити. Грозный воин-некромант Гремислав после долгих лет сражений с нечистью решает обратиться за помощью психиатра. А последний представитель
славного дворянского рода Раймонд XIII отправляется в иной мир на поиски невесты. Три захватывающие истории на стыке миров.</t>
  </si>
  <si>
    <t>Не сглазь и веди</t>
  </si>
  <si>
    <t>978-5-17-172798-7</t>
  </si>
  <si>
    <t>Don't Hex and Drive</t>
  </si>
  <si>
    <t>ASE000000000888049</t>
  </si>
  <si>
    <t>http://cdn.eksmo.ru/v2/ASE000000000888049/COVER/cover1.jpg</t>
  </si>
  <si>
    <t>ЗачарованныеЛюбовью Кросс Не сглазь и веди</t>
  </si>
  <si>
    <t>– Новинка для поклонников сериала «Зачарованные»!
– Городское фэнтези: легкий, кокетливый и остроумный слоуберн с тропом «из друзей в любовники».
– Вторая книга цикла о сестрах-ведьмах (первая — «Волк одичал»), но романы можно читать и отдельно.
– В центре истории — паранормальное притяжение между скромной ведьмой и самоуверенным вампиром-знаменитостью, которое неожиданно перерастает в любовь.
– Читателя ждет по-настоящему вечная любовь (какая еще возможна с вампиром?) на фоне ночных огней Нового Орлеана и его экзотического ковена.
– Продолжение серии «Зачарованные любовью».</t>
  </si>
  <si>
    <t>Изадора Савуа — необщительный человек. Довольная тем, что остается в тени проделок сестер, она проводит время в теплице или в местном приюте для животных, используя свои способности проводника для роста растений и исцеления животных. Но когда начинают пропадать соседские девушки, она неохотно принимает участие в попытке раскрыть тайну, объединяясь с ярким, кокетливым вампиром, чтобы найти пропавших, пока не стало слишком поздно.
Деврадж Кумар видел и делал многое. Триста лет скитаний по земле в качестве Стигорна — легендарного воина-вампира, действующего в тени, —  имеют свои преимущества. Во время нового задания
в Новом Орлеане он сталкивается с загадочной ведьмой, необъяснимо привлекающей вампира.
И именно она должна помочь Девраджу в этом деле.
После всего лишь одного глотка  крови он играет всерьез.
Ему нужна Изадора…</t>
  </si>
  <si>
    <t>Образы Востока в мировой культуре</t>
  </si>
  <si>
    <t>Мартынова Д.О.</t>
  </si>
  <si>
    <t>Искусство. Подарочная энциклопедия</t>
  </si>
  <si>
    <t>978-5-17-172153-4</t>
  </si>
  <si>
    <t>ИскусствоПодЭнц</t>
  </si>
  <si>
    <t>ASE000000000887707</t>
  </si>
  <si>
    <t>http://cdn.eksmo.ru/v2/ASE000000000887707/COVER/cover1.jpg</t>
  </si>
  <si>
    <t>ИскусствоПодЭнц Мартынова Образы Востока в мировой культуре</t>
  </si>
  <si>
    <t>У вас в руках — увлекательное издание, в котором подробно исследуются межкультурные контакты между странами Европы и Востока. Эта книга предназначена как для специалистов, так и для широкого круга читателей, интересующихся историей, искусством и культурой. Основная цель издания — показать богатство и сложность взаимовлияний между анализируемыми регионами, подчеркнуть их многогранность и глубокий внутренний обмен культурными практиками, идеями и художественными традициями.
Автор последовательно прослеживает, как восточные практики и художественные мотивы проникали в европейскую культуру, меняя её облик и расширяя границы творческого выражения. В частности, подробно рассматриваются примеры влияния восточной живописи, каллиграфии и декоративно-прикладного искусства на европейскую моду, живопись, гравюру и дизайн. Каждая глава посвящена отдельной восточной стране, раскрывая, как заимствования и обмены способствовали развитию новых художественных направлений и стилевых решений.
Благодаря тщательно подобранному материалу и аналитическому подходу, читатель сможет лучше понять, как взаимодействие Востока и Европы повлияло на развитие мировой культуры и искусства в целом.</t>
  </si>
  <si>
    <t>Младший сын князя (сборник)</t>
  </si>
  <si>
    <t>Ткачев А.С., Сомхиев Г.</t>
  </si>
  <si>
    <t>978-5-17-184824-8</t>
  </si>
  <si>
    <t>ASE000000000896627</t>
  </si>
  <si>
    <t>http://cdn.eksmo.ru/v2/ASE000000000896627/COVER/cover1.jpg</t>
  </si>
  <si>
    <t>КоллекцияФантастики Ткачев Младший сын князя (сборник)</t>
  </si>
  <si>
    <t>– Коллекционное издание, в которое вошли сразу три первых романа цикла «Аналитик». 
– В центре сюжета — герой, пришедший в себя в теле младшего сына княжеского рода, считающегося в семье ни на что не годным. С этого начинается драматичная история его борьбы за место в мире, где правят магические кланы.
– Роман соединяет бояръ-аниме, боевое и городское фэнтези: здесь важны не только магические способности, но и положение рода, интриги, обучение среди одаренных и умение выстоять там, где слабость мгновенно превращается в приговор.
– Серия «Коллекция» — увесистые тома толщиной с ладонь, не менее тысячи страниц в каждом, отпечатанные на отличной бумаге в твердом переплете и прекрасном оформлении.</t>
  </si>
  <si>
    <t>Обладать уникальной силой, направленной на то, чтобы помочь дру-
гим, и в итоге всё равно погибнуть, но унести жизни врагов с собой. Ка-
залось бы, на этом конец, но новый мир даёт возможность прожить жизнь
иначе, как будто в заслугу за приложенные усилия. Проблема лишь в том,
что я очнулся в теле младшего сына князя, который считается самым бес-
полезным в нашей большой семье. Значит, придется доказывать, что я уже
не тот прежний Евгений, которого они знали, — я буквально стал другим
человеком.</t>
  </si>
  <si>
    <t>Лучшее от Пауло Коэльо (М)</t>
  </si>
  <si>
    <t>978-5-17-087637-2</t>
  </si>
  <si>
    <t>Коэльо(best/мяг)</t>
  </si>
  <si>
    <t>ASE000000000701132</t>
  </si>
  <si>
    <t>http://cdn.eksmo.ru/v2/ASE000000000701132/COVER/cover1.jpg</t>
  </si>
  <si>
    <t>Коэльо(best/мяг)Ведьма с Портобелло</t>
  </si>
  <si>
    <t>— От автора легендарного философского романа «Алхимик»! Стильное переиздание в яркой обложке!
— Пауло Коэльо — один из самых любимых и читаемых писателей в мире.
— Книги Пауло Коэльо переведены на 81 язык, а общий тираж составляет 225 000 000 экземпляров.
— В 2006 году Пауло Коэльо стал Послом Мира ООН.</t>
  </si>
  <si>
    <t>Закрой дверь с другой стороны! Практикум для родителей, которые хотят построить доверительные отношения с подростком</t>
  </si>
  <si>
    <t>Зубащенко М.А.</t>
  </si>
  <si>
    <t>Лекторы Общества «Знание»</t>
  </si>
  <si>
    <t>978-5-17-179257-2</t>
  </si>
  <si>
    <t>ЛекторыОбществаЗнание</t>
  </si>
  <si>
    <t>ASE000000000893271</t>
  </si>
  <si>
    <t>http://cdn.eksmo.ru/v2/ASE000000000893271/COVER/cover1.jpg</t>
  </si>
  <si>
    <t>ЛекторыОбществаЗнание Зубащенко Закрой дверь с другой стороны! Практикум для родителей, которые хотят построить доверительные отношения с подростком</t>
  </si>
  <si>
    <t>Мария Зубащенко — победитель просветительской премии «Знание», детский кризисный психолог, учредитель кризисного центра «Право голоса». В своей работе она много лет помогает подросткам и их родителям проходить один из самых сложных и уязвимых периодов взросления.
Эта книга о подростковом возрасте, о том, что на самом деле происходит с ребенком, почему он становится злым, резким и закрытым и как взрослому оставаться рядом, даже если кажется, что вас больше не слышат и не слушают.
В книге вы найдете: 
•   как меняются мышление, эмоции и поведение подростка;
•   причины конфликтов, замкнутости и эмоциональных качелей;
•   способы выстраивания диалога без давления, угроз и нотаций;
•   полезные рекомендации, как поддержать подростка в кризисных ситуациях;
•   ответы на сложные и неудобные вопросы о границах, ответственности и безопасности.
Текст дополнен наглядными иллюстрациями и схемами, которые помогают лучше понять чувства и реакции подростка и делают сложные темы более доступными для восприятия.
Опираясь на современные научные данные, практический опыт и реальные истории, автор помогает родителям лучше понять своих детей и не потерять близость в один из самых непростых периодов жизни.
Знания, которые работают для людей!</t>
  </si>
  <si>
    <t>Пегий пёс, бегущий краем моря</t>
  </si>
  <si>
    <t>Айтматов Ч.Т.</t>
  </si>
  <si>
    <t>Лучшая школьная классика</t>
  </si>
  <si>
    <t>978-5-17-181991-0</t>
  </si>
  <si>
    <t>ЛучшШкКлассика</t>
  </si>
  <si>
    <t>ASE000000000895343</t>
  </si>
  <si>
    <t>http://cdn.eksmo.ru/v2/ASE000000000895343/COVER/cover1.jpg</t>
  </si>
  <si>
    <t>ЛучшШкКлассика Айтматов Пегий пёс, бегущий краем моря</t>
  </si>
  <si>
    <t>Чингиз Айтматов (1928 – 2008) – выдающийся киргизский и советский писатель, прозаик, публицист, государственный и общественный деятель. Его произведения, написанные на киргизском и русском языках, переведены на десятки языков мира и входят в золотой фонд мировой литературы. Творчество Ч. Айтматова оказало огромное влияние на мировую литературу и кинематограф.
В центре повествования – трагическая судьба мальчика, который, стремясь найти своего отца, пропавшего в море, втягивается в водоворот событий, где реальность переплетается с древними легендами и верованиями. Кириск, как и его отец, сталкивается с суровой силой природы и с мистическим образом пегого пса, который, согласно народным преданиям, появляется на краю моря, предвещая беду.
"Пегий пёс, бегущий краем моря" – это не просто рассказ о судьбе Кириска, а философское размышление о месте человека в мире, о его связи с прошлым и будущем, о силе памяти и о том, как древние легенды и природные законы продолжают жить в душах людей, даже в условиях меняющегося мира. Через призму детского восприятия автор поднимает вечные вопросы о смысле жизни, о человеческом долге, о борьбе добра и зла, о хрупкости бытия и силе духа.</t>
  </si>
  <si>
    <t>Письма Баламута. Расторжение брака</t>
  </si>
  <si>
    <t>XX век / XXI век -The Best</t>
  </si>
  <si>
    <t>978-5-17-114930-7</t>
  </si>
  <si>
    <t>Маркес!</t>
  </si>
  <si>
    <t>THE SCREWTAPE LETTERS. SCREWTAPE PROPOSES A TOAST. THE GREAT DIVORCE</t>
  </si>
  <si>
    <t>ASE000000000843207</t>
  </si>
  <si>
    <t>http://cdn.eksmo.ru/v2/ASE000000000843207/COVER/cover1.jpg</t>
  </si>
  <si>
    <t>Маркес!Льюис Письма Баламута. Расторжение брака</t>
  </si>
  <si>
    <t>В этот сборник вошли сразу три произведения Клайва Стейплза Льюиса – «Письма Баламута», «Баламут предлагает тост» и «Расторжение брака».
«Письма Баламута» – блестяще остроумная  пародия на старинный британский памфлет –  представляют собой серию писем старого и искушенного беса Баламута, занимающего респектабельное место в адской номенклатуре, к любимому племяннику  – юному бесу Гнусику, только-только делающему первые шаги на ниве уловления человеческих душ.  Нелегкое занятие в середине просвещенного и маловерного ХХ века, где искушать, в общем, уже и некого, и нечем… 
«Расторжение брака» – роман-притча  о преддверии загробного мира, обитатели которого могут без труда попасть в Рай, однако в большинстве своем упорно предпочитают привычную повседневность городской суеты Чистилища непривычному и незнакомому блаженству.</t>
  </si>
  <si>
    <t>Ностальгическая Москва. Где жили советские физики и лирики</t>
  </si>
  <si>
    <t>Матросова Т.И.</t>
  </si>
  <si>
    <t>Маршруты в деталях</t>
  </si>
  <si>
    <t>978-5-17-162441-5</t>
  </si>
  <si>
    <t>ASE000000000879167</t>
  </si>
  <si>
    <t>http://cdn.eksmo.ru/v2/ASE000000000879167/COVER/cover1.jpg</t>
  </si>
  <si>
    <t>Маршруты в деталях Матросова Ностальгическая Москва. Где жили советские физики и лирики</t>
  </si>
  <si>
    <t>Татьяна Матросова -- искусствовед, экскурсовод, ведет блог о Москве и окрестностях.
Окунуться в ностальгическую эпоху, поймать ритм черно-белого времени, почувствовать спокойную атмосферу вы сможете вместе с маршрутами по Москве, которые были составлены специально для этой книги.
Вместе с книгой Т. Матросовой вы сможете дополнить прогулки неспешными маршрутами вокруг улочек и проездов, где жили представители творческой и научной интеллигенции СССР. Вознесенский, Чуковский Тарковский, Курчатов, Вучетич и многие другие ждут вас на страницах иллюстрированного путеводителя по Москве.
Путеводитель подойдет и москвичам, и гостям столицы. Подробные маршруты разработаны по районам: Сокол, Щукино, Переделкино, Измайлово, Тимирязевская академия и окрестности, Курьяново.</t>
  </si>
  <si>
    <t>Знаки, символы и аллегории в искусстве</t>
  </si>
  <si>
    <t>978-5-17-176627-6</t>
  </si>
  <si>
    <t>ASE000000000890927</t>
  </si>
  <si>
    <t>http://cdn.eksmo.ru/v2/ASE000000000890927/COVER/cover1.jpg</t>
  </si>
  <si>
    <t>МиниАрт.МастераШедевры Знаки, символы и аллегории в искусстве</t>
  </si>
  <si>
    <t>Фиалка и плод граната, лев и собака, обезьяна  и кошка,  попугай и павлин, весы и жемчуг, рог изобилия и зеркало, знак  «Зеркало Венеры» и христианский знак «ихтис»… Как часто мы видим эти и другие знаки и символы в картинах известных мастеров и даже не задумываемся, что эти образы имеют дополнительный смысл, отличный от своего собственного, поверхностного. Знаки эти, придающие работам глубины, таинственности и многослойности, существуют не только в области разума, но и в области чувств. Символы многообразны – они обозначаются числами, предметами и явлениями, формами и образами животных, птиц или насекомых, и так далее. Особенно ярко символы проявляют себя в живописи и скульптуре.
От создателей этих известных ныне произведений изобразительного искусства нас отделяют сотни лет, а порой и целые тысячелетия. Эти люди существовали в иной системе жизненных координат и верили в иных богов. Сохранившиеся с тех давних времен памятники призваны были не только радовать глаз и удивлять тонкостью исполнения, но и несли в себе зачастую определенную идею, которую современники считывали без особого труда. Мы же, получая при знакомстве с данными памятниками сугубо эстетическое удовольствие, нередко упускаем из виду их смысловое значение, не обращая внимания на говорящие детали или не понимая, что они могут подразумевать, и тем самым мы лишаем себя полноценного восприятия произведений искусства. Смыслы знаков и символов почти невозможно случайно «расшифровать», их нужно знать. И в этом вам поможет новая книга Натальи Кортуновой –  известного искусствоведа, старшего научного сотрудника ГМИИ им. А.С. Пушкина, куратора ряда выставок в ГМИИ.  
Знаки, символы и аллегории в живописи буквально окружают нас. И часто достаточно лишь обратить на них внимание, понять, какой тайный смысл они несут, чтобы произведение искусства заиграло новыми красками!</t>
  </si>
  <si>
    <t>Рецепты Севера. Вкус настоящей жизни</t>
  </si>
  <si>
    <t>Заозерский Р.А.</t>
  </si>
  <si>
    <t>Мировая еда</t>
  </si>
  <si>
    <t>978-5-17-182670-3</t>
  </si>
  <si>
    <t>МироваяЕда</t>
  </si>
  <si>
    <t>ASE000000000895854</t>
  </si>
  <si>
    <t>http://cdn.eksmo.ru/v2/ASE000000000895854/COVER/cover1.jpg</t>
  </si>
  <si>
    <t>МироваяЕда Рецепты Севера. Вкус настоящей жизни</t>
  </si>
  <si>
    <t>Автор, Роман Заозерский, делится живыми историями своего детства. Через воспоминания о деде, разводившем кроликов, и бабушке, готовившей печень на чугунной сковороде, он открывает душу уникальной поморской кухни. В ней — целая философия жизни у Белого моря, где наследуют вкус, приходящий вместе с холодным ветром, соленым бризом и теплом от печи. 
«Рецепты, когда холодно: блюда народов Севера» – это вкусовая память целого края, запечатленная в 38 рецептах. В этой книге вы найдете 5 разделов, посвященных разным блюдам – любимым из детства, мясным, рыбным, овощным и десертам.
Каждый рецепт — будь то пате из печени кролика, соленая беломорская сельдь, стейк из оленины или черничный чизкейк — это путешествие. Путешествие на север России, во двор, где хрустит снег, на кухню, где шипит сковорода, и обратно в собственное детство, где вкус и есть самая прочная память.</t>
  </si>
  <si>
    <t>Китайская поэзия. Избранная лирика с иллюстрациями</t>
  </si>
  <si>
    <t>Ли Бо, Ван Вэй, Ду Фу и др.</t>
  </si>
  <si>
    <t>Мировая поэзия. Подарочное издание с иллюстрациями</t>
  </si>
  <si>
    <t>978-5-17-172784-0</t>
  </si>
  <si>
    <t>МироваяПоэзия(под/иллюстр</t>
  </si>
  <si>
    <t>ASE000000000887978</t>
  </si>
  <si>
    <t>http://cdn.eksmo.ru/v2/ASE000000000887978/COVER/cover1.jpg</t>
  </si>
  <si>
    <t>МироваяПоэзия(под/иллюстр)Китайская поэзия. Избранная лирика с иллюстрациями</t>
  </si>
  <si>
    <t>Сборник представляет собой подборку изысканной китайской поэзии, олицетворяющей богатство культуры и истории этой древней цивилизации. В нём читатель найдёт произведения разных эпох. В переводе поэта, филолога и музыканта Галины Стручалиной уникальные китайские поэтические миниатюры превращаются в трогательные строки, в которых отражены разнообразные темы, от любовной лирики до философских размышлений, духовных поисков и торжества природы. Издание органично дополняют яркие иллюстрации, подобранные для каждого поэтического шедевра.</t>
  </si>
  <si>
    <t>Пастернак. Избранная лирика с иллюстрациями</t>
  </si>
  <si>
    <t>Пастернак Б.Л.</t>
  </si>
  <si>
    <t>978-5-17-173210-3</t>
  </si>
  <si>
    <t>ASE000000000888489</t>
  </si>
  <si>
    <t>http://cdn.eksmo.ru/v2/ASE000000000888489/COVER/cover1.jpg</t>
  </si>
  <si>
    <t>МироваяПоэзия(под/иллюстр)Пастернак Избранная лирика с иллюстрациями</t>
  </si>
  <si>
    <t>Борис Пастернак — один из ключевых поэтов и писателей XX века. В его стихах гармонично сочетаются пылкое сердце и холодный взгляд: цепко и точно поэт передаёт читателю самые тонкие и самые редкие идеи и чувства. И несмотря на признание и успех, Пастернак никогда не ставил их выше самого искусства. В его лирике навсегда соединились жизнь и природа. Читатель погружен в стремительность и напряжённость действия, в историю встреч и расставаний, всепоглощающей любви и сдержанности, философских раздумий. Каждый поэтический шедевр дополнен яркой иллюстрацией.</t>
  </si>
  <si>
    <t>Лучшие стихи о любви. Избранная лирика с иллюстрациями</t>
  </si>
  <si>
    <t>Пушкин А.С., Блок А.А., Есенин С.А.</t>
  </si>
  <si>
    <t>978-5-17-185838-4</t>
  </si>
  <si>
    <t>ASE000000000897613</t>
  </si>
  <si>
    <t>http://cdn.eksmo.ru/v2/ASE000000000897613/COVER/cover1.jpg</t>
  </si>
  <si>
    <t>МироваяПоэзия(под/иллюстр)Пушкин/Блок/Есенин Лучшие стихи о любви. Избранная лирика с иллюстрациями</t>
  </si>
  <si>
    <t>Любовь — одно из самых сильных чувств, объединяющих людей всех эпох. Она будоражит кровь и разум, рождает незабываемые строки и метафоры, превращая чувства в поэтическое искусство. Любовная лирика — один из самых красивых жанров поэзии, отражающий суть жизни через образы и строфы. 
В этой книге собраны знаменитые строки о любви великих поэтов: А. Пушкина, А. Блока, С. Есенина, А. Ахматовой и других. Каждое стихотворение дополнено яркими иллюстрациями, специально подобранными для усиления эмоционального и визуального восприятия. Этот сборник — путешествие в мир любви, которое обязательно тронет душу каждого читателя.</t>
  </si>
  <si>
    <t>Книга-тренажер для вашего мозга</t>
  </si>
  <si>
    <t>978-5-17-052329-0</t>
  </si>
  <si>
    <t>Могучий</t>
  </si>
  <si>
    <t>AST000000000020910</t>
  </si>
  <si>
    <t>http://cdn.eksmo.ru/v2/AST000000000020910/COVER/cover1.jpg</t>
  </si>
  <si>
    <t>Могучий Книга-тренажер для вашего мозга</t>
  </si>
  <si>
    <t>Книга представляет сенсационный тренажер головного мозга, созданный Патриком Келли. Осуществляя ежедневную «интеллектуальную гимнастику» (решая несложные задачки, запоминая слова), мы тренируем особые зоны мозга, ответственные за память и креативность (то есть за творчество, изобретательность, нестандартность). В результате таких тренировок увеличиваются показатели интеллекта, мышление становится острее и глубже, у занимающегося, открываются новые способности! Тысячи последователей Келли во всем мире обеспечили себе карьерный рост, успехи в бизнесе, общее благополучие, начав заниматься с тренажером. Теперь такая возможность появилась и у россиян! Все, что от вас понадобится, — несколько недель ежедневно тратить 5–10 минут на простенькие упражнения. Начните заниматься сегодня, и результаты последуют уже завтра!</t>
  </si>
  <si>
    <t>Астрология. Практика для начинающих. Планеты и знаки зодиака. Секреты Мастера-астролога</t>
  </si>
  <si>
    <t>Фрей Крис</t>
  </si>
  <si>
    <t>Народные практики</t>
  </si>
  <si>
    <t>978-5-17-186218-3</t>
  </si>
  <si>
    <t>НародныеПрактики</t>
  </si>
  <si>
    <t>ASE000000000898658</t>
  </si>
  <si>
    <t>http://cdn.eksmo.ru/v2/ASE000000000898658/COVER/cover1.jpg</t>
  </si>
  <si>
    <t>НародныеПрактики Фрей Астрология. Практика для начинающих. Планеты и знаки зодиака. Секреты Мастера-астролога</t>
  </si>
  <si>
    <t>Эта книга — идеальный старт для тех, кто хочет войти в мир астрологии с нуля и действительно понять, как она работает. Без запутанных формул и перегруженной теории вы шаг за шагом освоите базовые принципы и научитесь применять их на практике.
Вы разберетесь в знаках зодиака, планетах и стихиях. Книга объясняет астрологию простым, понятным языком, превращая сложную систему в логичную и увлекательную картину.
Особое внимание уделено практике: вы научитесь самостоятельно строить карту рождения, читать ее и составлять индивидуальные гороскопы. Благодаря подробным инструкциям и примерам вы сможете анализировать не только свою карту рождения, но и карты близких людей.
Это не просто теория — это рабочий инструмент самопознания, который поможет лучше понять себя, свои таланты, жизненные задачи и возможные направления развития.</t>
  </si>
  <si>
    <t>Конституция Российской Федерации со всеми последними поправками. С учетом образования в составе Российской Федерации новых субъектов</t>
  </si>
  <si>
    <t>Новейшее законодательство</t>
  </si>
  <si>
    <t>978-5-17-159576-0</t>
  </si>
  <si>
    <t>НовЗакон.</t>
  </si>
  <si>
    <t>ASE000000000876109</t>
  </si>
  <si>
    <t>http://cdn.eksmo.ru/v2/ASE000000000876109/COVER/cover1.jpg</t>
  </si>
  <si>
    <t>НовЗакон2026.Конституция РФ со всеми последними поправками. С учетом образования в составе Российской Федерации новых субъектов</t>
  </si>
  <si>
    <t>Настоящее издание содержит текст Основного Закона страны — Конституции Российской Федерации с учетом последних изменений, внесенных Федеральными конституционными законами от 4 октября 2022 года об образовании в Российской Федерации новых субъектов: Донецкой Народной Республики, Луганской Народной Республики, Запорожской и Херсонской областей.
Текст Конституции сверен с официальными источниками.
Для широкого круга читателей.</t>
  </si>
  <si>
    <t>Психологические рисуночные тесты для детей и взрослых</t>
  </si>
  <si>
    <t>Шевченко М.</t>
  </si>
  <si>
    <t>Практика психологии</t>
  </si>
  <si>
    <t>978-5-17-100855-0</t>
  </si>
  <si>
    <t>ПрактикаПсихологии</t>
  </si>
  <si>
    <t>ASE000000000827320</t>
  </si>
  <si>
    <t>http://cdn.eksmo.ru/v2/ASE000000000827320/COVER/cover1.jpg</t>
  </si>
  <si>
    <t>ПрактикаПсихологии Психологические рисуночные тесты для детей и взрослых</t>
  </si>
  <si>
    <t>Все мы рождаемся с заложенным в нас набором талантов, способностей и умений. Как определить талант и распознать его в наших детях и нас самих? Как научиться справляться со своими чувствами и ощущениями? Чем нам в этом могут помочь рисунки детей и простые каракули на полях? Оказывается, в психологии есть практики, которые позволяют при помощи рисунков разобраться в желаниях, потребностях, стремлениях и просьбах человека, который рисует. Наш внутренний мир – это то, что мы рисуем. Научившись правильно трактовать любые рисунки, вы сможете помочь воплотить ребенку в жизнь свой талант, быстрее найти с ним общий язык, решить собственные проблемы и обрести душевное равновесие. 
Книга написана практикующим специалистом в области детской психологии. Она станет незаменимым помощником педагогам, родителям, бабушкам и дедушкам, людям, стремящимся познать себя.</t>
  </si>
  <si>
    <t>1000 русских скороговорок для развития речи</t>
  </si>
  <si>
    <t>Лаптева Е.В.</t>
  </si>
  <si>
    <t>Прочитать, понять, запомнить</t>
  </si>
  <si>
    <t>978-5-17-155567-2</t>
  </si>
  <si>
    <t>ПрочитатьПонятьЗапомнить</t>
  </si>
  <si>
    <t>ASE000000000872095</t>
  </si>
  <si>
    <t>http://cdn.eksmo.ru/v2/ASE000000000872095/COVER/cover1.jpg</t>
  </si>
  <si>
    <t>ПрочитатьПонятьЗапомнить 1000 русских скороговорок для развития речи</t>
  </si>
  <si>
    <t>Русские скороговорки – интересный и полезный материал для развития артикуляции. Они помогут усовершенствовать произношение и беглость речи.
В книге приведена 1000 русских скороговорок, расположенных по фонетическому принципу. Для удобства читателей предложены методические рекомендации по работе со скороговорками. Также в конце пособия помещены толковый словарь некоторых редких слов и алфавитный указатель слов, встречающихся в скороговорках. Уникальность пособия заключается в собранном материале: книга содержит народные скороговорки и скороговорки, созданные различными авторами, включая и автора данного пособия.
Пособие будет полезно и интересно совершенно разной аудитории: логопедам, учителям, студентам театральных вузов, а также всем, кто хочет улучшить артикуляцию, дикцию, четкость речи.</t>
  </si>
  <si>
    <t>Все правила русского языка в схемах и таблицах</t>
  </si>
  <si>
    <t>ГУМАНИТАРНЫЕ ПРЕДМЕТЫ (5-9 КЛ)</t>
  </si>
  <si>
    <t>978-5-17-161066-1</t>
  </si>
  <si>
    <t>ASE000000000877657</t>
  </si>
  <si>
    <t>http://cdn.eksmo.ru/v2/ASE000000000877657/COVER/cover1.jpg</t>
  </si>
  <si>
    <t>ПрочитатьПонятьЗапомнить Все правила русского языка в схемах и таблицах</t>
  </si>
  <si>
    <t>В данном пособии исчерпывающе изложены основные правила русской орфографии и пунктуации.
Материал наглядно представлен в схемах и таблицах, что облегчает восприятие информации и делает процесс обучения более эффективным.
Каждая тема завершается несколькими упражнениями для повторения и закрепления пройденного, а в конце книги даны ключи для самопроверки.
Издание адресовано всем, кто хочет писать и говорить по-русски грамотно.</t>
  </si>
  <si>
    <t>Первые прогулки по Москве</t>
  </si>
  <si>
    <t>Котова Е.В.</t>
  </si>
  <si>
    <t>С мамой за ручку: первые открытия</t>
  </si>
  <si>
    <t>978-5-17-180586-9</t>
  </si>
  <si>
    <t>С мамой за ручку</t>
  </si>
  <si>
    <t>ASE000000000894136</t>
  </si>
  <si>
    <t>http://cdn.eksmo.ru/v2/ASE000000000894136/COVER/cover1.jpg</t>
  </si>
  <si>
    <t>С мамой за ручку Первые прогулки по Москве</t>
  </si>
  <si>
    <t>Живёте в Москве? Или планируете путешествие всей семьёй? Или интересуетесь историей? Или хотите рассказать ребёнку что-то новое? В любом случае подарочная книга-путеводитель «Первые прогулки по Москве» — для вас! Забавный московский кот проведёт экскурсию по городу, покажет главные достопримечательности, расскажет о Кремле, Зарядье, Коломенском, Кусково, Царицыно и многом-многом другом. Прекрасная полиграфия: яркая печать, плотная бумага, твердый переплёт, глянцевая обложка. Грамотно выстроенные маршруты: наглядные схемы, адреса, указание точного времени прогулки. Красиво иллюстрированная книга написана простым языком и станет отличным подарком ребёнку, живущему в любом городе мира.</t>
  </si>
  <si>
    <t>«Первые прогулки по Москве» — красочно иллюстрированный детский путеводитель с понятными и наглядными схемами маршрутов. Малыши посетят исторические районы города, познакомятся с главными достопримечательностями и прекрасно проведут время в компании забавного московского кота. Подарочная книга будет полезна жителям Москвы, туристам и всем, кто интересуется историей и путешествиями. 
Для дошкольного возраста.</t>
  </si>
  <si>
    <t>День за днем. Каждый день как подарок Божий. Любимая книга императрицы Александры Федоровны Романовой</t>
  </si>
  <si>
    <t>Институт Православной Книги. Святые и молитвы</t>
  </si>
  <si>
    <t>978-5-17-182041-1</t>
  </si>
  <si>
    <t>СвятыеМолитвы</t>
  </si>
  <si>
    <t>ASE000000000895385</t>
  </si>
  <si>
    <t>http://cdn.eksmo.ru/v2/ASE000000000895385/COVER/cover1.jpg</t>
  </si>
  <si>
    <t>СвятыеМолитвы День за днем. Каждый день как подарок Божий. Любимая книга императрицы Александры Федоровны Романовой</t>
  </si>
  <si>
    <t>«День за днем. Каждый день как подарок Божий» — небольшая, но глубоко проникновенная книга духовных размышлений, написанная в начале XX века православным священником, пожелавшим остаться безымянным. Ее простые, но исполненные веры и смирения строки стали подлинной опорой для императрицы Александры Федоровны в годы тобольской ссылки и до последних дней.
В час величайших испытаний слова неизвестного автора звучали как молитва, как напоминание о том, что Бог не устраняется от страданий, но пребывает в них вместе с нами. Именно этот дух — доверия Промыслу, внутреннего мира и любви к ближнему — пронизывает всё содержание книги и находит отклик в письмах Царской Семьи, не роптавшей даже в невзгодах, а делившейся утешением с окружающими.
Эта книга — духовный спутник в трудные времена, как напоминание: даже в самой густой тьме скорби Господь рядом.</t>
  </si>
  <si>
    <t>Окраина Мертвых Миров. Стервятники пустоты</t>
  </si>
  <si>
    <t>Русич А.</t>
  </si>
  <si>
    <t>Современный фантастический боевик</t>
  </si>
  <si>
    <t>978-5-17-185710-3</t>
  </si>
  <si>
    <t>СоврФанБоевик</t>
  </si>
  <si>
    <t>ASE000000000898284</t>
  </si>
  <si>
    <t>http://cdn.eksmo.ru/v2/ASE000000000898284/COVER/cover1.jpg</t>
  </si>
  <si>
    <t>СоврФанБоевик Русич Окраина Мертвых Миров. Стервятники пустоты(ИДЛенинград)</t>
  </si>
  <si>
    <t>– Первая книга цикла «Окраина Мертвых Миров». 
– Космический боевик в духе классических историй о становлении сильного героя.
– Главный персонаж — подросток без имени и прошлого. Место — задворки галактики, где люди — низшая и презираемая раса. Право на жизнь приходится вырывать зубами и когтями, ведь само человеческое существование в этих краях считается ошибкой природы. 
– Антон Русич — автор циклов «Долгий путь домой», «Последний Оплот».</t>
  </si>
  <si>
    <t>Окраина мертвых миров, узкая полоса отчуждения, где
нет законов и правил. Пристанище космических авантюристов
и просто бандитов, что не могут жить под гнетом системы.
Здесь правит бал закон джунглей, здесь нет места слабости.
Но как быть, если ты всего лишь подросток, который не
помнит даже собственного имени? Как выжить в мире, где
люди — низшая, презираемая всеми раса, вынужденная жить
в буферной зоне обитаемого космоса? Остается лишь драть-
ся за собственную жизнь, за место под солнцем, за верных
друзей и любовь.</t>
  </si>
  <si>
    <t>Нечисть. Лиходей. Книга 2</t>
  </si>
  <si>
    <t>Сарт Т.</t>
  </si>
  <si>
    <t>Страшные сказки со всего света. Ретеллинги</t>
  </si>
  <si>
    <t>978-5-17-184782-1</t>
  </si>
  <si>
    <t>СтрашныеСказки</t>
  </si>
  <si>
    <t>ASE000000000897478</t>
  </si>
  <si>
    <t>http://cdn.eksmo.ru/v2/ASE000000000897478/COVER/cover1.jpg</t>
  </si>
  <si>
    <t>СтрашныеСказки Сарт Нечисть. Лиходей. Книга 2</t>
  </si>
  <si>
    <t>– Темное славянское фэнтези от автора романа «Нечисть. Ведун». Третья часть популярной книжной вселенной.
– Продолжение романа в двух томах «Нечисть. Лиходей».
– Tony Sart – автор и создатель книжной вселенной «Нечисть» и игрового проекта «Нечисть. Темные лета», художник и иллюстратор в игровой индустрии с более 25 000 подписчиков в социальных сетях.
– Захватывающая история о странствиях охотника на нечисть с мрачной магической атмосферой старославянских деревень с характерными жителями, их обычаями и обрядами.
– Для поклонников циклов Анджея Сапковского «Ведьмак» и Анастасии Князь «Скиталец».
– Уникальное оформление, полностью созданное автором: атмосферная обложка, карта вселенной на форзаце и древо мира на нахзаце, более 15 цветных иллюстраций со славянской нечистью и их особенностями и черно-белые сюжетные иллюстрации внутри блока.</t>
  </si>
  <si>
    <t>Горше полыни может быть правда, да только другой нет. Коль выпала ведуну недоля быть куклой в чужих руках, то не столь уж важно – за доброе ли дело аль за злое его ведут. Нет хозяину дела до желаний игрушки. Ищет опору в метаниях своих Неждан, бросается из края в край. Где найдет плечо верное? У любавы, сердцу родной, или же у новообретенных братьев да сестер, одной кровью, одним Обрядом связанных? Сквозь путаницу видений, силки злодеев и неведомые козни продирается ведун, да только все громче звучит внутри страшный шепот, все сильнее манит. Сцепил зубы Неждан, не откликается на зов… Ан нет. Обернулся. Дорога – вот удел ведуна.</t>
  </si>
  <si>
    <t>Русские народные сказки и былины</t>
  </si>
  <si>
    <t>978-5-17-105914-9</t>
  </si>
  <si>
    <t>ASE000000000833745</t>
  </si>
  <si>
    <t>http://cdn.eksmo.ru/v2/ASE000000000833745/COVER/cover1.jpg</t>
  </si>
  <si>
    <t>ШкольноеЧтение.Русские народные сказки и былины</t>
  </si>
  <si>
    <t>Русские народные сказки и былины - неотъемлемая часть нашей культуры. В сборник вошли хорошо известные с детства сказки о животных, волшебные и бытовые русские народные сказки: «Лиса и журавль», «Кот, Петух и Лиса», «Зимовье зверей», «Царевна-лягушка», «Финист - ясный сокол», «Летучий корабль», «Семь Симеонов», «Каша из топора» и другие. В отличие от сказок, где и сюжет, и герои - вымысел, былины основаны на реальных событиях. Именно поэтому былины дают возможность погрузиться в необыкновенный поэтический мир древности. Былины (или, как их раньше называли, «старины») слагались в далёкие времена, а записывать их начали только в конце XVIII века.  В сборник вошли былины «Киевского цикла» - о князе Владимире, о богатырях, защитниках земли русской, - Илье Муромце, Алёше Поповиче, Добрыне Никитиче: «Илья Муромец и Соловей Разбойник», «Добрыня и Алёша», «Подвиг отрока киевлянина и хитрость воеводы». А также - былины «Новгородского цикла». Их герои - торговые посадские люди: «Вольга и Микула Селянинович», «Садко» и другие.</t>
  </si>
  <si>
    <t>Русские народные сказки и былины – неотъемлемая часть нашей культуры.
В сборник вошли хорошо известные с детства сказки о животных, волшебные и бытовые русские народные сказки: «Лиса и журавль», «Кот, Петух и Лиса», «Зимовье зверей», «Царевна-лягушка», «Финист – ясный сокол», «Летучий корабль», «Семь Симеонов», «Каша из топора» и другие.
В отличие от сказок, где и сюжет, и герои – вымысел, былины основаны на реальных событиях. Именно поэтому былины дают возможность погрузиться в необыкновенный поэтический мир древности. Былины (или как их раньше называли «старины») слагались в далёкие времена, а записывать их начали только в конце 18 века. 
В сборник вошли былины «Киевского цикла» – о князе Владимире, о богатырях – защитниках земли русской Илье Муромце, Алёше Поповиче, Добрыне Никитиче: «Илья Муромец и Соловей Разбойник», «Добрыня и Алёша», «Подвиг отрока киевлянина и хитрость воеводы». А также – былины «Новгородского цикла». Их герои – торговые посадские люди: «Вольга и Микула Селянинович», «Садко» и другие.</t>
  </si>
  <si>
    <t>Практическая астрология. Космограмма, натальная карта. Составление гороскопов</t>
  </si>
  <si>
    <t>Золотая книга эзотерики. Лучшее</t>
  </si>
  <si>
    <t>978-5-17-160491-2</t>
  </si>
  <si>
    <t>Эзотерика(best)</t>
  </si>
  <si>
    <t>ASE000000000877086</t>
  </si>
  <si>
    <t>http://cdn.eksmo.ru/v2/ASE000000000877086/COVER/cover1.jpg</t>
  </si>
  <si>
    <t>Эзотерика(best)Практическая астрология. Космограмма, натальная карта. Составление гороскопов</t>
  </si>
  <si>
    <t>978-5-17-133997-5</t>
  </si>
  <si>
    <t>ASE000000000854763</t>
  </si>
  <si>
    <t>http://cdn.eksmo.ru/v2/ASE000000000854763/COVER/cover1.jpg</t>
  </si>
  <si>
    <t>ЭксклюзивКлассика Браун Инферно</t>
  </si>
  <si>
    <t>Проект "Аве Мария"</t>
  </si>
  <si>
    <t>Вейер Э.</t>
  </si>
  <si>
    <t>978-5-17-158272-2</t>
  </si>
  <si>
    <t>PROJECT HAIL MARY</t>
  </si>
  <si>
    <t>ASE000000000874914</t>
  </si>
  <si>
    <t>http://cdn.eksmo.ru/v2/ASE000000000874914/COVER/cover1.jpg</t>
  </si>
  <si>
    <t>ЭксклюзивКлассика Вейер Проект "Аве Мария"</t>
  </si>
  <si>
    <t>– Увлекательный фантастический роман от автора бестселлера «Марсианин». 
– Литературная основа фильма авторства Фила Лорда и Криса Миллера с Райаном Гослингом в главной роли.
– Захватывающий фантастический триллер о человеке, от которого зависит судьба всего человечества.
Этим утром — или, может быть, сейчас ночь? Невозможно разобраться! — Райланд Грейс проснулся на космическом корабле. На борту только он, пульт управления, космический вакуум за толщей закалённого стекла, да два безымянных трупа, взявшиеся неизвестно откуда. Впрочем, он и сам-то не понимает, как тут оказался. И, честно говоря, не обрадуется, если узнает: несколько лет назад Райланд выиграл несчастливый билет — путешествие к далёкой звезде Тау Кита в один конец. Астронавт поневоле знает: в его руках — судьба человечества. Но он совершенно не понимает, как она там оказалась…</t>
  </si>
  <si>
    <t>Райланд Грейс приходит в себя на борту космического корабля. Он понятия не имеет, как  здесь оказался. Единственное, что он знает наверняка, это то, что он спал, а сейчас проснулся и компанию ему составляет парочка мертвецов. Воспоминания приходят обрывочными картинками... 
Наконец восстановив череду произошедших событий, Райланд приходит в ужас от грандиозности вверенной ему задачи – предотвратить вымирание человеческого рода. Эта сверхсложная миссия – билет в один конец, и на Землю ему уже не вернуться. И помощи, похоже, ждать неоткуда…</t>
  </si>
  <si>
    <t>Камо грядеши</t>
  </si>
  <si>
    <t>Сенкевич Г.</t>
  </si>
  <si>
    <t>978-5-17-111123-6</t>
  </si>
  <si>
    <t>Quo vadis</t>
  </si>
  <si>
    <t>ASE000000000839163</t>
  </si>
  <si>
    <t>http://cdn.eksmo.ru/v2/ASE000000000839163/COVER/cover1.jpg</t>
  </si>
  <si>
    <t>ЭксклюзивКлассика Сенкевич Камо грядеши</t>
  </si>
  <si>
    <t>– Генрик Сенкевич - классик польской литературы, один из величайших мастеров исторического романа.
– Лауреат Нобелевской премии.
– Среди ярких произведений автора — трилогия о Речи Посполитой: «Огнем и мечом», «Потоп» и «Пан Володыевский».
– Роман неоднократно экранизировался. Наиболее известные киноленты — одноименные драмы итальянца Энрико Гуаццони и американцев Мервина Лероя и Энтони Манна, а также картины под названием «Кво Вадис» итальянца Франко Росси и поляка Ежи Кавалеровича.</t>
  </si>
  <si>
    <t>Самый прославленный роман Сенкевича, переведенный более чем на 40 языков. 
Первый век нашей эры, время деяний апостолов и становления христианства. Безжалостное правление полубезумного императора Нерона, погрязший в пороках Вечный город, массовые казни и гонения на новую религию…  Именно здесь, на фоне драматических событий Древнего Рима,  навсегда изменивших облик  западной цивилизации, разворачивается трагическая история любви молодого патриция Марка Виниция к прекрасной варварке Лигии.</t>
  </si>
  <si>
    <t>978-5-17-156430-8</t>
  </si>
  <si>
    <t>ASE000000000872984</t>
  </si>
  <si>
    <t>http://cdn.eksmo.ru/v2/ASE000000000872984/COVER/cover1.jpg</t>
  </si>
  <si>
    <t>ЭксклюзивКлассикаМиллениум Гейман Американские боги (2-ое издание)</t>
  </si>
  <si>
    <t>«Американские Боги» – нашумевший мистический роман Нила Геймана, удостоенный множества наград и почитаемый миллионами читателей по всему миру!
Эта захватывающая и уникальная история, покорившая вершины списков бестселлеров, была номинирована на престижные премии в области фантастики, такие как «Хьюго», «Небьюла» и «Брэм Стокер». Путешествие главного героя Шэдоу через мир, где древние и современные боги сражаются за веру людей, будет держать вас в напряжении, а его откровения покажут, что мистика и мифология не так далеки от современного мира, как кажется.</t>
  </si>
  <si>
    <t>"Американские боги" - одно из самых известных произведений Геймана. Это роман о богах, привезенных в Америку людьми из разных уголков мира, почитаемых, а потом забытых, и о том, к чему не может остаться равнодушным ни один мужчина: о поисках отца, родины, возлюбленной, о символической и реальной смерти.</t>
  </si>
  <si>
    <t>Что делать?</t>
  </si>
  <si>
    <t>Чернышевский Н.Г.</t>
  </si>
  <si>
    <t>978-5-17-105407-6</t>
  </si>
  <si>
    <t>ASE000000000832193</t>
  </si>
  <si>
    <t>http://cdn.eksmo.ru/v2/ASE000000000832193/COVER/cover1.jpg</t>
  </si>
  <si>
    <t>ЭксклюзивКлассикаРус Чернышевский Что делать?</t>
  </si>
  <si>
    <t>Наверное, в русской литературе XIX века не было романа более скандального, чем «Что делать?», - книга, впервые опубликованная в 1862 году, тотчас же запрещенная цензурой и, тем не менее, известная каждому российскому читателю. Этим романом, переведенным на 9 языков еще при жизни автора, восхищались Кропоткин, Золя и Стриндберг и возмущались Достоевский и Лесков, его либо безоговорочно принимали, либо столь же безоговорочно отрицали. Но что именно столь сенсационного и опасного нашли современники в произведении, о котором сам автор писал, что в нем лишь «хотел изобразить обыкновенных порядочных людей нового поколения»?..</t>
  </si>
  <si>
    <t>Эффективные методы усвоения</t>
  </si>
  <si>
    <t>978-5-17-161062-3</t>
  </si>
  <si>
    <t>ЭффектМетодыУсвоения</t>
  </si>
  <si>
    <t>ASE000000000877651</t>
  </si>
  <si>
    <t>http://cdn.eksmo.ru/v2/ASE000000000877651/COVER/cover1.jpg</t>
  </si>
  <si>
    <t>ЭффектМетодыУсвоения Все правила русского языка в схемах и таблицах</t>
  </si>
  <si>
    <t>Лучшие скороговорки для развития речи</t>
  </si>
  <si>
    <t>978-5-17-155537-5</t>
  </si>
  <si>
    <t>ASE000000000872069</t>
  </si>
  <si>
    <t>http://cdn.eksmo.ru/v2/ASE000000000872069/COVER/cover1.jpg</t>
  </si>
  <si>
    <t>ЭффектМетодыУсвоения Лучшие скороговорки для развития речи</t>
  </si>
  <si>
    <t>Подстрочник</t>
  </si>
  <si>
    <t>Дорман Олег</t>
  </si>
  <si>
    <t>Corpus.Подстрочник</t>
  </si>
  <si>
    <t>Продукция</t>
  </si>
  <si>
    <t>978-5-17-150057-3</t>
  </si>
  <si>
    <t>60x88/16</t>
  </si>
  <si>
    <t>ASE000000000866379</t>
  </si>
  <si>
    <t>http://cdn.eksmo.ru/v2/ASE000000000866379/COVER/cover1.jpg</t>
  </si>
  <si>
    <t>Corpus.Подстрочник Дорман Подстрочник</t>
  </si>
  <si>
    <t>– Проникновенный рассказ об одной удивительной жизни в XX веке.
– Лилианна Лунгина — талантливый переводчик, благодаря которому на русском языке заговорили персонажи книг Астрид Линдгрен.
– Погружение в мир советской культуры.
– Богатая речь, читать и слушать которую — особый вид удовольствия.</t>
  </si>
  <si>
    <t>Лилианна Лунгина — прославленный мастер литературного перевода. Благодаря ей русские читатели узнали “Малыша и Карлсона” и “Пеппи Длинныйчулок” Астрид Линдгрен, романы Гамсуна, Стриндберга, Бёлля, Сименона, Виана, Ажара. В детстве она жила во Франции, Палестине, Германии, а в начале тридцатых годов тринадцатилетней девочкой вернулась на родину, в СССР.
Жизнь этой удивительной женщины глубоко выразила двадцатый век. В ее захватывающем устном романе соединились хроника драматической эпохи и исповедальный рассказ о жизни души. М. Цветаева, В. Некрасов, Д. Самойлов, А. Твардовский, А. Солженицын, В. Шаламов, Е. Евтушенко, Н. Хрущев, А. Синявский, И. Бродский, А. Линдгрен — вот лишь некоторые, самые известные герои ее повествования, далекие и близкие спутники ее жизни, которую она согласилась рассказать перед камерой в документальном фильме Олега Дормана.</t>
  </si>
  <si>
    <t>Обещания и гранаты. Специальное издание</t>
  </si>
  <si>
    <t>978-5-17-163550-3</t>
  </si>
  <si>
    <t>ASE000000000880048</t>
  </si>
  <si>
    <t>http://cdn.eksmo.ru/v2/ASE000000000880048/COVER/cover1.jpg</t>
  </si>
  <si>
    <t>LAV.ТемныйРоман(цветной обрез)Миллер Обещания и гранаты.(Специальное издание)</t>
  </si>
  <si>
    <t>Собрать по кусочкам. Книга для тех, кто запутался, устал, перегорел</t>
  </si>
  <si>
    <t>Бек Марта</t>
  </si>
  <si>
    <t>New Psychology</t>
  </si>
  <si>
    <t>978-5-17-148859-8</t>
  </si>
  <si>
    <t>NewPsychology</t>
  </si>
  <si>
    <t>The Way of Integrity: Finding the Path to Your True Self</t>
  </si>
  <si>
    <t>ASE000000000859796</t>
  </si>
  <si>
    <t>http://cdn.eksmo.ru/v2/ASE000000000859796/COVER/cover1.jpg</t>
  </si>
  <si>
    <t>NewPsychology Бек Собрать по кусочкам. Книга для тех, кто запутался, устал, перегорел</t>
  </si>
  <si>
    <t>Ваша жизнь находится где-то в промежутке между неземным блаженством и полной катастрофой? Эта книга для тех, кого завело в тупик вечное стремление к успеху «с картинки». Тревога, апатия, бессонница, выгорание – эти и другие «аварийные сигналы» можно и нужно преодолеть!
Автор книги не просто объясняет, как ложные цели делают нас игрушкой современной культуры, но и помогает выбраться из синдрома «проживания чужой жизни»: стать целостными, уверенными в себе, в своих убеждениях и желаниях. Каких деталей в вашем внутреннем механизме не достает, чтобы совершить захватывающий полет к вершинам своего «я»? «Собрать по кусочкам» ответит на этот вопрос и подскажет, как устранить все неполадки!</t>
  </si>
  <si>
    <t>Марта Бек — один из самых известных коучей США и автор бестселлеров New York Times. Она получила докторскую степень по социологии в Гарварде. В течение 17 лет вела колонку в «O», The Oprah Magazine. Ее писательский талант высоко оценивают Опра Уинфри, Элизабет Гилберт, Джулия Кэмерон. Книги Марты Бек входят в список «50 великих книг по психологии».
Почему вы страдаете, зачем общаетесь с неприятными людьми, сохраняете травмирующие отношения, а в минуты отчаянья хватаетесь за негативные привычки? Все просто — вы потеряли себя. Это не вы, а некий образцовый гражданин, которого хотят видеть родители, супруги, работодатели, друзья. 
Марта Бек поможет вам стать более целостным, начать жить своей жизнью и перестать предавать себя. 
Упражнения, которые она предлагает, просты только на первый взгляд. Чтобы выполнить их, вам придется отправиться в настоящее духовное приключение. Будет нелегко, иногда страшно, а иногда больно. Но в итоге вы научитесь читать внутренние сигналы, будете меньше обманывать, в том числе и себя, увидите, чего на самом деле жаждете, а что культура продает вам.
Для кого книга
Для тех, кто потерял себя, запутался и не знает, как жить.
Для тех, кто ищет новые инструменты саморазвития, личностного и духовного роста.
Для тех, кто устал оправдывать чужие ожидания и хочет прожить более интересную и подлинную жизнь.
Для тех, кто ценит по-настоящему глубоких авторов.</t>
  </si>
  <si>
    <t>Альтернат. Враг за спиной</t>
  </si>
  <si>
    <t>Мирай М.</t>
  </si>
  <si>
    <t>NoSugar. Хиты Медины Мирай</t>
  </si>
  <si>
    <t>978-5-17-153888-0</t>
  </si>
  <si>
    <t>NoSugarХиты</t>
  </si>
  <si>
    <t>ASE000000000870303</t>
  </si>
  <si>
    <t>http://cdn.eksmo.ru/v2/ASE000000000870303/COVER/cover1.jpg</t>
  </si>
  <si>
    <t>NoSugarХиты Мирай Альтернат. Враг за спиной</t>
  </si>
  <si>
    <t>После серии атак, устроенных Хантером, и публичного разоблачения «Альтернат» больше не может работать в режиме секретности. Теперь компания, Тень и остальные ребята вынуждены не только бороться с монстрами, угрожающими безопасности простых людей, но и завоевывать доверие окружающих.
Зотис все ближе, а Тени предстоит решить: остаться с близкими и защитить их от новых угроз или отправиться домой, чтобы узнать, как спасти Курта.
В это же время внутри «Альтерната» растет недоверие. Даже затаившись, Хантер продолжает давить на ребят, заставляя их иначе взглянуть на происходящее и сомневаться не только в компании, но и друг в друге. Кому-то пора сбросить маски, ведь враг может оказаться ближе, чем они думают.</t>
  </si>
  <si>
    <t>Растения против зомби. Лужайка судьбы</t>
  </si>
  <si>
    <t>Чан Р., Тобин П.</t>
  </si>
  <si>
    <t>Plants vs Zombies. Графический роман</t>
  </si>
  <si>
    <t>978-5-17-147549-9</t>
  </si>
  <si>
    <t>Plants vs Zombies(Графич</t>
  </si>
  <si>
    <t>PLANTS VS. ZOMBIES VOLUME 8: LAWN OF DOOM HC</t>
  </si>
  <si>
    <t>ASE000000000863718</t>
  </si>
  <si>
    <t>http://cdn.eksmo.ru/v2/ASE000000000863718/COVER/cover1.jpg</t>
  </si>
  <si>
    <t>Plants vs Zombies(ГрафичРоман)Растения против зомби. Лужайка судьбы</t>
  </si>
  <si>
    <t>Графический роман по мотивам культовой игры «Plants vs. Zombies» — это красочный разнообразный мир растений и зомби, запутанные головоломки, а так же много юмора от авторов, для которых нашествие зомби — это праздник, а не катастрофа!
Хеллоуин! Новый коварный план Зомбосса! Древние артефакты! А так же ужасно забавные праздничные конкурсы в новой книге "Растения против зомби. Лужайка судьбы"</t>
  </si>
  <si>
    <t>Безумная шутка или зомбическое угощение?
Приближается Хэллоуин. Доктор Зомбосс разработал новый коварный план, но, чтобы его осуществить, ему нужно найти могущественный древний артефакт. С его помощью он собирается провести собственный праздник и захватить все лужайки Соседвилля! И пока Зомбосс занят поисками, Безумный Дейв, его племянница Патрисия, мастер в поедании хэллоуинских конфет Нейт Таймли и команда отважных озорных растений соревнуются с ордой зомби в ужасно забавных праздничных конкурсах!</t>
  </si>
  <si>
    <t>Большой атлас мира (в новых границах) Н</t>
  </si>
  <si>
    <t>Атлас универсальный</t>
  </si>
  <si>
    <t>978-5-17-168589-8</t>
  </si>
  <si>
    <t>АтласУниверсальный</t>
  </si>
  <si>
    <t>ASE000000000885005</t>
  </si>
  <si>
    <t>http://cdn.eksmo.ru/v2/ASE000000000885005/COVER/cover1.jpg</t>
  </si>
  <si>
    <t>АтласУниверсальный Большой атлас мира (в новых границах)</t>
  </si>
  <si>
    <t>Этот подробный, хорошо иллюстрированный атлас в наглядной и доступной форме дает читателю необходимые основы знаний по широкому кругу вопросов, касающихся устройства окружающего нас мира. Раздел «Земля во Вселенной» посвящён происхождению и эволюции нашей планеты, особенностям ее внутреннего и внешнего строения, обусловившим зарождение жизни на Земле. В разделе «Человек на Земле» в картографическом виде представлено многообразие народов, языков, религий, различных форм человеческой деятельности. Раздел «Политическое устройство мира» содержит обновлённые карты, а также самые важные систематизированные сведения обо всех независимых государствах мира. Россия представлена в новых границах: с Донецкой и Луганской Народными республиками, Запорожской и Херсонской областями, Республикой Крым и Севастополем. Атлас предназначен как для школьников, так и для всех, интересующихся устройством современного мира.</t>
  </si>
  <si>
    <t>Мой первый атлас мира с наклейками</t>
  </si>
  <si>
    <t>978-5-17-105712-1</t>
  </si>
  <si>
    <t>ASE000000000833546</t>
  </si>
  <si>
    <t>http://cdn.eksmo.ru/v2/ASE000000000833546/COVER/cover1.jpg</t>
  </si>
  <si>
    <t>АтласУниверсальный(НАКЛ)Мой первый атлас мира</t>
  </si>
  <si>
    <t>Открой атлас и соверши кругосветное путешествие по нашей планете. В середине книги размещен лист с наклейками животных - рассматривай атлас и наклеивай их на отмеченные места.
Побывай на всех континентах.
Познакомься с уникальным животным миром и яркими достопримечательностями. 
Запоминай названия океанов, морей, материков, стран и их столиц.
Надписи в атласе даны крупным шрифтом. Атлас рекомендуем детям от 4 лет. Ировые занятия с нашим атласом расширяют кругозор и словарный запас, тренируют память, внимание, наблюдательность, смекалку и творческие способности.</t>
  </si>
  <si>
    <t>Открой атлас и соверши кругосветное путешествие по нашей планете. В середине книги размещен лист с наклейками животных - рассматривай атлас и наклеивай их на отмеченные места.
Побывай на всех континентах.
Познакомься с уникальным животным миром и яркими достопримечательностями. 
Запоминай названия океанов, морей, материков, стран и их столиц.
Надписи в атласе даны крупным шрифтом. Атлас рекомендуем детям от 4 лет. Игровые занятия с нашим атласом расширяют кругозор и словарный запас, тренируют память, внимание, наблюдательность, смекалку и творческие способности.</t>
  </si>
  <si>
    <t>Чума</t>
  </si>
  <si>
    <t>978-5-17-164639-4</t>
  </si>
  <si>
    <t>ASE000000000881796</t>
  </si>
  <si>
    <t>http://cdn.eksmo.ru/v2/ASE000000000881796/COVER/cover1.jpg</t>
  </si>
  <si>
    <t>БиблКлассики Камю Чума</t>
  </si>
  <si>
    <t>Холодная хроника эпидемии чумы в курортном алжирском городке превращается в трагическую и пугающую притчу о смертельной опасности, пробуждающей в человеческой душе все лучшее — или худшее. И каждый встает перед выбором: бороться за жизнь, искать выход или смириться с господством чумы и неизбежной смертью.</t>
  </si>
  <si>
    <t>Гимнастика. Развиваем координацию. 3-5 лет</t>
  </si>
  <si>
    <t>Блокнот-тренажер на спирали</t>
  </si>
  <si>
    <t>978-5-17-182271-2</t>
  </si>
  <si>
    <t>БлокнотТренажерНаСпирали</t>
  </si>
  <si>
    <t>3-4</t>
  </si>
  <si>
    <t>ASE000000000895621</t>
  </si>
  <si>
    <t>http://cdn.eksmo.ru/v2/ASE000000000895621/COVER/cover1.jpg</t>
  </si>
  <si>
    <t>БлокнотТренажерНаСпирали Гимнастика. Развиваем координацию. 3-5 лет</t>
  </si>
  <si>
    <t>Представляем вашему вниманию сборник с заданиями для малышей 3–5 лет «Гимнастика. Развиваем координацию». В книгу входит 90 упражнений: лабиринты, нейродорожки, цепочки упражнений для рук и глаз, театр теней. Яркие картинки с милыми героями сразу привлекут внимание ребёнка! Малыш разовьёт мелкую моторику и скорость реакции. К этому сборнику будет полезно вернуться через некоторое время, чтобы повторно выполнить задания и снова потренировать межполушарное взаимодействие. Превратите тренировку мелкой моторики в творческую игру!</t>
  </si>
  <si>
    <t>«Гимнастика. Развиваем координацию. 3–5 лет» — сборник из 90 увлекательных упражнений для рук и глаз. Занимаясь по книге, ребёнок разовьёт мелкую моторику и скорость реакции. Также занятия по сборнику помогут малышу рисовать более ровные линии — это полезный навык для дальнейшего обучения письму. Превратите тренировку мелкой моторики в творческую игру.
Для дошкольного возраста.</t>
  </si>
  <si>
    <t>Игры для развития мозга. 5-7 лет</t>
  </si>
  <si>
    <t>978-5-17-182268-2</t>
  </si>
  <si>
    <t>ASE000000000895616</t>
  </si>
  <si>
    <t>http://cdn.eksmo.ru/v2/ASE000000000895616/COVER/cover1.jpg</t>
  </si>
  <si>
    <t>БлокнотТренажерНаСпирали Игры для развития мозга. 5-7 лет</t>
  </si>
  <si>
    <t>«Игры для развития мозга» — это полезный и занимательный тренажёр, который станет прекрасным подарком для детей 5–7 лет. Он превратит обучение в увлекательную игру! Внутри — множество лабиринтов, ребусов, игр со словами и цифрами и других головоломок. Каждое задание в занимательной форме помогает развитию логики и мышления. С помощью нашей книги малыши подготовятся к школе, разовьют творческие и интеллектуальные способности. А яркие картинки, отличное качество и удобная спираль, чтобы перелистывать страницы, — дополняют список причин, почему наш тренажёр станет одной из любимых развивающих книг ребёнка. 
Подарите маленькому читателю радость открытий, уверенность в своих силах и любовь к обучению!</t>
  </si>
  <si>
    <t>«Игры для развития мозга» — это полезный и занимательный тренажёр, направленный на улучшение аналитических способностей ребёнка. На 47 страницах множество лабиринтов, ребусов, игр со словами и цифрами и других головоломок. Каждое задание в увлекательной форме помогает развитию логики и мышления. Небольшой формат книги и спираль — страницы легко перелистывать — позволят брать тренажёр всегда с собой: в детский сад, в гости и даже в дорогу. А красочные иллюстрации точно не дадут скучать!
Для дошкольного возраста.</t>
  </si>
  <si>
    <t>Пишем правой и левой руками одновременно. 5-7 лет</t>
  </si>
  <si>
    <t>978-5-17-182250-7</t>
  </si>
  <si>
    <t>ASE000000000895617</t>
  </si>
  <si>
    <t>http://cdn.eksmo.ru/v2/ASE000000000895617/COVER/cover1.jpg</t>
  </si>
  <si>
    <t>БлокнотТренажерНаСпирали Пишем правой и левой руками одновременно. 5-7 лет</t>
  </si>
  <si>
    <t>Хотите, чтобы ребёнок быстрее освоил письмо и счёт, стал внимательнее и усидчивее?
Тогда тренажёр «Пишем правой и левой руками одновременно» — то, что нужно. Он превратит обучение в увлекательную игру! В книге ребёнка ждут необычные задания, которые нужно выполнять одновременно двумя руками. Это не только весело, но и чрезвычайно полезно: такие упражнения активируют оба полушария мозга, и тем самым развивают координацию, внимание, мышление и память. Каждая буква и цифра оформлена в виде прописей со стрелками, показывающими, как правильно выводить элементы. А яркие картинки, отличное качество и удобная спираль, чтобы перелистывать страницы, — дополняют список причин, почему наш тренажёр станет одной из любимых развивающих книг ребёнка. 
Подарите маленькому читателю радость открытий, уверенность в своих силах и любовь к обучению!</t>
  </si>
  <si>
    <t>«Пишем правой и левой руками одновременно» — это полезный и увлекательный тренажёр, направленный на межполушарное развитие мозга. Ребёнок будет рисовать, писать и выполнять штриховки сразу двумя руками, синхронизируя тем самым работу обоих полушарий мозга. Как результат — маленький читатель не только выучить буквы и цифры, но и станет более внимательным и усидчивым, улучшит память, мелкую моторику и координацию движений. Благодаря спирали страницы легко перелистывать. Небольшой формат позволяет брать тренажёр всегда с собой: в детский сад, в гости и даже в дорогу. А красочные иллюстрации точно не дадут скучать!
Для дошкольного возраста.</t>
  </si>
  <si>
    <t>Тренажёр для развития усидчивости. 5-7 лет</t>
  </si>
  <si>
    <t>978-5-17-182269-9</t>
  </si>
  <si>
    <t>ASE000000000895618</t>
  </si>
  <si>
    <t>http://cdn.eksmo.ru/v2/ASE000000000895618/COVER/cover1.jpg</t>
  </si>
  <si>
    <t>БлокнотТренажерНаСпирали Тренажёр для развития усидчивости. 5-7 лет</t>
  </si>
  <si>
    <t>Вашему ребёнку трудно долго сидеть за заданием? Он быстро отвлекается, теряет интерес или не доводит начатое до конца? Это абсолютно нормально для дошкольного возраста — и именно сейчас самое лучшее время бережно развивать усидчивость и концентрацию.
«Тренажёр для развития усидчивости» — это не просто сборник заданий, а продуманная система упражнений, которая поможет ребёнку постепенно учиться сосредотачиваться, работать самостоятельно и получать удовольствие от выполненной задачи.
В книге вы найдёте:
•   интеллектуальные таблицы,
•   игры со словами и цифрами,
•   шифровки,
•   лабиринты,
•   кроссворды и чайнворды, 
•   ребусы и множество других головоломок.
Ребёнок будет:
•   искать, дорисовывать, соединять и сравнивать,
•   выполнять задания шаг за шагом,
•   тренировать внимание и доводить начатое до конца.
А родители получат удобный инструмент, который поможет подготовить ребёнка к школе и развить важный навык — усидчивость.
Всего 10 минут занятий в день, и малыш станет более внимательным, уверенным и самостоятельным.
Подарите ребёнку полезную привычку учиться с интересом!</t>
  </si>
  <si>
    <t>«Тренажёр для развития усидчивости» — это сборник полезных и увлекательных заданий. Внутри — интеллектуальные таблицы, игры со словами и цифрами, шифровки и лабиринты, кроссворды, чайнворды, ребусы и множество других головоломок. Ребёнок не только улучшит умственные способности, но и будет учиться в креативной форме. Благодаря спирали страницы легко перелистывать. Небольшой формат позволяет брать тренажёр всегда с собой: в детский сад, в гости и даже в дорогу. А красочные иллюстрации точно не дадут скучать!
Для дошкольного возраста.</t>
  </si>
  <si>
    <t>Цифровая крепость</t>
  </si>
  <si>
    <t>978-5-17-013776-3</t>
  </si>
  <si>
    <t>DIGITAL FORTRESS</t>
  </si>
  <si>
    <t>AST000000000172234</t>
  </si>
  <si>
    <t>http://cdn.eksmo.ru/v2/AST000000000172234/COVER/cover1.jpg</t>
  </si>
  <si>
    <t>Браун(best/м)Цифровая крепость</t>
  </si>
  <si>
    <t>В этой книге Дэн Браун предлагает взломать еще один код — сверхсложный, таящий в себе опасность и угрозу для всего мира! 
Но... кто придумал этот код?
Чего он добивается?
Зачем вступил в безжалостную игру с Агентством национальной безопасности США?
Оружие загадочного врага — всего лишь набор символов и букв. 
За расшифровку берется лучший криптограф Америки Сьюзан Флетчер. 
И то, что она обнаруживает, ставит под угрозу не только важнейшие разработки спецслужб США, но и судьбы миллионов людей... 
С этой секунды на Сьюзан начинается настоящая охота...</t>
  </si>
  <si>
    <t>Новые стихи-болтушки для запуска речи</t>
  </si>
  <si>
    <t>Волкова Н., Кузечкин А.</t>
  </si>
  <si>
    <t>Раннее обучение</t>
  </si>
  <si>
    <t>978-5-17-157093-4</t>
  </si>
  <si>
    <t>Малинина Анастасия Юрьевна</t>
  </si>
  <si>
    <t>РаннОбучен</t>
  </si>
  <si>
    <t>ASE000000000873676</t>
  </si>
  <si>
    <t>http://cdn.eksmo.ru/v2/ASE000000000873676/COVER/cover1.jpg</t>
  </si>
  <si>
    <t>Букварь.Раннее обучение(тв)Новые стихи-болтушки для запуска речи</t>
  </si>
  <si>
    <t>Продолжение бестселлера "Стихи-болтушки, которые научат малыша говорить". Книга в игровой форме помогает маленьким молчунам разговориться. Стихи и задания к ним разработаны и написаны специально для этой книги с применением логопедических  техник, которые  в комплексе работают на запуск речи.
В Новых стихах-болтушках: новые стишки на договаривание слов и слогов, новые двигательные стишки, стишки-загадки, игры в стихах, развивающие речь и мышление, к каждому стишку — инструкция для родителей.
Взрослым удобно работать с книгой — к каждому стишку для родителей даны комментарии, задания и подсказки. Детям нравятся забавные стишки, игры и милейшие персонажи, созданные акварельной феей — художницей Еленой Баренбаум.
Занимайтесь с удовольствием! Удачи вам и вашему малышу!</t>
  </si>
  <si>
    <t>Продолжение бестселлера по запуску речи у малышей. Книга с новыми уникальными стихами и логопедическими заданиями. Это издание поможет ребёнку начать произносить первые слова и разговориться. Это не просто книга стихов для малышей — это пособие по развитию речи для самых маленьких. Стихи в этой книжке особенные — логопедические, игровые. Каждый стишок стимулирует речевую активность малыша и помогает прорабатывать звуки.</t>
  </si>
  <si>
    <t>Крутая дамочка, или Нежнее чем польская панна</t>
  </si>
  <si>
    <t>978-5-17-090993-3</t>
  </si>
  <si>
    <t>бумага газетная пухлая 42</t>
  </si>
  <si>
    <t>ASE000000000711917</t>
  </si>
  <si>
    <t>http://cdn.eksmo.ru/v2/ASE000000000711917/COVER/cover1.jpg</t>
  </si>
  <si>
    <t>Вильмонт(лучшее/м)Крутая дамочка, или Нежнее чем польская панна</t>
  </si>
  <si>
    <t>У каждого есть совй скелет в шкафу. Даже живя рядом с близкими людьми, нельзя быть уверенным на сто процентов, что они не скрывают маленький секрет или большую тайну... Семейные тайны, любовь, интриги — все это сплетено воедино.</t>
  </si>
  <si>
    <t>Блокадная книга</t>
  </si>
  <si>
    <t>Адамович А.М., Гранин Д.А.</t>
  </si>
  <si>
    <t>Военный дневник</t>
  </si>
  <si>
    <t>978-5-17-158491-7</t>
  </si>
  <si>
    <t>ВоенныйДневник</t>
  </si>
  <si>
    <t>ASE000000000875126</t>
  </si>
  <si>
    <t>http://cdn.eksmo.ru/v2/ASE000000000875126/COVER/cover1.jpg</t>
  </si>
  <si>
    <t>ВоенныйДневник Адамович/Гранин Блокадная книга</t>
  </si>
  <si>
    <t>Правда о войне безжалостна. Такую правду показали в своей «Блокадной книге» Алесь Адамович и Даниил Гранин, оба — участники Великой Отечественной войны.
«Блокадная книга» построена на дневниках и воспоминаниях свидетелей «ленинградского апокалипсиса». Авторы встречались и с простыми ленинградцами, пережившими блокаду, и с людьми, от которых зависело принятие решений. Так появилась первая народная книга о блокаде. В свое время выпуск этой книги был задержан цензурой – слишком неудобной оказалась блокадная правда.
После выхода книги на ее авторов обрушилась лавина писем: читатели благодарили Адамовича и Гранина за первую, настоящую книгу о блокаде. Эту книгу, представляющую собой яркое свидетельство времени, должен прочесть каждый.</t>
  </si>
  <si>
    <t>Нас время учило. Дети блокады</t>
  </si>
  <si>
    <t>Разумовский Л.С.</t>
  </si>
  <si>
    <t>978-5-17-184616-9</t>
  </si>
  <si>
    <t>ASE000000000897343</t>
  </si>
  <si>
    <t>http://cdn.eksmo.ru/v2/ASE000000000897343/COVER/cover1.jpg</t>
  </si>
  <si>
    <t>ВоенныйДневник Разумовский Нас время учило. Дети блокады</t>
  </si>
  <si>
    <t>Лев Разумовский — ленинградский скульптор, который в 17 лет ушел на фронт. В 43-м он был просто Левушкой: выросший в тепле и заботе, обожаемый младший сын и брат. На войне же для сослуживцев он оказался чужим: очкарик, еврей, «да и дурак, к тому же, потому что умные евреи, как известно, все устроились в тылу».
Доказывать, что ты человек и мужчина, пришлось словами и кулаками. Но на самом деле он стал мужчиной раньше — в блокаду, когда кончилось детство, и от него зависело выживание семьи. Пока хватало сил. А когда силы кончились, врач сказал матери: «Ваш сын не болен, он голоден. Если не случится чуда, жить ему три дня».
Чудо случилось. Потом был фронт, ранение, потеря руки и десять месяцев госпиталей. А потом — учеба в училище барона Штиглица и долгая жизнь художника. Сегодня его скульптуры хранятся в музеях по всему миру, а игрушки, придуманные им, знают и любят наши бабушки, родители и мы сами.
Эта книга — две повести, письма и рисунки человека, который выжил, потому что у него была воля.</t>
  </si>
  <si>
    <t>По ту сторону отражения. Музыкальный приворот</t>
  </si>
  <si>
    <t>978-5-17-137089-3</t>
  </si>
  <si>
    <t>ASE000000000857935</t>
  </si>
  <si>
    <t>http://cdn.eksmo.ru/v2/ASE000000000857935/COVER/cover1.jpg</t>
  </si>
  <si>
    <t>Джейн Анна(мир любви)Музыкальный приворот-2.По ту сторону отражения</t>
  </si>
  <si>
    <t>Кого выбрать: короля музыкальной сцены, любимца миллионов или скромного, тихого, но такого милого одногруппника?</t>
  </si>
  <si>
    <t>Любовные привороты сродни любовному суррогату и вряд ли смогут заменить настоящие чувства. Так Катрина считала раньше. Привороты, с помощью которых желаешь влюбить в себя не кого-нибудь, а известного рок-музыканта, приводят к одним лишь глупостям, странным ситуациям и даже к слезам. Так Катрина стала считать после эксперимента своей лучшей подруги. А теперь она вообще не думает о приворотах - сейчас Катрине очень хотелось бы разобраться в себе и понять, кого она любит: нежного и странного или скверного и знаменитого? А может быть, она любит их обоих или... одного и того же человека? И что ему (или все же им?) нужно от нее?</t>
  </si>
  <si>
    <t>1000 загадок</t>
  </si>
  <si>
    <t>Лысаков В.Г.</t>
  </si>
  <si>
    <t>Для детей и не только</t>
  </si>
  <si>
    <t>978-5-17-027263-1</t>
  </si>
  <si>
    <t>ДляДетейНеТолько</t>
  </si>
  <si>
    <t>AST000000000000475</t>
  </si>
  <si>
    <t>http://cdn.eksmo.ru/v2/AST000000000000475/COVER/cover1.jpg</t>
  </si>
  <si>
    <t>ДляДетей(и не только)1000 загадок</t>
  </si>
  <si>
    <t>Жизнь полна загадок и секретов. И мы с раннего детства пытаемся разгадать их. Эта книга поможет детям самим ответить на многие вопросы из жизни человека и природы, пополнить свой арсенал новой информацией о животных и растениях, интересными сведениями из географии, истории и литературы. Не забыты в нашей книге и ребята среднего школьного возрас-та. Для них предназначены главы «Загадки на сообразительность» и «Вопросы для эрудитов», которые могут быть использованы также учителями для проведе-ния школьных викторин и внеклассных занятий.</t>
  </si>
  <si>
    <t>Лекарство от всех болезней. Как активировать скрытые резервы молодости</t>
  </si>
  <si>
    <t>Доктор блогер</t>
  </si>
  <si>
    <t>978-5-17-122521-6</t>
  </si>
  <si>
    <t>ДокторБлогер</t>
  </si>
  <si>
    <t>ASE000000000850993</t>
  </si>
  <si>
    <t>http://cdn.eksmo.ru/v2/ASE000000000850993/COVER/cover1.jpg</t>
  </si>
  <si>
    <t>ДокторБлогер Шишонин Лекарство от всех болезней. Как активировать скрытые резервы молодости</t>
  </si>
  <si>
    <t>Почему не помогают таблетки? Почему вы годами ходите по врачам, а чувствуете себя по-прежнему плохо? Да просто потому, что ни одно лекарство не может вылечить  болезнь, пока организм сам не начнет сопротивляться заболеванию.  Книга известного врача Александра Шишонина – это подробный рассказ о том, как настроить организм на борьбу с болезнью, сохранить молодость и здоровье без лекарств, а также о том, какие медицинские заблуждения мешают навсегда избавиться от «неизлечимых» болезней.
 Редакция «АиФ. Здоровье»</t>
  </si>
  <si>
    <t>Как часто нам не хватает на себя времени или внимательного отношения к собственному здоровью! И при первых признаках недомогания мы начинаем снимать лекарствами симптомы, вместо того чтобы лечить причины заболевания.
Александр Шишонин предлагает авторскую методику решения проблем со здоровьем, профилактику хронических заболеваний и естественное омоложение организма. В книге вы узнаете, что нужно делать для того, чтобы запустить природные механизмы восстановления тканей и активировать скрытые резервы молодости, не прибегая к использованию таблеток.
В приложении, помимо полюбившейся уже всем гимнастики для шеи, вы найдете ряд иллюстрированных комплексов упражнений, направленных на конкретные проблемы, – для позвоночника, суставов, внутренних органов и даже для иммунитета!</t>
  </si>
  <si>
    <t>Бегущий в Лабиринте. Тотальная угроза</t>
  </si>
  <si>
    <t>Дэшнер Д., Ненов В.Н.</t>
  </si>
  <si>
    <t>Бегущий в лабиринте</t>
  </si>
  <si>
    <t>978-5-17-137347-4</t>
  </si>
  <si>
    <t>Дэшнер(КИНО!!)</t>
  </si>
  <si>
    <t>THE KILL ORDER</t>
  </si>
  <si>
    <t>ASE000000000858219</t>
  </si>
  <si>
    <t>http://cdn.eksmo.ru/v2/ASE000000000858219/COVER/cover1.jpg</t>
  </si>
  <si>
    <t>Дэшнер(КИНО!!/нов)Бегущий в Лабиринте-4.Тотальная угроза(2 изд.)</t>
  </si>
  <si>
    <t>- Приквел знаменитого цикла «Бегущий в лабиринте».
- Young adult антиутопия о постапокалиптическом будущем.
- Трилогия «Бегущий в лабиринте» мгновенно стала популярной и вошла в стонедельный список бестселлеров The New York Times, а в 2014 году по ней был выпущен фильм.</t>
  </si>
  <si>
    <t>За 13 лет до событий, происходящих в Лабиринте, на Землю обрушились потоки солнечной радиации, уничтожая на своем пути все живое…
Необратимые изменения климата привели к резкому потеплению.
Немногочисленные выжившие после катастрофы ютятся в палатках и жалких самодельных жилищах, прячась в лесах и горах.
В довершение всех бед, выпавших людям, правительство принимает решение о сокращении населения Америки, выпуская на волю смертельный, не до конца изученный вирус.
Юные Марк и Трина вместе со своими спутниками — отставным пилотом и бывшей военной медсестрой — пробираются по выжженным землям Северной Каролины в поисках лекарства от страшной заразы, неуклонно расползающейся по планете.</t>
  </si>
  <si>
    <t>Славянское язычество</t>
  </si>
  <si>
    <t>Артемов В.В.</t>
  </si>
  <si>
    <t>Жемчужины фольклора</t>
  </si>
  <si>
    <t>978-5-17-182319-1</t>
  </si>
  <si>
    <t>Козлова Элана Александровна</t>
  </si>
  <si>
    <t>ЖемчужиныФолклора</t>
  </si>
  <si>
    <t>ASE000000000895696</t>
  </si>
  <si>
    <t>http://cdn.eksmo.ru/v2/ASE000000000895696/COVER/cover1.jpg</t>
  </si>
  <si>
    <t>ЖемчужиныФолклора Артемов Славянское язычество</t>
  </si>
  <si>
    <t>Где еще вам доведется познакомиться с Перуном, Ладой и Мокошью? Когда удастся побывать на праздниках, имеющих столь глубокие и прочные корни, что «ни в сказке сказать, ни пером описать»? Или, может, вам захочется побольше узнать о народных обычаях и бытовых привычках наших предков?
Откройте книгу Владислава Артемова у окунитесь в загадочный, пугающий, яркий и необычный мир древних славян, их будней и праздников, их горя и радостей. Поверьте, путешествие по страницам «Славянского язычества» не оставит вас равнодушными!</t>
  </si>
  <si>
    <t>Индеец Российской империи. Дальнобойщик</t>
  </si>
  <si>
    <t>Злотников Р.В., Макаренков М.А.</t>
  </si>
  <si>
    <t>Злотников. Новая фантастика</t>
  </si>
  <si>
    <t>978-5-17-180892-1</t>
  </si>
  <si>
    <t>ЗлотниковНовФантастика</t>
  </si>
  <si>
    <t>ASE000000000894458</t>
  </si>
  <si>
    <t>http://cdn.eksmo.ru/v2/ASE000000000894458/COVER/cover1.jpg</t>
  </si>
  <si>
    <t>ЗлотниковНовФантастика Индеец Российской империи. Дальнобойщик</t>
  </si>
  <si>
    <t>– Первая книга новой трилогии «Индеец Российской империи».
– Жесткая криминальная драма с фантастическим элементом о том, какой могла бы быть жизнь на Аляске, останься она в составе Российской империи.
– Впервые в соавторстве с фантастом, автором романа «Объект “Фенрир”» Максимом Макаренковым. 
– Роман Валерьевич Злотников — известный российский писатель-фантаст, автор циклов «Землянин», «Генерал-адмирал», серии «Э.К.С.П.А.Н.С.И.Я.», обладатель литературных премий «Аэлита», «РосКон», «Интерпресскон» и других.</t>
  </si>
  <si>
    <t>Он считал себя храбрым индейским воином, но ему приходилось работать дальнобойщиком. Одна радость в жизни — подраться с белыми угнетателями, отомстить за века унижений коренных жителей Аляски.
После очередного загула он привычно заснул в «обезьяннике» в офисе шерифа, глядя на звездно-полосатый флаг… А проснулся в околотке. И вроде бы Аляска на месте, и город за окном тот же самый. Вот только флаг тут с двуглавым орлом, на стене — портрет мужчины в короне, а копа следует называть «ispravnik».
Конечно же, это злые духи его наказали, наслали морок! Или нет? Так или иначе, теперь ему предстоит отыскать дорогу в тот мир, где все знакомо и просто.</t>
  </si>
  <si>
    <t>Модерн. История стиля</t>
  </si>
  <si>
    <t>Сарабьянов Д.В.</t>
  </si>
  <si>
    <t>История и наука Рунета. Лекции</t>
  </si>
  <si>
    <t>978-5-17-186708-9</t>
  </si>
  <si>
    <t>История&amp;НаукаРунета(Лекци</t>
  </si>
  <si>
    <t>ASE000000000898802</t>
  </si>
  <si>
    <t>http://cdn.eksmo.ru/v2/ASE000000000898802/COVER/cover1.jpg</t>
  </si>
  <si>
    <t>История&amp;НаукаРунета(Лекции)Сарабьянов Модерн. История стиля</t>
  </si>
  <si>
    <t>Дмитрий Сарабьянов (1923–2013) — советский и российский искусствовед, специалист по истории русского и советского изобразительного искусства. 
Книга «Модерн. История стиля» — посвящена стилю, получившему распространение в искусстве последних десятилетий XIX и в начале XX века в большинстве стран Европы и Америки. Наиболее полно он проявился в архитектуре и в прикладных искусствах, но также охватил и изобразительные искусства — живопись, графику, скульптуру. Рассматривая основные этапы развития стиля, его социальные и художественные предпосылки, автор намечает три этапа развития модерна: ранний (80-е годы), зрелый (90-е годы) и поздний (начало XX века); и дает анализ, в какой стране и в каких видах искусства наиболее полно проявлялся стиль модерн на каждом из этих этапов. 
Наследие модерна разнообразно и многослойно: оно включает не только неоспоримые ценности и подлинные художественные открытия, но и отражает неразрешенные противоречия, смятение перед жизненными трудностями и социальными изменениями.</t>
  </si>
  <si>
    <t>Календарь развития ребёнка от рождения до 3 лет "Здравствуй, мама!"</t>
  </si>
  <si>
    <t>Гамалеева Н.В.</t>
  </si>
  <si>
    <t>Календарь</t>
  </si>
  <si>
    <t>Листовые</t>
  </si>
  <si>
    <t>978-5-17-184833-0</t>
  </si>
  <si>
    <t>Хроленко Дарья Алексеевна</t>
  </si>
  <si>
    <t>ASE000000000897526</t>
  </si>
  <si>
    <t>http://cdn.eksmo.ru/v2/ASE000000000897526/COVER/cover1.jpg</t>
  </si>
  <si>
    <t>Календарь-планер «Здравствуй, мама!» это:
•   весь мир малыша у вас под рукой: фиксируйте достижения, контакты врачей и важные даты в один клик... то есть в один штрих карандашом
•   заметки просто хорошей мамы: помогут проживать активное родительство без стресса, превращая быт в семейные традиции
•   ваш личный архив первых побед и навигатор по будням материнства
•   ваш первый совместный путь — от первого кабачка до большой дружбы: сохраните историю взросления, которую ваш ребёнок прочитает спустя… лет 20</t>
  </si>
  <si>
    <t>Детство пролетает быстро, а активное родительство длится всего 20 лет. Наш календарь-планер создан для того, чтобы эти годы не превратились в «день сурка». Повесьте его на стену — и у вас всегда под рукой место для фиксации первых шагов, важных заметок и ваших чувств. Это будущая семейная реликвия, которую вы передадите своему уже взрослому ребёнку как символ вашей любви и заботы.</t>
  </si>
  <si>
    <t>978-5-17-078669-5</t>
  </si>
  <si>
    <t>AST000000000121042</t>
  </si>
  <si>
    <t>http://cdn.eksmo.ru/v2/AST000000000121042/COVER/cover1.jpg</t>
  </si>
  <si>
    <t>Кинг(нов)Долорес Клейборн</t>
  </si>
  <si>
    <t>– От автора культовых романов «Зеленая миля», «Сияние» и «Институт».
– Журнал Таймс включил вышедшую в 1995 году экранизацию, с Кэти Бейтс в главной роли, в число десяти лучших фильмов по Стивену Кингу.
– Стивен Кинг — один из самых популярных писателей современности. Его романы переведены на 44 языка, изданы в 80 странах и разошлись по свету тиражом свыше 400 000 000 экземпляров.
– Серия «Король на все времена» – полная коллекция знаменитых историй Стивена Кинга в твердом переплете.</t>
  </si>
  <si>
    <t>Роза Марена</t>
  </si>
  <si>
    <t>978-5-17-093729-5</t>
  </si>
  <si>
    <t>Rose Madder</t>
  </si>
  <si>
    <t>ASE000000000719509</t>
  </si>
  <si>
    <t>http://cdn.eksmo.ru/v2/ASE000000000719509/COVER/cover1.jpg</t>
  </si>
  <si>
    <t>Кинг(нов)Роза Марена</t>
  </si>
  <si>
    <t>Четырнадцать лет Рози Дэниэльс была замужем за тираном-полицейским. В один прекрасный день она решила — хватит. Но муж считал иначе: как охотник травит добычу, так он преследовал ее, мало-помалу сходя с ума от ненависти.
И тогда Рози, спасая свою жизнь, ушла в воображаемый мир, где стала совсем другой женщиной — Розой Мареной.
А погоня продолжалась...</t>
  </si>
  <si>
    <t>Говорящий русско-китайский словарик в картинках</t>
  </si>
  <si>
    <t xml:space="preserve">Макк Елена </t>
  </si>
  <si>
    <t>Китайский язык: раннее обучение</t>
  </si>
  <si>
    <t>978-5-17-170322-6</t>
  </si>
  <si>
    <t>КитайЯзРаннееОбучение</t>
  </si>
  <si>
    <t>ASE000000000886274</t>
  </si>
  <si>
    <t>http://cdn.eksmo.ru/v2/ASE000000000886274/COVER/cover1.jpg</t>
  </si>
  <si>
    <t>КитайЯзРаннееОбучение Говорящий русско-китайский словарик в картинках</t>
  </si>
  <si>
    <t>Мечтаете, чтобы ваш ребёнок выучил китайский язык и не знаете с чего начать? Елена Макк, основатель онлайн-академии китайского языка, подготовила комплект «говорящих» книг-тренажёров, которые помогут легко и просто начать обучение с нуля. В комплект входят прописи для тренировки графических навыков и словарик для изучения первых слов. «Говорящий русско-китайский словарик в картинках» поможет выучить более 600 слов по основным темам: тело, дом, еда, профессии, цвета, формы и размеры, мир вокруг и др. Сочетание ярких образов и аудио по QR-кодам стимулирует стойкий интерес к занятиям и обеспечит лучшее запоминание.
Сделайте первый шаг в увлекательный мир необычного языка и культуры!</t>
  </si>
  <si>
    <t>«Говорящий русско-китайский словарик в картинках» — лучший помощник в изучении китайского языка. Автор книги Елена Макк — создатель Академии китайского языка — собрала 600 самых распространённых слов по 30 базовым темам: вежливые слова, цифры, еда и напитки, одежда, транспорт и другие. Красочные иллюстрации и озвучка слов по QR-кодам поможет легко и быстро освоить первые слова и потренировать произношение. Для комплексного изучения рекомендуем дополнить занятие по китайским прописям Елены Макк.
Для начального образования.</t>
  </si>
  <si>
    <t>100 головоломок для малышей</t>
  </si>
  <si>
    <t>Книжка в кармашек</t>
  </si>
  <si>
    <t>978-5-17-174790-9</t>
  </si>
  <si>
    <t>КнКармашек</t>
  </si>
  <si>
    <t>ASE000000000889572</t>
  </si>
  <si>
    <t>http://cdn.eksmo.ru/v2/ASE000000000889572/COVER/cover1.jpg</t>
  </si>
  <si>
    <t>КнКармашек 100 головоломок для малышей</t>
  </si>
  <si>
    <t>«100 головоломок для малышей» — умные игры в любом месте!  
Как увлечь малыша с пользой? Развивающая книжка «100 головоломок для малышей» из серии «Книжка в кармашек» — это компактный помощник для весёлого обучения в дороге, на прогулке или дома! 
Что внутри?
•   100 интересных головоломок для логики, внимания и памяти; 
•   разнообразные задания: лабиринты, загадки, бродилки и многое другое; 
•   яркие иллюстрации;
•   компактный формат.
С помощью этой книги ребёнок: 
•   развивает мышление и логику;
•   улучшает внимание и концентрацию;
•   проводит время с пользой в любой ситуации. 
Захватите с собой умные развлечения — заказывайте «100 головоломок для малышей» прямо сейчас!</t>
  </si>
  <si>
    <t>«100 головоломок для малышей» — увлекательный сборник заданий удобного карманного формата. Он поможет ребёнку развить логическое мышление, внимание, память и воображение в игровой форме. Лабиринты, загадки, поиск отличий и другие весёлые упражнения сделают обучение интересным и полезным. 
Для дошкольного возраста.</t>
  </si>
  <si>
    <t>Россия, которую мы...-2</t>
  </si>
  <si>
    <t>Панфилов В.С.</t>
  </si>
  <si>
    <t>Коллекция.</t>
  </si>
  <si>
    <t>978-5-17-168742-7</t>
  </si>
  <si>
    <t>Коллекция</t>
  </si>
  <si>
    <t>ASE000000000885160</t>
  </si>
  <si>
    <t>http://cdn.eksmo.ru/v2/ASE000000000885160/COVER/cover1.jpg</t>
  </si>
  <si>
    <t>Коллекция Панфилов Россия, которую мы...-2 (ИДЛенинград)</t>
  </si>
  <si>
    <t>– Коллекционное издание, в которое вошли сразу четыре романа фантастического цикла: «Юность», «Университеты», «Дипломная работа» и «Госэкзамен».
– Альтернативная история с попаданческим элементом: герой проходит путь взросления в мире на рубеже XIX и XX веков, причем его решения постепенно начинают влиять на политическое будущее империи.
– Книга работает одновременно как приключенческая сага, роман взросления и историческая хроника. Здесь есть и российская глубинка, и университетская среда, и большая политика, и дальние территории имперского мира, включая Африку и англо-бурскую войну, и житейско-романтическая линия.
– Василий Панфилов — современный российский писатель-фантаст, наиболее известный по циклу «Улан».
– Серия «Коллекция» — увесистые тома толщиной с ладонь, не менее тысячи страниц в каждом, отпечатанные на отличной бумаге в твердом переплете и прекрасном оформлении.</t>
  </si>
  <si>
    <t>Больше всего он хочет — неба! Взлететь и, как когда-то, в редких просыпающихся воспоминаниях о прежней жизни, парить, чувствуя восторг от свободного падения, от вида земли с высоты птичьего полета, от ощущения свободы! Но когда твой личный враг — самодержец всероссийский, когда власти выписывают «волчий билет», запрещающий учебу в Российской империи, когда церковь вот-вот объявит анафему, жить становится очень непросто! Уехав от проблем в Африку, он попадает в самое начало англо-бурской, и, хотя воевать не хочет, обстоятельства оказываются сильнее. Оказавшись на войне, он одним своим присутствием меняет реальность, а потом, взлетев в небо, ломает реальность о колено! Завоеванная Родезия присоединяется к Южно-Африканскому Союзу, и это, черт подери, русское государство! Ну или точнее — русскоговорящее… потому что Одессы там — через край! Да и вообще, кому какое дело до национальности?!
Всё непросто… но есть свое государство, где в парламенте заседают социалисты и националисты, спорящие насмерть и подчас — буквально! Но мало завоевать, завоеванное нужно удержать. С Британией подписан не мир, но — перемирие, и к войне готовятся обе стороны. В ход идет террор и шантаж, и аферы… и боже мой, какие это аферы! Перекраивается карта мира, и уже понятно — ничего не будет так, как раньше. В том числе и в Российской империи…</t>
  </si>
  <si>
    <t>СМЕРШ XVIII</t>
  </si>
  <si>
    <t>Дашко Д.Н.</t>
  </si>
  <si>
    <t>Коллекция. Военная фантастика</t>
  </si>
  <si>
    <t>978-5-17-185707-3</t>
  </si>
  <si>
    <t>КоллекцияВоенФантастика</t>
  </si>
  <si>
    <t>ASE000000000888401</t>
  </si>
  <si>
    <t>http://cdn.eksmo.ru/v2/ASE000000000888401/COVER/cover1.jpg</t>
  </si>
  <si>
    <t>КоллекцияВоенФантастика Дашко СМЕРШ XVIII(ИДЛенинград)</t>
  </si>
  <si>
    <t>– Сборник первых двух книг цикла «СМЕРШ XVIII»: «Мы из Тайной канцелярии» и «Щитом и мечом». 
– Россия, 1735 год — эпоха бироновщины, доносов и дворцовых заговоров. Молодой дворянин Елисеев поступает в Тайную канцелярию и быстро понимает: за каждым делом — будь то убийство монастырского настоятеля или уличное ограбление — тянутся нити к самым влиятельным людям империи. Читателя ждет захватывающий исторический детектив о том, как делался сыск в эпоху, когда слово доносчика весило больше любых улик.
– Дмитрий Дашко — автор циклов «Гвардеец», «Штрафники 2017», «Зона Икс».
– «Коллекция» — это увесистые тома толщиной с ладонь, не менее тысячи страниц в каждом, отпечатанные на отличной бумаге в твердом переплете и прекрасном оформлении.</t>
  </si>
  <si>
    <t>1735 год, пресловутая «бироновщина». Восемнадцатилетний дворянин Елисеев начинает свою карьеру в Тайной канцелярии. Умному, честолюбивому и умеющему за себя постоять юноше не по душе бумажная рутина службы, и фортуна даёт ему шанс проявить себя.
Помощь приходит, откуда и подумать было нельзя. К нему, в век восемнадцатый, попадает его потомок из рода Елисеевых.
Вместе они составят отличный детективный тандем и смогут распутать дела любой сложности, а, как известно, в восемнадцатом веке преступлений совершалось не меньше нашего.</t>
  </si>
  <si>
    <t>ТРИЗ. Как решить любую проблему</t>
  </si>
  <si>
    <t>Коротко и ясно</t>
  </si>
  <si>
    <t>978-5-17-162171-1</t>
  </si>
  <si>
    <t>КороткоЯсно</t>
  </si>
  <si>
    <t>ASE000000000878837</t>
  </si>
  <si>
    <t>http://cdn.eksmo.ru/v2/ASE000000000878837/COVER/cover1.jpg</t>
  </si>
  <si>
    <t>КороткоЯсно(тв)ТРИЗ. Как решить любую проблему</t>
  </si>
  <si>
    <t>Незаменимая книга для желающих развить свою креативность и научиться решать нестандартные задачи. Теория решения изобретательских задач - это инновационный подход к решению любых проблем. Для вас больше не будет неразрешимых задач, а будут только новые интересные возможности!</t>
  </si>
  <si>
    <t>Эта книга незаменима для всех,  кто хочет развить свою креативность и научиться решать нестандартные задачи. Теория решения изобретательских задач - это инновационный подход к решению любых проблем. Для вас больше не будет неразрешимых задач, а будут только новые интересные возможности!</t>
  </si>
  <si>
    <t>Многоразовые наклейки: собери пазл! Котёнок Котэ в городе</t>
  </si>
  <si>
    <t>Котенок Котэ: многоразовые наклейки</t>
  </si>
  <si>
    <t>978-5-17-170038-6</t>
  </si>
  <si>
    <t>бумага мелованная матовая 90</t>
  </si>
  <si>
    <t>КотКотэ:многоразНакл</t>
  </si>
  <si>
    <t>ASE000000000885979</t>
  </si>
  <si>
    <t>http://cdn.eksmo.ru/v2/ASE000000000885979/COVER/cover1.jpg</t>
  </si>
  <si>
    <t>КотенокКотэ(НАКЛ)Котёнок Котэ в городе. Многоразовые наклейки: собери пазл!</t>
  </si>
  <si>
    <t>Эта увлекательная книга с яркими пазлами-наклейками и интересными заданиями создана специально для маленьких поклонников мультфильма «Котёнок Котэ»! 
Внутри тебя ждут любимые персонажи, интересные и разнообразные задания, которые помогут развить внимание, логику, творческое мышление и мелкую моторику. Ты сможешь дополнить картинку наклейками самостоятельно.</t>
  </si>
  <si>
    <t>Котёнок Котэ и его друзья уже ждут тебя, чтобы начать увлекательное путешествие по городу и его окрестностям! Скорее открывай книгу, выполняй интересные задания и дополняй наклейками картинки!</t>
  </si>
  <si>
    <t>978-5-17-088361-5</t>
  </si>
  <si>
    <t>ASE000000000703545</t>
  </si>
  <si>
    <t>http://cdn.eksmo.ru/v2/ASE000000000703545/COVER/cover1.jpg</t>
  </si>
  <si>
    <t>Коэльо(best/мяг)Алхимик</t>
  </si>
  <si>
    <t>— Стильное издание легендарного философского романа «Алхимик»!
— Пауло Коэльо — один из самых любимых и читаемых писателей в мире.
— Книги Пауло Коэльо переведены на 81 язык, а общий тираж составляет 225 000 000 экземпляров.
— В 2006 году Пауло Коэльо стал Послом Мира ООН.</t>
  </si>
  <si>
    <t>"Алхимик" — самый известный роман бразильского писателя Пауло Коэльо, любимая книга миллионов людей во всем мире. В юности люди не боятся мечтать, все кажется им возможным. Но проходит время, и таинственная сила принимается им внушать, что их желания неосуществимы.
"Добиться воплощения Своей Судьбы — вот единственная подлинная обязанность человека..." — утверждает Пауло Коэльо.
Этот, ставший культовым, роман-притча способен изменить жизнь своих читателей.</t>
  </si>
  <si>
    <t>Испанские легенды. Уровень 1</t>
  </si>
  <si>
    <t>Легко читаем по-испански</t>
  </si>
  <si>
    <t>978-5-17-150476-2</t>
  </si>
  <si>
    <t>ЛегкоЧитаем.Исп.</t>
  </si>
  <si>
    <t>ASE000000000866795</t>
  </si>
  <si>
    <t>http://cdn.eksmo.ru/v2/ASE000000000866795/COVER/cover1.jpg</t>
  </si>
  <si>
    <t>ЛегкоЧитаем.Исп.(уровень 1).Испанские легенды.(нов)</t>
  </si>
  <si>
    <t>Своеобразие любого языка и культуры наиболее полно проявляется в народном творчестве. Благодаря данному пособию изучение испанского языка будет не только полезным, но и увлекательным.
Книга содержит двенадцать испанских и латиноамериканских легенд на разные сюжеты. Все тексты адаптированы, сопровождаются комментариями и упражнениями на понимание прочитанного с ответами. В конце книги помещен небольшой испанско-русский словарь.
Пособие предназначается для начинающих изучать испанский язык (уровень 1 – для начинающих A1-A2). Небольшой формат издания позволяет читать тексты как дома, так и в поездке.</t>
  </si>
  <si>
    <t>Лео и Тиг. Игры и загадки</t>
  </si>
  <si>
    <t>Лео и Тиг (КИНО)</t>
  </si>
  <si>
    <t>978-5-17-182986-5</t>
  </si>
  <si>
    <t>ЛеоТиг(КИНО)</t>
  </si>
  <si>
    <t>ASE000000000896186</t>
  </si>
  <si>
    <t>http://cdn.eksmo.ru/v2/ASE000000000896186/COVER/cover1.jpg</t>
  </si>
  <si>
    <t>ЛеоТиг(КИНО)Игры и загадки</t>
  </si>
  <si>
    <t>Лео и Тиг ждут тебя, чтобы отправиться в увлекательное путешествие по миру лабиринтов, игр и загадок. В этом путешествии ты познакомишься с шустрой и весёлой лаской Милой, кокеткой рысью Редьярой, мудрым медведем Мапой Пандига и другими зверятами. Не медли, хватай карандаши, фломастеры, смекалку и вперёд, навстречу приключениям!</t>
  </si>
  <si>
    <t>Лео и Тиг. Игры и лабиринты</t>
  </si>
  <si>
    <t>978-5-17-182985-8</t>
  </si>
  <si>
    <t>ASE000000000896185</t>
  </si>
  <si>
    <t>http://cdn.eksmo.ru/v2/ASE000000000896185/COVER/cover1.jpg</t>
  </si>
  <si>
    <t>ЛеоТиг(КИНО)Игры и лабиринты</t>
  </si>
  <si>
    <t>Возвращение к себе. Разговор по душам о женском пути</t>
  </si>
  <si>
    <t>Истомина Алина</t>
  </si>
  <si>
    <t>Лидер Рунета. Подарочное издание</t>
  </si>
  <si>
    <t>978-5-17-174731-2</t>
  </si>
  <si>
    <t>ЛидерРунета(под)</t>
  </si>
  <si>
    <t>ASE000000000889508</t>
  </si>
  <si>
    <t>http://cdn.eksmo.ru/v2/ASE000000000889508/COVER/cover1.jpg</t>
  </si>
  <si>
    <t>ЛидерРунета(под/цв)Истомина Возвращение к себе. Разговор по душам о женском пути</t>
  </si>
  <si>
    <t>Меня зовут Алина Истомина. Я счастливая женщина. Жена. Мама. Автор книг, рождающихся из глубинного исследования и опыта, в которых есть жизнь. Я шла разными дорогами. В поисках ответа я прикасалась к психологии, заглядывала в тайны эзотерики, пробовала дыхания йоги и практики тишины, слушала астрологию и нумерологию, даже касалась карт и других тонких знаний. Все это было как фонарики в ночи – маленький свет, который помогал идти вперед, пока в глубине сердца я интуитивно искала и жаждала большего. Но однажды я ощутила… Есть Свет, который не гаснет. Он не просто указывает свет – Он сам есть Путь. Это Слово Бога. Живое, сильное, обнимающее и никогда не изменяющееся. 
Все это стало частью моего опыта, маленькими мостиками и ступеньками, по которым я шла вглубь истины. Я падала, вставала и снова падала, вставала… Но продолжала идти. Но сегодня я пришла в удивительное и святое место, я учусь стоять на Слове, которое незыблемо, и хочу, чтобы странички этой книги стали мостиком – от человеческих поисков где-то к Небесному свету.
В этой книге – мое дыхание, моя молитва, моя женская природа.
Не читай слова – читай состояние и образы, которые к тебе приходят, находясь в путешествии с прекрасным названием – Жизнь.</t>
  </si>
  <si>
    <t>Черновик</t>
  </si>
  <si>
    <t>Книги Сергея Лукьяненко</t>
  </si>
  <si>
    <t>978-5-17-100294-7</t>
  </si>
  <si>
    <t>Лукьяненко(лучшее)</t>
  </si>
  <si>
    <t>ASE000000000826718</t>
  </si>
  <si>
    <t>http://cdn.eksmo.ru/v2/ASE000000000826718/COVER/cover1.jpg</t>
  </si>
  <si>
    <t>Лукьяненко(лучшее)Черновик</t>
  </si>
  <si>
    <t>– Первый том фантастического  цикла Сергея Лукьяненко «Работа над ошибками».
– От автора бестселлеров «Ночной дозор», «Черновик» и «Рыцари сорока островов».
– Сергей Лукьяненко – один из самых любимых, авторитетных и харизматичных авторов современной российской фантастики.
– Издание серии «Книги Сергея Лукьяненко» – книги с иллюстрированной обложкой в твердом переплете.</t>
  </si>
  <si>
    <t>В твоей квартире живут чужие люди.
Твое место на работе занято другим...
Тебя не узнают ни друзья, ни любимая девушка...
Тебя стирают из этого мира.
Кто?
На чьей стороне сражаться?</t>
  </si>
  <si>
    <t>Крокодил Гена и его друзья</t>
  </si>
  <si>
    <t>978-5-17-122345-8</t>
  </si>
  <si>
    <t>AST000000000155413</t>
  </si>
  <si>
    <t>http://cdn.eksmo.ru/v2/AST000000000155413/COVER/cover1.jpg</t>
  </si>
  <si>
    <t>ЛучшДетКнига Успенский Крокодил Гена и его друзья</t>
  </si>
  <si>
    <t>Часто дети говорят: «Крокодил Гена и его друзья – это книга про Чебурашку». И правда, получается, что Гена – обыкновенный городской житель, работает в зоопарке. И другие обитатели этого города – лев Чандр, обезьянка Мария Францевна, девочка Галя и двоечник-хулиган Дима – равноправные граждане мегаполиса. Самое необычное в них то, что они чувствуют себя немного одиноко. А вот Чебурашка на самом деле удивительное создание. Никто, даже он сам, не знает, кто он такой. Он очень дружелюбный и общительный, и поэтому остальные персонажи книги хотят с ним дружить и что-то делать вместе. Оказывается, даже странный чужак может стать своим человеком!
Для детей до 3-х лет.</t>
  </si>
  <si>
    <t>Синяя птица</t>
  </si>
  <si>
    <t>Метерлинк М.</t>
  </si>
  <si>
    <t>978-5-17-184892-7</t>
  </si>
  <si>
    <t>L'OISEAU BLEU</t>
  </si>
  <si>
    <t>ASE000000000897571</t>
  </si>
  <si>
    <t>http://cdn.eksmo.ru/v2/ASE000000000897571/COVER/cover1.jpg</t>
  </si>
  <si>
    <t>ЛучшиеСказкиМира(мел)Метерлинк Синяя птица (илл. И. Олейникова)</t>
  </si>
  <si>
    <t>Морозной рождественской ночью
в дверь брата и сестры Тильтиль и Митиль
постучалась фея Берилюна. Её внучка больна,
и поможет ей только Синяя птица...
Получив от феи волшебный подарок,
с помощью которого можно видеть души предметов, Тильтиль и Митиль отправляются
на поиски Синей птицы —
символ счастья и надежд.
Эта волшебная история учит внимательнее
и бережнее относиться ко всему,
что нас окружает, и по-философски
отвечает на главные вопросы:
что такое счастье и где его искать?</t>
  </si>
  <si>
    <t>Морис Метерлинк (1862 – 1949) – бельгийский писатель и философ, лауреат Нобелевской
премии по литературе за 1911 год. Его перу принадлежит знаменитая пьеса-притча «Синяя пти-
ца», посвящённая бесконечному поиску человеком счастья. Впоследствии писатель переработал её
в сказку для детей.
Рождественской ночью в дом дровосека приходит фея Берилюна и просит его детей — Тиль-
тиль и Митиль – помочь ей в поиске загадочной Синей птицы для больной внучки. Фея одарива-
ет ребят волшебной способностью видеть души предметов, и вот вместе с ними на поиски спе-
шат Хлеб, Сахар, Огонь, Вода, Кошка и Пёс. Герои отправляются в волшебное путешествие, чтобы
найти Синюю птицу, способную принести счастье каждому, кто её найдёт.
В этой книге сказка представлена в переводе Леонида Яхнина и с иллюстрациями Игоря Олей-
никова.
Для среднего школьного возраста.</t>
  </si>
  <si>
    <t>Мартин(КИНО)</t>
  </si>
  <si>
    <t>978-5-17-093314-3</t>
  </si>
  <si>
    <t>ASE000000000718896</t>
  </si>
  <si>
    <t>http://cdn.eksmo.ru/v2/ASE000000000718896/COVER/cover1.jpg</t>
  </si>
  <si>
    <t>Мартин(КИНО)Рыцарь Семи Королевств</t>
  </si>
  <si>
    <t>Еще сто лет – до смертоносного противостояния Старков, Баратеонов и Ланнистеров.
Еще правит Вестеросом династия Таргариенов от крови драконов.
Еще свежа память о битве за Железный трон Дейемона и Дейерона Таргариенов, еще стоят у городских стен эшафоты, на которых окончили жизнь проигравшие. 
А по вестеросским землям странствует молодой рыцарь Дункан со своим оруженосцем – десятилетним Эгом, – он жаждет славы, чести и приключений, и он получит их. И не только на ристалищах чести, но и в череде жестоких заговоров и опасных политических интриг, по-прежнему зреющих за замковыми стенами Семи Королевств…</t>
  </si>
  <si>
    <t>Советы столетнего хирурга</t>
  </si>
  <si>
    <t>Углов Ф.Г.</t>
  </si>
  <si>
    <t>МедБестселлер.</t>
  </si>
  <si>
    <t>978-5-17-087088-2</t>
  </si>
  <si>
    <t>AST000000000170185</t>
  </si>
  <si>
    <t>http://cdn.eksmo.ru/v2/AST000000000170185/COVER/cover1.jpg</t>
  </si>
  <si>
    <t>МедБестселлер.Углов Советы столетнего хирурга</t>
  </si>
  <si>
    <t>Уникальная книга уникального человека. Федор  Углов прожил до ста девяти лет и до ста лет работал хирургом. В этой книге он делится секретами своего долголетия, которые он опробовал на себе. Вся его жизнь доказала, что они действуют!</t>
  </si>
  <si>
    <t>Углов Федор Георгиевич – знаменитый советский хирург, разработавший несколько революционных методик операций на лёгких, сердце и пищеводе. Он стал единственным хирургом в мире, проводившим операции в возрасте 100 лет! Из его книги «Советы столетнего хирурга» вы узнаете:
•   как прожить долгую, счастливую и насыщенную добром и пользой жизнь?
•   достижимо ли индивидуальное бессмертие? 
•   как избежать преждевременной старости и насильственной смерти?
•   когда можно ожидать победы над основными болезнями нашего времени — от сердечно-сосудистых заболеваний и рака до гриппа? 
Для кого книга:
•   Для тех, кому не безразлично собственное здоровье;
•   Для тех, кто ищет ответы на вечные вопросы жизни;
•   Для тех, кого увлекает медицина.</t>
  </si>
  <si>
    <t>Физика на пальцах. Для детей и родителей, которые хотят объяснять детям</t>
  </si>
  <si>
    <t>Никонов А.П.</t>
  </si>
  <si>
    <t>Наука для вундеркинда</t>
  </si>
  <si>
    <t>ПРОЧИЕ ЭНЦИКЛОПЕДИИ И СПРАВОЧНИКИ. МЕЖОТРАСЛЕВАЯ ЛИТЕРАТУРА</t>
  </si>
  <si>
    <t>УНИВЕРСАЛЬНЫЕ ЭНЦИКЛОПЕДИИ И СПРАВОЧНИКИ</t>
  </si>
  <si>
    <t>978-5-17-135919-5</t>
  </si>
  <si>
    <t>(Уволен) Притуманова Полина Андреевна</t>
  </si>
  <si>
    <t>НаукаДляВундеркинда</t>
  </si>
  <si>
    <t>ASE000000000856696</t>
  </si>
  <si>
    <t>http://cdn.eksmo.ru/v2/ASE000000000856696/COVER/cover1.jpg</t>
  </si>
  <si>
    <t>НаукаДляВундеркинда Никонов Физика на пальцах. Для детей и родителей, которые хотят объяснять детям</t>
  </si>
  <si>
    <t>Книга об одной из самых интересных наук. 
Поможет детям в школе, будет интересна и взрослым.
Просто, доступно, с иллюстрациями!</t>
  </si>
  <si>
    <t>Понимаете ли вы теорию Стивена Хокинга и теорию относительности?
Знаете ли и сможете ли доступно объяснить основы квантовой физики?
Расскажете об открытии Марии Склодовской-Кюри?
Хотите понять самую модную науку XXI века?
Неважно, учитесь ли вы в школе или уже давно закончили ее. Если вы любознательный человек, то эта книга ДЛЯ ВАС!
САМАЯ ГЛАВНАЯ НАУКА — ЭТО ФИЗИКА! Так начинает эту книгу известный публицист, популяризатор теоретической науки Александр Никонов.</t>
  </si>
  <si>
    <t>Тренажёр. Занимательные игры для развития мозга для детей 5-7 лет</t>
  </si>
  <si>
    <t>Нейротренажер на спирали</t>
  </si>
  <si>
    <t>978-5-17-182248-4</t>
  </si>
  <si>
    <t>Нейротрнсп</t>
  </si>
  <si>
    <t>ASE000000000895614</t>
  </si>
  <si>
    <t>http://cdn.eksmo.ru/v2/ASE000000000895614/COVER/cover1.jpg</t>
  </si>
  <si>
    <t>НейротренажерНаСпирали Тренажёр. Занимательные игры для развития мозга для детей 5-7 лет</t>
  </si>
  <si>
    <t>Хотите, чтобы ваш ребёнок стал более внимательным, усидчивым и быстрее справлялся с заданиями? Тогда «Тренажёр. Занимательные игры для развития мозга. Для детей 5–7 лет» — то, что нужно. 
В книге вы найдёте:
•   упражнения для развития внимания и усидчивости;
•   логические и развивающие игры для тренировки мышления;
•   уникальные задания для межполушарного взаимодействия мозга; 
•   постепенное усложнение заданий.
Одна книга, 10 минут занятий в день — и тренировка усидчивости, внимания и концентрации обеспечена.
Ребёнок будет играть, рисовать, искать решения и выполнять необычные задания, а в это время его мозг будет активно развиваться.
Благодаря спирали страницы легко перелистывать. Небольшой формат позволяет брать тренажёр всегда с собой: в детский сад, в гости и даже в дорогу. А красочные иллюстрации точно не дадут скучать!
Полезные занятия могут быть по-настоящему увлекательными — и этот тренажёр легко это докажет!</t>
  </si>
  <si>
    <t>«Тренажёр. Занимательные игры для развития мозга. Для детей 5–7 лет» — это сборник увлекательных заданий, направленных на улучшение внимания, мышления, координации и усидчивости. Ребёнка ждут разнообразные задания: от ребусов и кроссвордов до интеллектуальных таблиц и шифровок. Также в книге есть прописи букв и цифр и множество упражнений, направленных на межполушарное взаимодействие мозга.
Благодаря спирали страницы легко перелистывать. Небольшой формат позволяет брать тренажёр всегда с собой: в детский сад, в гости и даже в дорогу. А красочные иллюстрации точно не дадут скучать!
Для дошкольного возраста.</t>
  </si>
  <si>
    <t>Английские филворды для начальной школы. 1 класс</t>
  </si>
  <si>
    <t>Полезные головоломки для школьников</t>
  </si>
  <si>
    <t>978-5-17-185125-5</t>
  </si>
  <si>
    <t>Шепеленко Юлия Александровна</t>
  </si>
  <si>
    <t>ПолезнГоловоломШкольников</t>
  </si>
  <si>
    <t>ASE000000000897868</t>
  </si>
  <si>
    <t>http://cdn.eksmo.ru/v2/ASE000000000897868/COVER/cover1.jpg</t>
  </si>
  <si>
    <t>ПолезнГоловоломШкольников Английские филворды для начальной школы. 1 класс</t>
  </si>
  <si>
    <t>Книга адресована учащимся 1 класса, начинающим изучать английский язык. Материал представлен в форме филвордов, что позволяет в игровой форме знакомиться с базовой лексикой, закреплять её написание и формировать первоначальный словарный запас.
Задания охватывают наиболее значимые для ребёнка тематические разделы: семья, животные, еда, цвета, цифры, одежда, дом. Работа с филвордами способствует развитию внимания, зрительной памяти, концентрации и познавательной активности.
Пособие может эффективно использоваться как на уроках английского языка в классе, так и для занятий дома.</t>
  </si>
  <si>
    <t>Всё, о чём не спросишь у мамы</t>
  </si>
  <si>
    <t>Григорьян Т.А., Чмуж А.Ю.</t>
  </si>
  <si>
    <t>Полезные книги для девочек</t>
  </si>
  <si>
    <t>978-5-17-155637-2</t>
  </si>
  <si>
    <t>ПолезнКнДевочек</t>
  </si>
  <si>
    <t>ASE000000000872173</t>
  </si>
  <si>
    <t>http://cdn.eksmo.ru/v2/ASE000000000872173/COVER/cover1.jpg</t>
  </si>
  <si>
    <t>ПолезнКнДевочек Всё, о чём не спросишь у мамы</t>
  </si>
  <si>
    <t>Как сложно взрослеть! Чувствуешь себя как на аттракционах. Постоянно что-то меняется и в тебе, и вокруг. Как пережить этот период гармонично? Героиня этой книги Ася попадает в круговорот житейских ситуаций и переживаний, которые заставляют её по-новому взглянуть на себя. С телом происходит столько непонятных изменений, в голове крутится множество противоречивых мыслей и чувств, весь мир словно  переворачивается с ног на голову. Девочке предстоит  пройти непростой, но такой увлекательный путь трансформации, разобраться в важных вопросах. В этом ей помогает любимый дневничок. Популярные психологи Татьяна Григорьян и Александра Чмуж создали настоящий путеводитель по взрослению, который поможет юным читательницам обрести внутреннюю опору и научиться понимать себя.
Для среднего школьного возраста.</t>
  </si>
  <si>
    <t>Польша. Полная история</t>
  </si>
  <si>
    <t>Гречена Евсей</t>
  </si>
  <si>
    <t>978-5-17-185752-3</t>
  </si>
  <si>
    <t>ASE000000000889027</t>
  </si>
  <si>
    <t>http://cdn.eksmo.ru/v2/ASE000000000889027/COVER/cover1.jpg</t>
  </si>
  <si>
    <t>ПолнИсторияСтраны Польша. Полная история</t>
  </si>
  <si>
    <t>Польша – страна, которая и близко, и далеко от нас. Мы знаем об этой стране довольно мало, хотя ее история тесно связана с нашей. Новая книга серии «История на пальцах» увлекательно и просто расскажет о родине Шопена, маршала Рокоссовского, Марии Кюри и Генрика Сенкевича. В истории Польши немало трагических страниц, связавших ее с Россией, но немало и великих свершений, и подвигов человеческого духа.</t>
  </si>
  <si>
    <t>Полный курс испанского языка + аудиоприложение</t>
  </si>
  <si>
    <t>Гонсалес Р.А., Алимова Р.Р.</t>
  </si>
  <si>
    <t>ПолныйКурс</t>
  </si>
  <si>
    <t>978-5-17-088961-7</t>
  </si>
  <si>
    <t>ASE000000000705580</t>
  </si>
  <si>
    <t>http://cdn.eksmo.ru/v2/ASE000000000705580/COVER/cover1.jpg</t>
  </si>
  <si>
    <t>ПолныйКурс Испанского языка + аудиоприложение</t>
  </si>
  <si>
    <t>Предлагаем вашему вниманию новинку серии «Полный курс» авторства опытных преподавателей Розы Гонсалес и Рушании Алимовой. Курс идеально подходит как для самостоятельного изучения испанского языка, так и для занятий с преподавателем. Вы пройдете материал от нуля до продвинутого уровня (чтение литературы уровня B1 в оригинале).   Внутри вы найдете: - актуальные диалоги, интересные тексты, базовую лексику, - упражнения с ключами для самопроверки, - подробные проверочные работы для контроля усвоения языка, - занимательное домашнее чтение с упражнениями, - самый полный объем испанской грамматики и лексики (уровни А1 - В1 языковой компетенции по современной европейской классификации), - CD с диалогами, текстами и упражнениями, записанными носителями языка.</t>
  </si>
  <si>
    <t>Полный курс испанского языка состоит из 21 урока, в каждом из которых приводятся актуальные диалоги, интересные тексты, базовая лексика, упражнения с ключами для самопроверки, а также подробные проверочные работы для контроля усвоения языка. В конце книги расположен блок занимательного домашнего чтения с упражнениями. В этом пособии вы найдете самый полный объем испанской грамматики и лексики, соответствующий уровням А1-В1 языковой компетенции по современной европейской классификации. 
Многие диалоги, тексты и упражнения озвучены носителями языка и доступны для прослушивания на CD или на нашем сайте.  Чтобы воспользоваться аудио на сайте, необходимо: зарегистрироваться на официальном сайте издательства АСТ (https://ast.ru/); перейти в раздел «Аудио»; выбрать нужный аудиокурс. После этого вы сможете совершенно бесплатно прослушивать аудиоприложение онлайн или скачать на своё устройство и использовать без подключения к Интернету.
Книга может быть использована для самостоятельного изучения испанского языка, а также как вспомогательное пособие на занятиях с преподавателем.</t>
  </si>
  <si>
    <t>Маруся в школе. На занятиях. После уроков</t>
  </si>
  <si>
    <t>Марлье М., Делаэ Ж.</t>
  </si>
  <si>
    <t>Приключения Маруси</t>
  </si>
  <si>
    <t>978-5-17-180152-6</t>
  </si>
  <si>
    <t>Прикл.Маруси</t>
  </si>
  <si>
    <t>MARTINE omnibus 1 (8 titles in a bind up): Martine fait ses courses, Martine et les marmitons, Martine protège la nature, Martine au zoo, Martine un a</t>
  </si>
  <si>
    <t>ASE000000000893946</t>
  </si>
  <si>
    <t>http://cdn.eksmo.ru/v2/ASE000000000893946/COVER/cover1.jpg</t>
  </si>
  <si>
    <t>Прикл.Маруси(best)Маруся в школе. На занятиях. После уроков</t>
  </si>
  <si>
    <t>Ходить в школу очень интересно!
А с Марусей ещё интересней и веселей.
Она познакомит тебя со своими друзьями, а потом,
после уроков, отведёт тебя в самую настоящую
мастерскую художника и скульптора.
Читай серию книг о приключениях весёлой Маруси,
и тебе никогда не будет скучно!</t>
  </si>
  <si>
    <t>Из книги «Маруся в школе. На занятиях. После уроков» дети узнают, как проходят занятия в начальной школе и как здорово ходить в разные кружки после уроков и учиться чему-то новому. Вместе с Марусей и её весёлым другом Таксиком мальчики и девочки побывают в самой настоящей мастерской художника и скульптора, и, может, сами захотят научиться этому виду искусства.</t>
  </si>
  <si>
    <t>Хорошая девочка должна умереть</t>
  </si>
  <si>
    <t>Джексон Х.</t>
  </si>
  <si>
    <t>978-5-17-155901-4</t>
  </si>
  <si>
    <t>AS GOOD AS DEAD (Volume 3 of the series)</t>
  </si>
  <si>
    <t>ASE000000000872441</t>
  </si>
  <si>
    <t>http://cdn.eksmo.ru/v2/ASE000000000872441/COVER/cover1.jpg</t>
  </si>
  <si>
    <t>Расследование(Neo)Джексон кн.3 Хорошая девочка должна умереть</t>
  </si>
  <si>
    <t>Третья и заключительная часть трилогии, начатой романами «Хороших девочек не убивают» и «Хорошая девочка, дурная кровь». 
Для всех поклонников бестселлеров «Один из нас лжет», «Все твои грязные секреты», «Хорошие девочки умирают первыми», «Милая Роуз Голд» и «Девятый дом».
Права на экранизацию первой книги трилогии уже приобретены студией Moonage Pictures, создавшей такие хиты, как «Острые козырьки» и «Счастливая долина».</t>
  </si>
  <si>
    <t>Пиппа готовится к поступлению в университет, но трагическая развязка последнего расследования никак не отпускает ее: девушку мучают галлюцинации и бессонница. Ситуация накаляется, когда Пиппа начинает получать анонимные письма с угрозами. 
Она находит связь между ее преследователем и серийным убийцей, арестованным шесть лет назад. Неужели в тюрьме оказался невиновный? Полиция, как всегда, бездействует, и у девушки не остается выбора.
Сможет ли Пиппа спасти себя и своих близких, оставаясь «хорошей девочкой»?</t>
  </si>
  <si>
    <t>Романтические миры</t>
  </si>
  <si>
    <t>978-5-17-170141-3</t>
  </si>
  <si>
    <t>РомантичМиры</t>
  </si>
  <si>
    <t>ASE000000000885996</t>
  </si>
  <si>
    <t>http://cdn.eksmo.ru/v2/ASE000000000885996/COVER/cover1.jpg</t>
  </si>
  <si>
    <t>РомантичМиры Джейн Музыкальный приворот-2. По ту сторону отражения.</t>
  </si>
  <si>
    <t>Любовные привороты сродни любовному суррогату и вряд ли смогут заменить настоящие чувства. Так считала раньше главная героиня. Привороты, с помощью которых желаешь влюбить в себя не кого‑нибудь, а известного рок‑музыканта, приводят к одним лишь глупостям, странным ситуациям и даже к слезам. Так Катрина стала считать после эксперимента своей лучшей подруги. А теперь она вообще не думает о приворотах — сейчас Катрине очень хотелось бы разобраться в себе и понять, кого она любит: нежного и странного или скверного и знаменитого? А может быть, она любит их обоих или... одного и того же человека? И что ему (или все же им?) нужно от нее?</t>
  </si>
  <si>
    <t>Русская классика</t>
  </si>
  <si>
    <t>978-5-17-088963-1</t>
  </si>
  <si>
    <t>Рус.класс!</t>
  </si>
  <si>
    <t>ASE000000000702282</t>
  </si>
  <si>
    <t>http://cdn.eksmo.ru/v2/ASE000000000702282/COVER/cover1.jpg</t>
  </si>
  <si>
    <t>Рус.класс!Богомолов Момент истины</t>
  </si>
  <si>
    <t>— Классика военной прозы. Построенный на богатом фактическом материале сюжет держит в напряжении до последней страницы.
— Владимир Богомолов — известный советский писатель, обладатель медали ЮНЕСКО за выдающийся вклад в мировую литературу. 
— Вышедший в 1974 году, роман «Момент истины» стал настоящим бестселлером. Роман множество раз переиздавался, был переведен на десятки языков, а его суммарный тираж превысил несколько миллионов экземпляров. 
— Читайте книгу — смотрите фильм. Роман «Момент истины» экранизировался четыре раза. Осенью 2025 года на экраны вышла новая адаптация «Август» — с Сергеем Безруковым, Никитой Кологривым и Павлом Табаковым в главных ролях.</t>
  </si>
  <si>
    <t>Лучшие тосты для любых застолий. Книга на шнурке</t>
  </si>
  <si>
    <t>Самая нужная книга на шнурке</t>
  </si>
  <si>
    <t>978-5-17-179640-2</t>
  </si>
  <si>
    <t>Соскова Екатерина Алексеевна</t>
  </si>
  <si>
    <t>СамНужнКнигаНаШнурке</t>
  </si>
  <si>
    <t>ASE000000000893437</t>
  </si>
  <si>
    <t>http://cdn.eksmo.ru/v2/ASE000000000893437/COVER/cover1.jpg</t>
  </si>
  <si>
    <t>СамНужнКнигаНаШнурке Лучшие тосты для любых застолий. Книга на шнурке</t>
  </si>
  <si>
    <t>Перед вами незаменимый спутник для любого торжества! Эта элегантная книга, оформленная практичным шнурком, содержит лучшую коллекцию тостов и поздравлений на все случаи жизни.
Больше не нужно вспоминать слова в самый ответственный момент. Просто откройте нужный раздел, и вы найдете мудрые, трогательные, остроумные и душевные слова, которые идеально подойдут к событию. Компактный формат на шнурке позволяет всегда иметь этот сборник под рукой — в кармане, сумке или просто как изящное украшение праздничного стола.
Дерзайте, вдохновляйтесь и произносите речи, которые запомнятся надолго!</t>
  </si>
  <si>
    <t>Как нарисовать 100 картинок для мальчиков: шаг за шагом</t>
  </si>
  <si>
    <t>Глотова В.Ю.</t>
  </si>
  <si>
    <t>Самый простой самоучитель для детей</t>
  </si>
  <si>
    <t>978-5-17-135244-8</t>
  </si>
  <si>
    <t>СамПростойСамоучитель(для</t>
  </si>
  <si>
    <t>ASE000000000855985</t>
  </si>
  <si>
    <t>http://cdn.eksmo.ru/v2/ASE000000000855985/COVER/cover1.jpg</t>
  </si>
  <si>
    <t>СамПростойСамоучитель(для детей)100 картинок для мальчиков.Как нарисовать: шаг за шагом</t>
  </si>
  <si>
    <t>Под обложкой книги «Как нарисовать 100 картинок для мальчиков: шаг за шагом» — коллекция пошаговых рисовалок и раскрасок для мальчиков. Книжка обязательно понравится юным художникам и маленьким фантазёрам и поможет им освоить искусство рисования с легкостью и увлечением. Творческие занятия не только приносят удовольствие, но и способствуют развитию интеллекта и творческого мышления у детей. 
Рисуя и раскрашивая картинки, юные художники учатся сравнивать предметы, находить сходства и различия между ними, развивая свои наблюдательные способности. 
Благодаря использованию плотной бумаги, дети могут использовать различные материалы для рисования, такие как карандаши, маркеры, краски или мелки. С первых мгновений ребёнок погрузится в процесс и уже не сможет оторваться от увлекательного мира творчества!</t>
  </si>
  <si>
    <t>В замечательной книжке «Как нарисовать 100 картинок для мальчиков: шаг за шагом» — коллекция пошаговых рисовалок. Интересные занятия развивают мелкую моторику, мышление, память, внимание и воображение. С нашей книжкой можно научиться рисовать человечков, домики, игрушки, машинки, зверей и всё на свете. Маленький художник сможет удивить всех необычными рисунками, которые сделал сам! 
Для дошкольного возраста.</t>
  </si>
  <si>
    <t>Темные аллеи. Рис. Г. Новожилова</t>
  </si>
  <si>
    <t>Бунин И.А.</t>
  </si>
  <si>
    <t>Сокровища мировой литературы. Русские художники</t>
  </si>
  <si>
    <t>978-5-17-156973-0</t>
  </si>
  <si>
    <t>СокровищаМирЛитРусХудожни</t>
  </si>
  <si>
    <t>ASE000000000873543</t>
  </si>
  <si>
    <t>http://cdn.eksmo.ru/v2/ASE000000000873543/COVER/cover1.jpg</t>
  </si>
  <si>
    <t>СокровищаМирЛитРусХудожник Бунин Темные аллеи. (илл. Г. Новожилова)</t>
  </si>
  <si>
    <t>Иван Бунин — один из величайших русских писателей, лауреат Нобелевской премии по литературе. Его произведения покоряют читателей тонким психологизмом, изысканным описанием природы и глубокими переживаниями героев.
Эта книга представляет собой сборник рассказов, раскрывающих всю многогранность таланта Бунина. Его произведения охватывают широкий спектр жанров: от лирических зарисовок, погружающих в атмосферу тишины и покоя, до глубоких психологических драм, заставляющих задуматься о смысле жизни. Каждый рассказ — это уникальная история, полная эмоций, размышлений и неожиданных поворотов.
Среди произведений, вошедших в книгу: «Чистый понедельник», «Грамматика любви», «Натали», «Митина любовь», «Суходол», «Господин из Сан-Франциско» и многие другие.
Иллюстрации Геннадия Новожилова придают книге особую атмосферу, помогая читателю глубже погрузиться в мир бунинских героев и их переживаний. Благодаря этому чтение становится не только интеллектуальным, но и эстетическим наслаждением, позволяя увидеть мир глазами великого мастера слова.
Откройте для себя мир Ивана Бунина и насладитесь красотой его языка, который способен тронуть самые сокровенные струны души.</t>
  </si>
  <si>
    <t>Иван Бунин — один из величайших русских писателей, лауреат Нобелевской премии по литературе. Перед вами сборник рассказов, раскрывающих всю многогранность таланта Бунина: от лирических зарисовок до глубоких психологических драм, заставляющих задуматься о смысле жизни. Каждый рассказ — это уникальная история, полная эмоций, размышлений и неожиданных поворотов.
Иллюстрации Геннадия Новожилова придают книге особую атмосферу, помогая читателю глубже погрузиться в мир бунинских героев и их переживаний. Благодаря этому чтение становится не только интеллектуальным, но и эстетическим наслаждением.</t>
  </si>
  <si>
    <t>Русский язык. 1-4 классы</t>
  </si>
  <si>
    <t>Справочник в цветных таблицах: просто и понятно</t>
  </si>
  <si>
    <t>978-5-17-149016-4</t>
  </si>
  <si>
    <t>СправЦвТабл</t>
  </si>
  <si>
    <t>ASE000000000865240</t>
  </si>
  <si>
    <t>http://cdn.eksmo.ru/v2/ASE000000000865240/COVER/cover1.jpg</t>
  </si>
  <si>
    <t>СправЦвТабл Русский язык. 1-4 классы</t>
  </si>
  <si>
    <t>«Русский язык. 1−4 классы» — это пособие по русскому языку для учащихся начальной школы, основанное на авторской методике О. В. Узоровой. Все правила по русскому языку даны в книге в виде цветных схем и таблиц. Учебный материал, представленный в табличной форме, нагляден и прост для понимания, а цветовое оформление облегчает запоминание информации и делает процесс обучения эффективным.</t>
  </si>
  <si>
    <t>«Русский язык. 1−4 классы» — это пособие по русскому языку для учащихся начальной школы, основанное на авторской методике известного педагога-практика О. В. Узоровой. Все правила по русскому языку даны в книге в виде цветных схем и таблиц. Учебный материал, представленный в табличной форме, нагляден и прост для понимания, а цветовое оформление облегчает запоминание информации и делает процесс обучения эффективным. Пособие поможет школьникам освоить наиболее трудные темы школьной программы и успешно подготовиться к контрольным и проверочным работам.
Для начального образования.</t>
  </si>
  <si>
    <t>Итальянский язык. Идиомы</t>
  </si>
  <si>
    <t>Грушевская Е.Г.</t>
  </si>
  <si>
    <t>Суперпупертренажер</t>
  </si>
  <si>
    <t>978-5-17-177281-9</t>
  </si>
  <si>
    <t>Юркина Яна Викторовна</t>
  </si>
  <si>
    <t>ASE000000000891592</t>
  </si>
  <si>
    <t>http://cdn.eksmo.ru/v2/ASE000000000891592/COVER/cover1.jpg</t>
  </si>
  <si>
    <t>Супертренажёр Итальянский язык. Идиомы</t>
  </si>
  <si>
    <t>Идиомы — это устойчивые выражения, смысл которых не всегда можно понять при дословном переводе составляющих их слов, но именно они делают речь живой и естественной. Итальянский язык невероятно эмоционален и богат идиомами, поэтому их понимание — важный и увлекательный шаг к свободному общению.
В этом пособии собраны самые распространенные итальянские идиомы, которые удобно структурированы по темам для более эффективного запоминания. Разнообразные упражнения с ключами, полезные советы и рекомендации помогут стать с идиомами на «ты».
Автор книги Евгения Геннадьевна Грушевская — преподаватель МГУ и РАНХиГС со стажем более 15 лет, признанный специалист по итальянскому языку.
Это издание идеально подойдет для всех, кто изучает итальянский язык и стремится заговорить так же ярко и выразительно, как сами итальянцы!</t>
  </si>
  <si>
    <t>Руны и медитации: оракул на каждый день</t>
  </si>
  <si>
    <t>Шостак О.В., Кирвес Е.</t>
  </si>
  <si>
    <t>Тайны знания. Трансформационные игры</t>
  </si>
  <si>
    <t>978-5-17-180805-1</t>
  </si>
  <si>
    <t>95х135</t>
  </si>
  <si>
    <t>ТайныЗнанияТрансформИгры</t>
  </si>
  <si>
    <t>ASE000000000893212</t>
  </si>
  <si>
    <t>http://cdn.eksmo.ru/v2/ASE000000000893212/COVER/cover1.jpg</t>
  </si>
  <si>
    <t>ТайныЗнанияТрансформИгры(подар/коробка)Шостак Руны и медитации: оракул на каждый день</t>
  </si>
  <si>
    <t>Колода карт оракула станет Вашим верным спутником на пути к самопознанию, поможет выстроить диалог с самим собой и окружающим миром. Каждая карта наполнена глубоким смыслом. Вы сможете погружаться в изображения, опираясь на свои ассоциации, или углубляться в текст посланий, активизируя своё воображение. Дополнительную поддержку окажут руны, которые дадут Вам ключи к полученному раскладу и укажут верное направление, словно маяк.
 «Пусть частичка нашей души сопровождает каждого из вас, а колода станет вашим проводником, указывающим верный путь»  Оксана Шостак и Евгений Кирвес.</t>
  </si>
  <si>
    <t>Древний. Вторжение</t>
  </si>
  <si>
    <t>978-5-17-136408-3</t>
  </si>
  <si>
    <t>ASE000000000857230</t>
  </si>
  <si>
    <t>http://cdn.eksmo.ru/v2/ASE000000000857230/COVER/cover1.jpg</t>
  </si>
  <si>
    <t>Тармашев(best)Древний- 4. Вторжение.(2-ое издание)</t>
  </si>
  <si>
    <t>Двенадцать веков назад отгремела Война Пришедших После. С помощью Центра Создателей легендарный Древний Тринадцатый навечно прекратил кровопролитие во всех галактиках нашего сегмента Вселенной, заперев враждующие стороны в их жизненных пространствах. Ныне Содружество Людей не имеет вооруженных сил и наслаждается миром и процветанием, совершенствуя науку, искусство и интеллект. Никто давно уже не верит в то, что человечество когда-либо вновь столкнется с внешней угрозой.
Но Священная Скрижаль расы Риулов гласит: таинственные Враги Создателей, для борьбы с которыми были некогда созданы могущественные Дети Вики, раса-воин Мерхн, не уничтожены. Они по-прежнему таятся в глубинах космоса, обуреваемые жаждой уничтожения любой формы жизни. Что будет с Союзом Людей, если барьеры между цивилизациями однажды рухнут?</t>
  </si>
  <si>
    <t>Властелин Колец. Возвращение короля</t>
  </si>
  <si>
    <t>Толкин Д.Р.Р</t>
  </si>
  <si>
    <t>978-5-17-114343-5</t>
  </si>
  <si>
    <t>THE LORD OF THE RINGS</t>
  </si>
  <si>
    <t>ASE000000000842610</t>
  </si>
  <si>
    <t>http://cdn.eksmo.ru/v2/ASE000000000842610/COVER/cover1.jpg</t>
  </si>
  <si>
    <t>ТолкинТворецСредиземья Властелин Колец. Возвращение короля (с илл. Алана Ли)</t>
  </si>
  <si>
    <t>Перед вами трилогия «Властелин Колец». Своеобразная «Библия от фэнтези». Книга Книг ХХ века. Самое популярное, самое читаемое, самое культовое произведение ушедшего столетия. 
Стены Минас-Тирита, крепости Последней Надежды, осаждают бесчисленные рати Черного Властелина Саурона. Повелитель сил Тьмы уже готов праздновать победу, не замечая в упоении собственной мощью двух маленьких человечков, приближающихся к Роковой Горе, чтобы уничтожить Кольцо Всевластия. От мужества полуросликов зависит судьба всего Средиземья…</t>
  </si>
  <si>
    <t>Цветик-Семицветик</t>
  </si>
  <si>
    <t>Катаев В.П.</t>
  </si>
  <si>
    <t>978-5-17-107359-6</t>
  </si>
  <si>
    <t>ASE000000000835225</t>
  </si>
  <si>
    <t>http://cdn.eksmo.ru/v2/ASE000000000835225/COVER/cover1.jpg</t>
  </si>
  <si>
    <t>ЧитаемБезМамы Катаев Цветик-Семицветик</t>
  </si>
  <si>
    <t>Книга ориентирована на старших дошкольников, начинающих читать самостоятельно. Крупный шрифт, ударения, яркие иллюстрации помогут лучше погрузиться в историю и без помощи взрослых прочитать знаменитое произведение, входящее в обязательную программу. Весёлая история В. Катаева  о приключениях доброй и любознательной девочки Жени обязательно понравится вашему ребенку  и поможет развить интерес к чтению. Книга станет милым подарком при прекрасном сочетании "цена—качество".
Читайте с пользой и удовольствием!</t>
  </si>
  <si>
    <t>Девочке Жене подарили волшебный цветок. Достаточно было оторвать лепесток и загадать желание. Всего лепестков было семь. Что же загадала девочка Женя и какую пользу принёс ей волшебный Цветик-семицветик ты узнаешь, прочитав эту книгу В. Катаева.  
Читай сказки с большими буквами, словами с ударениями и множеством цветных иллюстраций. Книжки серии «Читаем сами без мамы» можно взять с собой в дорогу, на прогулку и читать вместе с друзьями!</t>
  </si>
  <si>
    <t>Истории про дядю Федора, Матроскина и Шарика</t>
  </si>
  <si>
    <t>Читаю без мамы по слогам</t>
  </si>
  <si>
    <t>978-5-17-135794-8</t>
  </si>
  <si>
    <t>ЧитБезМамыПоСлогам</t>
  </si>
  <si>
    <t>ASE000000000855571</t>
  </si>
  <si>
    <t>http://cdn.eksmo.ru/v2/ASE000000000855571/COVER/cover1.jpg</t>
  </si>
  <si>
    <t>ЧитБезМамыПоСлогам Успенский Истории про дядю Федора, Матроскина и Шарика</t>
  </si>
  <si>
    <t>В серии "Читаю без мамы по слогам" собраны короткие истории и сказки любимых детских писателей, оптимально подходящие для первого чтения. 
Ребёнок легко и с удовольствием прочитает всю книгу самостоятельно:
- простые тексты с крупными буквами, 
- слова с ударениями и разбиты на слоги, 
- комплекс упражнений для улучшения техники чтения.</t>
  </si>
  <si>
    <t>В книгу вошли сказочные истории Э. Успенского о приключениях дяди Фёдора, Мартоскина и Шарика в легендарной деревне Простоквашино. Они обязательно понравятся малышу и будут способствовать закреплению навыка слогового чтения. Книга дополнена упражнениями для совершенствования техники чтения. Физкультминутки с пальчиковой гимнастикой помогут активизировать работу мозга и сконцентрировать внимание.
Для дошкольного возраста.</t>
  </si>
  <si>
    <t>Волшебная энциклопедия. Миры фантазий</t>
  </si>
  <si>
    <t>Перез С., Ким М.</t>
  </si>
  <si>
    <t>Шедевры иллюстрации</t>
  </si>
  <si>
    <t>978-5-17-185876-6</t>
  </si>
  <si>
    <t>ШедеврыИллюстрации</t>
  </si>
  <si>
    <t>L’ENCYCLOPEDIE DU MERVEILLEUX – LES MONDES FANTASTIQUES</t>
  </si>
  <si>
    <t>ASE000000000898464</t>
  </si>
  <si>
    <t>http://cdn.eksmo.ru/v2/ASE000000000898464/COVER/cover1.jpg</t>
  </si>
  <si>
    <t>ШедеврыИллюстрации Перез Волшебная энциклопедия. Миры фантазий (илл. Б.Лакомб)</t>
  </si>
  <si>
    <t>Мифические города, зачарованные леса и проклятые поместья... Фантастические миры вплетены в реальность через глубины человеческого воображения. Наша маленькая проводница Анна откроет путь в самое сердце Атлантиды, проведёт сквозь парящий город Лапута и по тёмным коридорам замка Дракулы. Но сможете ли вы вернуться назад, открыв эти волшебные врата?
Эта роскошно иллюстрированная энциклопедия с блеском переосмысляет миры, веками живущие в наших мечтах и... на страницах книг.
Один из самых известных художников в мире Бенжамен Лакомб выступает здесь как продюсер и художественный редактор серии.</t>
  </si>
  <si>
    <t>Политика</t>
  </si>
  <si>
    <t>Аристотель</t>
  </si>
  <si>
    <t>978-5-17-099791-6</t>
  </si>
  <si>
    <t>Πολιτικά</t>
  </si>
  <si>
    <t>ASE000000000826187</t>
  </si>
  <si>
    <t>http://cdn.eksmo.ru/v2/ASE000000000826187/COVER/cover1.jpg</t>
  </si>
  <si>
    <t>ЭксклюзивКлассика Аристотель Политика</t>
  </si>
  <si>
    <t>«Средний класс», «экономика», «семья как ячейка государства», «политика», «конституция», «гражданский долг» – мы произносим эти слова и выражения, даже не зная, что самим их существованием обязаны Аристотелю, гениальному мыслителю, который впервые ввел их в оборот в своем произведении «Политика», где и изобрел социальную и политическую философию, впервые в истории выделив изучение общественных отношений в самостоятельную науку. 
«Человек по природе своей существо политическое», – говорил Аристотель. Но какое политическое устройство он полагал справедливым? На какие социальные слои предлагал опираться, чтобы наилучшим образом организовать совместную жизнь в государстве? И в чем видел залог правильного и разумного государственного управления?</t>
  </si>
  <si>
    <t>978-5-17-164404-8</t>
  </si>
  <si>
    <t>ASE000000000881533</t>
  </si>
  <si>
    <t>http://cdn.eksmo.ru/v2/ASE000000000881533/COVER/cover1.jpg</t>
  </si>
  <si>
    <t>ЭксклюзивКлассика Браун Цифровая крепость</t>
  </si>
  <si>
    <t>– Приключенческий триллер от автора романов «Ангелы и демоны», «Инферно» и «Цифровая крепость»! Мировой бестселлер!
– Дэн Браун – американский писатель, мастер интеллектуальных триллеров, автор культового цикла о профессоре Лэнгдоне.
– Издание в серии «Эксклюзивная классика» — в удобном карманном формате и узнаваемом оформлении.</t>
  </si>
  <si>
    <t>В этой книге Дэн Браун предлагает взломать еще один код — сверхсложный, таящий в себе опасность и угрозу для всего мира! 
Но... кто придумал этот код?
Чего он добивается?
Зачем вступил в безжалостную игру с Агентством национальной безопасности США?
Оружие загадочного врага — всего лишь набор символов и букв. 
За расшифровку берется лучший криптограф Америки Сьюзан Флетчер. 
И то, что она обнаруживает, ставит под угрозу не только важнейшие разработки спецслужб США, но и судьбы миллионов людей... 
С этой секунды на Сьюзан начинается настоящая охота..</t>
  </si>
  <si>
    <t>Лавка древностей</t>
  </si>
  <si>
    <t>978-5-17-102061-3</t>
  </si>
  <si>
    <t>The Old Curiosity Shop</t>
  </si>
  <si>
    <t>ASE000000000828605</t>
  </si>
  <si>
    <t>http://cdn.eksmo.ru/v2/ASE000000000828605/COVER/cover1.jpg</t>
  </si>
  <si>
    <t>ЭксклюзивКлассика Диккенс Лавка древностей</t>
  </si>
  <si>
    <t>Один из самых красивых и изысканных романов Чарлза Диккенса, положенный в основу многих экранизаций.
Пронзительная история о Нелли Трент, бродяжничающей вместе с дедом, неисправимым картежником, и встречающей на своем пути множество людей – добрых и злых, участливых и равнодушных, готовых протянуть путникам руку помощи – или с пренебрежением унизить.
Сменяются эпохи, а маленькая Нелли и ее дед, нищий мечтатель, по-прежнему бредут сквозь ветер, дождь и туман бесконечных дорог викторианской Англии...</t>
  </si>
  <si>
    <t>Сестра Керри</t>
  </si>
  <si>
    <t>978-5-17-135047-5</t>
  </si>
  <si>
    <t>Sister Carrie</t>
  </si>
  <si>
    <t>ASE000000000855791</t>
  </si>
  <si>
    <t>http://cdn.eksmo.ru/v2/ASE000000000855791/COVER/cover1.jpg</t>
  </si>
  <si>
    <t>ЭксклюзивКлассика Драйзер Сестра Керри</t>
  </si>
  <si>
    <t>Опубликованная в 1900 году дебютная книга Драйзера вызвала грандиозный скандал – ее назвали безнравственной, циничной и порочащей «американскую мечту». Критики писали, что «хвалить этот роман едва ли не так же опасно, как стрелять в президента». 
Однако впоследствии «Сестра Керри» стала одним из символов американского реализма. Главная героиня, юная наивная провинциалка Каролина Мибер, приехавшая в Чикаго в поисках счастья, предстает не беспомощной жертвой и не циничной маленькой хищницей, а сложной, многогранной личностью. В ее характере эгоизм соседствует с благородством и искренностью, женственность – с рассудочностью, а жажда успеха – с готовностью добиться его терпением и трудом.</t>
  </si>
  <si>
    <t>978-5-17-087921-2</t>
  </si>
  <si>
    <t>ASE000000000702122</t>
  </si>
  <si>
    <t>http://cdn.eksmo.ru/v2/ASE000000000702122/COVER/cover1.jpg</t>
  </si>
  <si>
    <t>ЭксклюзивКлассика Коэльо Алхимик</t>
  </si>
  <si>
    <t>Алхимик» – самый известный роман бразильского писателя Пауло Коэльо, любимая книга миллионов людей во всем мире.  В юности люди не боятся мечтать, все кажется им возможным. Но проходит время, и таинственная сила принимается им внушать, что их желания неосуществимы. 
«Добиться воплощения своей Судьбы – вот единственная подлинная обязанность человека…», – утверждает Пауло Коэльо. 
Этот, ставший культовым, роман-притча способен изменить жизнь своих читателей.</t>
  </si>
  <si>
    <t>Праздник, который всегда с тобой</t>
  </si>
  <si>
    <t>978-5-17-087153-7</t>
  </si>
  <si>
    <t>AST000000000173430</t>
  </si>
  <si>
    <t>http://cdn.eksmo.ru/v2/AST000000000173430/COVER/cover1.jpg</t>
  </si>
  <si>
    <t>ЭксклюзивКлассика Хемингуэй Праздник, который всегда с тобой</t>
  </si>
  <si>
    <t>Париж «золотых двадцатых» для миллионов читателей всего мира навеки останется «Парижем Хемингуэя» — городом, где не имея за душой лишнего гроша можно жить, работать и быть счастливым.
Десятилетиями это произведение публиковалось по его изданию 1964 года, вышедшему спустя три года после смерти писателя.
Однако внук и сын писателя Шон и Патрик, проделав огромную работу, восстановили подлинный текст рукописи в том виде, в каком он существовал еще при жизни писателя. 
Теперь у читателя есть возможность познакомиться с тем «Праздником…», который хотел представить ему сам Эрнест Хемингуэй…</t>
  </si>
  <si>
    <t>Униженные и оскорбленные</t>
  </si>
  <si>
    <t>978-5-17-093725-7</t>
  </si>
  <si>
    <t>ASE000000000719503</t>
  </si>
  <si>
    <t>http://cdn.eksmo.ru/v2/ASE000000000719503/COVER/cover1.jpg</t>
  </si>
  <si>
    <t>ЭксклюзивКлассикаРус Достоевский Униженные и оскорбленные</t>
  </si>
  <si>
    <t>«Униженные и оскорбленные» (1860–1861) — первый большой роман Достоевского, созданный после возвращения из сибирской ссылки.
Написанное в эпоху необычайного подъема общественной жизни, произведение обратило внимание читателя на новую проблему — проблему эгоизма и оторванности русской интеллигенции от простого народа — «униженных и оскорбленных», чье достоинство писатель страстно защищал и отстаивал. 
Свойственная прозе Достоевского необычайная психологическая глубина и знание сокровенных тайн человеческой души соседствуют в этом романе с лиризмом и увлекательным, интригующим сюжетом, в котором главный персонаж — князь Валковский — развивает свою аморальную, эгоистическую «философию жизни». Именно Валковский стал первым в творчестве писателя героем-«идеологом».
«Униженные и оскорбленные» привлекали многих прославленных режиссеров — российских и зарубежных. Но ни вольные, ни даже самые дословные экранизации и постановки не смогли до конца передать силу литературного оригинала...</t>
  </si>
  <si>
    <t>Бесконечное пламя</t>
  </si>
  <si>
    <t>Росс Р.</t>
  </si>
  <si>
    <t>BUZZ</t>
  </si>
  <si>
    <t>978-5-17-182806-6</t>
  </si>
  <si>
    <t>A Fire Endless</t>
  </si>
  <si>
    <t>ASE000000000888218</t>
  </si>
  <si>
    <t>http://cdn.eksmo.ru/v2/ASE000000000888218/COVER/cover1.jpg</t>
  </si>
  <si>
    <t>BUZZ(цветной обрез)Росс Бесконечное пламя</t>
  </si>
  <si>
    <t>– Финальная книга цикла «Стихии Каденции», продолжение романа «Зачарованная река». 
– Дилогия от автора бестселлера «Божественные соперники» Ребекки Росс.
– Романтическое фэнтези, вдохновленное кельтским и шотландским фольклором.
– Эпическая история о любви, долге и магии. Ребекка Росс сплетает музыку, мифы и судьбу в поэтичную историю, где каждая страница звучит как баллада о потерях и надежде.
– Издание в подарочной серии BUZZ с атмосферной иллюстрацией художницы Елены Рудман на суперобложке, тиснением на переплете, печатью по обрезу, цветными форзацами и качественной белой бумагой.</t>
  </si>
  <si>
    <t>Восток и запад. Люди и духи. Брекканы и Тамерлейны. Остров Каденция всегда сохранял хрупкое равновесие. Но теперь Бэйн Губитель, король северного ветра, перевернул все с ног на голову, стремясь завладеть властью как над людьми, так и над духами.
На востоке среди людей клана Тамерлейнов распространяется болезнь. Пока целительница Сидра отчаянно ищет лекарство, ее муж Торин, новый лидер клана, пытается получить ответы у духов. Но чем дальше он забредает в царство элементалей, тем более потерянными становятся он и весь клан. На западе Джек решает взять в руки арфу и пересечь границу клана, чтобы не только воссоединиться с Адайрой, но и разгадать зловещую тайну, которая даст ему знания, необходимые для победы над Бэйном и восстановления мира на острове. Однако еще никому не удавалось безнаказанно противостоять повелителю северного ветра — и цена, которую придется заплатить на этот раз, может оказаться слишком высокой.</t>
  </si>
  <si>
    <t>Растения против зомби. Лепесток металла</t>
  </si>
  <si>
    <t>Тобин Пол, Чан Рон</t>
  </si>
  <si>
    <t>978-5-17-138013-7</t>
  </si>
  <si>
    <t>PLANTS VS. ZOMBIES VOLUME 5: PETAL TO THE METAL</t>
  </si>
  <si>
    <t>ASE000000000858900</t>
  </si>
  <si>
    <t>http://cdn.eksmo.ru/v2/ASE000000000858900/COVER/cover1.jpg</t>
  </si>
  <si>
    <t>Plants vs Zombies(ГрафичРоман)Растения против зомби. Лепесток металла</t>
  </si>
  <si>
    <t>Графический роман по мотивам культовой игры «Plants vs. Zombies» — это красочный разнообразный мир растений и зомби, запутанные головоломки, а так же много юмора от авторов, для которых нашествие зомби — это праздник, а не катастрофа!
Новый коварный план Зомбосса! Зомби всех видов! А так же жестокая видеоигра "Неморгайке" в книге "Растения против зомби. Лепесток металла"</t>
  </si>
  <si>
    <t>НА СТАРТ... ВНИМАНИЕ...
ДА НАЧНЁТСЯ БЕЗУМНАЯ ЗОМБИ-ГОНКА!
Зомбосс не оставляет надежды захватить солнечный Соседвилль и разрабатывает новый коварный план. Зомби всех видов и растениям вместе с героическими подростками-садоводами Нейтом и Патрисией предстоят соревнования на эпичных гоночных машинах! А Безумный Дейв на этот раз бросает вызов не только Зомбоссу, но и жестокой видеоигре "Неморгайке".
В сборник включена дополнительная короткая зомбистория и галерея зомбобложек!</t>
  </si>
  <si>
    <t>Неваляшка. Книга-путешествие к себе, которая поможет настроить баланс в жизни</t>
  </si>
  <si>
    <t>Волкова Алёна</t>
  </si>
  <si>
    <t>Psychology#KnowHow</t>
  </si>
  <si>
    <t>978-5-17-182614-7</t>
  </si>
  <si>
    <t>ASE000000000894246</t>
  </si>
  <si>
    <t>http://cdn.eksmo.ru/v2/ASE000000000894246/COVER/cover1.jpg</t>
  </si>
  <si>
    <t>Psychology#KnowHow Волкова Неваляшка. Книга-путешествие к себе, которая поможет настроить баланс в жизни</t>
  </si>
  <si>
    <t>Перед вами книга-финалист конкурса нон-фикшн Литрес. Первые читатели оценили ее как прекрасный инструмент для формирования устойчивости и внутренней опоры. 
Про нее писали: «Неваляшка — милая игрушка для потехи, но попробуй ее уронить?! Классный, убедительный образ! Книгу, однозначно, рекомендую. В двух словах могу описать как инструкцию к самоменеджменту и самонастройке». «Волшебные слова для каждой женщины: „баланс“, „равновесие“, „согласие“, „гармония“, „расслабленность“. Легко читать, все близко, материал систематизирован по отношению к себе».
Книга Алёны Волковой расскажет, как отрегулировать разные сферы, чтобы получить жизнь, которой вы довольны. 
С помощью любопытных психологических техник и упражнений вы научитесь:
•   выявлять дисбалансы в своей жизни;
•   определять истинные цели;
•   справляться с выгоранием и достигать гармонии;
•   сохранять стабильность даже в кризисные периоды.
Автор предложит пройти путь от осознания своей точки А до уверенных шагов по маршруту к точке Б — желаемой жизни, которая подходит именно вам. 
Вы сможете почувствовать, что жить своей жизнью — это не только возможно, но удивительно спокойно и радостно. 
Почему стоит прочитать эту книгу?
•   Методика с практикой, которая ведет к результату.
•   Внимание ко всем важным сферам жизни.
•   Вдохновляющие психологические задания для погружения в свой внутренний мир.
•   Теплый дружеский тон без назиданий и нравоучений.</t>
  </si>
  <si>
    <t>Короткие диктанты с разбором всех орфограмм 1-4 класс</t>
  </si>
  <si>
    <t>Абсолютная грамотность за 15 минут</t>
  </si>
  <si>
    <t>978-5-17-154208-5</t>
  </si>
  <si>
    <t>АбсолютГрамотность</t>
  </si>
  <si>
    <t>ASE000000000870647</t>
  </si>
  <si>
    <t>http://cdn.eksmo.ru/v2/ASE000000000870647/COVER/cover1.jpg</t>
  </si>
  <si>
    <t>АбсолютГрамотность Рус.яз. 1-4 кл.Короткие диктанты с разбором всех орфограмм</t>
  </si>
  <si>
    <t>В пособии приведён алгоритм разбора всех  орфограмм, встречающихся ученикам 1–4 классов на уроках русского языка, и задания для их отработки.
Занимаясь не больше 15 минут в день, ребёнок научится  видеть орфограммы, применять правила и писать грамотно,</t>
  </si>
  <si>
    <t xml:space="preserve">    
    В пособии приведён алгоритм разбора всех  орфограмм, встречающихся ученикам 1–4 классов на уроках русского языка. В начале пособия дан образец разбора по орфограммам на примере одного из диктантов. Затем предлагаются диктанты для самостоятельного разбора учениками. К каждому диктанту  в конце пособия даны ответы с алгоритмами разбора.
Занимаясь не больше 15 минут в день, ребёнок научится видеть орфограммы, применять правила и  писать грамотно.
</t>
  </si>
  <si>
    <t>Олимпиадные задачи по математике. 4 класс. Подробный разбор всех заданий. Ответы</t>
  </si>
  <si>
    <t>978-5-17-166482-4</t>
  </si>
  <si>
    <t>ASE000000000883677</t>
  </si>
  <si>
    <t>http://cdn.eksmo.ru/v2/ASE000000000883677/COVER/cover1.jpg</t>
  </si>
  <si>
    <t>АкмНачОбр(бол)..п/матем.4кл.Олимпиадные задачи.Подробный разбор всех заданий. Ответы</t>
  </si>
  <si>
    <t>В пособие вошли все виды олимпиадных заданий по математике для 4  класса.
Пособие позволяет эффективно подготовиться к решению нестандартных задач и заданий. Сначала детально разбирается условие и последовательность решения задачи, затем предлагаются аналогичные тренировочные задачи для самостоятельного решения.  В случае затруднений можно обратиться к подробным ответам в конце книги. 
Работа с пособием научит ребёнка вдумчиво относиться к условию задачи, правильно выстраивать алгоритм решения, привлекая для этого подходящие приемы.</t>
  </si>
  <si>
    <t>В пособие вошли все виды олимпиадных заданий по математике для 4  класса.
Структура пособия позволяет эффективно подготовиться к решению нестандартных задач и заданий. Сначала детально разбирается условие и последовательность решения задачи, затем предлагаются аналогичные тренировочные задачи для самостоятельного решения.  В случае затруднений можно обратиться к подробным ответам в конце книги. 
Работа с пособием научит ребёнка вдумчиво относиться к условию задачи, правильно выстраивать алгоритм решения, привлекая для этого подходящие приемы. 
Пособие можно использовать на уроках в школе и для самостоятельных занятий дома.</t>
  </si>
  <si>
    <t>Афоризмы великих гениев</t>
  </si>
  <si>
    <t>978-5-17-160905-4</t>
  </si>
  <si>
    <t>(Уволен) Коваленко Ксения Романовна</t>
  </si>
  <si>
    <t>ASE000000000877484</t>
  </si>
  <si>
    <t>http://cdn.eksmo.ru/v2/ASE000000000877484/COVER/cover1.jpg</t>
  </si>
  <si>
    <t>Афоризмы(Лучшее)Афоризмы великих гениев</t>
  </si>
  <si>
    <t>"Афоризмы великих гениев" - это сборник самых ярких и запоминающихся высказываний людей, чей ум и выдающиеся способности прославили их на весь мир. Философы, политики, писатели, ученые, творческие деятели разных стран и эпох - их мысли ценятся, к их мнению прислушиваются. В издание вошли цитаты Льва Толстого, Альберта Эйнштейна, Уинстона Черчилля, Коко Шанель и других.
Читатель сможет познакомиться с философией и взглядами великих личностей прошлого и настоящего, найти мотивацию и даже ответы на вечные вопросы…</t>
  </si>
  <si>
    <t>Подарок для девочек. Большой альбом раскрасок</t>
  </si>
  <si>
    <t>Жуковская Е.Р.</t>
  </si>
  <si>
    <t>Большой альбом раскрасок</t>
  </si>
  <si>
    <t>978-5-17-100971-7</t>
  </si>
  <si>
    <t>280х210</t>
  </si>
  <si>
    <t>116x90/16*</t>
  </si>
  <si>
    <t>БолАльбомРаскр</t>
  </si>
  <si>
    <t>ASE000000000827442</t>
  </si>
  <si>
    <t>http://cdn.eksmo.ru/v2/ASE000000000827442/COVER/cover1.jpg</t>
  </si>
  <si>
    <t>БолАльбомРаскр Подарок для девочек.</t>
  </si>
  <si>
    <t>Альбом, который вы держите в руках, - занимательная, полезная развивающая раскраска для дошколят. Стильная, занимательная, полезная раскраска  будет интересна всем девочкам, которые любят картинки про принцесс.       - Веселые уроки рисования развивают речь, мелкую моторику, художественный вкус маленькой художницы.   - Это отличная основа для творчества - подружкам так интересно своими руками оживить картинки, раскрасив их цветными карандашами, маркерами, фломастерами, мелками.   - Занятия по альбому помогут ребенку раскрыть свой внутренний мир.</t>
  </si>
  <si>
    <t>Представляем авторскую раскраску, нарисованную известным питерским художником Еленой Жуковской. 
Раскраски прекрасно стимулируют развитие мелкой моторики, цветовосприятие, развивают художественный вкус малыша, а главное – это увлекательное и интересное занятие для детей.
Для дошкольного возраста.</t>
  </si>
  <si>
    <t>Самолеты, корабли, автомобили. Большой альбом раскрасок</t>
  </si>
  <si>
    <t>Рахманов В.А.</t>
  </si>
  <si>
    <t>978-5-17-100972-4</t>
  </si>
  <si>
    <t>ASE000000000827443</t>
  </si>
  <si>
    <t>http://cdn.eksmo.ru/v2/ASE000000000827443/COVER/cover1.jpg</t>
  </si>
  <si>
    <t>БолАльбомРаскр Самолеты, корабли, автомобили.</t>
  </si>
  <si>
    <t>Альбом, который вы держите в руках, — занимательная, полезная развивающая раскраска для дошколят.  
Коллекция картинок самолётов, кораблей, автомобилей собрана специально для компании дружных и веселых малышей.
• На каждой страничке этой книжки — всевозможные виды транспорта.
• Раскрашивая картинки, малыши знакомятся с марками автомобилей, моделями кораблей, самолетов, учатся описывать и сравнивать предметы, находят в них сходство и отличия, учатся мыслить творчески.
• Веселые уроки по окружающему миру развивают воображение, память и внимание, способствуют развитию речи, зрительного восприятия и мелкой моторики.</t>
  </si>
  <si>
    <t>На страницах альбома — автомобили, корабли и самолеты. Предложите малышу раскрасить картинку и придумать рассказ по рисунку — такие занятия формируют графические навыки и развивают творческие способности ребенка.   
Для дошкольного возраста.</t>
  </si>
  <si>
    <t>Шахматы для малышей. Учимся играть с 3-х лет</t>
  </si>
  <si>
    <t>Быстрякова Е.В.</t>
  </si>
  <si>
    <t>978-5-17-175001-5</t>
  </si>
  <si>
    <t>ASE000000000889827</t>
  </si>
  <si>
    <t>http://cdn.eksmo.ru/v2/ASE000000000889827/COVER/cover1.jpg</t>
  </si>
  <si>
    <t>БолСамоучительМаленьких Шахматы для малышей. Учимся играть с 3-х лет</t>
  </si>
  <si>
    <t>Откройте своему ребёнку мир шахмат — игры, которая развивает интеллект, память и воображение. «Шахматы для малышей. Учимся играть с 3-х лет» — это не скучный тренажёр, а весёлое путешествие по шахматному королевству!
Автор книги — Елена Быстрякова — в лёгкой и доступной манере рассказывает все нюансы этой интеллектуальной игры. А все потому, что сама является профессиональным игроком: шестикратной чемпионкой Ленинграда среди женщин и бронзовым призёром первенства СССР 1983 года. Сейчас работает детским шахматным тренером. 
•   Подробная информация о каждой шахматной фигуре.
•   Базовые понятия игры в картинках. 
•   Реальные шахматные партии.
•   Шахматные задачки для тренировки мышления и развития логики.
•   Шахматный словарь.
•   Рассказы о великих шахматистах прошлого и настоящего.
С этой шахматной энциклопедией ваш ребёнок с лёгкостью освоит первые шаги на шахматной доске, научится думать наперёд, принимать решения и радоваться собственным победам.
Подарите малышу умный старт — шахматы станут его первой школой логики и стратегического мышления!
«Шахматы для малышей» — прекрасный и полезный подарок ребёнку на 1 сентября, день рождения или Новый год!</t>
  </si>
  <si>
    <t>«Шахматы для малышей. Учимся играть с 3-х лет» — это иллюстрированный самоучитель, который шаг за шагом откроет ребёнку удивительный мир шахмат. Простые объяснения и красочные иллюстрации превратят знакомство с правилами интеллектуальной игры в увлекательное приключение.
Автор книги — Елена Витальевна Быстрякова, детский шахматный тренер, бронзовый призёр первенства СССР 1983 года и шестикратная чемпионка Ленинграда среди женщин. Она в лёгкой и доступной манере рассказывает, как двигаются фигуры, что значит «шах» и «мат» и как сыграть свою первую партию.
•   Подробная информация о каждой шахматной фигуре.
•   Базовые понятия игры в картинках.
•   Реальные шахматные партии.
•   Шахматные задачки для тренировки мышления и развития логики.
•   Шахматный словарь.
•   Рассказы о великих шахматистах прошлого и настоящего.
Плотные страницы и крупные картинки делают издание удобным для самых маленьких читателей. Учёба превращается в игру, а игра — в настоящую тренировку ума!
«Шахматы для малышей» поможет развить логическое мышление, внимание и усидчивость, подарит радость первых побед и станет отличным помощником для родителей и педагогов, которые хотят привить детям любовь к этому интеллектуальному виду спорта с ранних лет.</t>
  </si>
  <si>
    <t>Развод. Просто уходи</t>
  </si>
  <si>
    <t>Скай Н.</t>
  </si>
  <si>
    <t>978-5-17-182066-4</t>
  </si>
  <si>
    <t>ASE000000000895415</t>
  </si>
  <si>
    <t>http://cdn.eksmo.ru/v2/ASE000000000895415/COVER/cover1.jpg</t>
  </si>
  <si>
    <t>БудешьТолькоМоим Скай Развод. Просто уходи</t>
  </si>
  <si>
    <t>– Книга от самого читаемого автора ЛитРес в жанре любовного романа — впервые в серии «Будешь только моим»!
– Честная и пронзительная история о разводе как личном переломе, после которого героине приходится заново выстраивать жизнь. 
– Текст строится на узнаваемой жизненной ситуации: измена, распад брака, противоречивые эмоции и попытка выйти из кризиса без самообмана. 
– Надежда Скай чутко и психологически тонко описывает внутреннее состояние героини, ее выдержку и первые робкие шажки к самостоятельной жизни — так, что вызывает живое сопереживание читателя.
– Не пропустите другие книги серии, каждая из которых — самостоятельная жизненная история: «Дочь от лучшего друга», «Любовь без обязательств» и «Предать нельзя любить».</t>
  </si>
  <si>
    <t>Однажды после работы Вера возвращалась домой и с незнакомого номера получила голосовое сообщение, в котором её муж признавался в любви другой женщине. Вечером Вера включила мужу это сообщение, и муж сознался, что уже полгода любит другую. Он предложил Вере развестись, и она согласилась. Вера решила, что развод с предавшим ее человеком — это неплохой повод, чтобы начать новую жизнь и новые отношения.</t>
  </si>
  <si>
    <t>Рыжий доктор</t>
  </si>
  <si>
    <t>978-5-17-156240-3</t>
  </si>
  <si>
    <t>ASE000000000872789</t>
  </si>
  <si>
    <t>http://cdn.eksmo.ru/v2/ASE000000000872789/COVER/cover1.jpg</t>
  </si>
  <si>
    <t>Вильмонт(лучшее/м)Рыжий доктор</t>
  </si>
  <si>
    <t>От автора бестселлеров «Свои погремушки» и «Вафли по-шпионски». Для поклонников творчества Марии Метлицкой и Маши Трауб! Теперь в новом удобном формате покетбука!
В прошлом Игоря остались руины: развалины старой жизни, которая внезапно пошла под откос. Развод после долгих лет несчастливого брака, неприятности на работе, вереница взявшихся из ниоткуда напастей и тремор в руках как результат. А с ним ужасное осознание — он, выдающийся кардиохирург, никогда больше не сможет оперировать. Кажется, что выхода из череды неприятностей нет. Но жизнь — штука невероятная, и порой за самой черной ночью следует самый яркий рассвет. А пока Игорь будет греться на солнце и смывать печали в соленых водах Средиземного моря, куда поехал отдохнуть. Он еще даже не догадывается, что там его уже поджидает судьбоносная встреча, способная изменить все…</t>
  </si>
  <si>
    <t>Он уже больше ни на что не надеялся. За спиной остались только руины: неудавшийся брак с мучительным разводом, козни на работе и, как результат — тремор и уход из профессии. Так думал Рыжий доктор, теперь уже в прошлом выдающийся кардиохирург. Что ему остается? Прислушаться к совету и сменить обстановку. Но он и представить не мог, что море и солнце подарят ему рыжего котенка и танцующую женщину на пляже. Но не все так просто…
Последний роман Екатерины Вильмонт — это история, в которой судьба, несмотря ни на что, всегда дает второй шанс.</t>
  </si>
  <si>
    <t>Жена неверного ректора</t>
  </si>
  <si>
    <t>Аваланж М.</t>
  </si>
  <si>
    <t>Волшебная академия</t>
  </si>
  <si>
    <t>978-5-17-179352-4</t>
  </si>
  <si>
    <t>ВолшебнаяАкадемия</t>
  </si>
  <si>
    <t>ASE000000000893371</t>
  </si>
  <si>
    <t>http://cdn.eksmo.ru/v2/ASE000000000893371/COVER/cover1.jpg</t>
  </si>
  <si>
    <t>ВолшебнаяАкадемия Аваланж Жена неверного ректора</t>
  </si>
  <si>
    <t>– Интернет-бестселлер с более 2 млн прочтений на Литнет впервые в бумаге! Открытка в подарок к каждой книге!
– По роману создана интерактивная новелла в приложении My Way! Читайте книгу — проходите игру!
– Тропы в этой истории: умная попаданка; из дурнушки в красотку; красавец полицейский-дракон; противостояние героев; хитрая месть, сладкая как пончик; милашки-фамильяры; легкий юмор; детективная линия; тайны и загадки прошлого; романтика, страсть; хэппи-энд.</t>
  </si>
  <si>
    <t>Плакса, пампушка, дефективная... Как только не обзывают несчастную студентку Полицейской Академии, в тело которой я попала! Худшая ученица, жирное пятно на репутации блестящего мужа-ректора, который внаглую изменяет ей с королевой академии.
Но теперь в этом неуклюжем теле я. А у меня — смекалка и тайный дар. Преображусь, стану лучшей курсанткой! Обидчики получат сполна, а мой высокомерный красавец-муж еще не подозревает, что у него появился достойный противник. В схватке со мной ему не победить!</t>
  </si>
  <si>
    <t>Распутывая тайны усадеб. Археология неочевидного. Дело №18-24</t>
  </si>
  <si>
    <t>Ойнас Д.Б.</t>
  </si>
  <si>
    <t>Дедуктивное усадьбоведение. Метод Холмса</t>
  </si>
  <si>
    <t>978-5-17-181837-1</t>
  </si>
  <si>
    <t>Ратникова Арина Викторовна</t>
  </si>
  <si>
    <t>ДедуктУсадьбМетодХолмса</t>
  </si>
  <si>
    <t>ASE000000000895189</t>
  </si>
  <si>
    <t>http://cdn.eksmo.ru/v2/ASE000000000895189/COVER/cover1.jpg</t>
  </si>
  <si>
    <t>ДедуктУсадьбМетодХолмса Ойнас Распутывая тайны усадеб. Археология неочевидного. Дело №18-24</t>
  </si>
  <si>
    <t>Вторая книга в уникальной авторской серии «Дедуктивное усадьбоведение. Метод Холмса» — путеводитель в мир утраченных усадеб, предлагающий системный подход к изучению усадеб как историко-культурных объектов.
Как воссоздать прошлое, основываясь на достоверных фактах и научных методах?
«Археология неочевидного» — это универсальное руководство для всех, кто хочет погрузиться в усадьбоведение, научиться логически вести исследование и системно подходить к раскрытию тайн усадеб, опираясь на комплексный сбор и анализ разнообразных источников и свидетельств.
Вы познакомитесь с новыми авторскими методами раскрытия малоизученных и скрытых аспектов историко-культурного наследия. Углубляя свои знания, узнаете, как растения — от самых обычных до экзотических интродуцентов! — могут рассказать о характере владельцев, а остатки фундамента и малые архитектурные формы — поведать события лет минувших... 
Но главное, вы научитесь составлять сводный фиксационный план местности, чтобы за множеством деталей видеть целостный образ утраченного и в удивлении воскликнуть: «Как это возможно?!»
А в ответ услышать уже знакомое и ободряющее: «Элементарно, Ватсон».</t>
  </si>
  <si>
    <t>Тело человека</t>
  </si>
  <si>
    <t>МакРей Э.</t>
  </si>
  <si>
    <t>Детская энциклопедия</t>
  </si>
  <si>
    <t>978-5-17-146617-6</t>
  </si>
  <si>
    <t>ДетЭнц(best)</t>
  </si>
  <si>
    <t>ASE000000000858634</t>
  </si>
  <si>
    <t>http://cdn.eksmo.ru/v2/ASE000000000858634/COVER/cover1.jpg</t>
  </si>
  <si>
    <t>ДетЭнц(best)Тело человека</t>
  </si>
  <si>
    <t>Ищете красочную, познавательную и доступную энциклопедию для вашего ребёнка? Тогда вам нужна эта книга!
"Тело человека" из серии "Детская энциклопедия" рассказывает абсолютно всё о человеческом теле — от строения ногтей и волос до работы каждого внутреннего органа. Это издание отлично подойдёт для первого знакомства с анатомией. Книга заинтересует детей увлекательными вопросами и яркими иллюстрациями и станет прекрасным помощником на будущие школьные годы.
Как сердце качает кровь по телу? Почему волосы у людей разного цвета? Что происходит с едой, когда мы глотаем её? Авторы этой книги, известные популяризаторы науки для детей, просто и интересно раскрывают сложную тему и сумеют заинтересовать как маленьких, так и взрослых читателей.
Книга расширит кругозор ребёнка, даст важные научные знания о мире и увлечёт на много часов полезным и интересным чтением. Дарите детям интересные и полезные книги!</t>
  </si>
  <si>
    <t>Книга «Тело человека» из серии «Детская энциклопедия» рассказывает абсолютно всё о человеческом теле — от строения ногтей и волос до работы каждого внутреннего органа. Это издание отлично подойдёт для первого знакомства с анатомией. Книга заинтересует детей увлекательными вопросами и яркими иллюстрациями и станет прекрасным помощником на будущие школьные годы. 
Как сердце качает кровь по телу? Почему волосы у людей разного цвета? Что происходит с едой, когда мы глотаем её? 
Авторы этой книги, известные популяризаторы науки для детей, просто и интересно раскрывают сложную тему и сумеют заинтересовать как маленьких, так и взрослых читателей.
Для среднего школьного возраста</t>
  </si>
  <si>
    <t>Рядовой Кнопка. Рассказы о войне</t>
  </si>
  <si>
    <t>Смелик Э.В., Лапшина Д.Ю., Нестерина Е.В.</t>
  </si>
  <si>
    <t>978-5-17-178296-2</t>
  </si>
  <si>
    <t>ASE000000000892503</t>
  </si>
  <si>
    <t>http://cdn.eksmo.ru/v2/ASE000000000892503/COVER/cover1.jpg</t>
  </si>
  <si>
    <t>Детям о Родине Смелик Рядовой Кнопка. Рассказы о войне</t>
  </si>
  <si>
    <t>В этот уникальный сборник рассказов, написанных современными авторами, вошли истории о повседневном героизме наших предков, столкнувшихся с Великой Отечественной войной.
Через трогательные судьбы детей, взрослых и даже животных раскрываются истории о дружбе, верности и стойкости.
Они учат ценить жизнь, понимать цену доброты и помнить: даже в кромешной тьме есть место свету — если рядом те, кто готов поддержать.</t>
  </si>
  <si>
    <t>В сборник вошли рассказы современных авторов о Великой Отечественной войне (1941–1945), о повседневном героизме взрослых, детей и даже животных, а ещё о памяти, которая не перестаёт передаваться из поколения в поколение.
Для среднего школьного возраста.</t>
  </si>
  <si>
    <t>Противостояние</t>
  </si>
  <si>
    <t>978-5-17-122060-0</t>
  </si>
  <si>
    <t>The Stand</t>
  </si>
  <si>
    <t>ASE000000000850541</t>
  </si>
  <si>
    <t>http://cdn.eksmo.ru/v2/ASE000000000850541/COVER/cover1.jpg</t>
  </si>
  <si>
    <t>Кинг(книжная полка)Противостояние</t>
  </si>
  <si>
    <t>– От автора культовых романов «Зеленая миля», «Сияние» и «Институт».
– Стивен Кинг — один из самых популярных писателей современности. Его романы переведены на 44 языка, изданы в 80 странах и разошлись по свету тиражом свыше 400 000 000 экземпляров.
– Серия «Кинг: Книжная полка» — лучшие произведения мастера ужасов в коллекционном оформлении художника Андрея Фереза. Суперобложка, лента-ляссе и белая офсетная бумага.</t>
  </si>
  <si>
    <t>Америка превратилась в ад.
Из секретной лаборатории вырвался на свободу опаснейший вирус. Умерли сотни тысяч, миллионы ни в чем не повинных людей… Однако и это еще не все. Вступили в игру беспощадные и могучие силы. Рвется к власти таинственный темный человек, способный подчинять себе слабые, сомневающиеся души. Кто он? Откуда явился? Что сулит человечеству его победа? Немногие люди, не утратившие еще представления о Добре и Зле, должны понять это, - ведь, не зная врага, его невозможно победить… Роман "Противостояние" - одно из лучших произведений "короля ужасов" Стивена Кинга - в новом переводе и без сокращений!</t>
  </si>
  <si>
    <t>Мертвые души</t>
  </si>
  <si>
    <t>978-5-17-157245-7</t>
  </si>
  <si>
    <t>ASE000000000873836</t>
  </si>
  <si>
    <t>http://cdn.eksmo.ru/v2/ASE000000000873836/COVER/cover1.jpg</t>
  </si>
  <si>
    <t>КнНаВсеВремена(м)Гоголь Мертвые души</t>
  </si>
  <si>
    <t>Бессмертная классика русской литературы от одного из самых выдающихся писателей XIX века. «Мертвые души» Гоголя вошли во «Всемирную библиотеку» — список из 100 наиболее значимых произведений мировой литературы. Это не просто поэма об аферисте, скупавшем души умерших крестьян, это «Поэзия великой Страны».</t>
  </si>
  <si>
    <t>Поэма "Мертвые души" еще при жизни автора была переведена на множество других языков. Она имела невероятный успех. Никому до Гоголя и после него не удавалось так ярко и остро описать пороки и слабости русского человека, так живо и правдиво отразить важнейшие для России проблемы. Прошло 180 лет, и поэма звучит как только что написанная. Чичиковы, Коробочки, Ноздревы, Плюшкины, Собакевичи — их стремления, чувства, поступки не кажутся нам отголосками прошлого. Современное и острое звучание эти персонажи обретают, когда мы смотрим все новые и новые спектакли и фильмы по этой бессмертной поэме.</t>
  </si>
  <si>
    <t>Отцы и дети</t>
  </si>
  <si>
    <t>Тургенев И.С.</t>
  </si>
  <si>
    <t>978-5-17-157550-2</t>
  </si>
  <si>
    <t>ASE000000000874162</t>
  </si>
  <si>
    <t>http://cdn.eksmo.ru/v2/ASE000000000874162/COVER/cover1.jpg</t>
  </si>
  <si>
    <t>КнНаВсеВремена(м)Тургенев Отцы и дети</t>
  </si>
  <si>
    <t>Нетленная классика. Один из самых известных романов Ивана Тургенева. Отличный психологический роман о переоценке ценностей и взаимоотношении поколений. Переиздание в новой серии «Книга на все времена» — лучшие произведения русской и мировой классике в удобном формате и по доступной цене.</t>
  </si>
  <si>
    <t>"Отцы и дети" — знаменитый роман Тургенева, ставший чуть ли не самым значительным в истории произведением о взаимоотношениях поколений. Споры главного героя Евгения Базарова, называющего себя нигилистом и отрицающего расхожие представления о жизни, искусстве, морали, природе человека, и его антагониста Павла Кирсанова, аристократа до мозга костей, составляют главную проблематику романа.
Но сюжетная канва строится скорее на внутреннем конфликте самого Базарова. Только что отрицавший все и вся герой, не веривший в любовь, смеявшийся над своим приятелем, способным на нежные чувства, вдруг сам страстно и пылко влюбляется.
И все вдруг переворачивается вверх дном — с любовью Базаров совладать не в силах, она оказывается сильнее самых твердых убеждений.</t>
  </si>
  <si>
    <t>Восточные гимнастики — золотые правила крепкого здоровья</t>
  </si>
  <si>
    <t>Минь Лао</t>
  </si>
  <si>
    <t>Медицина Востока от 100 болезней</t>
  </si>
  <si>
    <t>978-5-17-180760-3</t>
  </si>
  <si>
    <t>МедицинаВостока</t>
  </si>
  <si>
    <t>ASE000000000880731</t>
  </si>
  <si>
    <t>http://cdn.eksmo.ru/v2/ASE000000000880731/COVER/cover1.jpg</t>
  </si>
  <si>
    <t>МедицинаВостока Минь Лао Восточные гимнастики — золотые правила крепкого здоровья</t>
  </si>
  <si>
    <t>Когда мы начинаем путь к здоровью, часто ищем что-то новое, сложное, высокотехнологичное. Однако все важное и необходимое уже есть внутри нас, нужно лишь убрать лишнее, вернуться к простоте и вниманию к телу. Это подтверждают результаты использования четырех восточных оздоровительных систем — Цигун, Ши дуань цзинь, Таньчжон хохыппоп и методика Кацудзо Ниши. 
В основе каждой из гимнастик — система принципов и упражнений, направленных на восстановление физического и душевного равновесия.
Цигун поможет укрепить организм и справиться с эмоциональным напряжением, Ши дуань цзинь — вернуть гибкость и упругость тела, дыхательные практики Таньчжон хохыппоп восстанавливают гармоничный ток энергии, а система Кацудзо Ниши улучшает состояние позвоночника и нервной системы.
Внедряя эти системы в жизнь, вы узнаете, как открыть доступ к внутренним ресурсам организма и обрести здоровье и гармонию без «волшебных таблеток» и неимоверных усилий. Текст снабжен иллюстрациями и подробными схемами выполнения упражнений.
С помощью этой книги вы сможете:
·   укрепить тело и иммунную систему;
·   вернуть себе энергию и жизненный тонус;
·   снять мышечные блоки и усталость;
·   обрести гармонию и радость жизни.
Книга в твердой обложке.</t>
  </si>
  <si>
    <t>Живая вода. Как зарядить воду для блага и добра. Секреты знахарки</t>
  </si>
  <si>
    <t>Исаева Лукерья</t>
  </si>
  <si>
    <t>978-5-17-185908-4</t>
  </si>
  <si>
    <t>ASE000000000898455</t>
  </si>
  <si>
    <t>http://cdn.eksmo.ru/v2/ASE000000000898455/COVER/cover1.jpg</t>
  </si>
  <si>
    <t>НародныеПрактики Исаева Живая вода. Как зарядить воду для блага и добра. Секреты знахарки</t>
  </si>
  <si>
    <t>Древние целители знали то, что вода — не просто вещество, а живая сущность, способная впитывать мысли, слова и намерения. И этой силой может воспользоваться каждый.
Потомственная целительница делится знаниями, которые передавались из поколения в поколение. Вы узнаете, как превратить обычную воду из-под крана в «живую». Внутри книги вы найдете:
•   мудрость и силу — секреты знахарки; 
•   проверенные практики — наговоры и молитвы на все случаи жизни, от привлечения удачи до защиты дома.
Это книга для тех, кто хочет научиться «программировать» реальность на благо и добро простыми домашними способами.</t>
  </si>
  <si>
    <t>Наследие мудрых</t>
  </si>
  <si>
    <t>978-5-17-150656-8</t>
  </si>
  <si>
    <t>140х155</t>
  </si>
  <si>
    <t>НаследиеМудрых</t>
  </si>
  <si>
    <t>Τὰ εἰς ἑαυτόν</t>
  </si>
  <si>
    <t>ASE000000000866971</t>
  </si>
  <si>
    <t>http://cdn.eksmo.ru/v2/ASE000000000866971/COVER/cover1.jpg</t>
  </si>
  <si>
    <t>НаследиеМудрых Марк Аврелий. Наедине с собой</t>
  </si>
  <si>
    <t>Марк Аврелий - римский император и стоик, чье правление пришлось на «золотой век Римской империи», а его самого называли философом на троне. 
«Наедине с собой» — собрание мыслей Марка Аврелия, созданное в конце II века н.э. Эти записи содержат рассуждения римского императора о духе, долге и совести, а также отражает его упорное стремление не только руководствоваться в своем мироощущении идеями стоицизма, но и развивать его для будущих поколений.</t>
  </si>
  <si>
    <t>Марк Аврелий - римский император и стоик, чье правление пришлось на «золотой век Римской империи», а его самого называли философом на троне. 
«Наедине с собой» — собрание мыслей Марка Аврелия, созданное в конце II века н.э. Эти записи содержат рассуждения римского императора о духе, долге и совести, а также отражает его упорное стремление не только руководствоваться в своем мироощущении идеями стоицизма, но и развивать его для будущих поколений.
Размышления Марка Аврелия — этическое учение, оценка жизни с философско-нравственной стороны и советы, как к ней относиться, что остается актуальным и нужным современному человеку, заинтересованному в плодотворной и комфортной жизни, спустя тысячелетия. 
Оригинальный и удобный формат книги позволит вам углубиться в античный стоицизм, который не теряет и сегодня, а уникальное художественное оформление позволит вам наслаждаться не только глубокими и дальновидными рассуждениями римского философа на троне, но и качественными иллюстрациями.</t>
  </si>
  <si>
    <t>ОГЭ. Русский язык. Полный школьный курс в упражнениях</t>
  </si>
  <si>
    <t>Розенталь Д.Э.</t>
  </si>
  <si>
    <t>978-5-17-185148-4</t>
  </si>
  <si>
    <t>Кочепасова Мария Александровна</t>
  </si>
  <si>
    <t>ASE000000000897731</t>
  </si>
  <si>
    <t>http://cdn.eksmo.ru/v2/ASE000000000897731/COVER/cover1.jpg</t>
  </si>
  <si>
    <t>ОГЭ(СамСебеРепетитор)Розенталь Русский язык. Полный школьный курс в упражнениях</t>
  </si>
  <si>
    <t>Розенталь Дитмар Эльяшевич — лингвист, профессор, известный автор пособий и справочников по русскому языку и стилистике. Его труды признаются эталонными и остаются востребованными как школьниками, так и учителями.
В книге собран справочный материал по всем основным разделам современного русского языка. Для грамотного письма и подготовки к экзаменам необходимы знания, которые представлены в разделах «Орфография и морфология», «Синтаксис и пунктуация». Пособие дополнено разделом «Лексика и стилистика», который незаменим при изучении выразительных возможностей русского языка и стилистическом анализе текста.
Более 250 упражнений, вошедших в книгу, помогут закрепить изученный материал. Вы сможете уверенно написать сочинение и изложение, а также выполнить тестовые задания ОГЭ на высоком уровне.
Издание будет полезно школьникам при подготовке к ОГЭ и другим экзаменам по русскому языку, а также абитуриентам, учителям русского языка, преподавателям подготовительных курсов и репетиторам.</t>
  </si>
  <si>
    <t>ОГЭ и ЕГЭ. Русский язык. Большой справочник с упражнениями и диктантами. Подготовка за 15 минут в день</t>
  </si>
  <si>
    <t>ГУМАНИТАРНЫЕ ПРЕДМЕТЫ (10-11 КЛ)</t>
  </si>
  <si>
    <t>978-5-17-185012-8</t>
  </si>
  <si>
    <t>ASE000000000897723</t>
  </si>
  <si>
    <t>http://cdn.eksmo.ru/v2/ASE000000000897723/COVER/cover1.jpg</t>
  </si>
  <si>
    <t>ОГЭ/ЕГЭ(СамСебеРепетитор)Розенталь Русский язык. Большой справочник с упражнениями и диктантами. Подготовка за 15 минут в день</t>
  </si>
  <si>
    <t>Розенталь Дитмар Эльяшевич — известный языковед, автор справочников и пособий по орфографии, пунктуации и стилистике. Его труды признаются эталонными и остаются востребованными как школьниками, так и учителями.
Выучить весь русский за 15 минут в день? Легко!
Этот справочник станет вашим надежным помощником в экспресс-подготовке к ОГЭ и ЕГЭ по русскому языку. Всего 15 минут ежедневных занятий помогут повторить всю школьную программу и научиться писать без ошибок.
В книге собран полный курс русского языка: орфография, пунктуация и стилистика — только то, что нужно для экзамена. Уникальная система позволяет не просто прочитать теорию, но и сразу закрепить ее с помощью тренировочных заданий и диктантов. Материал разбит на удобные блоки, что обеспечивает быстрый поиск нужной темы. Регулярная работа с пособием поможет довести навыки грамотного письма до автоматизма.
Книга будет полезна учащимся старших классов и абитуриентам, а также учителям и преподавателям русского языка.</t>
  </si>
  <si>
    <t>ОГЭ и ЕГЭ. Русский язык. Правила + упражнения</t>
  </si>
  <si>
    <t>978-5-17-185008-1</t>
  </si>
  <si>
    <t>ASE000000000897717</t>
  </si>
  <si>
    <t>http://cdn.eksmo.ru/v2/ASE000000000897717/COVER/cover1.jpg</t>
  </si>
  <si>
    <t>ОГЭ/ЕГЭ(СамСебеРепетитор)Розенталь Русский язык. Правила + упражнения</t>
  </si>
  <si>
    <t>Розенталь Дитмар Эльяшевич — известный языковед, автор справочников и пособий по орфографии, пунктуации и стилистике. Его труды признаются эталонными и остаются востребованными как школьниками, так и учителями.
В книге содержится обширный справочный и дидактический материал по всем разделам современного русского языка. Для грамотного письма необходимы знания, которые представлены в разделах «Орфография», «Морфология», «Синтаксис и пунктуация». В изучении выразительных возможностей русского языка помогут разделы «Лексика и фразеология» и «Состав слова. Словообразование. Формообразование».
Кроме необходимого для подготовки к экзаменам теоретического материала, в пособии собрано около 450 упражнений. С помощью практической части вам удастся лучше закрепить все полученные знания.
Книга будет полезна школьникам и абитуриентам, а также пригодится учителям русского языка, преподавателям подготовительных курсов, репетиторам.</t>
  </si>
  <si>
    <t>Ладушки-ладошки. Потешки для малышей</t>
  </si>
  <si>
    <t>Карганова Е.Г.</t>
  </si>
  <si>
    <t>Первая книжка-раскладушка</t>
  </si>
  <si>
    <t>978-5-17-184283-3</t>
  </si>
  <si>
    <t>135х125</t>
  </si>
  <si>
    <t>картон мелованный 280</t>
  </si>
  <si>
    <t>ПервКнРаскладушка</t>
  </si>
  <si>
    <t>ASE000000000897266</t>
  </si>
  <si>
    <t>http://cdn.eksmo.ru/v2/ASE000000000897266/COVER/cover1.jpg</t>
  </si>
  <si>
    <t>ПервКнРаскладушка Карганова Ладушки-ладошки. Потешки для малышей</t>
  </si>
  <si>
    <t>«Ладушки-ладошки» — замечательное игровое стихотворение для малышей, которое написала Екатерина Георгиевна Карганова — классик детской литературы и автор более 150 детских книг. Стихотворение по стилистике отсылает к народным потешкам: малыш сможет не только слушать и запоминать весёлые строчки, но и играть вместе со своими ручками, ножками и пальчиками во время чтения. Книга издается в уютном карманном формате и содержит красочные и добрые иллюстрации Г. Соколова.</t>
  </si>
  <si>
    <t>Середина сосиски. Котёнок по имени Гав</t>
  </si>
  <si>
    <t>978-5-17-183657-3</t>
  </si>
  <si>
    <t>ASE000000000896569</t>
  </si>
  <si>
    <t>http://cdn.eksmo.ru/v2/ASE000000000896569/COVER/cover1.jpg</t>
  </si>
  <si>
    <t>ПервКнРаскладушка Остер Середина сосиски. Котёнок по имени Гав</t>
  </si>
  <si>
    <t>Не секрет, что сосиска гораздо вкуснее, если разделить её пополам с другом... Ваш малыш уже знаком с котёнком по имени Гав и его другом щенком Шариком? Это знакомство можно начать или продолжить благодаря книжке-раскладушке.  Небольшой формат книги из плотного картона - то, что нужно для маленьких ручек.</t>
  </si>
  <si>
    <t>Любимые игрушки. Стихи-малютки</t>
  </si>
  <si>
    <t>Степанов В.А.</t>
  </si>
  <si>
    <t>978-5-17-184625-1</t>
  </si>
  <si>
    <t>ASE000000000897350</t>
  </si>
  <si>
    <t>http://cdn.eksmo.ru/v2/ASE000000000897350/COVER/cover1.jpg</t>
  </si>
  <si>
    <t>ПервКнРаскладушка Степанов Любимые игрушки. Стихи-малютки</t>
  </si>
  <si>
    <t>В этой яркой книжке-раскладушке собраны коротенькие стихи об игрушках - "Львёнок", "Утёнок", "Кораблик", "Ключик", "Теремок" -  замечательного поэта Владимира Степанова.  Небольшой формат книги из плотного картона - то, что нужно для маленьких ручек.</t>
  </si>
  <si>
    <t>Рыжий, рыжий, конопатый</t>
  </si>
  <si>
    <t>978-5-17-184246-8</t>
  </si>
  <si>
    <t>ASE000000000897233</t>
  </si>
  <si>
    <t>http://cdn.eksmo.ru/v2/ASE000000000897233/COVER/cover1.jpg</t>
  </si>
  <si>
    <t>ПервКнРаскладушка Успенский Рыжий, рыжий, конопатый</t>
  </si>
  <si>
    <t>«Рыжий, рыжий, конопатый» – красочная и весёлая книжка-раскладушка. Знаменитое стихотворение Эдуарда Успенского сопровождают яркие иллюстрации А. Халиловой. Эта книга идеально подойдёт для увлекательного чтения вместе с ребёнком.
Для занятий взрослых с детьми (текст читают взрослые).
Для дошкольного возраста.</t>
  </si>
  <si>
    <t>Сказки на ночь для любимых внучат</t>
  </si>
  <si>
    <t>Успенский Э.Н., Чуковский К.И., Осеева В.А.</t>
  </si>
  <si>
    <t>Подарок от бабушки</t>
  </si>
  <si>
    <t>978-5-17-184677-0</t>
  </si>
  <si>
    <t>ПодарокБабушки</t>
  </si>
  <si>
    <t>ASE000000000897392</t>
  </si>
  <si>
    <t>http://cdn.eksmo.ru/v2/ASE000000000897392/COVER/cover1.jpg</t>
  </si>
  <si>
    <t>ПодарокБабушки Успенский/ Чуковский Сказки на ночь для любимых внучат</t>
  </si>
  <si>
    <t>Каждый ребёнок прекрасно знает, зачем ему бабушка — чтобы любить, баловать, печь самые вкусные в мире пирожки, крепко-крепко обнимать и дарить подарки! Например, хорошие добрые книжки серии «Подарок от бабушки»!
В них собраны самые лучшие классические сказки, а также сказки современных писателей — Э. Успенского, В. Осеевой, К. Чуковского, Е. Каргановой и других.
В эту книгу вошли добрые сказки, а также колыбельные песенки, которые идеально подойдут для чтения перед сном.
С нашей книгой сны станут ещё волшебнее!</t>
  </si>
  <si>
    <t>В сборник вошли самые лучшие сказки для чтения перед сном — русские народные и авторские, классические и современные. Их написали и пересказали знаменитые писатели — Л. Н. Толстой, К. Д. Ушинский, К. Чуковский, В. Степанов, В. Осеева, Э. Успенский и другие. Читать перед сном детям — очень полезное занятие! Ведь, помимо такого необходимого общения с родителями, ребёнок на слух запомнит стихи и сказки, и обязательно полюбит совместное чтение! А ещё в этом сборнике много колыбельных.
Для дошкольного возраста.</t>
  </si>
  <si>
    <t>Вода исполнит ваши желания. Как запрограммировать воду на удачу, здоровье, благополучие</t>
  </si>
  <si>
    <t>978-5-17-152545-3</t>
  </si>
  <si>
    <t>ASE000000000867487</t>
  </si>
  <si>
    <t>http://cdn.eksmo.ru/v2/ASE000000000867487/COVER/cover1.jpg</t>
  </si>
  <si>
    <t>ПрактичМагияЖизни Вода исполнит ваши желания. Как запрограммировать воду на удачу, здоровье, благополучие</t>
  </si>
  <si>
    <t>Наука в загадках и отгадках</t>
  </si>
  <si>
    <t>Альтшулер В.С.</t>
  </si>
  <si>
    <t>Простая наука (покет)</t>
  </si>
  <si>
    <t>978-5-17-185051-7</t>
  </si>
  <si>
    <t>Кондакова Мария Андреевна</t>
  </si>
  <si>
    <t>ПростаяНаука(м)</t>
  </si>
  <si>
    <t>ASE000000000897799</t>
  </si>
  <si>
    <t>http://cdn.eksmo.ru/v2/ASE000000000897799/COVER/cover1.jpg</t>
  </si>
  <si>
    <t>ПростаяНаука(м)Альтшулер Наука в загадках и отгадках</t>
  </si>
  <si>
    <t>Невероятно, но наука – это не только опыты и эксперименты, сложные задачи и лабораторные работы. Наука окружает нас везде: дома и в живой природе; она способна разгадать любые загадки, которые нас занимают. Эта книга увлекательно рассказывает о чудесах химии, физики и биологии, которые встречаются нам буквально на каждом шагу.  Открой эту книгу, и ты узнаешь, почему шумит чайник, что такое «жесткая вода», почему мы слышим эхо, почему цветы после дождя пахнут сильнее, зачем коршун парит кругами... и многое другое!</t>
  </si>
  <si>
    <t>Распутин. Сталин (подарочное)</t>
  </si>
  <si>
    <t>Подарочные издания Эдварда Радзинского</t>
  </si>
  <si>
    <t>978-5-17-168103-6</t>
  </si>
  <si>
    <t>РадзинскийПодИзд</t>
  </si>
  <si>
    <t>ASE000000000884601</t>
  </si>
  <si>
    <t>http://cdn.eksmo.ru/v2/ASE000000000884601/COVER/cover1.jpg</t>
  </si>
  <si>
    <t>РадзинскийПодИзд Распутин. Сталин</t>
  </si>
  <si>
    <t>В книгу Эдварда Радзинского вошли два его романа-бестселлера «Распутин» и «Сталин».</t>
  </si>
  <si>
    <t>Что ты выберешь? 500+ вопросов, выносящих мозг. Смешно, абсурдно и нескучно</t>
  </si>
  <si>
    <t>Расслабь мозги</t>
  </si>
  <si>
    <t>978-5-17-184687-9</t>
  </si>
  <si>
    <t>РасслабьМозги</t>
  </si>
  <si>
    <t>ASE000000000897279</t>
  </si>
  <si>
    <t>http://cdn.eksmo.ru/v2/ASE000000000897279/COVER/cover1.jpg</t>
  </si>
  <si>
    <t>РасслабьМозги Что ты выберешь? 500+ вопросов, выносящих мозг. Смешно, абсурдно и нескучно</t>
  </si>
  <si>
    <t>Забудьте о скучных разговорах и неловком молчании!
Приготовьтесь к захватывающему путешествию в мир абсурда и веселья!
Эта книга-игра не только развеселит до слез, но и устроит настоящую встряску мозгу. Абсурдные вопросы без «правильных» ответов разбудят твой креатив, а дальше — самая классная часть игры: объяснить и отстоять свой выбор.
«Что ты выберешь?» — это настоящий генератор смеха, веселья и дружеских споров. Незаменимый помощник в поездках, на переменах, вечеринках или когда «умираешь от скуки». Играй где угодно — тут нужны только фантазия, чувство юмора и желание веселиться!
Открывай книгу, включай воображение, зови друзей и семью — скучно не будет точно!
Идеально подходит для детей и подростков в возрасте 9–13 лет, а также их родителей.
Что ты выбираешь: иметь руки-спагетти или ноги-пружины?
Не знаешь, что ответить? Отлично! Значит, эта книга для тебя.
Никаких правил. Никаких верных ответов. Только твой выбор.
Одна книга-игра = 100500 минут классного общения и веселья.
Более 450 безумных вопросов, которые пробуждают воображение и заставляют мозг искать самые нестандартные оправдания для самых странных выборов.</t>
  </si>
  <si>
    <t>Гимнастики Китая, Японии, Кореи. Сокровищница восточных методик оздоровления всего организма</t>
  </si>
  <si>
    <t>Самоучитель восточной медицины</t>
  </si>
  <si>
    <t>978-5-17-180761-0</t>
  </si>
  <si>
    <t>СамоучительВосточМедицины</t>
  </si>
  <si>
    <t>ASE000000000880732</t>
  </si>
  <si>
    <t>http://cdn.eksmo.ru/v2/ASE000000000880732/COVER/cover1.jpg</t>
  </si>
  <si>
    <t>СамоучительВосточМедицины Минь Лао Гимнастики Китая, Японии, Кореи. Сокровищница восточных методик оздоровления всего организма</t>
  </si>
  <si>
    <t>Когда мы начинаем путь к здоровью, часто ищем что-то новое, сложное, высокотехнологичное. Однако все важное и необходимое уже есть внутри нас, нужно лишь убрать лишнее, вернуться к простоте и вниманию к телу. Это подтверждают результаты использования четырех восточных оздоровительных систем — Цигун, Ши дуань цзинь, Таньчжон хохыппоп и методика Кацудзо Ниши. 
В основе каждой из гимнастик — система принципов и упражнений, направленных на восстановление физического и душевного равновесия.
Цигун поможет укрепить организм и справиться с эмоциональным напряжением, Ши дуань цзинь — вернуть гибкость и упругость тела, дыхательные практики Таньчжон хохыппоп восстанавливают гармоничный ток энергии, а система Кацудзо Ниши улучшает состояние позвоночника и нервной системы.
Внедряя эти системы в жизнь, вы узнаете, как открыть доступ к внутренним ресурсам организма и обрести здоровье и гармонию без «волшебных таблеток» и неимоверных усилий. Текст снабжен иллюстрациями и подробными схемами выполнения упражнений.
С помощью этой книги вы сможете:
·   укрепить тело и иммунную систему;
·   вернуть себе энергию и жизненный тонус;
·   снять мышечные блоки и усталость;
·   обрести гармонию и радость жизни.
Книга в мягкой обложке.</t>
  </si>
  <si>
    <t>Как нарисовать 100 животных: шаг за шагом</t>
  </si>
  <si>
    <t>978-5-17-122007-5</t>
  </si>
  <si>
    <t>ASE000000000850482</t>
  </si>
  <si>
    <t>http://cdn.eksmo.ru/v2/ASE000000000850482/COVER/cover1.jpg</t>
  </si>
  <si>
    <t>СамПростойСамоучитель(для детей)100 животных.Как нарисовать: шаг за шагом</t>
  </si>
  <si>
    <t>О чем эта книга
Прекрасно иллюстрированные рисовалки и раскраски для дошколят.  
Кому эта книга будет интересна
Книжка обязательно понравится юным художникам и маленьким фантазёрам.
Каковы особенности этой книги  
• Пошаговые инструкции сделают первые уроки рисование простыми и увлекательными. 
• Рисовать и раскрашивать картинки животных не только весело и интересно, но и очень полезно для творческого и интеллектуального развития ребёнка.
• Малыши рисуют и раскрашивают картинки и запоминают названия животных, учатся описывать и сравнивать предметы, находить в них сходство и отличия, начинают мыслить творчески.
• На плотной бумаге можно рисовать карандашами, маркерами, красками и мелками. Начав дорисовывать и раскрашивать первую страницу, ребенок уже не сможет оторваться.</t>
  </si>
  <si>
    <t>Как научиться рисовать животных? Это просто! Это весело и интересно!
В замечательной книжке «Как нарисовать 100 животных шаг за шагом» — коллекция пошаговых рисовалок и интересных заданий, которые развивают мелкую моторику, мышление, память, внимание и воображение. 
С нашей книжкой можно научиться рисовать и котика, и лошадку, и зайчика, и даже серого волка. Маленький художник сможет удивить всех необычными рисунками, которые сделал сам! 
Для дошкольного возраста.</t>
  </si>
  <si>
    <t>Четвертый путь к сознанию</t>
  </si>
  <si>
    <t>Гурджиев Г.</t>
  </si>
  <si>
    <t>Тайны знания. Покетбук</t>
  </si>
  <si>
    <t>978-5-17-159812-9</t>
  </si>
  <si>
    <t>ТайныЗнания(м)</t>
  </si>
  <si>
    <t>ASE000000000876387</t>
  </si>
  <si>
    <t>http://cdn.eksmo.ru/v2/ASE000000000876387/COVER/cover1.jpg</t>
  </si>
  <si>
    <t>ТайныЗнания(м)Гурджиев Четвертый путь к сознанию</t>
  </si>
  <si>
    <t>Георгий Иванович Гурджиев — одна из самых выдающихся и загадочных личностей ХХ века. Философ-мистик, писатель, композитор, путешественник, основатель Института гармонического развития человека, он известен в первую очередь как создатель эзотерического учения Четвертого пути, оказавшего колоссальное влияние на многие духовные школы по всему миру.
В данный сборник вошли четыре книги программного цикла Гурджиева «Всё и вся», в котором изложены история и основы его учения: «Человек — это многосложное существо», «Встречи с замечательными людьми», «Жизнь реальна только тогда, когда “Я есть”» и «Взгляды из реального мира». В них описаны три традиционных пути человека — «путь факира», или путь тела; «путь монаха», или путь веры; «путь йога», или путь ума; а также универсальный Четвертый путь, сочетающий в себе физическую, эмоциональную и интеллектуальную сферы. Сутью последнего является трансформация человеческого сознания, включающая достижение гармонии и состояния просветления.</t>
  </si>
  <si>
    <t>Сказание о Сы Мин. Книга 2</t>
  </si>
  <si>
    <t>Фэйсян Ц.</t>
  </si>
  <si>
    <t>Хиты Китая. Фэнтези</t>
  </si>
  <si>
    <t>978-5-17-182904-9</t>
  </si>
  <si>
    <t>Москалева Галина Александровна</t>
  </si>
  <si>
    <t>ХитыКитаяФэнтези</t>
  </si>
  <si>
    <t>Si Ming / 司命vol.2</t>
  </si>
  <si>
    <t>ASE000000000886946</t>
  </si>
  <si>
    <t>http://cdn.eksmo.ru/v2/ASE000000000886946/COVER/cover1.jpg</t>
  </si>
  <si>
    <t>ХитыКитаяФэнтези Сказание о Сы Мин. Книга 2</t>
  </si>
  <si>
    <t>– Финальная часть романтической фэнтези-дилогии Цзюлу Фэйсян.
– Приквел к невероятно популярному роману «Разлука Орхидеи и Повелителя демонов».
– На китайских платформах у цикла высокие оценки и десятки тысяч отзывов. Также идет работа над экранизацией в формате дорамы.
– История смертной девушки и дракона в сеттинге Древнего Китая. Внутри: китайская мифология, небожители и демоны, перерождение и сильная героиня.
– Для поклонников романов Цзюлу Фэйсян «Синий шепот», «Легенда о Чжаояо», «Защити сердце» и книг серии «Хиты Китая»: «Три жизни, три мира. Записки у изголовья», «Светлый пепел луны» и «Стеклянная душа красавицы».
– Красивое и качественное издание: твердая обложка с рельефным тиснением, цветной фольгой и иллюстрацией от художницы DizDS, вклейка с персонажами от Dorothywei, подробные схемы по миру книги на форзацах, офсетная бумага и стильная верстка.</t>
  </si>
  <si>
    <t>Охваченная внутренним демоном, Эр Шэн все больше теряет себя. Не в силах совладать со злом внутри, она просит Чан Юаня только об одном — освободить ее. В последний раз держа возлюбленную на руках, Чан Юань понимает: для Эр Шэн это не конец. Ведь она была лишь испытанием, предназначенным для Сы Мин.
Тем временем в Небесном царстве Звездная владычица пробуждается после долгого сна, похожего на чужую жизнь. Чан Юань вновь заточен в руинах Десяти Тысяч Небес, а Сы Мин возвращается к своим обязанностям, не помня ни любви, ни боли, которые успела пережить. Небесный император готовится сделать ее своей женой, но Сы Мин чувствует: он скрывает от нее нечто важное. Книга Судеб еще не закончена — и Звездная владычица покажет, что ждет тех, кто осмелится писать историю вместо нее!
История о любви, вписанной в Книгу Судеб. История о том, как изменить предначертанное.</t>
  </si>
  <si>
    <t>Первая энциклопедия для мальчиков</t>
  </si>
  <si>
    <t>Энциклопедия для мальчиков и девочек</t>
  </si>
  <si>
    <t>978-5-17-182148-7</t>
  </si>
  <si>
    <t>ЭнцМальчиковДевочек</t>
  </si>
  <si>
    <t>ASE000000000895459</t>
  </si>
  <si>
    <t>http://cdn.eksmo.ru/v2/ASE000000000895459/COVER/cover1.jpg</t>
  </si>
  <si>
    <t>ЭнцМальчиковДевочек Первая энциклопедия для мальчиков</t>
  </si>
  <si>
    <t>Эта книга — отличный спутник любого мальчишки в его бесконечных приключениях! Тебя ждёт множество идей для весёлого времяпровождения — как наедине с собой, так и в компании друзей. Ведь что может быть интереснее дворовых игр? Или физических опытов, которые можно провести дома? А как насчёт изобретательских задач?
Помимо всевозможных приколов, ты найдёшь здесь массу полезных советов. Узнаешь, что взять с собой в поход; как приготовить несложное, но вкусное блюдо; а в конце найдёшь тесты, которые могут помочь определиться с будущей профессией.
Для малдшего школьного возраста.</t>
  </si>
</sst>
</file>

<file path=xl/styles.xml><?xml version="1.0" encoding="utf-8"?>
<styleSheet xmlns="http://schemas.openxmlformats.org/spreadsheetml/2006/main" xmlns:mc="http://schemas.openxmlformats.org/markup-compatibility/2006" xmlns:x14ac="http://schemas.microsoft.com/office/spreadsheetml/2009/9/ac" mc:Ignorable="x14ac">
  <numFmts count="7">
    <numFmt numFmtId="164" formatCode="#,##0.000"/>
    <numFmt numFmtId="165" formatCode="#,##0.00[$р.-419]"/>
    <numFmt numFmtId="166" formatCode="dd/mm/yyyy;@"/>
    <numFmt numFmtId="167" formatCode="[$-F800]dddd\,\ mmmm\ dd\,\ yyyy"/>
    <numFmt numFmtId="168" formatCode="0.000"/>
    <numFmt numFmtId="169" formatCode="dd/mm/yy;@"/>
    <numFmt numFmtId="170" formatCode="dd\.mm\.yyyy;@"/>
  </numFmts>
  <fonts count="41" x14ac:knownFonts="1">
    <font>
      <sz val="10"/>
      <name val="Arial"/>
      <charset val="204"/>
    </font>
    <font>
      <sz val="8"/>
      <color indexed="9"/>
      <name val="Arial"/>
      <family val="2"/>
      <charset val="204"/>
    </font>
    <font>
      <b/>
      <sz val="10"/>
      <name val="Arial"/>
      <family val="2"/>
      <charset val="204"/>
    </font>
    <font>
      <sz val="10"/>
      <name val="Arial"/>
      <family val="2"/>
      <charset val="204"/>
    </font>
    <font>
      <b/>
      <sz val="12"/>
      <name val="Arial"/>
      <family val="2"/>
      <charset val="204"/>
    </font>
    <font>
      <u/>
      <sz val="10"/>
      <color indexed="12"/>
      <name val="MS Sans Serif"/>
      <family val="2"/>
      <charset val="204"/>
    </font>
    <font>
      <sz val="10"/>
      <color indexed="9"/>
      <name val="Arial"/>
      <family val="2"/>
      <charset val="204"/>
    </font>
    <font>
      <sz val="8"/>
      <name val="Arial"/>
      <family val="2"/>
      <charset val="204"/>
    </font>
    <font>
      <b/>
      <sz val="8"/>
      <color indexed="81"/>
      <name val="Tahoma"/>
      <family val="2"/>
      <charset val="204"/>
    </font>
    <font>
      <b/>
      <sz val="8"/>
      <name val="Arial"/>
      <family val="2"/>
      <charset val="204"/>
    </font>
    <font>
      <sz val="8"/>
      <name val="Arial"/>
      <family val="2"/>
      <charset val="204"/>
    </font>
    <font>
      <u/>
      <sz val="8"/>
      <color indexed="12"/>
      <name val="Arial"/>
      <family val="2"/>
      <charset val="204"/>
    </font>
    <font>
      <b/>
      <sz val="8"/>
      <color indexed="57"/>
      <name val="Arial"/>
      <family val="2"/>
      <charset val="204"/>
    </font>
    <font>
      <b/>
      <sz val="11"/>
      <name val="Arial"/>
      <family val="2"/>
      <charset val="204"/>
    </font>
    <font>
      <b/>
      <sz val="9"/>
      <name val="Arial"/>
      <family val="2"/>
      <charset val="204"/>
    </font>
    <font>
      <b/>
      <sz val="16"/>
      <color indexed="12"/>
      <name val="Arial"/>
      <family val="2"/>
      <charset val="204"/>
    </font>
    <font>
      <sz val="14"/>
      <color indexed="12"/>
      <name val="Arial"/>
      <family val="2"/>
      <charset val="204"/>
    </font>
    <font>
      <sz val="14"/>
      <color indexed="10"/>
      <name val="Arial"/>
      <family val="2"/>
      <charset val="204"/>
    </font>
    <font>
      <u/>
      <sz val="14"/>
      <color indexed="10"/>
      <name val="Arial"/>
      <family val="2"/>
      <charset val="204"/>
    </font>
    <font>
      <b/>
      <u/>
      <sz val="14"/>
      <color indexed="12"/>
      <name val="Arial"/>
      <family val="2"/>
      <charset val="204"/>
    </font>
    <font>
      <i/>
      <sz val="14"/>
      <color indexed="12"/>
      <name val="Arial"/>
      <family val="2"/>
      <charset val="204"/>
    </font>
    <font>
      <b/>
      <sz val="14"/>
      <color indexed="10"/>
      <name val="Arial"/>
      <family val="2"/>
      <charset val="204"/>
    </font>
    <font>
      <b/>
      <sz val="14"/>
      <name val="Arial"/>
      <family val="2"/>
      <charset val="204"/>
    </font>
    <font>
      <sz val="9"/>
      <color indexed="81"/>
      <name val="Tahoma"/>
      <family val="2"/>
      <charset val="204"/>
    </font>
    <font>
      <b/>
      <sz val="9"/>
      <color indexed="81"/>
      <name val="Tahoma"/>
      <family val="2"/>
      <charset val="204"/>
    </font>
    <font>
      <sz val="12"/>
      <name val="Arial"/>
      <family val="2"/>
      <charset val="204"/>
    </font>
    <font>
      <i/>
      <sz val="11"/>
      <name val="Arial"/>
      <family val="2"/>
      <charset val="204"/>
    </font>
    <font>
      <b/>
      <sz val="16"/>
      <name val="Arial"/>
      <family val="2"/>
      <charset val="204"/>
    </font>
    <font>
      <b/>
      <sz val="14"/>
      <color indexed="12"/>
      <name val="Arial"/>
      <family val="2"/>
      <charset val="204"/>
    </font>
    <font>
      <u/>
      <sz val="10"/>
      <color indexed="12"/>
      <name val="Arial"/>
      <family val="2"/>
      <charset val="204"/>
    </font>
    <font>
      <b/>
      <sz val="10"/>
      <color indexed="10"/>
      <name val="Arial"/>
      <family val="2"/>
      <charset val="204"/>
    </font>
    <font>
      <sz val="10"/>
      <color indexed="10"/>
      <name val="Arial"/>
      <family val="2"/>
      <charset val="204"/>
    </font>
    <font>
      <b/>
      <sz val="7"/>
      <name val="Arial"/>
      <family val="2"/>
      <charset val="204"/>
    </font>
    <font>
      <sz val="11"/>
      <color rgb="FF006100"/>
      <name val="Calibri"/>
      <family val="2"/>
      <charset val="204"/>
      <scheme val="minor"/>
    </font>
    <font>
      <sz val="10"/>
      <color theme="0"/>
      <name val="Arial"/>
      <family val="2"/>
      <charset val="204"/>
    </font>
    <font>
      <sz val="10"/>
      <color rgb="FF0000FF"/>
      <name val="Arial"/>
      <family val="2"/>
      <charset val="204"/>
    </font>
    <font>
      <b/>
      <sz val="10"/>
      <color rgb="FFFF0000"/>
      <name val="Arial"/>
      <family val="2"/>
      <charset val="204"/>
    </font>
    <font>
      <b/>
      <sz val="10"/>
      <color theme="0"/>
      <name val="Arial"/>
      <family val="2"/>
      <charset val="204"/>
    </font>
    <font>
      <b/>
      <sz val="10"/>
      <color rgb="FF0000FF"/>
      <name val="Arial"/>
      <family val="2"/>
      <charset val="204"/>
    </font>
    <font>
      <b/>
      <sz val="12"/>
      <color rgb="FF1700C0"/>
      <name val="Arial"/>
      <family val="2"/>
      <charset val="204"/>
    </font>
    <font>
      <sz val="12"/>
      <color rgb="FF1700C0"/>
      <name val="Arial"/>
      <family val="2"/>
      <charset val="204"/>
    </font>
  </fonts>
  <fills count="10">
    <fill>
      <patternFill patternType="none"/>
    </fill>
    <fill>
      <patternFill patternType="gray125"/>
    </fill>
    <fill>
      <patternFill patternType="solid">
        <fgColor indexed="42"/>
        <bgColor indexed="64"/>
      </patternFill>
    </fill>
    <fill>
      <patternFill patternType="solid">
        <fgColor indexed="43"/>
        <bgColor indexed="64"/>
      </patternFill>
    </fill>
    <fill>
      <patternFill patternType="solid">
        <fgColor indexed="50"/>
        <bgColor indexed="64"/>
      </patternFill>
    </fill>
    <fill>
      <patternFill patternType="solid">
        <fgColor indexed="47"/>
        <bgColor indexed="64"/>
      </patternFill>
    </fill>
    <fill>
      <patternFill patternType="solid">
        <fgColor rgb="FFC6EFCE"/>
      </patternFill>
    </fill>
    <fill>
      <patternFill patternType="solid">
        <fgColor theme="0"/>
        <bgColor indexed="64"/>
      </patternFill>
    </fill>
    <fill>
      <patternFill patternType="solid">
        <fgColor rgb="FFFFFF00"/>
        <bgColor indexed="64"/>
      </patternFill>
    </fill>
    <fill>
      <patternFill patternType="solid">
        <fgColor rgb="FFFFFF99"/>
        <bgColor indexed="64"/>
      </patternFill>
    </fill>
  </fills>
  <borders count="32">
    <border>
      <left/>
      <right/>
      <top/>
      <bottom/>
      <diagonal/>
    </border>
    <border>
      <left/>
      <right/>
      <top style="thin">
        <color indexed="64"/>
      </top>
      <bottom/>
      <diagonal/>
    </border>
    <border>
      <left style="medium">
        <color indexed="64"/>
      </left>
      <right style="medium">
        <color indexed="64"/>
      </right>
      <top style="medium">
        <color indexed="64"/>
      </top>
      <bottom style="medium">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diagonal/>
    </border>
    <border>
      <left/>
      <right/>
      <top style="medium">
        <color indexed="64"/>
      </top>
      <bottom/>
      <diagonal/>
    </border>
    <border>
      <left style="medium">
        <color indexed="64"/>
      </left>
      <right/>
      <top/>
      <bottom style="thin">
        <color indexed="64"/>
      </bottom>
      <diagonal/>
    </border>
    <border>
      <left/>
      <right/>
      <top/>
      <bottom style="thin">
        <color indexed="64"/>
      </bottom>
      <diagonal/>
    </border>
    <border>
      <left style="medium">
        <color indexed="64"/>
      </left>
      <right style="medium">
        <color indexed="64"/>
      </right>
      <top/>
      <bottom style="thin">
        <color indexed="64"/>
      </bottom>
      <diagonal/>
    </border>
    <border>
      <left style="medium">
        <color indexed="64"/>
      </left>
      <right/>
      <top style="thin">
        <color indexed="64"/>
      </top>
      <bottom style="thin">
        <color indexed="64"/>
      </bottom>
      <diagonal/>
    </border>
    <border>
      <left/>
      <right/>
      <top style="thin">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style="medium">
        <color indexed="64"/>
      </left>
      <right style="medium">
        <color indexed="64"/>
      </right>
      <top style="thin">
        <color indexed="64"/>
      </top>
      <bottom style="medium">
        <color indexed="64"/>
      </bottom>
      <diagonal/>
    </border>
    <border>
      <left style="thin">
        <color indexed="64"/>
      </left>
      <right style="thin">
        <color indexed="64"/>
      </right>
      <top/>
      <bottom style="thin">
        <color indexed="64"/>
      </bottom>
      <diagonal/>
    </border>
    <border>
      <left style="thin">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
      <left/>
      <right style="thin">
        <color indexed="64"/>
      </right>
      <top/>
      <bottom/>
      <diagonal/>
    </border>
    <border>
      <left style="thin">
        <color indexed="64"/>
      </left>
      <right style="thin">
        <color indexed="64"/>
      </right>
      <top/>
      <bottom/>
      <diagonal/>
    </border>
    <border>
      <left style="thin">
        <color indexed="64"/>
      </left>
      <right/>
      <top/>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5">
    <xf numFmtId="0" fontId="0" fillId="0" borderId="0"/>
    <xf numFmtId="0" fontId="5" fillId="0" borderId="0" applyNumberFormat="0" applyFill="0" applyBorder="0" applyAlignment="0" applyProtection="0"/>
    <xf numFmtId="0" fontId="3" fillId="0" borderId="0"/>
    <xf numFmtId="0" fontId="3" fillId="0" borderId="0"/>
    <xf numFmtId="0" fontId="33" fillId="6" borderId="0" applyNumberFormat="0" applyBorder="0" applyAlignment="0" applyProtection="0"/>
  </cellStyleXfs>
  <cellXfs count="221">
    <xf numFmtId="0" fontId="0" fillId="0" borderId="0" xfId="0"/>
    <xf numFmtId="49" fontId="3" fillId="0" borderId="0" xfId="0" applyNumberFormat="1" applyFont="1" applyFill="1" applyBorder="1" applyAlignment="1" applyProtection="1">
      <alignment horizontal="left"/>
      <protection hidden="1"/>
    </xf>
    <xf numFmtId="49" fontId="3" fillId="0" borderId="0" xfId="0" applyNumberFormat="1" applyFont="1" applyFill="1" applyBorder="1" applyAlignment="1" applyProtection="1">
      <alignment horizontal="center"/>
      <protection hidden="1"/>
    </xf>
    <xf numFmtId="0" fontId="3" fillId="0" borderId="0" xfId="0" applyFont="1" applyFill="1" applyProtection="1">
      <protection hidden="1"/>
    </xf>
    <xf numFmtId="49" fontId="10" fillId="0" borderId="0" xfId="0" applyNumberFormat="1" applyFont="1" applyFill="1" applyBorder="1" applyAlignment="1" applyProtection="1">
      <alignment horizontal="left"/>
      <protection hidden="1"/>
    </xf>
    <xf numFmtId="49" fontId="11" fillId="0" borderId="0" xfId="1" applyNumberFormat="1" applyFont="1" applyFill="1" applyBorder="1" applyAlignment="1" applyProtection="1">
      <protection hidden="1"/>
    </xf>
    <xf numFmtId="49" fontId="10" fillId="0" borderId="0" xfId="0" applyNumberFormat="1" applyFont="1" applyFill="1" applyBorder="1" applyAlignment="1" applyProtection="1">
      <alignment vertical="top"/>
      <protection hidden="1"/>
    </xf>
    <xf numFmtId="49" fontId="9" fillId="0" borderId="0" xfId="0" applyNumberFormat="1" applyFont="1" applyFill="1" applyBorder="1" applyAlignment="1" applyProtection="1">
      <alignment horizontal="left"/>
      <protection hidden="1"/>
    </xf>
    <xf numFmtId="0" fontId="15" fillId="0" borderId="0" xfId="0" applyFont="1"/>
    <xf numFmtId="0" fontId="16" fillId="0" borderId="0" xfId="0" applyFont="1"/>
    <xf numFmtId="0" fontId="17" fillId="0" borderId="0" xfId="0" applyFont="1"/>
    <xf numFmtId="0" fontId="18" fillId="0" borderId="0" xfId="0" applyFont="1"/>
    <xf numFmtId="0" fontId="17" fillId="2" borderId="0" xfId="0" applyFont="1" applyFill="1"/>
    <xf numFmtId="0" fontId="0" fillId="2" borderId="0" xfId="0" applyFill="1"/>
    <xf numFmtId="0" fontId="19" fillId="0" borderId="0" xfId="0" applyFont="1"/>
    <xf numFmtId="0" fontId="20" fillId="0" borderId="0" xfId="0" applyFont="1"/>
    <xf numFmtId="49" fontId="3" fillId="0" borderId="1" xfId="0" applyNumberFormat="1" applyFont="1" applyFill="1" applyBorder="1" applyAlignment="1" applyProtection="1">
      <alignment horizontal="left"/>
      <protection hidden="1"/>
    </xf>
    <xf numFmtId="49" fontId="3" fillId="0" borderId="1" xfId="0" applyNumberFormat="1" applyFont="1" applyFill="1" applyBorder="1" applyAlignment="1" applyProtection="1">
      <protection hidden="1"/>
    </xf>
    <xf numFmtId="49" fontId="3" fillId="0" borderId="0" xfId="0" applyNumberFormat="1" applyFont="1" applyFill="1" applyBorder="1" applyAlignment="1" applyProtection="1">
      <protection hidden="1"/>
    </xf>
    <xf numFmtId="1" fontId="3" fillId="0" borderId="0" xfId="0" applyNumberFormat="1" applyFont="1" applyFill="1" applyBorder="1" applyAlignment="1" applyProtection="1">
      <alignment horizontal="center"/>
      <protection hidden="1"/>
    </xf>
    <xf numFmtId="49" fontId="6" fillId="0" borderId="0" xfId="0" applyNumberFormat="1" applyFont="1" applyFill="1" applyBorder="1" applyAlignment="1" applyProtection="1">
      <alignment horizontal="right"/>
      <protection hidden="1"/>
    </xf>
    <xf numFmtId="49" fontId="2" fillId="0" borderId="2" xfId="0" quotePrefix="1" applyNumberFormat="1" applyFont="1" applyFill="1" applyBorder="1" applyAlignment="1" applyProtection="1">
      <alignment horizontal="center" vertical="center" wrapText="1"/>
      <protection hidden="1"/>
    </xf>
    <xf numFmtId="49" fontId="2" fillId="0" borderId="2" xfId="0" applyNumberFormat="1" applyFont="1" applyFill="1" applyBorder="1" applyAlignment="1" applyProtection="1">
      <alignment horizontal="center" vertical="center" wrapText="1"/>
      <protection hidden="1"/>
    </xf>
    <xf numFmtId="49" fontId="3" fillId="0" borderId="3" xfId="0" applyNumberFormat="1" applyFont="1" applyFill="1" applyBorder="1" applyAlignment="1" applyProtection="1">
      <alignment horizontal="left"/>
    </xf>
    <xf numFmtId="49" fontId="3" fillId="0" borderId="4" xfId="0" applyNumberFormat="1" applyFont="1" applyFill="1" applyBorder="1" applyAlignment="1" applyProtection="1">
      <alignment horizontal="left"/>
    </xf>
    <xf numFmtId="49" fontId="3" fillId="0" borderId="4" xfId="0" applyNumberFormat="1" applyFont="1" applyFill="1" applyBorder="1" applyAlignment="1" applyProtection="1">
      <alignment horizontal="center"/>
    </xf>
    <xf numFmtId="166" fontId="3" fillId="0" borderId="4" xfId="0" applyNumberFormat="1" applyFont="1" applyFill="1" applyBorder="1" applyAlignment="1" applyProtection="1">
      <alignment horizontal="center"/>
    </xf>
    <xf numFmtId="0" fontId="3" fillId="0" borderId="0" xfId="0" applyFont="1" applyFill="1" applyProtection="1"/>
    <xf numFmtId="1" fontId="3" fillId="0" borderId="4" xfId="0" applyNumberFormat="1" applyFont="1" applyFill="1" applyBorder="1" applyAlignment="1" applyProtection="1">
      <alignment horizontal="center"/>
    </xf>
    <xf numFmtId="49" fontId="9" fillId="0" borderId="5" xfId="0" applyNumberFormat="1" applyFont="1" applyFill="1" applyBorder="1" applyAlignment="1" applyProtection="1">
      <alignment vertical="center" wrapText="1"/>
      <protection hidden="1"/>
    </xf>
    <xf numFmtId="49" fontId="9" fillId="0" borderId="6" xfId="0" applyNumberFormat="1" applyFont="1" applyFill="1" applyBorder="1" applyAlignment="1" applyProtection="1">
      <alignment vertical="center" wrapText="1"/>
      <protection hidden="1"/>
    </xf>
    <xf numFmtId="49" fontId="9" fillId="0" borderId="7" xfId="0" applyNumberFormat="1" applyFont="1" applyFill="1" applyBorder="1" applyAlignment="1" applyProtection="1">
      <alignment vertical="center" wrapText="1"/>
      <protection hidden="1"/>
    </xf>
    <xf numFmtId="49" fontId="3" fillId="0" borderId="0" xfId="0" applyNumberFormat="1" applyFont="1" applyFill="1" applyProtection="1">
      <protection hidden="1"/>
    </xf>
    <xf numFmtId="1" fontId="1" fillId="0" borderId="0" xfId="0" applyNumberFormat="1" applyFont="1" applyFill="1" applyBorder="1" applyAlignment="1" applyProtection="1">
      <alignment horizontal="left"/>
      <protection hidden="1"/>
    </xf>
    <xf numFmtId="1" fontId="2" fillId="0" borderId="0" xfId="0" applyNumberFormat="1" applyFont="1" applyFill="1" applyBorder="1" applyAlignment="1" applyProtection="1">
      <alignment horizontal="center"/>
      <protection hidden="1"/>
    </xf>
    <xf numFmtId="1" fontId="2" fillId="0" borderId="0" xfId="0" applyNumberFormat="1" applyFont="1" applyFill="1" applyBorder="1" applyAlignment="1" applyProtection="1">
      <alignment horizontal="left"/>
      <protection hidden="1"/>
    </xf>
    <xf numFmtId="1" fontId="4" fillId="0" borderId="0" xfId="0" applyNumberFormat="1" applyFont="1" applyFill="1" applyBorder="1" applyAlignment="1" applyProtection="1">
      <alignment vertical="center"/>
      <protection hidden="1"/>
    </xf>
    <xf numFmtId="1" fontId="4" fillId="0" borderId="0" xfId="0" applyNumberFormat="1" applyFont="1" applyFill="1" applyBorder="1" applyAlignment="1" applyProtection="1">
      <alignment horizontal="center" vertical="center"/>
      <protection hidden="1"/>
    </xf>
    <xf numFmtId="1" fontId="2" fillId="0" borderId="2" xfId="0" applyNumberFormat="1" applyFont="1" applyFill="1" applyBorder="1" applyAlignment="1" applyProtection="1">
      <alignment horizontal="center" vertical="center" wrapText="1"/>
      <protection hidden="1"/>
    </xf>
    <xf numFmtId="2" fontId="3" fillId="0" borderId="0" xfId="0" applyNumberFormat="1" applyFont="1" applyFill="1" applyBorder="1" applyAlignment="1" applyProtection="1">
      <alignment horizontal="right"/>
      <protection hidden="1"/>
    </xf>
    <xf numFmtId="2" fontId="4" fillId="0" borderId="8" xfId="0" applyNumberFormat="1" applyFont="1" applyFill="1" applyBorder="1" applyAlignment="1" applyProtection="1">
      <alignment vertical="center"/>
      <protection hidden="1"/>
    </xf>
    <xf numFmtId="2" fontId="4" fillId="0" borderId="8" xfId="0" applyNumberFormat="1" applyFont="1" applyFill="1" applyBorder="1" applyAlignment="1" applyProtection="1">
      <alignment horizontal="center" vertical="center"/>
      <protection hidden="1"/>
    </xf>
    <xf numFmtId="2" fontId="3" fillId="0" borderId="3" xfId="0" applyNumberFormat="1" applyFont="1" applyFill="1" applyBorder="1" applyAlignment="1" applyProtection="1">
      <alignment horizontal="right" indent="1"/>
    </xf>
    <xf numFmtId="0" fontId="34" fillId="0" borderId="0" xfId="0" applyFont="1" applyFill="1" applyProtection="1">
      <protection hidden="1"/>
    </xf>
    <xf numFmtId="0" fontId="34" fillId="0" borderId="0" xfId="0" applyFont="1" applyFill="1" applyProtection="1"/>
    <xf numFmtId="2" fontId="34" fillId="0" borderId="0" xfId="0" applyNumberFormat="1" applyFont="1" applyFill="1" applyProtection="1">
      <protection hidden="1"/>
    </xf>
    <xf numFmtId="2" fontId="34" fillId="0" borderId="0" xfId="0" applyNumberFormat="1" applyFont="1" applyFill="1" applyProtection="1"/>
    <xf numFmtId="1" fontId="10" fillId="0" borderId="8" xfId="0" applyNumberFormat="1" applyFont="1" applyFill="1" applyBorder="1" applyAlignment="1" applyProtection="1">
      <alignment vertical="top"/>
      <protection hidden="1"/>
    </xf>
    <xf numFmtId="49" fontId="3" fillId="0" borderId="0" xfId="0" applyNumberFormat="1" applyFont="1" applyFill="1" applyBorder="1" applyProtection="1">
      <protection hidden="1"/>
    </xf>
    <xf numFmtId="1" fontId="3" fillId="0" borderId="0" xfId="0" applyNumberFormat="1" applyFont="1" applyFill="1" applyProtection="1">
      <protection hidden="1"/>
    </xf>
    <xf numFmtId="1" fontId="3" fillId="0" borderId="0" xfId="0" applyNumberFormat="1" applyFont="1" applyFill="1" applyBorder="1" applyAlignment="1" applyProtection="1">
      <alignment horizontal="right"/>
      <protection hidden="1"/>
    </xf>
    <xf numFmtId="1" fontId="2" fillId="0" borderId="2" xfId="0" quotePrefix="1" applyNumberFormat="1" applyFont="1" applyFill="1" applyBorder="1" applyAlignment="1" applyProtection="1">
      <alignment horizontal="center" vertical="center" wrapText="1"/>
      <protection hidden="1"/>
    </xf>
    <xf numFmtId="1" fontId="3" fillId="0" borderId="4" xfId="0" applyNumberFormat="1" applyFont="1" applyFill="1" applyBorder="1" applyAlignment="1" applyProtection="1">
      <alignment horizontal="left"/>
    </xf>
    <xf numFmtId="168" fontId="3" fillId="0" borderId="0" xfId="0" applyNumberFormat="1" applyFont="1" applyFill="1" applyProtection="1">
      <protection hidden="1"/>
    </xf>
    <xf numFmtId="168" fontId="3" fillId="0" borderId="0" xfId="0" applyNumberFormat="1" applyFont="1" applyFill="1" applyBorder="1" applyAlignment="1" applyProtection="1">
      <alignment horizontal="left"/>
      <protection hidden="1"/>
    </xf>
    <xf numFmtId="168" fontId="2" fillId="0" borderId="2" xfId="0" quotePrefix="1" applyNumberFormat="1" applyFont="1" applyFill="1" applyBorder="1" applyAlignment="1" applyProtection="1">
      <alignment horizontal="center" vertical="center" wrapText="1"/>
      <protection hidden="1"/>
    </xf>
    <xf numFmtId="168" fontId="3" fillId="0" borderId="4" xfId="0" applyNumberFormat="1" applyFont="1" applyFill="1" applyBorder="1" applyAlignment="1" applyProtection="1">
      <alignment horizontal="left"/>
    </xf>
    <xf numFmtId="166" fontId="3" fillId="0" borderId="0" xfId="0" applyNumberFormat="1" applyFont="1" applyFill="1" applyAlignment="1" applyProtection="1">
      <protection hidden="1"/>
    </xf>
    <xf numFmtId="49" fontId="3" fillId="0" borderId="0" xfId="0" applyNumberFormat="1" applyFont="1" applyFill="1" applyAlignment="1" applyProtection="1">
      <protection hidden="1"/>
    </xf>
    <xf numFmtId="166" fontId="3" fillId="0" borderId="4" xfId="0" applyNumberFormat="1" applyFont="1" applyFill="1" applyBorder="1" applyAlignment="1" applyProtection="1"/>
    <xf numFmtId="49" fontId="3" fillId="0" borderId="4" xfId="0" applyNumberFormat="1" applyFont="1" applyFill="1" applyBorder="1" applyAlignment="1" applyProtection="1"/>
    <xf numFmtId="49" fontId="3" fillId="0" borderId="1" xfId="0" applyNumberFormat="1" applyFont="1" applyFill="1" applyBorder="1" applyAlignment="1" applyProtection="1">
      <alignment horizontal="center"/>
      <protection hidden="1"/>
    </xf>
    <xf numFmtId="49" fontId="11" fillId="0" borderId="0" xfId="1" applyNumberFormat="1" applyFont="1" applyFill="1" applyBorder="1" applyAlignment="1" applyProtection="1">
      <alignment horizontal="center"/>
      <protection hidden="1"/>
    </xf>
    <xf numFmtId="1" fontId="10" fillId="0" borderId="0" xfId="0" applyNumberFormat="1" applyFont="1" applyFill="1" applyBorder="1" applyAlignment="1" applyProtection="1">
      <alignment horizontal="left" vertical="top"/>
      <protection hidden="1"/>
    </xf>
    <xf numFmtId="14" fontId="3" fillId="0" borderId="0" xfId="0" applyNumberFormat="1" applyFont="1" applyFill="1" applyProtection="1">
      <protection hidden="1"/>
    </xf>
    <xf numFmtId="14" fontId="3" fillId="0" borderId="0" xfId="0" applyNumberFormat="1" applyFont="1" applyFill="1" applyBorder="1" applyAlignment="1" applyProtection="1">
      <alignment horizontal="center"/>
      <protection hidden="1"/>
    </xf>
    <xf numFmtId="14" fontId="3" fillId="0" borderId="0" xfId="0" applyNumberFormat="1" applyFont="1" applyFill="1" applyBorder="1" applyAlignment="1" applyProtection="1">
      <alignment horizontal="right"/>
      <protection hidden="1"/>
    </xf>
    <xf numFmtId="14" fontId="2" fillId="0" borderId="2" xfId="0" quotePrefix="1" applyNumberFormat="1" applyFont="1" applyFill="1" applyBorder="1" applyAlignment="1" applyProtection="1">
      <alignment horizontal="center" vertical="center" wrapText="1"/>
      <protection hidden="1"/>
    </xf>
    <xf numFmtId="14" fontId="3" fillId="0" borderId="4" xfId="0" applyNumberFormat="1" applyFont="1" applyFill="1" applyBorder="1" applyAlignment="1" applyProtection="1">
      <alignment horizontal="right" indent="1"/>
    </xf>
    <xf numFmtId="49" fontId="3" fillId="0" borderId="4" xfId="0" applyNumberFormat="1" applyFont="1" applyFill="1" applyBorder="1" applyAlignment="1" applyProtection="1">
      <alignment horizontal="right"/>
    </xf>
    <xf numFmtId="0" fontId="35" fillId="0" borderId="0" xfId="0" applyFont="1" applyFill="1" applyProtection="1">
      <protection hidden="1"/>
    </xf>
    <xf numFmtId="0" fontId="35" fillId="0" borderId="4" xfId="0" applyFont="1" applyFill="1" applyBorder="1" applyProtection="1"/>
    <xf numFmtId="0" fontId="3" fillId="0" borderId="0" xfId="0" applyFont="1" applyFill="1" applyAlignment="1" applyProtection="1">
      <alignment horizontal="left"/>
      <protection hidden="1"/>
    </xf>
    <xf numFmtId="9" fontId="22" fillId="7" borderId="9" xfId="0" applyNumberFormat="1" applyFont="1" applyFill="1" applyBorder="1" applyAlignment="1" applyProtection="1">
      <alignment horizontal="center" vertical="center"/>
      <protection locked="0"/>
    </xf>
    <xf numFmtId="9" fontId="22" fillId="7" borderId="7" xfId="0" applyNumberFormat="1" applyFont="1" applyFill="1" applyBorder="1" applyAlignment="1" applyProtection="1">
      <alignment horizontal="center" vertical="center"/>
      <protection locked="0"/>
    </xf>
    <xf numFmtId="0" fontId="3" fillId="0" borderId="0" xfId="2"/>
    <xf numFmtId="0" fontId="25" fillId="0" borderId="0" xfId="2" applyFont="1"/>
    <xf numFmtId="0" fontId="26" fillId="0" borderId="0" xfId="2" applyFont="1"/>
    <xf numFmtId="0" fontId="27" fillId="0" borderId="0" xfId="2" applyFont="1"/>
    <xf numFmtId="0" fontId="2" fillId="0" borderId="0" xfId="2" applyFont="1"/>
    <xf numFmtId="0" fontId="28" fillId="0" borderId="0" xfId="2" applyFont="1"/>
    <xf numFmtId="0" fontId="16" fillId="0" borderId="0" xfId="2" applyFont="1"/>
    <xf numFmtId="0" fontId="18" fillId="0" borderId="0" xfId="2" applyFont="1"/>
    <xf numFmtId="0" fontId="17" fillId="0" borderId="0" xfId="2" applyFont="1"/>
    <xf numFmtId="0" fontId="15" fillId="0" borderId="0" xfId="2" applyFont="1"/>
    <xf numFmtId="49" fontId="29" fillId="0" borderId="4" xfId="1" applyNumberFormat="1" applyFont="1" applyFill="1" applyBorder="1" applyAlignment="1" applyProtection="1">
      <alignment horizontal="center" vertical="center" wrapText="1"/>
    </xf>
    <xf numFmtId="3" fontId="3" fillId="0" borderId="4" xfId="0" applyNumberFormat="1" applyFont="1" applyFill="1" applyBorder="1" applyAlignment="1" applyProtection="1">
      <alignment horizontal="left" vertical="center" wrapText="1"/>
    </xf>
    <xf numFmtId="49" fontId="3" fillId="0" borderId="4" xfId="0" applyNumberFormat="1" applyFont="1" applyFill="1" applyBorder="1" applyProtection="1"/>
    <xf numFmtId="1" fontId="3" fillId="0" borderId="4" xfId="0" applyNumberFormat="1" applyFont="1" applyFill="1" applyBorder="1" applyAlignment="1" applyProtection="1">
      <alignment horizontal="right" indent="1"/>
      <protection locked="0"/>
    </xf>
    <xf numFmtId="0" fontId="0" fillId="0" borderId="4" xfId="0" applyBorder="1"/>
    <xf numFmtId="3" fontId="2" fillId="0" borderId="4" xfId="0" applyNumberFormat="1" applyFont="1" applyFill="1" applyBorder="1" applyAlignment="1" applyProtection="1">
      <alignment horizontal="center" vertical="center" wrapText="1"/>
    </xf>
    <xf numFmtId="1" fontId="3" fillId="0" borderId="4" xfId="0" applyNumberFormat="1" applyFont="1" applyFill="1" applyBorder="1" applyAlignment="1" applyProtection="1">
      <alignment horizontal="left" vertical="center" wrapText="1"/>
    </xf>
    <xf numFmtId="1" fontId="3" fillId="0" borderId="4" xfId="0" applyNumberFormat="1" applyFont="1" applyFill="1" applyBorder="1" applyAlignment="1" applyProtection="1">
      <alignment horizontal="center" vertical="center" wrapText="1"/>
    </xf>
    <xf numFmtId="3" fontId="3" fillId="0" borderId="4" xfId="0" applyNumberFormat="1" applyFont="1" applyFill="1" applyBorder="1" applyAlignment="1" applyProtection="1">
      <alignment horizontal="center" vertical="center" wrapText="1"/>
    </xf>
    <xf numFmtId="169" fontId="3" fillId="0" borderId="4" xfId="0" applyNumberFormat="1" applyFont="1" applyFill="1" applyBorder="1" applyAlignment="1" applyProtection="1">
      <alignment horizontal="center" vertical="center" wrapText="1"/>
    </xf>
    <xf numFmtId="1" fontId="3" fillId="0" borderId="4" xfId="0" quotePrefix="1" applyNumberFormat="1" applyFont="1" applyFill="1" applyBorder="1" applyAlignment="1" applyProtection="1">
      <alignment horizontal="right" vertical="center" wrapText="1"/>
    </xf>
    <xf numFmtId="3" fontId="3" fillId="0" borderId="4" xfId="0" applyNumberFormat="1" applyFont="1" applyFill="1" applyBorder="1" applyAlignment="1" applyProtection="1">
      <alignment horizontal="right" vertical="center" wrapText="1"/>
    </xf>
    <xf numFmtId="4" fontId="3" fillId="0" borderId="4" xfId="0" applyNumberFormat="1" applyFont="1" applyFill="1" applyBorder="1" applyAlignment="1" applyProtection="1">
      <alignment horizontal="left" vertical="center" wrapText="1"/>
    </xf>
    <xf numFmtId="49" fontId="3" fillId="0" borderId="4" xfId="0" quotePrefix="1" applyNumberFormat="1" applyFont="1" applyFill="1" applyBorder="1" applyAlignment="1" applyProtection="1">
      <alignment horizontal="left" vertical="center" wrapText="1"/>
    </xf>
    <xf numFmtId="3" fontId="36" fillId="0" borderId="4" xfId="0" applyNumberFormat="1" applyFont="1" applyFill="1" applyBorder="1" applyAlignment="1" applyProtection="1">
      <alignment horizontal="center" vertical="center" wrapText="1"/>
    </xf>
    <xf numFmtId="49" fontId="3" fillId="0" borderId="4" xfId="0" applyNumberFormat="1" applyFont="1" applyFill="1" applyBorder="1" applyAlignment="1" applyProtection="1">
      <alignment horizontal="center" vertical="center" wrapText="1"/>
    </xf>
    <xf numFmtId="0" fontId="3" fillId="0" borderId="4" xfId="0" applyNumberFormat="1" applyFont="1" applyFill="1" applyBorder="1" applyAlignment="1" applyProtection="1">
      <alignment horizontal="center" vertical="center" wrapText="1"/>
    </xf>
    <xf numFmtId="3" fontId="3" fillId="0" borderId="4" xfId="0" quotePrefix="1" applyNumberFormat="1" applyFont="1" applyFill="1" applyBorder="1" applyAlignment="1" applyProtection="1">
      <alignment horizontal="left" vertical="top" wrapText="1"/>
    </xf>
    <xf numFmtId="169" fontId="31" fillId="0" borderId="4" xfId="0" applyNumberFormat="1" applyFont="1" applyFill="1" applyBorder="1" applyAlignment="1" applyProtection="1">
      <alignment horizontal="center" vertical="center" wrapText="1"/>
    </xf>
    <xf numFmtId="166" fontId="34" fillId="0" borderId="0" xfId="0" applyNumberFormat="1" applyFont="1" applyFill="1" applyAlignment="1" applyProtection="1">
      <protection hidden="1"/>
    </xf>
    <xf numFmtId="49" fontId="2" fillId="0" borderId="0" xfId="0" applyNumberFormat="1" applyFont="1" applyFill="1" applyBorder="1" applyAlignment="1" applyProtection="1">
      <alignment horizontal="center" vertical="center"/>
      <protection hidden="1"/>
    </xf>
    <xf numFmtId="49" fontId="2" fillId="0" borderId="7" xfId="0" applyNumberFormat="1" applyFont="1" applyFill="1" applyBorder="1" applyAlignment="1" applyProtection="1">
      <alignment horizontal="center" vertical="center"/>
      <protection hidden="1"/>
    </xf>
    <xf numFmtId="166" fontId="2" fillId="0" borderId="0" xfId="0" applyNumberFormat="1" applyFont="1" applyFill="1" applyAlignment="1" applyProtection="1">
      <protection hidden="1"/>
    </xf>
    <xf numFmtId="1" fontId="2" fillId="0" borderId="0" xfId="0" applyNumberFormat="1" applyFont="1" applyFill="1" applyBorder="1" applyAlignment="1" applyProtection="1">
      <alignment vertical="center" wrapText="1"/>
      <protection hidden="1"/>
    </xf>
    <xf numFmtId="1" fontId="2" fillId="0" borderId="0" xfId="0" applyNumberFormat="1" applyFont="1" applyFill="1" applyBorder="1" applyAlignment="1" applyProtection="1">
      <alignment vertical="center"/>
      <protection hidden="1"/>
    </xf>
    <xf numFmtId="2" fontId="2" fillId="0" borderId="8" xfId="0" applyNumberFormat="1" applyFont="1" applyFill="1" applyBorder="1" applyAlignment="1" applyProtection="1">
      <alignment vertical="center"/>
      <protection hidden="1"/>
    </xf>
    <xf numFmtId="0" fontId="32" fillId="0" borderId="0" xfId="0" applyFont="1" applyFill="1" applyBorder="1" applyAlignment="1" applyProtection="1">
      <alignment vertical="center" wrapText="1"/>
      <protection hidden="1"/>
    </xf>
    <xf numFmtId="49" fontId="2" fillId="0" borderId="0" xfId="0" applyNumberFormat="1" applyFont="1" applyFill="1" applyAlignment="1" applyProtection="1">
      <alignment vertical="center"/>
      <protection hidden="1"/>
    </xf>
    <xf numFmtId="1" fontId="2" fillId="0" borderId="0" xfId="0" applyNumberFormat="1" applyFont="1" applyFill="1" applyAlignment="1" applyProtection="1">
      <alignment vertical="center"/>
      <protection hidden="1"/>
    </xf>
    <xf numFmtId="14" fontId="2" fillId="0" borderId="0" xfId="0" applyNumberFormat="1" applyFont="1" applyFill="1" applyAlignment="1" applyProtection="1">
      <alignment vertical="center"/>
      <protection hidden="1"/>
    </xf>
    <xf numFmtId="168" fontId="2" fillId="0" borderId="0" xfId="0" applyNumberFormat="1" applyFont="1" applyFill="1" applyAlignment="1" applyProtection="1">
      <alignment vertical="center"/>
      <protection hidden="1"/>
    </xf>
    <xf numFmtId="0" fontId="2" fillId="0" borderId="0" xfId="0" applyFont="1" applyFill="1" applyAlignment="1" applyProtection="1">
      <alignment vertical="center"/>
      <protection hidden="1"/>
    </xf>
    <xf numFmtId="0" fontId="37" fillId="0" borderId="0" xfId="0" applyFont="1" applyFill="1" applyAlignment="1" applyProtection="1">
      <alignment vertical="center"/>
      <protection hidden="1"/>
    </xf>
    <xf numFmtId="166" fontId="37" fillId="0" borderId="0" xfId="0" applyNumberFormat="1" applyFont="1" applyFill="1" applyAlignment="1" applyProtection="1">
      <alignment vertical="center"/>
      <protection hidden="1"/>
    </xf>
    <xf numFmtId="166" fontId="2" fillId="0" borderId="0" xfId="0" applyNumberFormat="1" applyFont="1" applyFill="1" applyAlignment="1" applyProtection="1">
      <alignment vertical="center"/>
      <protection hidden="1"/>
    </xf>
    <xf numFmtId="0" fontId="2" fillId="0" borderId="0" xfId="0" applyFont="1" applyFill="1" applyAlignment="1" applyProtection="1">
      <alignment horizontal="left" vertical="center"/>
      <protection hidden="1"/>
    </xf>
    <xf numFmtId="2" fontId="37" fillId="0" borderId="0" xfId="0" applyNumberFormat="1" applyFont="1" applyFill="1" applyAlignment="1" applyProtection="1">
      <alignment vertical="center"/>
      <protection hidden="1"/>
    </xf>
    <xf numFmtId="0" fontId="2" fillId="0" borderId="0" xfId="0" applyFont="1" applyBorder="1" applyAlignment="1">
      <alignment vertical="center"/>
    </xf>
    <xf numFmtId="49" fontId="9" fillId="0" borderId="10" xfId="0" applyNumberFormat="1" applyFont="1" applyFill="1" applyBorder="1" applyAlignment="1" applyProtection="1">
      <alignment horizontal="left" vertical="center"/>
      <protection hidden="1"/>
    </xf>
    <xf numFmtId="4" fontId="9" fillId="0" borderId="11" xfId="0" applyNumberFormat="1" applyFont="1" applyFill="1" applyBorder="1" applyAlignment="1" applyProtection="1">
      <alignment horizontal="right" vertical="center"/>
      <protection hidden="1"/>
    </xf>
    <xf numFmtId="4" fontId="14" fillId="0" borderId="12" xfId="0" applyNumberFormat="1" applyFont="1" applyFill="1" applyBorder="1" applyAlignment="1" applyProtection="1">
      <alignment horizontal="center" vertical="center"/>
      <protection hidden="1"/>
    </xf>
    <xf numFmtId="49" fontId="9" fillId="0" borderId="13" xfId="0" applyNumberFormat="1" applyFont="1" applyFill="1" applyBorder="1" applyAlignment="1" applyProtection="1">
      <alignment horizontal="left" vertical="center"/>
      <protection hidden="1"/>
    </xf>
    <xf numFmtId="3" fontId="9" fillId="0" borderId="14" xfId="0" applyNumberFormat="1" applyFont="1" applyFill="1" applyBorder="1" applyAlignment="1" applyProtection="1">
      <alignment horizontal="right" vertical="center"/>
      <protection hidden="1"/>
    </xf>
    <xf numFmtId="3" fontId="14" fillId="0" borderId="15" xfId="0" applyNumberFormat="1" applyFont="1" applyFill="1" applyBorder="1" applyAlignment="1" applyProtection="1">
      <alignment horizontal="center" vertical="center"/>
      <protection hidden="1"/>
    </xf>
    <xf numFmtId="49" fontId="9" fillId="0" borderId="16" xfId="0" applyNumberFormat="1" applyFont="1" applyFill="1" applyBorder="1" applyAlignment="1" applyProtection="1">
      <alignment horizontal="left" vertical="center"/>
      <protection hidden="1"/>
    </xf>
    <xf numFmtId="164" fontId="9" fillId="0" borderId="17" xfId="0" applyNumberFormat="1" applyFont="1" applyFill="1" applyBorder="1" applyAlignment="1" applyProtection="1">
      <alignment horizontal="right" vertical="center"/>
      <protection hidden="1"/>
    </xf>
    <xf numFmtId="164" fontId="14" fillId="0" borderId="18" xfId="0" applyNumberFormat="1" applyFont="1" applyFill="1" applyBorder="1" applyAlignment="1" applyProtection="1">
      <alignment horizontal="center" vertical="center"/>
      <protection hidden="1"/>
    </xf>
    <xf numFmtId="49" fontId="3" fillId="0" borderId="19" xfId="0" applyNumberFormat="1" applyFont="1" applyBorder="1" applyProtection="1"/>
    <xf numFmtId="4" fontId="2" fillId="0" borderId="19" xfId="0" applyNumberFormat="1" applyFont="1" applyFill="1" applyBorder="1" applyAlignment="1" applyProtection="1">
      <alignment horizontal="right" vertical="center"/>
    </xf>
    <xf numFmtId="3" fontId="2" fillId="0" borderId="19" xfId="0" applyNumberFormat="1" applyFont="1" applyFill="1" applyBorder="1" applyAlignment="1" applyProtection="1">
      <alignment horizontal="left" vertical="center" wrapText="1"/>
    </xf>
    <xf numFmtId="3" fontId="2" fillId="0" borderId="19" xfId="0" applyNumberFormat="1" applyFont="1" applyFill="1" applyBorder="1" applyAlignment="1" applyProtection="1">
      <alignment horizontal="center" vertical="center" wrapText="1"/>
    </xf>
    <xf numFmtId="1" fontId="2" fillId="3" borderId="20" xfId="0" applyNumberFormat="1" applyFont="1" applyFill="1" applyBorder="1" applyAlignment="1" applyProtection="1">
      <alignment horizontal="center" vertical="center" wrapText="1"/>
      <protection locked="0"/>
    </xf>
    <xf numFmtId="2" fontId="2" fillId="0" borderId="2" xfId="0" quotePrefix="1" applyNumberFormat="1" applyFont="1" applyFill="1" applyBorder="1" applyAlignment="1" applyProtection="1">
      <alignment horizontal="center" vertical="center" wrapText="1"/>
      <protection hidden="1"/>
    </xf>
    <xf numFmtId="49" fontId="2" fillId="4" borderId="2" xfId="0" applyNumberFormat="1" applyFont="1" applyFill="1" applyBorder="1" applyAlignment="1" applyProtection="1">
      <alignment horizontal="center" vertical="center" wrapText="1"/>
      <protection hidden="1"/>
    </xf>
    <xf numFmtId="3" fontId="2" fillId="0" borderId="2" xfId="0" applyNumberFormat="1" applyFont="1" applyFill="1" applyBorder="1" applyAlignment="1" applyProtection="1">
      <alignment horizontal="center" vertical="center" wrapText="1"/>
      <protection hidden="1"/>
    </xf>
    <xf numFmtId="49" fontId="36" fillId="0" borderId="2" xfId="0" applyNumberFormat="1" applyFont="1" applyFill="1" applyBorder="1" applyAlignment="1" applyProtection="1">
      <alignment horizontal="center" vertical="center" wrapText="1"/>
      <protection hidden="1"/>
    </xf>
    <xf numFmtId="1" fontId="3" fillId="0" borderId="0" xfId="0" applyNumberFormat="1" applyFont="1" applyFill="1" applyAlignment="1" applyProtection="1">
      <alignment vertical="center"/>
      <protection hidden="1"/>
    </xf>
    <xf numFmtId="166" fontId="2" fillId="0" borderId="4" xfId="0" applyNumberFormat="1" applyFont="1" applyFill="1" applyBorder="1" applyAlignment="1" applyProtection="1"/>
    <xf numFmtId="1" fontId="36" fillId="0" borderId="19" xfId="0" applyNumberFormat="1" applyFont="1" applyFill="1" applyBorder="1" applyAlignment="1" applyProtection="1">
      <alignment horizontal="right" vertical="center" wrapText="1"/>
      <protection locked="0"/>
    </xf>
    <xf numFmtId="3" fontId="36" fillId="0" borderId="2" xfId="0" applyNumberFormat="1" applyFont="1" applyFill="1" applyBorder="1" applyAlignment="1" applyProtection="1">
      <alignment horizontal="center" vertical="center" wrapText="1"/>
      <protection hidden="1"/>
    </xf>
    <xf numFmtId="0" fontId="2" fillId="0" borderId="0" xfId="0" applyFont="1" applyFill="1" applyAlignment="1" applyProtection="1">
      <alignment horizontal="center" vertical="center"/>
      <protection hidden="1"/>
    </xf>
    <xf numFmtId="2" fontId="37" fillId="0" borderId="0" xfId="0" applyNumberFormat="1" applyFont="1" applyFill="1" applyAlignment="1" applyProtection="1">
      <alignment horizontal="center" vertical="center"/>
      <protection hidden="1"/>
    </xf>
    <xf numFmtId="0" fontId="37" fillId="0" borderId="0" xfId="0" applyFont="1" applyFill="1" applyAlignment="1" applyProtection="1">
      <alignment horizontal="center" vertical="center"/>
      <protection hidden="1"/>
    </xf>
    <xf numFmtId="1" fontId="2" fillId="0" borderId="0" xfId="0" applyNumberFormat="1" applyFont="1" applyFill="1" applyProtection="1">
      <protection hidden="1"/>
    </xf>
    <xf numFmtId="1" fontId="2" fillId="0" borderId="4" xfId="0" applyNumberFormat="1" applyFont="1" applyFill="1" applyBorder="1" applyAlignment="1" applyProtection="1">
      <alignment horizontal="left"/>
    </xf>
    <xf numFmtId="1" fontId="2" fillId="9" borderId="19" xfId="0" applyNumberFormat="1" applyFont="1" applyFill="1" applyBorder="1" applyAlignment="1" applyProtection="1">
      <alignment horizontal="right" vertical="center" wrapText="1"/>
      <protection locked="0"/>
    </xf>
    <xf numFmtId="49" fontId="2" fillId="8" borderId="2" xfId="0" quotePrefix="1" applyNumberFormat="1" applyFont="1" applyFill="1" applyBorder="1" applyAlignment="1" applyProtection="1">
      <alignment horizontal="center" vertical="center" wrapText="1"/>
      <protection hidden="1"/>
    </xf>
    <xf numFmtId="3" fontId="2" fillId="0" borderId="20" xfId="0" applyNumberFormat="1" applyFont="1" applyFill="1" applyBorder="1" applyAlignment="1" applyProtection="1">
      <alignment horizontal="center" vertical="center" wrapText="1"/>
    </xf>
    <xf numFmtId="49" fontId="6" fillId="0" borderId="0" xfId="2" applyNumberFormat="1" applyFont="1" applyFill="1" applyProtection="1">
      <protection hidden="1"/>
    </xf>
    <xf numFmtId="49" fontId="3" fillId="0" borderId="0" xfId="2" applyNumberFormat="1" applyFont="1" applyFill="1" applyProtection="1">
      <protection hidden="1"/>
    </xf>
    <xf numFmtId="49" fontId="2" fillId="0" borderId="0" xfId="2" applyNumberFormat="1" applyFont="1" applyFill="1" applyProtection="1">
      <protection hidden="1"/>
    </xf>
    <xf numFmtId="49" fontId="3" fillId="0" borderId="4" xfId="2" applyNumberFormat="1" applyFont="1" applyFill="1" applyBorder="1" applyProtection="1"/>
    <xf numFmtId="3" fontId="3" fillId="0" borderId="19" xfId="0" applyNumberFormat="1" applyFont="1" applyFill="1" applyBorder="1" applyAlignment="1" applyProtection="1">
      <alignment horizontal="left" vertical="top" wrapText="1"/>
    </xf>
    <xf numFmtId="14" fontId="2" fillId="0" borderId="2" xfId="0" quotePrefix="1" applyNumberFormat="1" applyFont="1" applyFill="1" applyBorder="1" applyAlignment="1" applyProtection="1">
      <alignment horizontal="left" vertical="center" wrapText="1"/>
      <protection hidden="1"/>
    </xf>
    <xf numFmtId="3" fontId="30" fillId="0" borderId="19" xfId="0" applyNumberFormat="1" applyFont="1" applyFill="1" applyBorder="1" applyAlignment="1" applyProtection="1">
      <alignment horizontal="left" vertical="center" wrapText="1"/>
    </xf>
    <xf numFmtId="3" fontId="38" fillId="0" borderId="2" xfId="0" applyNumberFormat="1" applyFont="1" applyFill="1" applyBorder="1" applyAlignment="1" applyProtection="1">
      <alignment horizontal="center" vertical="center"/>
      <protection hidden="1"/>
    </xf>
    <xf numFmtId="49" fontId="2" fillId="0" borderId="2" xfId="0" applyNumberFormat="1" applyFont="1" applyFill="1" applyBorder="1" applyAlignment="1" applyProtection="1">
      <alignment horizontal="center" vertical="center"/>
      <protection hidden="1"/>
    </xf>
    <xf numFmtId="166" fontId="2" fillId="0" borderId="2" xfId="0" applyNumberFormat="1" applyFont="1" applyFill="1" applyBorder="1" applyAlignment="1" applyProtection="1">
      <alignment horizontal="center" vertical="center"/>
      <protection hidden="1"/>
    </xf>
    <xf numFmtId="49" fontId="3" fillId="0" borderId="4" xfId="0" applyNumberFormat="1" applyFont="1" applyFill="1" applyBorder="1" applyAlignment="1" applyProtection="1">
      <alignment horizontal="left" vertical="center" wrapText="1"/>
    </xf>
    <xf numFmtId="49" fontId="2" fillId="8" borderId="2" xfId="3" applyNumberFormat="1" applyFont="1" applyFill="1" applyBorder="1" applyAlignment="1" applyProtection="1">
      <alignment horizontal="left" vertical="center" wrapText="1"/>
      <protection hidden="1"/>
    </xf>
    <xf numFmtId="49" fontId="30" fillId="4" borderId="2" xfId="0" applyNumberFormat="1" applyFont="1" applyFill="1" applyBorder="1" applyAlignment="1" applyProtection="1">
      <alignment horizontal="center" vertical="center"/>
      <protection hidden="1"/>
    </xf>
    <xf numFmtId="3" fontId="30" fillId="4" borderId="2" xfId="0" applyNumberFormat="1" applyFont="1" applyFill="1" applyBorder="1" applyAlignment="1" applyProtection="1">
      <alignment horizontal="center" vertical="center" wrapText="1"/>
      <protection hidden="1"/>
    </xf>
    <xf numFmtId="170" fontId="30" fillId="4" borderId="2" xfId="0" applyNumberFormat="1" applyFont="1" applyFill="1" applyBorder="1" applyAlignment="1" applyProtection="1">
      <alignment horizontal="center" vertical="center" wrapText="1"/>
      <protection hidden="1"/>
    </xf>
    <xf numFmtId="3" fontId="2" fillId="0" borderId="19" xfId="0" applyNumberFormat="1" applyFont="1" applyFill="1" applyBorder="1" applyAlignment="1" applyProtection="1">
      <alignment horizontal="center" vertical="center"/>
    </xf>
    <xf numFmtId="3" fontId="36" fillId="0" borderId="19" xfId="0" applyNumberFormat="1" applyFont="1" applyFill="1" applyBorder="1" applyAlignment="1" applyProtection="1">
      <alignment horizontal="center" vertical="center" wrapText="1"/>
    </xf>
    <xf numFmtId="3" fontId="2" fillId="0" borderId="19" xfId="0" applyNumberFormat="1" applyFont="1" applyFill="1" applyBorder="1" applyAlignment="1" applyProtection="1">
      <alignment horizontal="right" vertical="center"/>
    </xf>
    <xf numFmtId="49" fontId="9" fillId="0" borderId="21" xfId="0" applyNumberFormat="1" applyFont="1" applyFill="1" applyBorder="1" applyAlignment="1" applyProtection="1">
      <alignment horizontal="center" vertical="center" wrapText="1"/>
      <protection hidden="1"/>
    </xf>
    <xf numFmtId="49" fontId="9" fillId="0" borderId="22" xfId="0" applyNumberFormat="1" applyFont="1" applyFill="1" applyBorder="1" applyAlignment="1" applyProtection="1">
      <alignment horizontal="center" vertical="center" wrapText="1"/>
      <protection hidden="1"/>
    </xf>
    <xf numFmtId="49" fontId="2" fillId="0" borderId="5" xfId="0" applyNumberFormat="1" applyFont="1" applyFill="1" applyBorder="1" applyAlignment="1" applyProtection="1">
      <alignment horizontal="center" vertical="center" wrapText="1"/>
      <protection hidden="1"/>
    </xf>
    <xf numFmtId="49" fontId="2" fillId="0" borderId="0" xfId="0" applyNumberFormat="1" applyFont="1" applyFill="1" applyBorder="1" applyAlignment="1" applyProtection="1">
      <alignment horizontal="center" vertical="center" wrapText="1"/>
      <protection hidden="1"/>
    </xf>
    <xf numFmtId="49" fontId="2" fillId="0" borderId="8" xfId="0" applyNumberFormat="1" applyFont="1" applyFill="1" applyBorder="1" applyAlignment="1" applyProtection="1">
      <alignment horizontal="center" vertical="center" wrapText="1"/>
      <protection hidden="1"/>
    </xf>
    <xf numFmtId="49" fontId="2" fillId="0" borderId="6" xfId="0" applyNumberFormat="1" applyFont="1" applyFill="1" applyBorder="1" applyAlignment="1" applyProtection="1">
      <alignment horizontal="center" vertical="center" wrapText="1"/>
      <protection hidden="1"/>
    </xf>
    <xf numFmtId="49" fontId="2" fillId="0" borderId="7" xfId="0" applyNumberFormat="1" applyFont="1" applyFill="1" applyBorder="1" applyAlignment="1" applyProtection="1">
      <alignment horizontal="center" vertical="center" wrapText="1"/>
      <protection hidden="1"/>
    </xf>
    <xf numFmtId="49" fontId="2" fillId="0" borderId="23" xfId="0" applyNumberFormat="1" applyFont="1" applyFill="1" applyBorder="1" applyAlignment="1" applyProtection="1">
      <alignment horizontal="center" vertical="center" wrapText="1"/>
      <protection hidden="1"/>
    </xf>
    <xf numFmtId="49" fontId="2" fillId="0" borderId="24" xfId="0" applyNumberFormat="1" applyFont="1" applyFill="1" applyBorder="1" applyAlignment="1" applyProtection="1">
      <alignment horizontal="center"/>
      <protection hidden="1"/>
    </xf>
    <xf numFmtId="49" fontId="2" fillId="0" borderId="25" xfId="0" applyNumberFormat="1" applyFont="1" applyFill="1" applyBorder="1" applyAlignment="1" applyProtection="1">
      <alignment horizontal="center"/>
      <protection hidden="1"/>
    </xf>
    <xf numFmtId="49" fontId="2" fillId="0" borderId="26" xfId="0" applyNumberFormat="1" applyFont="1" applyFill="1" applyBorder="1" applyAlignment="1" applyProtection="1">
      <alignment horizontal="center"/>
      <protection hidden="1"/>
    </xf>
    <xf numFmtId="165" fontId="22" fillId="0" borderId="27" xfId="0" applyNumberFormat="1" applyFont="1" applyFill="1" applyBorder="1" applyAlignment="1" applyProtection="1">
      <alignment horizontal="center" vertical="center"/>
      <protection hidden="1"/>
    </xf>
    <xf numFmtId="165" fontId="22" fillId="0" borderId="9" xfId="0" applyNumberFormat="1" applyFont="1" applyFill="1" applyBorder="1" applyAlignment="1" applyProtection="1">
      <alignment horizontal="center" vertical="center"/>
      <protection hidden="1"/>
    </xf>
    <xf numFmtId="165" fontId="22" fillId="0" borderId="28" xfId="0" applyNumberFormat="1" applyFont="1" applyFill="1" applyBorder="1" applyAlignment="1" applyProtection="1">
      <alignment horizontal="center" vertical="center"/>
      <protection hidden="1"/>
    </xf>
    <xf numFmtId="165" fontId="22" fillId="0" borderId="6" xfId="0" applyNumberFormat="1" applyFont="1" applyFill="1" applyBorder="1" applyAlignment="1" applyProtection="1">
      <alignment horizontal="center" vertical="center"/>
      <protection hidden="1"/>
    </xf>
    <xf numFmtId="165" fontId="22" fillId="0" borderId="7" xfId="0" applyNumberFormat="1" applyFont="1" applyFill="1" applyBorder="1" applyAlignment="1" applyProtection="1">
      <alignment horizontal="center" vertical="center"/>
      <protection hidden="1"/>
    </xf>
    <xf numFmtId="165" fontId="22" fillId="0" borderId="23" xfId="0" applyNumberFormat="1" applyFont="1" applyFill="1" applyBorder="1" applyAlignment="1" applyProtection="1">
      <alignment horizontal="center" vertical="center"/>
      <protection hidden="1"/>
    </xf>
    <xf numFmtId="0" fontId="7" fillId="5" borderId="5" xfId="0" applyFont="1" applyFill="1" applyBorder="1" applyAlignment="1" applyProtection="1">
      <alignment horizontal="left" vertical="center" wrapText="1"/>
      <protection hidden="1"/>
    </xf>
    <xf numFmtId="0" fontId="7" fillId="5" borderId="0" xfId="0" applyFont="1" applyFill="1" applyBorder="1" applyAlignment="1" applyProtection="1">
      <alignment horizontal="left" vertical="center" wrapText="1"/>
      <protection hidden="1"/>
    </xf>
    <xf numFmtId="0" fontId="7" fillId="5" borderId="8" xfId="0" applyFont="1" applyFill="1" applyBorder="1" applyAlignment="1" applyProtection="1">
      <alignment horizontal="left" vertical="center" wrapText="1"/>
      <protection hidden="1"/>
    </xf>
    <xf numFmtId="0" fontId="7" fillId="5" borderId="6" xfId="0" applyFont="1" applyFill="1" applyBorder="1" applyAlignment="1" applyProtection="1">
      <alignment horizontal="left" vertical="center" wrapText="1"/>
      <protection hidden="1"/>
    </xf>
    <xf numFmtId="0" fontId="7" fillId="5" borderId="7" xfId="0" applyFont="1" applyFill="1" applyBorder="1" applyAlignment="1" applyProtection="1">
      <alignment horizontal="left" vertical="center" wrapText="1"/>
      <protection hidden="1"/>
    </xf>
    <xf numFmtId="0" fontId="7" fillId="5" borderId="23" xfId="0" applyFont="1" applyFill="1" applyBorder="1" applyAlignment="1" applyProtection="1">
      <alignment horizontal="left" vertical="center" wrapText="1"/>
      <protection hidden="1"/>
    </xf>
    <xf numFmtId="9" fontId="22" fillId="6" borderId="27" xfId="4" applyNumberFormat="1" applyFont="1" applyBorder="1" applyAlignment="1" applyProtection="1">
      <alignment horizontal="center" vertical="center"/>
      <protection locked="0"/>
    </xf>
    <xf numFmtId="9" fontId="22" fillId="6" borderId="9" xfId="4" applyNumberFormat="1" applyFont="1" applyBorder="1" applyAlignment="1" applyProtection="1">
      <alignment horizontal="center" vertical="center"/>
      <protection locked="0"/>
    </xf>
    <xf numFmtId="9" fontId="22" fillId="6" borderId="28" xfId="4" applyNumberFormat="1" applyFont="1" applyBorder="1" applyAlignment="1" applyProtection="1">
      <alignment horizontal="center" vertical="center"/>
      <protection locked="0"/>
    </xf>
    <xf numFmtId="9" fontId="22" fillId="6" borderId="6" xfId="4" applyNumberFormat="1" applyFont="1" applyBorder="1" applyAlignment="1" applyProtection="1">
      <alignment horizontal="center" vertical="center"/>
      <protection locked="0"/>
    </xf>
    <xf numFmtId="9" fontId="22" fillId="6" borderId="7" xfId="4" applyNumberFormat="1" applyFont="1" applyBorder="1" applyAlignment="1" applyProtection="1">
      <alignment horizontal="center" vertical="center"/>
      <protection locked="0"/>
    </xf>
    <xf numFmtId="9" fontId="22" fillId="6" borderId="23" xfId="4" applyNumberFormat="1" applyFont="1" applyBorder="1" applyAlignment="1" applyProtection="1">
      <alignment horizontal="center" vertical="center"/>
      <protection locked="0"/>
    </xf>
    <xf numFmtId="49" fontId="2" fillId="0" borderId="5" xfId="0" applyNumberFormat="1" applyFont="1" applyFill="1" applyBorder="1" applyAlignment="1" applyProtection="1">
      <alignment horizontal="center" vertical="center"/>
      <protection hidden="1"/>
    </xf>
    <xf numFmtId="49" fontId="2" fillId="0" borderId="0" xfId="0" applyNumberFormat="1" applyFont="1" applyFill="1" applyBorder="1" applyAlignment="1" applyProtection="1">
      <alignment horizontal="center" vertical="center"/>
      <protection hidden="1"/>
    </xf>
    <xf numFmtId="49" fontId="2" fillId="0" borderId="8" xfId="0" applyNumberFormat="1" applyFont="1" applyFill="1" applyBorder="1" applyAlignment="1" applyProtection="1">
      <alignment horizontal="center" vertical="center"/>
      <protection hidden="1"/>
    </xf>
    <xf numFmtId="49" fontId="2" fillId="0" borderId="6" xfId="0" applyNumberFormat="1" applyFont="1" applyFill="1" applyBorder="1" applyAlignment="1" applyProtection="1">
      <alignment horizontal="center" vertical="center"/>
      <protection hidden="1"/>
    </xf>
    <xf numFmtId="49" fontId="2" fillId="0" borderId="7" xfId="0" applyNumberFormat="1" applyFont="1" applyFill="1" applyBorder="1" applyAlignment="1" applyProtection="1">
      <alignment horizontal="center" vertical="center"/>
      <protection hidden="1"/>
    </xf>
    <xf numFmtId="49" fontId="2" fillId="0" borderId="23" xfId="0" applyNumberFormat="1" applyFont="1" applyFill="1" applyBorder="1" applyAlignment="1" applyProtection="1">
      <alignment horizontal="center" vertical="center"/>
      <protection hidden="1"/>
    </xf>
    <xf numFmtId="0" fontId="9" fillId="0" borderId="29" xfId="0" applyFont="1" applyFill="1" applyBorder="1" applyAlignment="1" applyProtection="1">
      <alignment horizontal="center" vertical="center" wrapText="1"/>
      <protection hidden="1"/>
    </xf>
    <xf numFmtId="0" fontId="9" fillId="0" borderId="30" xfId="0" applyFont="1" applyFill="1" applyBorder="1" applyAlignment="1" applyProtection="1">
      <alignment horizontal="center" vertical="center" wrapText="1"/>
      <protection hidden="1"/>
    </xf>
    <xf numFmtId="0" fontId="9" fillId="0" borderId="31" xfId="0" applyFont="1" applyFill="1" applyBorder="1" applyAlignment="1" applyProtection="1">
      <alignment horizontal="center" vertical="center" wrapText="1"/>
      <protection hidden="1"/>
    </xf>
    <xf numFmtId="49" fontId="9" fillId="3" borderId="4" xfId="0" applyNumberFormat="1" applyFont="1" applyFill="1" applyBorder="1" applyAlignment="1" applyProtection="1">
      <alignment horizontal="left" vertical="top" wrapText="1"/>
      <protection hidden="1"/>
    </xf>
    <xf numFmtId="167" fontId="13" fillId="0" borderId="0" xfId="0" applyNumberFormat="1" applyFont="1" applyFill="1" applyAlignment="1" applyProtection="1">
      <alignment horizontal="center" vertical="center"/>
      <protection hidden="1"/>
    </xf>
    <xf numFmtId="167" fontId="13" fillId="0" borderId="0" xfId="0" applyNumberFormat="1" applyFont="1" applyFill="1" applyBorder="1" applyAlignment="1" applyProtection="1">
      <alignment horizontal="center" vertical="center"/>
      <protection hidden="1"/>
    </xf>
    <xf numFmtId="49" fontId="2" fillId="0" borderId="4" xfId="0" applyNumberFormat="1" applyFont="1" applyFill="1" applyBorder="1" applyAlignment="1" applyProtection="1">
      <alignment horizontal="center" wrapText="1"/>
      <protection hidden="1"/>
    </xf>
    <xf numFmtId="49" fontId="19" fillId="0" borderId="4" xfId="1" applyNumberFormat="1" applyFont="1" applyFill="1" applyBorder="1" applyAlignment="1" applyProtection="1">
      <alignment horizontal="center" vertical="center"/>
      <protection hidden="1"/>
    </xf>
    <xf numFmtId="0" fontId="9" fillId="0" borderId="27" xfId="0" applyFont="1" applyFill="1" applyBorder="1" applyAlignment="1" applyProtection="1">
      <alignment horizontal="center" vertical="center" wrapText="1"/>
      <protection hidden="1"/>
    </xf>
    <xf numFmtId="0" fontId="9" fillId="0" borderId="9" xfId="0" applyFont="1" applyFill="1" applyBorder="1" applyAlignment="1" applyProtection="1">
      <alignment horizontal="center" vertical="center" wrapText="1"/>
      <protection hidden="1"/>
    </xf>
    <xf numFmtId="0" fontId="9" fillId="0" borderId="28" xfId="0" applyFont="1" applyFill="1" applyBorder="1" applyAlignment="1" applyProtection="1">
      <alignment horizontal="center" vertical="center" wrapText="1"/>
      <protection hidden="1"/>
    </xf>
    <xf numFmtId="49" fontId="2" fillId="0" borderId="4" xfId="0" applyNumberFormat="1" applyFont="1" applyFill="1" applyBorder="1" applyAlignment="1" applyProtection="1">
      <alignment horizontal="center" vertical="center" wrapText="1"/>
      <protection hidden="1"/>
    </xf>
    <xf numFmtId="0" fontId="0" fillId="0" borderId="4" xfId="0" applyBorder="1" applyAlignment="1">
      <alignment horizontal="center" vertical="center" wrapText="1"/>
    </xf>
    <xf numFmtId="49" fontId="39" fillId="0" borderId="4" xfId="0" applyNumberFormat="1" applyFont="1" applyFill="1" applyBorder="1" applyAlignment="1" applyProtection="1">
      <alignment horizontal="center" vertical="center" wrapText="1"/>
      <protection hidden="1"/>
    </xf>
    <xf numFmtId="0" fontId="40" fillId="0" borderId="4" xfId="0" applyFont="1" applyBorder="1" applyAlignment="1">
      <alignment horizontal="center" vertical="center" wrapText="1"/>
    </xf>
  </cellXfs>
  <cellStyles count="5">
    <cellStyle name="Гиперссылка" xfId="1" builtinId="8"/>
    <cellStyle name="Обычный" xfId="0" builtinId="0"/>
    <cellStyle name="Обычный 2" xfId="2"/>
    <cellStyle name="Обычный 6" xfId="3"/>
    <cellStyle name="Хороший" xfId="4" builtinId="26"/>
  </cellStyles>
  <dxfs count="7">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ndense val="0"/>
        <extend val="0"/>
        <color rgb="FF9C0006"/>
      </font>
      <fill>
        <patternFill>
          <bgColor rgb="FFFFC7CE"/>
        </patternFill>
      </fill>
    </dxf>
    <dxf>
      <font>
        <condense val="0"/>
        <extend val="0"/>
        <color rgb="FF9C0006"/>
      </font>
      <fill>
        <patternFill>
          <bgColor rgb="FFFFC7CE"/>
        </patternFill>
      </fill>
    </dxf>
    <dxf>
      <font>
        <condense val="0"/>
        <extend val="0"/>
        <color rgb="FF9C0006"/>
      </font>
      <fill>
        <patternFill>
          <bgColor rgb="FFFFC7CE"/>
        </patternFill>
      </fill>
    </dxf>
  </dxfs>
  <tableStyles count="0" defaultTableStyle="TableStyleMedium2" defaultPivotStyle="PivotStyleLight16"/>
  <colors>
    <mruColors>
      <color rgb="FFFFFF9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externalLink" Target="externalLinks/externalLink1.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png"/><Relationship Id="rId170" Type="http://schemas.openxmlformats.org/officeDocument/2006/relationships/image" Target="../media/image170.png"/><Relationship Id="rId191" Type="http://schemas.openxmlformats.org/officeDocument/2006/relationships/image" Target="../media/image191.png"/><Relationship Id="rId205" Type="http://schemas.openxmlformats.org/officeDocument/2006/relationships/image" Target="../media/image205.png"/><Relationship Id="rId226" Type="http://schemas.openxmlformats.org/officeDocument/2006/relationships/image" Target="../media/image226.png"/><Relationship Id="rId247" Type="http://schemas.openxmlformats.org/officeDocument/2006/relationships/image" Target="../media/image247.pn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png"/><Relationship Id="rId181" Type="http://schemas.openxmlformats.org/officeDocument/2006/relationships/image" Target="../media/image181.png"/><Relationship Id="rId216" Type="http://schemas.openxmlformats.org/officeDocument/2006/relationships/image" Target="../media/image216.png"/><Relationship Id="rId237" Type="http://schemas.openxmlformats.org/officeDocument/2006/relationships/image" Target="../media/image237.png"/><Relationship Id="rId258" Type="http://schemas.openxmlformats.org/officeDocument/2006/relationships/image" Target="../media/image258.pn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png"/><Relationship Id="rId192" Type="http://schemas.openxmlformats.org/officeDocument/2006/relationships/image" Target="../media/image192.png"/><Relationship Id="rId206" Type="http://schemas.openxmlformats.org/officeDocument/2006/relationships/image" Target="../media/image206.png"/><Relationship Id="rId227" Type="http://schemas.openxmlformats.org/officeDocument/2006/relationships/image" Target="../media/image227.png"/><Relationship Id="rId248" Type="http://schemas.openxmlformats.org/officeDocument/2006/relationships/image" Target="../media/image248.pn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png"/><Relationship Id="rId182" Type="http://schemas.openxmlformats.org/officeDocument/2006/relationships/image" Target="../media/image182.png"/><Relationship Id="rId217" Type="http://schemas.openxmlformats.org/officeDocument/2006/relationships/image" Target="../media/image217.png"/><Relationship Id="rId1" Type="http://schemas.openxmlformats.org/officeDocument/2006/relationships/image" Target="../media/image1.jpeg"/><Relationship Id="rId6" Type="http://schemas.openxmlformats.org/officeDocument/2006/relationships/image" Target="../media/image6.png"/><Relationship Id="rId212" Type="http://schemas.openxmlformats.org/officeDocument/2006/relationships/image" Target="../media/image212.png"/><Relationship Id="rId233" Type="http://schemas.openxmlformats.org/officeDocument/2006/relationships/image" Target="../media/image233.png"/><Relationship Id="rId238" Type="http://schemas.openxmlformats.org/officeDocument/2006/relationships/image" Target="../media/image238.png"/><Relationship Id="rId254" Type="http://schemas.openxmlformats.org/officeDocument/2006/relationships/image" Target="../media/image254.png"/><Relationship Id="rId259" Type="http://schemas.openxmlformats.org/officeDocument/2006/relationships/image" Target="../media/image259.png"/><Relationship Id="rId23" Type="http://schemas.openxmlformats.org/officeDocument/2006/relationships/image" Target="../media/image23.pn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119" Type="http://schemas.openxmlformats.org/officeDocument/2006/relationships/image" Target="../media/image119.png"/><Relationship Id="rId44" Type="http://schemas.openxmlformats.org/officeDocument/2006/relationships/image" Target="../media/image44.png"/><Relationship Id="rId60" Type="http://schemas.openxmlformats.org/officeDocument/2006/relationships/image" Target="../media/image60.png"/><Relationship Id="rId65" Type="http://schemas.openxmlformats.org/officeDocument/2006/relationships/image" Target="../media/image65.png"/><Relationship Id="rId81" Type="http://schemas.openxmlformats.org/officeDocument/2006/relationships/image" Target="../media/image81.png"/><Relationship Id="rId86" Type="http://schemas.openxmlformats.org/officeDocument/2006/relationships/image" Target="../media/image86.png"/><Relationship Id="rId130" Type="http://schemas.openxmlformats.org/officeDocument/2006/relationships/image" Target="../media/image130.png"/><Relationship Id="rId135" Type="http://schemas.openxmlformats.org/officeDocument/2006/relationships/image" Target="../media/image135.png"/><Relationship Id="rId151" Type="http://schemas.openxmlformats.org/officeDocument/2006/relationships/image" Target="../media/image151.png"/><Relationship Id="rId156" Type="http://schemas.openxmlformats.org/officeDocument/2006/relationships/image" Target="../media/image156.png"/><Relationship Id="rId177" Type="http://schemas.openxmlformats.org/officeDocument/2006/relationships/image" Target="../media/image177.png"/><Relationship Id="rId198" Type="http://schemas.openxmlformats.org/officeDocument/2006/relationships/image" Target="../media/image198.png"/><Relationship Id="rId172" Type="http://schemas.openxmlformats.org/officeDocument/2006/relationships/image" Target="../media/image172.png"/><Relationship Id="rId193" Type="http://schemas.openxmlformats.org/officeDocument/2006/relationships/image" Target="../media/image193.png"/><Relationship Id="rId202" Type="http://schemas.openxmlformats.org/officeDocument/2006/relationships/image" Target="../media/image202.png"/><Relationship Id="rId207" Type="http://schemas.openxmlformats.org/officeDocument/2006/relationships/image" Target="../media/image207.png"/><Relationship Id="rId223" Type="http://schemas.openxmlformats.org/officeDocument/2006/relationships/image" Target="../media/image223.png"/><Relationship Id="rId228" Type="http://schemas.openxmlformats.org/officeDocument/2006/relationships/image" Target="../media/image228.png"/><Relationship Id="rId244" Type="http://schemas.openxmlformats.org/officeDocument/2006/relationships/image" Target="../media/image244.png"/><Relationship Id="rId249" Type="http://schemas.openxmlformats.org/officeDocument/2006/relationships/image" Target="../media/image249.png"/><Relationship Id="rId13" Type="http://schemas.openxmlformats.org/officeDocument/2006/relationships/image" Target="../media/image13.png"/><Relationship Id="rId18" Type="http://schemas.openxmlformats.org/officeDocument/2006/relationships/image" Target="../media/image18.png"/><Relationship Id="rId39" Type="http://schemas.openxmlformats.org/officeDocument/2006/relationships/image" Target="../media/image39.png"/><Relationship Id="rId109" Type="http://schemas.openxmlformats.org/officeDocument/2006/relationships/image" Target="../media/image109.png"/><Relationship Id="rId260" Type="http://schemas.openxmlformats.org/officeDocument/2006/relationships/image" Target="../media/image260.png"/><Relationship Id="rId34" Type="http://schemas.openxmlformats.org/officeDocument/2006/relationships/image" Target="../media/image34.png"/><Relationship Id="rId50" Type="http://schemas.openxmlformats.org/officeDocument/2006/relationships/image" Target="../media/image50.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04" Type="http://schemas.openxmlformats.org/officeDocument/2006/relationships/image" Target="../media/image104.png"/><Relationship Id="rId120" Type="http://schemas.openxmlformats.org/officeDocument/2006/relationships/image" Target="../media/image120.png"/><Relationship Id="rId125" Type="http://schemas.openxmlformats.org/officeDocument/2006/relationships/image" Target="../media/image125.png"/><Relationship Id="rId141" Type="http://schemas.openxmlformats.org/officeDocument/2006/relationships/image" Target="../media/image141.png"/><Relationship Id="rId146" Type="http://schemas.openxmlformats.org/officeDocument/2006/relationships/image" Target="../media/image146.png"/><Relationship Id="rId167" Type="http://schemas.openxmlformats.org/officeDocument/2006/relationships/image" Target="../media/image167.png"/><Relationship Id="rId188" Type="http://schemas.openxmlformats.org/officeDocument/2006/relationships/image" Target="../media/image188.png"/><Relationship Id="rId7" Type="http://schemas.openxmlformats.org/officeDocument/2006/relationships/image" Target="../media/image7.png"/><Relationship Id="rId71" Type="http://schemas.openxmlformats.org/officeDocument/2006/relationships/image" Target="../media/image71.png"/><Relationship Id="rId92" Type="http://schemas.openxmlformats.org/officeDocument/2006/relationships/image" Target="../media/image92.png"/><Relationship Id="rId162" Type="http://schemas.openxmlformats.org/officeDocument/2006/relationships/image" Target="../media/image162.png"/><Relationship Id="rId183" Type="http://schemas.openxmlformats.org/officeDocument/2006/relationships/image" Target="../media/image183.png"/><Relationship Id="rId213" Type="http://schemas.openxmlformats.org/officeDocument/2006/relationships/image" Target="../media/image213.png"/><Relationship Id="rId218" Type="http://schemas.openxmlformats.org/officeDocument/2006/relationships/image" Target="../media/image218.png"/><Relationship Id="rId234" Type="http://schemas.openxmlformats.org/officeDocument/2006/relationships/image" Target="../media/image234.png"/><Relationship Id="rId239" Type="http://schemas.openxmlformats.org/officeDocument/2006/relationships/image" Target="../media/image239.png"/><Relationship Id="rId2" Type="http://schemas.openxmlformats.org/officeDocument/2006/relationships/image" Target="../media/image2.png"/><Relationship Id="rId29" Type="http://schemas.openxmlformats.org/officeDocument/2006/relationships/image" Target="../media/image29.png"/><Relationship Id="rId250" Type="http://schemas.openxmlformats.org/officeDocument/2006/relationships/image" Target="../media/image250.png"/><Relationship Id="rId255" Type="http://schemas.openxmlformats.org/officeDocument/2006/relationships/image" Target="../media/image255.png"/><Relationship Id="rId24" Type="http://schemas.openxmlformats.org/officeDocument/2006/relationships/image" Target="../media/image24.png"/><Relationship Id="rId40" Type="http://schemas.openxmlformats.org/officeDocument/2006/relationships/image" Target="../media/image40.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15" Type="http://schemas.openxmlformats.org/officeDocument/2006/relationships/image" Target="../media/image115.png"/><Relationship Id="rId131" Type="http://schemas.openxmlformats.org/officeDocument/2006/relationships/image" Target="../media/image131.png"/><Relationship Id="rId136" Type="http://schemas.openxmlformats.org/officeDocument/2006/relationships/image" Target="../media/image136.png"/><Relationship Id="rId157" Type="http://schemas.openxmlformats.org/officeDocument/2006/relationships/image" Target="../media/image157.png"/><Relationship Id="rId178" Type="http://schemas.openxmlformats.org/officeDocument/2006/relationships/image" Target="../media/image178.png"/><Relationship Id="rId61" Type="http://schemas.openxmlformats.org/officeDocument/2006/relationships/image" Target="../media/image61.png"/><Relationship Id="rId82" Type="http://schemas.openxmlformats.org/officeDocument/2006/relationships/image" Target="../media/image82.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png"/><Relationship Id="rId199" Type="http://schemas.openxmlformats.org/officeDocument/2006/relationships/image" Target="../media/image199.png"/><Relationship Id="rId203" Type="http://schemas.openxmlformats.org/officeDocument/2006/relationships/image" Target="../media/image203.png"/><Relationship Id="rId208" Type="http://schemas.openxmlformats.org/officeDocument/2006/relationships/image" Target="../media/image208.png"/><Relationship Id="rId229" Type="http://schemas.openxmlformats.org/officeDocument/2006/relationships/image" Target="../media/image229.png"/><Relationship Id="rId19" Type="http://schemas.openxmlformats.org/officeDocument/2006/relationships/image" Target="../media/image19.png"/><Relationship Id="rId224" Type="http://schemas.openxmlformats.org/officeDocument/2006/relationships/image" Target="../media/image224.png"/><Relationship Id="rId240" Type="http://schemas.openxmlformats.org/officeDocument/2006/relationships/image" Target="../media/image240.png"/><Relationship Id="rId245" Type="http://schemas.openxmlformats.org/officeDocument/2006/relationships/image" Target="../media/image245.png"/><Relationship Id="rId261" Type="http://schemas.openxmlformats.org/officeDocument/2006/relationships/image" Target="../media/image261.png"/><Relationship Id="rId14" Type="http://schemas.openxmlformats.org/officeDocument/2006/relationships/image" Target="../media/image14.png"/><Relationship Id="rId30" Type="http://schemas.openxmlformats.org/officeDocument/2006/relationships/image" Target="../media/image30.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png"/><Relationship Id="rId8" Type="http://schemas.openxmlformats.org/officeDocument/2006/relationships/image" Target="../media/image8.pn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png"/><Relationship Id="rId184" Type="http://schemas.openxmlformats.org/officeDocument/2006/relationships/image" Target="../media/image184.png"/><Relationship Id="rId189" Type="http://schemas.openxmlformats.org/officeDocument/2006/relationships/image" Target="../media/image189.png"/><Relationship Id="rId219" Type="http://schemas.openxmlformats.org/officeDocument/2006/relationships/image" Target="../media/image219.png"/><Relationship Id="rId3" Type="http://schemas.openxmlformats.org/officeDocument/2006/relationships/image" Target="../media/image3.png"/><Relationship Id="rId214" Type="http://schemas.openxmlformats.org/officeDocument/2006/relationships/image" Target="../media/image214.png"/><Relationship Id="rId230" Type="http://schemas.openxmlformats.org/officeDocument/2006/relationships/image" Target="../media/image230.png"/><Relationship Id="rId235" Type="http://schemas.openxmlformats.org/officeDocument/2006/relationships/image" Target="../media/image235.png"/><Relationship Id="rId251" Type="http://schemas.openxmlformats.org/officeDocument/2006/relationships/image" Target="../media/image251.png"/><Relationship Id="rId256" Type="http://schemas.openxmlformats.org/officeDocument/2006/relationships/image" Target="../media/image256.pn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pn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png"/><Relationship Id="rId179" Type="http://schemas.openxmlformats.org/officeDocument/2006/relationships/image" Target="../media/image179.png"/><Relationship Id="rId195" Type="http://schemas.openxmlformats.org/officeDocument/2006/relationships/image" Target="../media/image195.png"/><Relationship Id="rId209" Type="http://schemas.openxmlformats.org/officeDocument/2006/relationships/image" Target="../media/image209.png"/><Relationship Id="rId190" Type="http://schemas.openxmlformats.org/officeDocument/2006/relationships/image" Target="../media/image190.png"/><Relationship Id="rId204" Type="http://schemas.openxmlformats.org/officeDocument/2006/relationships/image" Target="../media/image204.png"/><Relationship Id="rId220" Type="http://schemas.openxmlformats.org/officeDocument/2006/relationships/image" Target="../media/image220.png"/><Relationship Id="rId225" Type="http://schemas.openxmlformats.org/officeDocument/2006/relationships/image" Target="../media/image225.png"/><Relationship Id="rId241" Type="http://schemas.openxmlformats.org/officeDocument/2006/relationships/image" Target="../media/image241.png"/><Relationship Id="rId246" Type="http://schemas.openxmlformats.org/officeDocument/2006/relationships/image" Target="../media/image246.pn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106" Type="http://schemas.openxmlformats.org/officeDocument/2006/relationships/image" Target="../media/image106.png"/><Relationship Id="rId127" Type="http://schemas.openxmlformats.org/officeDocument/2006/relationships/image" Target="../media/image127.png"/><Relationship Id="rId262" Type="http://schemas.openxmlformats.org/officeDocument/2006/relationships/image" Target="../media/image262.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78" Type="http://schemas.openxmlformats.org/officeDocument/2006/relationships/image" Target="../media/image78.png"/><Relationship Id="rId94" Type="http://schemas.openxmlformats.org/officeDocument/2006/relationships/image" Target="../media/image94.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48" Type="http://schemas.openxmlformats.org/officeDocument/2006/relationships/image" Target="../media/image148.png"/><Relationship Id="rId164" Type="http://schemas.openxmlformats.org/officeDocument/2006/relationships/image" Target="../media/image164.png"/><Relationship Id="rId169" Type="http://schemas.openxmlformats.org/officeDocument/2006/relationships/image" Target="../media/image169.png"/><Relationship Id="rId185" Type="http://schemas.openxmlformats.org/officeDocument/2006/relationships/image" Target="../media/image185.png"/><Relationship Id="rId4" Type="http://schemas.openxmlformats.org/officeDocument/2006/relationships/image" Target="../media/image4.png"/><Relationship Id="rId9" Type="http://schemas.openxmlformats.org/officeDocument/2006/relationships/image" Target="../media/image9.png"/><Relationship Id="rId180" Type="http://schemas.openxmlformats.org/officeDocument/2006/relationships/image" Target="../media/image180.png"/><Relationship Id="rId210" Type="http://schemas.openxmlformats.org/officeDocument/2006/relationships/image" Target="../media/image210.png"/><Relationship Id="rId215" Type="http://schemas.openxmlformats.org/officeDocument/2006/relationships/image" Target="../media/image215.png"/><Relationship Id="rId236" Type="http://schemas.openxmlformats.org/officeDocument/2006/relationships/image" Target="../media/image236.png"/><Relationship Id="rId257" Type="http://schemas.openxmlformats.org/officeDocument/2006/relationships/image" Target="../media/image257.png"/><Relationship Id="rId26" Type="http://schemas.openxmlformats.org/officeDocument/2006/relationships/image" Target="../media/image26.png"/><Relationship Id="rId231" Type="http://schemas.openxmlformats.org/officeDocument/2006/relationships/image" Target="../media/image231.png"/><Relationship Id="rId252" Type="http://schemas.openxmlformats.org/officeDocument/2006/relationships/image" Target="../media/image252.pn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png"/><Relationship Id="rId175" Type="http://schemas.openxmlformats.org/officeDocument/2006/relationships/image" Target="../media/image175.png"/><Relationship Id="rId196" Type="http://schemas.openxmlformats.org/officeDocument/2006/relationships/image" Target="../media/image196.png"/><Relationship Id="rId200" Type="http://schemas.openxmlformats.org/officeDocument/2006/relationships/image" Target="../media/image200.png"/><Relationship Id="rId16" Type="http://schemas.openxmlformats.org/officeDocument/2006/relationships/image" Target="../media/image16.png"/><Relationship Id="rId221" Type="http://schemas.openxmlformats.org/officeDocument/2006/relationships/image" Target="../media/image221.png"/><Relationship Id="rId242" Type="http://schemas.openxmlformats.org/officeDocument/2006/relationships/image" Target="../media/image242.png"/><Relationship Id="rId263" Type="http://schemas.openxmlformats.org/officeDocument/2006/relationships/image" Target="../media/image263.pn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png"/><Relationship Id="rId186" Type="http://schemas.openxmlformats.org/officeDocument/2006/relationships/image" Target="../media/image186.png"/><Relationship Id="rId211" Type="http://schemas.openxmlformats.org/officeDocument/2006/relationships/image" Target="../media/image211.png"/><Relationship Id="rId232" Type="http://schemas.openxmlformats.org/officeDocument/2006/relationships/image" Target="../media/image232.png"/><Relationship Id="rId253" Type="http://schemas.openxmlformats.org/officeDocument/2006/relationships/image" Target="../media/image253.pn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png"/><Relationship Id="rId176" Type="http://schemas.openxmlformats.org/officeDocument/2006/relationships/image" Target="../media/image176.png"/><Relationship Id="rId197" Type="http://schemas.openxmlformats.org/officeDocument/2006/relationships/image" Target="../media/image197.png"/><Relationship Id="rId201" Type="http://schemas.openxmlformats.org/officeDocument/2006/relationships/image" Target="../media/image201.png"/><Relationship Id="rId222" Type="http://schemas.openxmlformats.org/officeDocument/2006/relationships/image" Target="../media/image222.png"/><Relationship Id="rId243" Type="http://schemas.openxmlformats.org/officeDocument/2006/relationships/image" Target="../media/image243.png"/><Relationship Id="rId264" Type="http://schemas.openxmlformats.org/officeDocument/2006/relationships/image" Target="../media/image264.pn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png"/><Relationship Id="rId187" Type="http://schemas.openxmlformats.org/officeDocument/2006/relationships/image" Target="../media/image187.png"/></Relationships>
</file>

<file path=xl/drawings/_rels/drawing2.xml.rels><?xml version="1.0" encoding="UTF-8" standalone="yes"?>
<Relationships xmlns="http://schemas.openxmlformats.org/package/2006/relationships"><Relationship Id="rId8" Type="http://schemas.openxmlformats.org/officeDocument/2006/relationships/image" Target="../media/image272.png"/><Relationship Id="rId3" Type="http://schemas.openxmlformats.org/officeDocument/2006/relationships/image" Target="../media/image267.png"/><Relationship Id="rId7" Type="http://schemas.openxmlformats.org/officeDocument/2006/relationships/image" Target="../media/image271.png"/><Relationship Id="rId2" Type="http://schemas.openxmlformats.org/officeDocument/2006/relationships/image" Target="../media/image266.png"/><Relationship Id="rId1" Type="http://schemas.openxmlformats.org/officeDocument/2006/relationships/image" Target="../media/image265.png"/><Relationship Id="rId6" Type="http://schemas.openxmlformats.org/officeDocument/2006/relationships/image" Target="../media/image270.png"/><Relationship Id="rId5" Type="http://schemas.openxmlformats.org/officeDocument/2006/relationships/image" Target="../media/image269.png"/><Relationship Id="rId4" Type="http://schemas.openxmlformats.org/officeDocument/2006/relationships/image" Target="../media/image268.png"/><Relationship Id="rId9" Type="http://schemas.openxmlformats.org/officeDocument/2006/relationships/image" Target="../media/image273.png"/></Relationships>
</file>

<file path=xl/drawings/drawing1.xml><?xml version="1.0" encoding="utf-8"?>
<xdr:wsDr xmlns:xdr="http://schemas.openxmlformats.org/drawingml/2006/spreadsheetDrawing" xmlns:a="http://schemas.openxmlformats.org/drawingml/2006/main">
  <xdr:twoCellAnchor editAs="oneCell">
    <xdr:from>
      <xdr:col>0</xdr:col>
      <xdr:colOff>75639</xdr:colOff>
      <xdr:row>2</xdr:row>
      <xdr:rowOff>220756</xdr:rowOff>
    </xdr:from>
    <xdr:to>
      <xdr:col>4</xdr:col>
      <xdr:colOff>504264</xdr:colOff>
      <xdr:row>14</xdr:row>
      <xdr:rowOff>63313</xdr:rowOff>
    </xdr:to>
    <xdr:pic>
      <xdr:nvPicPr>
        <xdr:cNvPr id="1415" name="Рисунок 3"/>
        <xdr:cNvPicPr>
          <a:picLocks noChangeAspect="1" noChangeArrowheads="1"/>
        </xdr:cNvPicPr>
      </xdr:nvPicPr>
      <xdr:blipFill>
        <a:blip xmlns:r="http://schemas.openxmlformats.org/officeDocument/2006/relationships" r:embed="rId1" cstate="print"/>
        <a:srcRect/>
        <a:stretch>
          <a:fillRect/>
        </a:stretch>
      </xdr:blipFill>
      <xdr:spPr bwMode="auto">
        <a:xfrm>
          <a:off x="75639" y="411256"/>
          <a:ext cx="2367243" cy="1433792"/>
        </a:xfrm>
        <a:prstGeom prst="rect">
          <a:avLst/>
        </a:prstGeom>
        <a:noFill/>
        <a:ln w="9525">
          <a:noFill/>
          <a:miter lim="800000"/>
          <a:headEnd/>
          <a:tailEnd/>
        </a:ln>
      </xdr:spPr>
    </xdr:pic>
    <xdr:clientData/>
  </xdr:twoCellAnchor>
  <xdr:twoCellAnchor>
    <xdr:from>
      <xdr:col>8</xdr:col>
      <xdr:colOff>142875</xdr:colOff>
      <xdr:row>21</xdr:row>
      <xdr:rowOff>123825</xdr:rowOff>
    </xdr:from>
    <xdr:to>
      <xdr:col>8</xdr:col>
      <xdr:colOff>1474875</xdr:colOff>
      <xdr:row>21</xdr:row>
      <xdr:rowOff>1455825</xdr:rowOff>
    </xdr:to>
    <xdr:pic>
      <xdr:nvPicPr>
        <xdr:cNvPr id="1005" name="Имя " descr="Descr "/>
        <xdr:cNvPicPr>
          <a:picLocks noChangeAspect="1"/>
        </xdr:cNvPicPr>
      </xdr:nvPicPr>
      <xdr:blipFill>
        <a:blip xmlns:r="http://schemas.openxmlformats.org/officeDocument/2006/relationships" r:embed="rId2"/>
        <a:stretch>
          <a:fillRect/>
        </a:stretch>
      </xdr:blipFill>
      <xdr:spPr>
        <a:xfrm>
          <a:off x="5257800" y="714375"/>
          <a:ext cx="1332000" cy="1332000"/>
        </a:xfrm>
        <a:prstGeom prst="rect">
          <a:avLst/>
        </a:prstGeom>
        <a:ln w="9525">
          <a:solidFill>
            <a:srgbClr val="000000"/>
          </a:solidFill>
          <a:prstDash val="solid"/>
        </a:ln>
      </xdr:spPr>
    </xdr:pic>
    <xdr:clientData/>
  </xdr:twoCellAnchor>
  <xdr:twoCellAnchor>
    <xdr:from>
      <xdr:col>8</xdr:col>
      <xdr:colOff>142875</xdr:colOff>
      <xdr:row>23</xdr:row>
      <xdr:rowOff>123825</xdr:rowOff>
    </xdr:from>
    <xdr:to>
      <xdr:col>8</xdr:col>
      <xdr:colOff>1474875</xdr:colOff>
      <xdr:row>23</xdr:row>
      <xdr:rowOff>1455825</xdr:rowOff>
    </xdr:to>
    <xdr:pic>
      <xdr:nvPicPr>
        <xdr:cNvPr id="1006" name="Имя " descr="Descr "/>
        <xdr:cNvPicPr>
          <a:picLocks noChangeAspect="1"/>
        </xdr:cNvPicPr>
      </xdr:nvPicPr>
      <xdr:blipFill>
        <a:blip xmlns:r="http://schemas.openxmlformats.org/officeDocument/2006/relationships" r:embed="rId3"/>
        <a:stretch>
          <a:fillRect/>
        </a:stretch>
      </xdr:blipFill>
      <xdr:spPr>
        <a:xfrm>
          <a:off x="5257800" y="2238375"/>
          <a:ext cx="1332000" cy="1332000"/>
        </a:xfrm>
        <a:prstGeom prst="rect">
          <a:avLst/>
        </a:prstGeom>
        <a:ln w="9525">
          <a:solidFill>
            <a:srgbClr val="000000"/>
          </a:solidFill>
          <a:prstDash val="solid"/>
        </a:ln>
      </xdr:spPr>
    </xdr:pic>
    <xdr:clientData/>
  </xdr:twoCellAnchor>
  <xdr:twoCellAnchor>
    <xdr:from>
      <xdr:col>8</xdr:col>
      <xdr:colOff>142875</xdr:colOff>
      <xdr:row>34</xdr:row>
      <xdr:rowOff>123825</xdr:rowOff>
    </xdr:from>
    <xdr:to>
      <xdr:col>8</xdr:col>
      <xdr:colOff>1474875</xdr:colOff>
      <xdr:row>34</xdr:row>
      <xdr:rowOff>1455825</xdr:rowOff>
    </xdr:to>
    <xdr:pic>
      <xdr:nvPicPr>
        <xdr:cNvPr id="1007" name="Имя " descr="Descr "/>
        <xdr:cNvPicPr>
          <a:picLocks noChangeAspect="1"/>
        </xdr:cNvPicPr>
      </xdr:nvPicPr>
      <xdr:blipFill>
        <a:blip xmlns:r="http://schemas.openxmlformats.org/officeDocument/2006/relationships" r:embed="rId4"/>
        <a:stretch>
          <a:fillRect/>
        </a:stretch>
      </xdr:blipFill>
      <xdr:spPr>
        <a:xfrm>
          <a:off x="5257800" y="3762375"/>
          <a:ext cx="1332000" cy="1332000"/>
        </a:xfrm>
        <a:prstGeom prst="rect">
          <a:avLst/>
        </a:prstGeom>
        <a:ln w="9525">
          <a:solidFill>
            <a:srgbClr val="000000"/>
          </a:solidFill>
          <a:prstDash val="solid"/>
        </a:ln>
      </xdr:spPr>
    </xdr:pic>
    <xdr:clientData/>
  </xdr:twoCellAnchor>
  <xdr:twoCellAnchor>
    <xdr:from>
      <xdr:col>8</xdr:col>
      <xdr:colOff>142875</xdr:colOff>
      <xdr:row>35</xdr:row>
      <xdr:rowOff>123825</xdr:rowOff>
    </xdr:from>
    <xdr:to>
      <xdr:col>8</xdr:col>
      <xdr:colOff>1474875</xdr:colOff>
      <xdr:row>35</xdr:row>
      <xdr:rowOff>1455825</xdr:rowOff>
    </xdr:to>
    <xdr:pic>
      <xdr:nvPicPr>
        <xdr:cNvPr id="1008" name="Имя " descr="Descr "/>
        <xdr:cNvPicPr>
          <a:picLocks noChangeAspect="1"/>
        </xdr:cNvPicPr>
      </xdr:nvPicPr>
      <xdr:blipFill>
        <a:blip xmlns:r="http://schemas.openxmlformats.org/officeDocument/2006/relationships" r:embed="rId5"/>
        <a:stretch>
          <a:fillRect/>
        </a:stretch>
      </xdr:blipFill>
      <xdr:spPr>
        <a:xfrm>
          <a:off x="5257800" y="5286375"/>
          <a:ext cx="1332000" cy="1332000"/>
        </a:xfrm>
        <a:prstGeom prst="rect">
          <a:avLst/>
        </a:prstGeom>
        <a:ln w="9525">
          <a:solidFill>
            <a:srgbClr val="000000"/>
          </a:solidFill>
          <a:prstDash val="solid"/>
        </a:ln>
      </xdr:spPr>
    </xdr:pic>
    <xdr:clientData/>
  </xdr:twoCellAnchor>
  <xdr:twoCellAnchor>
    <xdr:from>
      <xdr:col>8</xdr:col>
      <xdr:colOff>142875</xdr:colOff>
      <xdr:row>42</xdr:row>
      <xdr:rowOff>123825</xdr:rowOff>
    </xdr:from>
    <xdr:to>
      <xdr:col>8</xdr:col>
      <xdr:colOff>1474875</xdr:colOff>
      <xdr:row>42</xdr:row>
      <xdr:rowOff>1455825</xdr:rowOff>
    </xdr:to>
    <xdr:pic>
      <xdr:nvPicPr>
        <xdr:cNvPr id="1009" name="Имя " descr="Descr "/>
        <xdr:cNvPicPr>
          <a:picLocks noChangeAspect="1"/>
        </xdr:cNvPicPr>
      </xdr:nvPicPr>
      <xdr:blipFill>
        <a:blip xmlns:r="http://schemas.openxmlformats.org/officeDocument/2006/relationships" r:embed="rId6"/>
        <a:stretch>
          <a:fillRect/>
        </a:stretch>
      </xdr:blipFill>
      <xdr:spPr>
        <a:xfrm>
          <a:off x="5257800" y="6810375"/>
          <a:ext cx="1332000" cy="1332000"/>
        </a:xfrm>
        <a:prstGeom prst="rect">
          <a:avLst/>
        </a:prstGeom>
        <a:ln w="9525">
          <a:solidFill>
            <a:srgbClr val="000000"/>
          </a:solidFill>
          <a:prstDash val="solid"/>
        </a:ln>
      </xdr:spPr>
    </xdr:pic>
    <xdr:clientData/>
  </xdr:twoCellAnchor>
  <xdr:twoCellAnchor>
    <xdr:from>
      <xdr:col>8</xdr:col>
      <xdr:colOff>142875</xdr:colOff>
      <xdr:row>43</xdr:row>
      <xdr:rowOff>123825</xdr:rowOff>
    </xdr:from>
    <xdr:to>
      <xdr:col>8</xdr:col>
      <xdr:colOff>1474875</xdr:colOff>
      <xdr:row>43</xdr:row>
      <xdr:rowOff>1455825</xdr:rowOff>
    </xdr:to>
    <xdr:pic>
      <xdr:nvPicPr>
        <xdr:cNvPr id="1010" name="Имя " descr="Descr "/>
        <xdr:cNvPicPr>
          <a:picLocks noChangeAspect="1"/>
        </xdr:cNvPicPr>
      </xdr:nvPicPr>
      <xdr:blipFill>
        <a:blip xmlns:r="http://schemas.openxmlformats.org/officeDocument/2006/relationships" r:embed="rId7"/>
        <a:stretch>
          <a:fillRect/>
        </a:stretch>
      </xdr:blipFill>
      <xdr:spPr>
        <a:xfrm>
          <a:off x="5257800" y="8334375"/>
          <a:ext cx="1332000" cy="1332000"/>
        </a:xfrm>
        <a:prstGeom prst="rect">
          <a:avLst/>
        </a:prstGeom>
        <a:ln w="9525">
          <a:solidFill>
            <a:srgbClr val="000000"/>
          </a:solidFill>
          <a:prstDash val="solid"/>
        </a:ln>
      </xdr:spPr>
    </xdr:pic>
    <xdr:clientData/>
  </xdr:twoCellAnchor>
  <xdr:twoCellAnchor>
    <xdr:from>
      <xdr:col>8</xdr:col>
      <xdr:colOff>142875</xdr:colOff>
      <xdr:row>44</xdr:row>
      <xdr:rowOff>123825</xdr:rowOff>
    </xdr:from>
    <xdr:to>
      <xdr:col>8</xdr:col>
      <xdr:colOff>1474875</xdr:colOff>
      <xdr:row>44</xdr:row>
      <xdr:rowOff>1455825</xdr:rowOff>
    </xdr:to>
    <xdr:pic>
      <xdr:nvPicPr>
        <xdr:cNvPr id="1011" name="Имя " descr="Descr "/>
        <xdr:cNvPicPr>
          <a:picLocks noChangeAspect="1"/>
        </xdr:cNvPicPr>
      </xdr:nvPicPr>
      <xdr:blipFill>
        <a:blip xmlns:r="http://schemas.openxmlformats.org/officeDocument/2006/relationships" r:embed="rId8"/>
        <a:stretch>
          <a:fillRect/>
        </a:stretch>
      </xdr:blipFill>
      <xdr:spPr>
        <a:xfrm>
          <a:off x="5257800" y="9858375"/>
          <a:ext cx="1332000" cy="1332000"/>
        </a:xfrm>
        <a:prstGeom prst="rect">
          <a:avLst/>
        </a:prstGeom>
        <a:ln w="9525">
          <a:solidFill>
            <a:srgbClr val="000000"/>
          </a:solidFill>
          <a:prstDash val="solid"/>
        </a:ln>
      </xdr:spPr>
    </xdr:pic>
    <xdr:clientData/>
  </xdr:twoCellAnchor>
  <xdr:twoCellAnchor>
    <xdr:from>
      <xdr:col>8</xdr:col>
      <xdr:colOff>142875</xdr:colOff>
      <xdr:row>48</xdr:row>
      <xdr:rowOff>123825</xdr:rowOff>
    </xdr:from>
    <xdr:to>
      <xdr:col>8</xdr:col>
      <xdr:colOff>1474875</xdr:colOff>
      <xdr:row>48</xdr:row>
      <xdr:rowOff>1455825</xdr:rowOff>
    </xdr:to>
    <xdr:pic>
      <xdr:nvPicPr>
        <xdr:cNvPr id="1012" name="Имя " descr="Descr "/>
        <xdr:cNvPicPr>
          <a:picLocks noChangeAspect="1"/>
        </xdr:cNvPicPr>
      </xdr:nvPicPr>
      <xdr:blipFill>
        <a:blip xmlns:r="http://schemas.openxmlformats.org/officeDocument/2006/relationships" r:embed="rId9"/>
        <a:stretch>
          <a:fillRect/>
        </a:stretch>
      </xdr:blipFill>
      <xdr:spPr>
        <a:xfrm>
          <a:off x="5257800" y="11382375"/>
          <a:ext cx="1332000" cy="1332000"/>
        </a:xfrm>
        <a:prstGeom prst="rect">
          <a:avLst/>
        </a:prstGeom>
        <a:ln w="9525">
          <a:solidFill>
            <a:srgbClr val="000000"/>
          </a:solidFill>
          <a:prstDash val="solid"/>
        </a:ln>
      </xdr:spPr>
    </xdr:pic>
    <xdr:clientData/>
  </xdr:twoCellAnchor>
  <xdr:twoCellAnchor>
    <xdr:from>
      <xdr:col>8</xdr:col>
      <xdr:colOff>142875</xdr:colOff>
      <xdr:row>69</xdr:row>
      <xdr:rowOff>123825</xdr:rowOff>
    </xdr:from>
    <xdr:to>
      <xdr:col>8</xdr:col>
      <xdr:colOff>1474875</xdr:colOff>
      <xdr:row>69</xdr:row>
      <xdr:rowOff>1455825</xdr:rowOff>
    </xdr:to>
    <xdr:pic>
      <xdr:nvPicPr>
        <xdr:cNvPr id="1013" name="Имя " descr="Descr "/>
        <xdr:cNvPicPr>
          <a:picLocks noChangeAspect="1"/>
        </xdr:cNvPicPr>
      </xdr:nvPicPr>
      <xdr:blipFill>
        <a:blip xmlns:r="http://schemas.openxmlformats.org/officeDocument/2006/relationships" r:embed="rId10"/>
        <a:stretch>
          <a:fillRect/>
        </a:stretch>
      </xdr:blipFill>
      <xdr:spPr>
        <a:xfrm>
          <a:off x="5257800" y="12906375"/>
          <a:ext cx="1332000" cy="1332000"/>
        </a:xfrm>
        <a:prstGeom prst="rect">
          <a:avLst/>
        </a:prstGeom>
        <a:ln w="9525">
          <a:solidFill>
            <a:srgbClr val="000000"/>
          </a:solidFill>
          <a:prstDash val="solid"/>
        </a:ln>
      </xdr:spPr>
    </xdr:pic>
    <xdr:clientData/>
  </xdr:twoCellAnchor>
  <xdr:twoCellAnchor>
    <xdr:from>
      <xdr:col>8</xdr:col>
      <xdr:colOff>142875</xdr:colOff>
      <xdr:row>71</xdr:row>
      <xdr:rowOff>123825</xdr:rowOff>
    </xdr:from>
    <xdr:to>
      <xdr:col>8</xdr:col>
      <xdr:colOff>1474875</xdr:colOff>
      <xdr:row>71</xdr:row>
      <xdr:rowOff>1455825</xdr:rowOff>
    </xdr:to>
    <xdr:pic>
      <xdr:nvPicPr>
        <xdr:cNvPr id="1014" name="Имя " descr="Descr "/>
        <xdr:cNvPicPr>
          <a:picLocks noChangeAspect="1"/>
        </xdr:cNvPicPr>
      </xdr:nvPicPr>
      <xdr:blipFill>
        <a:blip xmlns:r="http://schemas.openxmlformats.org/officeDocument/2006/relationships" r:embed="rId11"/>
        <a:stretch>
          <a:fillRect/>
        </a:stretch>
      </xdr:blipFill>
      <xdr:spPr>
        <a:xfrm>
          <a:off x="5257800" y="14430375"/>
          <a:ext cx="1332000" cy="1332000"/>
        </a:xfrm>
        <a:prstGeom prst="rect">
          <a:avLst/>
        </a:prstGeom>
        <a:ln w="9525">
          <a:solidFill>
            <a:srgbClr val="000000"/>
          </a:solidFill>
          <a:prstDash val="solid"/>
        </a:ln>
      </xdr:spPr>
    </xdr:pic>
    <xdr:clientData/>
  </xdr:twoCellAnchor>
  <xdr:twoCellAnchor>
    <xdr:from>
      <xdr:col>8</xdr:col>
      <xdr:colOff>142875</xdr:colOff>
      <xdr:row>76</xdr:row>
      <xdr:rowOff>123825</xdr:rowOff>
    </xdr:from>
    <xdr:to>
      <xdr:col>8</xdr:col>
      <xdr:colOff>1474875</xdr:colOff>
      <xdr:row>76</xdr:row>
      <xdr:rowOff>1455825</xdr:rowOff>
    </xdr:to>
    <xdr:pic>
      <xdr:nvPicPr>
        <xdr:cNvPr id="1015" name="Имя " descr="Descr "/>
        <xdr:cNvPicPr>
          <a:picLocks noChangeAspect="1"/>
        </xdr:cNvPicPr>
      </xdr:nvPicPr>
      <xdr:blipFill>
        <a:blip xmlns:r="http://schemas.openxmlformats.org/officeDocument/2006/relationships" r:embed="rId12"/>
        <a:stretch>
          <a:fillRect/>
        </a:stretch>
      </xdr:blipFill>
      <xdr:spPr>
        <a:xfrm>
          <a:off x="5257800" y="15954375"/>
          <a:ext cx="1332000" cy="1332000"/>
        </a:xfrm>
        <a:prstGeom prst="rect">
          <a:avLst/>
        </a:prstGeom>
        <a:ln w="9525">
          <a:solidFill>
            <a:srgbClr val="000000"/>
          </a:solidFill>
          <a:prstDash val="solid"/>
        </a:ln>
      </xdr:spPr>
    </xdr:pic>
    <xdr:clientData/>
  </xdr:twoCellAnchor>
  <xdr:twoCellAnchor>
    <xdr:from>
      <xdr:col>8</xdr:col>
      <xdr:colOff>142875</xdr:colOff>
      <xdr:row>77</xdr:row>
      <xdr:rowOff>123825</xdr:rowOff>
    </xdr:from>
    <xdr:to>
      <xdr:col>8</xdr:col>
      <xdr:colOff>1474875</xdr:colOff>
      <xdr:row>77</xdr:row>
      <xdr:rowOff>1455825</xdr:rowOff>
    </xdr:to>
    <xdr:pic>
      <xdr:nvPicPr>
        <xdr:cNvPr id="1016" name="Имя " descr="Descr "/>
        <xdr:cNvPicPr>
          <a:picLocks noChangeAspect="1"/>
        </xdr:cNvPicPr>
      </xdr:nvPicPr>
      <xdr:blipFill>
        <a:blip xmlns:r="http://schemas.openxmlformats.org/officeDocument/2006/relationships" r:embed="rId13"/>
        <a:stretch>
          <a:fillRect/>
        </a:stretch>
      </xdr:blipFill>
      <xdr:spPr>
        <a:xfrm>
          <a:off x="5257800" y="17478375"/>
          <a:ext cx="1332000" cy="1332000"/>
        </a:xfrm>
        <a:prstGeom prst="rect">
          <a:avLst/>
        </a:prstGeom>
        <a:ln w="9525">
          <a:solidFill>
            <a:srgbClr val="000000"/>
          </a:solidFill>
          <a:prstDash val="solid"/>
        </a:ln>
      </xdr:spPr>
    </xdr:pic>
    <xdr:clientData/>
  </xdr:twoCellAnchor>
  <xdr:twoCellAnchor>
    <xdr:from>
      <xdr:col>8</xdr:col>
      <xdr:colOff>142875</xdr:colOff>
      <xdr:row>79</xdr:row>
      <xdr:rowOff>123825</xdr:rowOff>
    </xdr:from>
    <xdr:to>
      <xdr:col>8</xdr:col>
      <xdr:colOff>1474875</xdr:colOff>
      <xdr:row>79</xdr:row>
      <xdr:rowOff>1455825</xdr:rowOff>
    </xdr:to>
    <xdr:pic>
      <xdr:nvPicPr>
        <xdr:cNvPr id="1017" name="Имя " descr="Descr "/>
        <xdr:cNvPicPr>
          <a:picLocks noChangeAspect="1"/>
        </xdr:cNvPicPr>
      </xdr:nvPicPr>
      <xdr:blipFill>
        <a:blip xmlns:r="http://schemas.openxmlformats.org/officeDocument/2006/relationships" r:embed="rId14"/>
        <a:stretch>
          <a:fillRect/>
        </a:stretch>
      </xdr:blipFill>
      <xdr:spPr>
        <a:xfrm>
          <a:off x="5257800" y="19002375"/>
          <a:ext cx="1332000" cy="1332000"/>
        </a:xfrm>
        <a:prstGeom prst="rect">
          <a:avLst/>
        </a:prstGeom>
        <a:ln w="9525">
          <a:solidFill>
            <a:srgbClr val="000000"/>
          </a:solidFill>
          <a:prstDash val="solid"/>
        </a:ln>
      </xdr:spPr>
    </xdr:pic>
    <xdr:clientData/>
  </xdr:twoCellAnchor>
  <xdr:twoCellAnchor>
    <xdr:from>
      <xdr:col>8</xdr:col>
      <xdr:colOff>142875</xdr:colOff>
      <xdr:row>80</xdr:row>
      <xdr:rowOff>123825</xdr:rowOff>
    </xdr:from>
    <xdr:to>
      <xdr:col>8</xdr:col>
      <xdr:colOff>1474875</xdr:colOff>
      <xdr:row>80</xdr:row>
      <xdr:rowOff>1455825</xdr:rowOff>
    </xdr:to>
    <xdr:pic>
      <xdr:nvPicPr>
        <xdr:cNvPr id="1018" name="Имя " descr="Descr "/>
        <xdr:cNvPicPr>
          <a:picLocks noChangeAspect="1"/>
        </xdr:cNvPicPr>
      </xdr:nvPicPr>
      <xdr:blipFill>
        <a:blip xmlns:r="http://schemas.openxmlformats.org/officeDocument/2006/relationships" r:embed="rId15"/>
        <a:stretch>
          <a:fillRect/>
        </a:stretch>
      </xdr:blipFill>
      <xdr:spPr>
        <a:xfrm>
          <a:off x="5257800" y="20526375"/>
          <a:ext cx="1332000" cy="1332000"/>
        </a:xfrm>
        <a:prstGeom prst="rect">
          <a:avLst/>
        </a:prstGeom>
        <a:ln w="9525">
          <a:solidFill>
            <a:srgbClr val="000000"/>
          </a:solidFill>
          <a:prstDash val="solid"/>
        </a:ln>
      </xdr:spPr>
    </xdr:pic>
    <xdr:clientData/>
  </xdr:twoCellAnchor>
  <xdr:twoCellAnchor>
    <xdr:from>
      <xdr:col>8</xdr:col>
      <xdr:colOff>142875</xdr:colOff>
      <xdr:row>85</xdr:row>
      <xdr:rowOff>123825</xdr:rowOff>
    </xdr:from>
    <xdr:to>
      <xdr:col>8</xdr:col>
      <xdr:colOff>1474875</xdr:colOff>
      <xdr:row>85</xdr:row>
      <xdr:rowOff>1455825</xdr:rowOff>
    </xdr:to>
    <xdr:pic>
      <xdr:nvPicPr>
        <xdr:cNvPr id="1019" name="Имя " descr="Descr "/>
        <xdr:cNvPicPr>
          <a:picLocks noChangeAspect="1"/>
        </xdr:cNvPicPr>
      </xdr:nvPicPr>
      <xdr:blipFill>
        <a:blip xmlns:r="http://schemas.openxmlformats.org/officeDocument/2006/relationships" r:embed="rId16"/>
        <a:stretch>
          <a:fillRect/>
        </a:stretch>
      </xdr:blipFill>
      <xdr:spPr>
        <a:xfrm>
          <a:off x="5257800" y="22050375"/>
          <a:ext cx="1332000" cy="1332000"/>
        </a:xfrm>
        <a:prstGeom prst="rect">
          <a:avLst/>
        </a:prstGeom>
        <a:ln w="9525">
          <a:solidFill>
            <a:srgbClr val="000000"/>
          </a:solidFill>
          <a:prstDash val="solid"/>
        </a:ln>
      </xdr:spPr>
    </xdr:pic>
    <xdr:clientData/>
  </xdr:twoCellAnchor>
  <xdr:twoCellAnchor>
    <xdr:from>
      <xdr:col>8</xdr:col>
      <xdr:colOff>142875</xdr:colOff>
      <xdr:row>92</xdr:row>
      <xdr:rowOff>123825</xdr:rowOff>
    </xdr:from>
    <xdr:to>
      <xdr:col>8</xdr:col>
      <xdr:colOff>1474875</xdr:colOff>
      <xdr:row>92</xdr:row>
      <xdr:rowOff>1455825</xdr:rowOff>
    </xdr:to>
    <xdr:pic>
      <xdr:nvPicPr>
        <xdr:cNvPr id="1020" name="Имя " descr="Descr "/>
        <xdr:cNvPicPr>
          <a:picLocks noChangeAspect="1"/>
        </xdr:cNvPicPr>
      </xdr:nvPicPr>
      <xdr:blipFill>
        <a:blip xmlns:r="http://schemas.openxmlformats.org/officeDocument/2006/relationships" r:embed="rId17"/>
        <a:stretch>
          <a:fillRect/>
        </a:stretch>
      </xdr:blipFill>
      <xdr:spPr>
        <a:xfrm>
          <a:off x="5257800" y="23574375"/>
          <a:ext cx="1332000" cy="1332000"/>
        </a:xfrm>
        <a:prstGeom prst="rect">
          <a:avLst/>
        </a:prstGeom>
        <a:ln w="9525">
          <a:solidFill>
            <a:srgbClr val="000000"/>
          </a:solidFill>
          <a:prstDash val="solid"/>
        </a:ln>
      </xdr:spPr>
    </xdr:pic>
    <xdr:clientData/>
  </xdr:twoCellAnchor>
  <xdr:twoCellAnchor>
    <xdr:from>
      <xdr:col>8</xdr:col>
      <xdr:colOff>142875</xdr:colOff>
      <xdr:row>101</xdr:row>
      <xdr:rowOff>123825</xdr:rowOff>
    </xdr:from>
    <xdr:to>
      <xdr:col>8</xdr:col>
      <xdr:colOff>1474875</xdr:colOff>
      <xdr:row>101</xdr:row>
      <xdr:rowOff>1455825</xdr:rowOff>
    </xdr:to>
    <xdr:pic>
      <xdr:nvPicPr>
        <xdr:cNvPr id="1021" name="Имя " descr="Descr "/>
        <xdr:cNvPicPr>
          <a:picLocks noChangeAspect="1"/>
        </xdr:cNvPicPr>
      </xdr:nvPicPr>
      <xdr:blipFill>
        <a:blip xmlns:r="http://schemas.openxmlformats.org/officeDocument/2006/relationships" r:embed="rId18"/>
        <a:stretch>
          <a:fillRect/>
        </a:stretch>
      </xdr:blipFill>
      <xdr:spPr>
        <a:xfrm>
          <a:off x="5257800" y="25098375"/>
          <a:ext cx="1332000" cy="1332000"/>
        </a:xfrm>
        <a:prstGeom prst="rect">
          <a:avLst/>
        </a:prstGeom>
        <a:ln w="9525">
          <a:solidFill>
            <a:srgbClr val="000000"/>
          </a:solidFill>
          <a:prstDash val="solid"/>
        </a:ln>
      </xdr:spPr>
    </xdr:pic>
    <xdr:clientData/>
  </xdr:twoCellAnchor>
  <xdr:twoCellAnchor>
    <xdr:from>
      <xdr:col>8</xdr:col>
      <xdr:colOff>142875</xdr:colOff>
      <xdr:row>106</xdr:row>
      <xdr:rowOff>123825</xdr:rowOff>
    </xdr:from>
    <xdr:to>
      <xdr:col>8</xdr:col>
      <xdr:colOff>1474875</xdr:colOff>
      <xdr:row>106</xdr:row>
      <xdr:rowOff>1455825</xdr:rowOff>
    </xdr:to>
    <xdr:pic>
      <xdr:nvPicPr>
        <xdr:cNvPr id="1022" name="Имя " descr="Descr "/>
        <xdr:cNvPicPr>
          <a:picLocks noChangeAspect="1"/>
        </xdr:cNvPicPr>
      </xdr:nvPicPr>
      <xdr:blipFill>
        <a:blip xmlns:r="http://schemas.openxmlformats.org/officeDocument/2006/relationships" r:embed="rId19"/>
        <a:stretch>
          <a:fillRect/>
        </a:stretch>
      </xdr:blipFill>
      <xdr:spPr>
        <a:xfrm>
          <a:off x="5257800" y="26622375"/>
          <a:ext cx="1332000" cy="1332000"/>
        </a:xfrm>
        <a:prstGeom prst="rect">
          <a:avLst/>
        </a:prstGeom>
        <a:ln w="9525">
          <a:solidFill>
            <a:srgbClr val="000000"/>
          </a:solidFill>
          <a:prstDash val="solid"/>
        </a:ln>
      </xdr:spPr>
    </xdr:pic>
    <xdr:clientData/>
  </xdr:twoCellAnchor>
  <xdr:twoCellAnchor>
    <xdr:from>
      <xdr:col>8</xdr:col>
      <xdr:colOff>142875</xdr:colOff>
      <xdr:row>107</xdr:row>
      <xdr:rowOff>123825</xdr:rowOff>
    </xdr:from>
    <xdr:to>
      <xdr:col>8</xdr:col>
      <xdr:colOff>1474875</xdr:colOff>
      <xdr:row>107</xdr:row>
      <xdr:rowOff>1455825</xdr:rowOff>
    </xdr:to>
    <xdr:pic>
      <xdr:nvPicPr>
        <xdr:cNvPr id="1023" name="Имя " descr="Descr "/>
        <xdr:cNvPicPr>
          <a:picLocks noChangeAspect="1"/>
        </xdr:cNvPicPr>
      </xdr:nvPicPr>
      <xdr:blipFill>
        <a:blip xmlns:r="http://schemas.openxmlformats.org/officeDocument/2006/relationships" r:embed="rId20"/>
        <a:stretch>
          <a:fillRect/>
        </a:stretch>
      </xdr:blipFill>
      <xdr:spPr>
        <a:xfrm>
          <a:off x="5257800" y="28146375"/>
          <a:ext cx="1332000" cy="1332000"/>
        </a:xfrm>
        <a:prstGeom prst="rect">
          <a:avLst/>
        </a:prstGeom>
        <a:ln w="9525">
          <a:solidFill>
            <a:srgbClr val="000000"/>
          </a:solidFill>
          <a:prstDash val="solid"/>
        </a:ln>
      </xdr:spPr>
    </xdr:pic>
    <xdr:clientData/>
  </xdr:twoCellAnchor>
  <xdr:twoCellAnchor>
    <xdr:from>
      <xdr:col>8</xdr:col>
      <xdr:colOff>142875</xdr:colOff>
      <xdr:row>110</xdr:row>
      <xdr:rowOff>123825</xdr:rowOff>
    </xdr:from>
    <xdr:to>
      <xdr:col>8</xdr:col>
      <xdr:colOff>1474875</xdr:colOff>
      <xdr:row>110</xdr:row>
      <xdr:rowOff>1455825</xdr:rowOff>
    </xdr:to>
    <xdr:pic>
      <xdr:nvPicPr>
        <xdr:cNvPr id="1024" name="Имя " descr="Descr "/>
        <xdr:cNvPicPr>
          <a:picLocks noChangeAspect="1"/>
        </xdr:cNvPicPr>
      </xdr:nvPicPr>
      <xdr:blipFill>
        <a:blip xmlns:r="http://schemas.openxmlformats.org/officeDocument/2006/relationships" r:embed="rId21"/>
        <a:stretch>
          <a:fillRect/>
        </a:stretch>
      </xdr:blipFill>
      <xdr:spPr>
        <a:xfrm>
          <a:off x="5257800" y="29670375"/>
          <a:ext cx="1332000" cy="1332000"/>
        </a:xfrm>
        <a:prstGeom prst="rect">
          <a:avLst/>
        </a:prstGeom>
        <a:ln w="9525">
          <a:solidFill>
            <a:srgbClr val="000000"/>
          </a:solidFill>
          <a:prstDash val="solid"/>
        </a:ln>
      </xdr:spPr>
    </xdr:pic>
    <xdr:clientData/>
  </xdr:twoCellAnchor>
  <xdr:twoCellAnchor>
    <xdr:from>
      <xdr:col>8</xdr:col>
      <xdr:colOff>142875</xdr:colOff>
      <xdr:row>113</xdr:row>
      <xdr:rowOff>123825</xdr:rowOff>
    </xdr:from>
    <xdr:to>
      <xdr:col>8</xdr:col>
      <xdr:colOff>1474875</xdr:colOff>
      <xdr:row>113</xdr:row>
      <xdr:rowOff>1455825</xdr:rowOff>
    </xdr:to>
    <xdr:pic>
      <xdr:nvPicPr>
        <xdr:cNvPr id="1130" name="Имя " descr="Descr "/>
        <xdr:cNvPicPr>
          <a:picLocks noChangeAspect="1"/>
        </xdr:cNvPicPr>
      </xdr:nvPicPr>
      <xdr:blipFill>
        <a:blip xmlns:r="http://schemas.openxmlformats.org/officeDocument/2006/relationships" r:embed="rId22"/>
        <a:stretch>
          <a:fillRect/>
        </a:stretch>
      </xdr:blipFill>
      <xdr:spPr>
        <a:xfrm>
          <a:off x="5257800" y="31194375"/>
          <a:ext cx="1332000" cy="1332000"/>
        </a:xfrm>
        <a:prstGeom prst="rect">
          <a:avLst/>
        </a:prstGeom>
        <a:ln w="9525">
          <a:solidFill>
            <a:srgbClr val="000000"/>
          </a:solidFill>
          <a:prstDash val="solid"/>
        </a:ln>
      </xdr:spPr>
    </xdr:pic>
    <xdr:clientData/>
  </xdr:twoCellAnchor>
  <xdr:twoCellAnchor>
    <xdr:from>
      <xdr:col>8</xdr:col>
      <xdr:colOff>142875</xdr:colOff>
      <xdr:row>117</xdr:row>
      <xdr:rowOff>123825</xdr:rowOff>
    </xdr:from>
    <xdr:to>
      <xdr:col>8</xdr:col>
      <xdr:colOff>1474875</xdr:colOff>
      <xdr:row>117</xdr:row>
      <xdr:rowOff>1455825</xdr:rowOff>
    </xdr:to>
    <xdr:pic>
      <xdr:nvPicPr>
        <xdr:cNvPr id="1218" name="Имя " descr="Descr "/>
        <xdr:cNvPicPr>
          <a:picLocks noChangeAspect="1"/>
        </xdr:cNvPicPr>
      </xdr:nvPicPr>
      <xdr:blipFill>
        <a:blip xmlns:r="http://schemas.openxmlformats.org/officeDocument/2006/relationships" r:embed="rId23"/>
        <a:stretch>
          <a:fillRect/>
        </a:stretch>
      </xdr:blipFill>
      <xdr:spPr>
        <a:xfrm>
          <a:off x="5257800" y="32718375"/>
          <a:ext cx="1332000" cy="1332000"/>
        </a:xfrm>
        <a:prstGeom prst="rect">
          <a:avLst/>
        </a:prstGeom>
        <a:ln w="9525">
          <a:solidFill>
            <a:srgbClr val="000000"/>
          </a:solidFill>
          <a:prstDash val="solid"/>
        </a:ln>
      </xdr:spPr>
    </xdr:pic>
    <xdr:clientData/>
  </xdr:twoCellAnchor>
  <xdr:twoCellAnchor>
    <xdr:from>
      <xdr:col>8</xdr:col>
      <xdr:colOff>142875</xdr:colOff>
      <xdr:row>122</xdr:row>
      <xdr:rowOff>123825</xdr:rowOff>
    </xdr:from>
    <xdr:to>
      <xdr:col>8</xdr:col>
      <xdr:colOff>1474875</xdr:colOff>
      <xdr:row>122</xdr:row>
      <xdr:rowOff>1455825</xdr:rowOff>
    </xdr:to>
    <xdr:pic>
      <xdr:nvPicPr>
        <xdr:cNvPr id="1229" name="Имя " descr="Descr "/>
        <xdr:cNvPicPr>
          <a:picLocks noChangeAspect="1"/>
        </xdr:cNvPicPr>
      </xdr:nvPicPr>
      <xdr:blipFill>
        <a:blip xmlns:r="http://schemas.openxmlformats.org/officeDocument/2006/relationships" r:embed="rId24"/>
        <a:stretch>
          <a:fillRect/>
        </a:stretch>
      </xdr:blipFill>
      <xdr:spPr>
        <a:xfrm>
          <a:off x="5257800" y="34242375"/>
          <a:ext cx="1332000" cy="1332000"/>
        </a:xfrm>
        <a:prstGeom prst="rect">
          <a:avLst/>
        </a:prstGeom>
        <a:ln w="9525">
          <a:solidFill>
            <a:srgbClr val="000000"/>
          </a:solidFill>
          <a:prstDash val="solid"/>
        </a:ln>
      </xdr:spPr>
    </xdr:pic>
    <xdr:clientData/>
  </xdr:twoCellAnchor>
  <xdr:twoCellAnchor>
    <xdr:from>
      <xdr:col>8</xdr:col>
      <xdr:colOff>142875</xdr:colOff>
      <xdr:row>131</xdr:row>
      <xdr:rowOff>123825</xdr:rowOff>
    </xdr:from>
    <xdr:to>
      <xdr:col>8</xdr:col>
      <xdr:colOff>1474875</xdr:colOff>
      <xdr:row>131</xdr:row>
      <xdr:rowOff>1455825</xdr:rowOff>
    </xdr:to>
    <xdr:pic>
      <xdr:nvPicPr>
        <xdr:cNvPr id="1230" name="Имя " descr="Descr "/>
        <xdr:cNvPicPr>
          <a:picLocks noChangeAspect="1"/>
        </xdr:cNvPicPr>
      </xdr:nvPicPr>
      <xdr:blipFill>
        <a:blip xmlns:r="http://schemas.openxmlformats.org/officeDocument/2006/relationships" r:embed="rId25"/>
        <a:stretch>
          <a:fillRect/>
        </a:stretch>
      </xdr:blipFill>
      <xdr:spPr>
        <a:xfrm>
          <a:off x="5257800" y="35766375"/>
          <a:ext cx="1332000" cy="1332000"/>
        </a:xfrm>
        <a:prstGeom prst="rect">
          <a:avLst/>
        </a:prstGeom>
        <a:ln w="9525">
          <a:solidFill>
            <a:srgbClr val="000000"/>
          </a:solidFill>
          <a:prstDash val="solid"/>
        </a:ln>
      </xdr:spPr>
    </xdr:pic>
    <xdr:clientData/>
  </xdr:twoCellAnchor>
  <xdr:twoCellAnchor>
    <xdr:from>
      <xdr:col>8</xdr:col>
      <xdr:colOff>142875</xdr:colOff>
      <xdr:row>136</xdr:row>
      <xdr:rowOff>123825</xdr:rowOff>
    </xdr:from>
    <xdr:to>
      <xdr:col>8</xdr:col>
      <xdr:colOff>1474875</xdr:colOff>
      <xdr:row>136</xdr:row>
      <xdr:rowOff>1455825</xdr:rowOff>
    </xdr:to>
    <xdr:pic>
      <xdr:nvPicPr>
        <xdr:cNvPr id="1231" name="Имя " descr="Descr "/>
        <xdr:cNvPicPr>
          <a:picLocks noChangeAspect="1"/>
        </xdr:cNvPicPr>
      </xdr:nvPicPr>
      <xdr:blipFill>
        <a:blip xmlns:r="http://schemas.openxmlformats.org/officeDocument/2006/relationships" r:embed="rId26"/>
        <a:stretch>
          <a:fillRect/>
        </a:stretch>
      </xdr:blipFill>
      <xdr:spPr>
        <a:xfrm>
          <a:off x="5257800" y="37290375"/>
          <a:ext cx="1332000" cy="1332000"/>
        </a:xfrm>
        <a:prstGeom prst="rect">
          <a:avLst/>
        </a:prstGeom>
        <a:ln w="9525">
          <a:solidFill>
            <a:srgbClr val="000000"/>
          </a:solidFill>
          <a:prstDash val="solid"/>
        </a:ln>
      </xdr:spPr>
    </xdr:pic>
    <xdr:clientData/>
  </xdr:twoCellAnchor>
  <xdr:twoCellAnchor>
    <xdr:from>
      <xdr:col>8</xdr:col>
      <xdr:colOff>142875</xdr:colOff>
      <xdr:row>138</xdr:row>
      <xdr:rowOff>123825</xdr:rowOff>
    </xdr:from>
    <xdr:to>
      <xdr:col>8</xdr:col>
      <xdr:colOff>1474875</xdr:colOff>
      <xdr:row>138</xdr:row>
      <xdr:rowOff>1455825</xdr:rowOff>
    </xdr:to>
    <xdr:pic>
      <xdr:nvPicPr>
        <xdr:cNvPr id="1232" name="Имя " descr="Descr "/>
        <xdr:cNvPicPr>
          <a:picLocks noChangeAspect="1"/>
        </xdr:cNvPicPr>
      </xdr:nvPicPr>
      <xdr:blipFill>
        <a:blip xmlns:r="http://schemas.openxmlformats.org/officeDocument/2006/relationships" r:embed="rId27"/>
        <a:stretch>
          <a:fillRect/>
        </a:stretch>
      </xdr:blipFill>
      <xdr:spPr>
        <a:xfrm>
          <a:off x="5257800" y="38814375"/>
          <a:ext cx="1332000" cy="1332000"/>
        </a:xfrm>
        <a:prstGeom prst="rect">
          <a:avLst/>
        </a:prstGeom>
        <a:ln w="9525">
          <a:solidFill>
            <a:srgbClr val="000000"/>
          </a:solidFill>
          <a:prstDash val="solid"/>
        </a:ln>
      </xdr:spPr>
    </xdr:pic>
    <xdr:clientData/>
  </xdr:twoCellAnchor>
  <xdr:twoCellAnchor>
    <xdr:from>
      <xdr:col>8</xdr:col>
      <xdr:colOff>142875</xdr:colOff>
      <xdr:row>148</xdr:row>
      <xdr:rowOff>123825</xdr:rowOff>
    </xdr:from>
    <xdr:to>
      <xdr:col>8</xdr:col>
      <xdr:colOff>1474875</xdr:colOff>
      <xdr:row>148</xdr:row>
      <xdr:rowOff>1455825</xdr:rowOff>
    </xdr:to>
    <xdr:pic>
      <xdr:nvPicPr>
        <xdr:cNvPr id="1233" name="Имя " descr="Descr "/>
        <xdr:cNvPicPr>
          <a:picLocks noChangeAspect="1"/>
        </xdr:cNvPicPr>
      </xdr:nvPicPr>
      <xdr:blipFill>
        <a:blip xmlns:r="http://schemas.openxmlformats.org/officeDocument/2006/relationships" r:embed="rId28"/>
        <a:stretch>
          <a:fillRect/>
        </a:stretch>
      </xdr:blipFill>
      <xdr:spPr>
        <a:xfrm>
          <a:off x="5257800" y="40338375"/>
          <a:ext cx="1332000" cy="1332000"/>
        </a:xfrm>
        <a:prstGeom prst="rect">
          <a:avLst/>
        </a:prstGeom>
        <a:ln w="9525">
          <a:solidFill>
            <a:srgbClr val="000000"/>
          </a:solidFill>
          <a:prstDash val="solid"/>
        </a:ln>
      </xdr:spPr>
    </xdr:pic>
    <xdr:clientData/>
  </xdr:twoCellAnchor>
  <xdr:twoCellAnchor>
    <xdr:from>
      <xdr:col>8</xdr:col>
      <xdr:colOff>142875</xdr:colOff>
      <xdr:row>153</xdr:row>
      <xdr:rowOff>123825</xdr:rowOff>
    </xdr:from>
    <xdr:to>
      <xdr:col>8</xdr:col>
      <xdr:colOff>1474875</xdr:colOff>
      <xdr:row>153</xdr:row>
      <xdr:rowOff>1455825</xdr:rowOff>
    </xdr:to>
    <xdr:pic>
      <xdr:nvPicPr>
        <xdr:cNvPr id="1234" name="Имя " descr="Descr "/>
        <xdr:cNvPicPr>
          <a:picLocks noChangeAspect="1"/>
        </xdr:cNvPicPr>
      </xdr:nvPicPr>
      <xdr:blipFill>
        <a:blip xmlns:r="http://schemas.openxmlformats.org/officeDocument/2006/relationships" r:embed="rId29"/>
        <a:stretch>
          <a:fillRect/>
        </a:stretch>
      </xdr:blipFill>
      <xdr:spPr>
        <a:xfrm>
          <a:off x="5257800" y="41862375"/>
          <a:ext cx="1332000" cy="1332000"/>
        </a:xfrm>
        <a:prstGeom prst="rect">
          <a:avLst/>
        </a:prstGeom>
        <a:ln w="9525">
          <a:solidFill>
            <a:srgbClr val="000000"/>
          </a:solidFill>
          <a:prstDash val="solid"/>
        </a:ln>
      </xdr:spPr>
    </xdr:pic>
    <xdr:clientData/>
  </xdr:twoCellAnchor>
  <xdr:twoCellAnchor>
    <xdr:from>
      <xdr:col>8</xdr:col>
      <xdr:colOff>142875</xdr:colOff>
      <xdr:row>168</xdr:row>
      <xdr:rowOff>123825</xdr:rowOff>
    </xdr:from>
    <xdr:to>
      <xdr:col>8</xdr:col>
      <xdr:colOff>1474875</xdr:colOff>
      <xdr:row>168</xdr:row>
      <xdr:rowOff>1455825</xdr:rowOff>
    </xdr:to>
    <xdr:pic>
      <xdr:nvPicPr>
        <xdr:cNvPr id="1235" name="Имя " descr="Descr "/>
        <xdr:cNvPicPr>
          <a:picLocks noChangeAspect="1"/>
        </xdr:cNvPicPr>
      </xdr:nvPicPr>
      <xdr:blipFill>
        <a:blip xmlns:r="http://schemas.openxmlformats.org/officeDocument/2006/relationships" r:embed="rId30"/>
        <a:stretch>
          <a:fillRect/>
        </a:stretch>
      </xdr:blipFill>
      <xdr:spPr>
        <a:xfrm>
          <a:off x="5257800" y="43386375"/>
          <a:ext cx="1332000" cy="1332000"/>
        </a:xfrm>
        <a:prstGeom prst="rect">
          <a:avLst/>
        </a:prstGeom>
        <a:ln w="9525">
          <a:solidFill>
            <a:srgbClr val="000000"/>
          </a:solidFill>
          <a:prstDash val="solid"/>
        </a:ln>
      </xdr:spPr>
    </xdr:pic>
    <xdr:clientData/>
  </xdr:twoCellAnchor>
  <xdr:twoCellAnchor>
    <xdr:from>
      <xdr:col>8</xdr:col>
      <xdr:colOff>142875</xdr:colOff>
      <xdr:row>170</xdr:row>
      <xdr:rowOff>123825</xdr:rowOff>
    </xdr:from>
    <xdr:to>
      <xdr:col>8</xdr:col>
      <xdr:colOff>1474875</xdr:colOff>
      <xdr:row>170</xdr:row>
      <xdr:rowOff>1455825</xdr:rowOff>
    </xdr:to>
    <xdr:pic>
      <xdr:nvPicPr>
        <xdr:cNvPr id="1236" name="Имя " descr="Descr "/>
        <xdr:cNvPicPr>
          <a:picLocks noChangeAspect="1"/>
        </xdr:cNvPicPr>
      </xdr:nvPicPr>
      <xdr:blipFill>
        <a:blip xmlns:r="http://schemas.openxmlformats.org/officeDocument/2006/relationships" r:embed="rId31"/>
        <a:stretch>
          <a:fillRect/>
        </a:stretch>
      </xdr:blipFill>
      <xdr:spPr>
        <a:xfrm>
          <a:off x="5257800" y="44910375"/>
          <a:ext cx="1332000" cy="1332000"/>
        </a:xfrm>
        <a:prstGeom prst="rect">
          <a:avLst/>
        </a:prstGeom>
        <a:ln w="9525">
          <a:solidFill>
            <a:srgbClr val="000000"/>
          </a:solidFill>
          <a:prstDash val="solid"/>
        </a:ln>
      </xdr:spPr>
    </xdr:pic>
    <xdr:clientData/>
  </xdr:twoCellAnchor>
  <xdr:twoCellAnchor>
    <xdr:from>
      <xdr:col>8</xdr:col>
      <xdr:colOff>142875</xdr:colOff>
      <xdr:row>171</xdr:row>
      <xdr:rowOff>123825</xdr:rowOff>
    </xdr:from>
    <xdr:to>
      <xdr:col>8</xdr:col>
      <xdr:colOff>1474875</xdr:colOff>
      <xdr:row>171</xdr:row>
      <xdr:rowOff>1455825</xdr:rowOff>
    </xdr:to>
    <xdr:pic>
      <xdr:nvPicPr>
        <xdr:cNvPr id="1237" name="Имя " descr="Descr "/>
        <xdr:cNvPicPr>
          <a:picLocks noChangeAspect="1"/>
        </xdr:cNvPicPr>
      </xdr:nvPicPr>
      <xdr:blipFill>
        <a:blip xmlns:r="http://schemas.openxmlformats.org/officeDocument/2006/relationships" r:embed="rId32"/>
        <a:stretch>
          <a:fillRect/>
        </a:stretch>
      </xdr:blipFill>
      <xdr:spPr>
        <a:xfrm>
          <a:off x="5257800" y="46434375"/>
          <a:ext cx="1332000" cy="1332000"/>
        </a:xfrm>
        <a:prstGeom prst="rect">
          <a:avLst/>
        </a:prstGeom>
        <a:ln w="9525">
          <a:solidFill>
            <a:srgbClr val="000000"/>
          </a:solidFill>
          <a:prstDash val="solid"/>
        </a:ln>
      </xdr:spPr>
    </xdr:pic>
    <xdr:clientData/>
  </xdr:twoCellAnchor>
  <xdr:twoCellAnchor>
    <xdr:from>
      <xdr:col>8</xdr:col>
      <xdr:colOff>142875</xdr:colOff>
      <xdr:row>172</xdr:row>
      <xdr:rowOff>123825</xdr:rowOff>
    </xdr:from>
    <xdr:to>
      <xdr:col>8</xdr:col>
      <xdr:colOff>1474875</xdr:colOff>
      <xdr:row>172</xdr:row>
      <xdr:rowOff>1455825</xdr:rowOff>
    </xdr:to>
    <xdr:pic>
      <xdr:nvPicPr>
        <xdr:cNvPr id="1238" name="Имя " descr="Descr "/>
        <xdr:cNvPicPr>
          <a:picLocks noChangeAspect="1"/>
        </xdr:cNvPicPr>
      </xdr:nvPicPr>
      <xdr:blipFill>
        <a:blip xmlns:r="http://schemas.openxmlformats.org/officeDocument/2006/relationships" r:embed="rId33"/>
        <a:stretch>
          <a:fillRect/>
        </a:stretch>
      </xdr:blipFill>
      <xdr:spPr>
        <a:xfrm>
          <a:off x="5257800" y="47958375"/>
          <a:ext cx="1332000" cy="1332000"/>
        </a:xfrm>
        <a:prstGeom prst="rect">
          <a:avLst/>
        </a:prstGeom>
        <a:ln w="9525">
          <a:solidFill>
            <a:srgbClr val="000000"/>
          </a:solidFill>
          <a:prstDash val="solid"/>
        </a:ln>
      </xdr:spPr>
    </xdr:pic>
    <xdr:clientData/>
  </xdr:twoCellAnchor>
  <xdr:twoCellAnchor>
    <xdr:from>
      <xdr:col>8</xdr:col>
      <xdr:colOff>142875</xdr:colOff>
      <xdr:row>178</xdr:row>
      <xdr:rowOff>123825</xdr:rowOff>
    </xdr:from>
    <xdr:to>
      <xdr:col>8</xdr:col>
      <xdr:colOff>1474875</xdr:colOff>
      <xdr:row>178</xdr:row>
      <xdr:rowOff>1455825</xdr:rowOff>
    </xdr:to>
    <xdr:pic>
      <xdr:nvPicPr>
        <xdr:cNvPr id="1239" name="Имя " descr="Descr "/>
        <xdr:cNvPicPr>
          <a:picLocks noChangeAspect="1"/>
        </xdr:cNvPicPr>
      </xdr:nvPicPr>
      <xdr:blipFill>
        <a:blip xmlns:r="http://schemas.openxmlformats.org/officeDocument/2006/relationships" r:embed="rId34"/>
        <a:stretch>
          <a:fillRect/>
        </a:stretch>
      </xdr:blipFill>
      <xdr:spPr>
        <a:xfrm>
          <a:off x="5257800" y="49482375"/>
          <a:ext cx="1332000" cy="1332000"/>
        </a:xfrm>
        <a:prstGeom prst="rect">
          <a:avLst/>
        </a:prstGeom>
        <a:ln w="9525">
          <a:solidFill>
            <a:srgbClr val="000000"/>
          </a:solidFill>
          <a:prstDash val="solid"/>
        </a:ln>
      </xdr:spPr>
    </xdr:pic>
    <xdr:clientData/>
  </xdr:twoCellAnchor>
  <xdr:twoCellAnchor>
    <xdr:from>
      <xdr:col>8</xdr:col>
      <xdr:colOff>142875</xdr:colOff>
      <xdr:row>179</xdr:row>
      <xdr:rowOff>123825</xdr:rowOff>
    </xdr:from>
    <xdr:to>
      <xdr:col>8</xdr:col>
      <xdr:colOff>1474875</xdr:colOff>
      <xdr:row>179</xdr:row>
      <xdr:rowOff>1455825</xdr:rowOff>
    </xdr:to>
    <xdr:pic>
      <xdr:nvPicPr>
        <xdr:cNvPr id="1240" name="Имя " descr="Descr "/>
        <xdr:cNvPicPr>
          <a:picLocks noChangeAspect="1"/>
        </xdr:cNvPicPr>
      </xdr:nvPicPr>
      <xdr:blipFill>
        <a:blip xmlns:r="http://schemas.openxmlformats.org/officeDocument/2006/relationships" r:embed="rId35"/>
        <a:stretch>
          <a:fillRect/>
        </a:stretch>
      </xdr:blipFill>
      <xdr:spPr>
        <a:xfrm>
          <a:off x="5257800" y="51006375"/>
          <a:ext cx="1332000" cy="1332000"/>
        </a:xfrm>
        <a:prstGeom prst="rect">
          <a:avLst/>
        </a:prstGeom>
        <a:ln w="9525">
          <a:solidFill>
            <a:srgbClr val="000000"/>
          </a:solidFill>
          <a:prstDash val="solid"/>
        </a:ln>
      </xdr:spPr>
    </xdr:pic>
    <xdr:clientData/>
  </xdr:twoCellAnchor>
  <xdr:twoCellAnchor>
    <xdr:from>
      <xdr:col>8</xdr:col>
      <xdr:colOff>142875</xdr:colOff>
      <xdr:row>196</xdr:row>
      <xdr:rowOff>123825</xdr:rowOff>
    </xdr:from>
    <xdr:to>
      <xdr:col>8</xdr:col>
      <xdr:colOff>1474875</xdr:colOff>
      <xdr:row>196</xdr:row>
      <xdr:rowOff>1455825</xdr:rowOff>
    </xdr:to>
    <xdr:pic>
      <xdr:nvPicPr>
        <xdr:cNvPr id="1241" name="Имя " descr="Descr "/>
        <xdr:cNvPicPr>
          <a:picLocks noChangeAspect="1"/>
        </xdr:cNvPicPr>
      </xdr:nvPicPr>
      <xdr:blipFill>
        <a:blip xmlns:r="http://schemas.openxmlformats.org/officeDocument/2006/relationships" r:embed="rId36"/>
        <a:stretch>
          <a:fillRect/>
        </a:stretch>
      </xdr:blipFill>
      <xdr:spPr>
        <a:xfrm>
          <a:off x="5257800" y="52530375"/>
          <a:ext cx="1332000" cy="1332000"/>
        </a:xfrm>
        <a:prstGeom prst="rect">
          <a:avLst/>
        </a:prstGeom>
        <a:ln w="9525">
          <a:solidFill>
            <a:srgbClr val="000000"/>
          </a:solidFill>
          <a:prstDash val="solid"/>
        </a:ln>
      </xdr:spPr>
    </xdr:pic>
    <xdr:clientData/>
  </xdr:twoCellAnchor>
  <xdr:twoCellAnchor>
    <xdr:from>
      <xdr:col>8</xdr:col>
      <xdr:colOff>142875</xdr:colOff>
      <xdr:row>197</xdr:row>
      <xdr:rowOff>123825</xdr:rowOff>
    </xdr:from>
    <xdr:to>
      <xdr:col>8</xdr:col>
      <xdr:colOff>1474875</xdr:colOff>
      <xdr:row>197</xdr:row>
      <xdr:rowOff>1455825</xdr:rowOff>
    </xdr:to>
    <xdr:pic>
      <xdr:nvPicPr>
        <xdr:cNvPr id="1242" name="Имя " descr="Descr "/>
        <xdr:cNvPicPr>
          <a:picLocks noChangeAspect="1"/>
        </xdr:cNvPicPr>
      </xdr:nvPicPr>
      <xdr:blipFill>
        <a:blip xmlns:r="http://schemas.openxmlformats.org/officeDocument/2006/relationships" r:embed="rId37"/>
        <a:stretch>
          <a:fillRect/>
        </a:stretch>
      </xdr:blipFill>
      <xdr:spPr>
        <a:xfrm>
          <a:off x="5257800" y="54054375"/>
          <a:ext cx="1332000" cy="1332000"/>
        </a:xfrm>
        <a:prstGeom prst="rect">
          <a:avLst/>
        </a:prstGeom>
        <a:ln w="9525">
          <a:solidFill>
            <a:srgbClr val="000000"/>
          </a:solidFill>
          <a:prstDash val="solid"/>
        </a:ln>
      </xdr:spPr>
    </xdr:pic>
    <xdr:clientData/>
  </xdr:twoCellAnchor>
  <xdr:twoCellAnchor>
    <xdr:from>
      <xdr:col>8</xdr:col>
      <xdr:colOff>142875</xdr:colOff>
      <xdr:row>200</xdr:row>
      <xdr:rowOff>123825</xdr:rowOff>
    </xdr:from>
    <xdr:to>
      <xdr:col>8</xdr:col>
      <xdr:colOff>1474875</xdr:colOff>
      <xdr:row>200</xdr:row>
      <xdr:rowOff>1455825</xdr:rowOff>
    </xdr:to>
    <xdr:pic>
      <xdr:nvPicPr>
        <xdr:cNvPr id="1243" name="Имя " descr="Descr "/>
        <xdr:cNvPicPr>
          <a:picLocks noChangeAspect="1"/>
        </xdr:cNvPicPr>
      </xdr:nvPicPr>
      <xdr:blipFill>
        <a:blip xmlns:r="http://schemas.openxmlformats.org/officeDocument/2006/relationships" r:embed="rId38"/>
        <a:stretch>
          <a:fillRect/>
        </a:stretch>
      </xdr:blipFill>
      <xdr:spPr>
        <a:xfrm>
          <a:off x="5257800" y="55578375"/>
          <a:ext cx="1332000" cy="1332000"/>
        </a:xfrm>
        <a:prstGeom prst="rect">
          <a:avLst/>
        </a:prstGeom>
        <a:ln w="9525">
          <a:solidFill>
            <a:srgbClr val="000000"/>
          </a:solidFill>
          <a:prstDash val="solid"/>
        </a:ln>
      </xdr:spPr>
    </xdr:pic>
    <xdr:clientData/>
  </xdr:twoCellAnchor>
  <xdr:twoCellAnchor>
    <xdr:from>
      <xdr:col>8</xdr:col>
      <xdr:colOff>142875</xdr:colOff>
      <xdr:row>206</xdr:row>
      <xdr:rowOff>123825</xdr:rowOff>
    </xdr:from>
    <xdr:to>
      <xdr:col>8</xdr:col>
      <xdr:colOff>1474875</xdr:colOff>
      <xdr:row>206</xdr:row>
      <xdr:rowOff>1455825</xdr:rowOff>
    </xdr:to>
    <xdr:pic>
      <xdr:nvPicPr>
        <xdr:cNvPr id="1244" name="Имя " descr="Descr "/>
        <xdr:cNvPicPr>
          <a:picLocks noChangeAspect="1"/>
        </xdr:cNvPicPr>
      </xdr:nvPicPr>
      <xdr:blipFill>
        <a:blip xmlns:r="http://schemas.openxmlformats.org/officeDocument/2006/relationships" r:embed="rId39"/>
        <a:stretch>
          <a:fillRect/>
        </a:stretch>
      </xdr:blipFill>
      <xdr:spPr>
        <a:xfrm>
          <a:off x="5257800" y="57102375"/>
          <a:ext cx="1332000" cy="1332000"/>
        </a:xfrm>
        <a:prstGeom prst="rect">
          <a:avLst/>
        </a:prstGeom>
        <a:ln w="9525">
          <a:solidFill>
            <a:srgbClr val="000000"/>
          </a:solidFill>
          <a:prstDash val="solid"/>
        </a:ln>
      </xdr:spPr>
    </xdr:pic>
    <xdr:clientData/>
  </xdr:twoCellAnchor>
  <xdr:twoCellAnchor>
    <xdr:from>
      <xdr:col>8</xdr:col>
      <xdr:colOff>142875</xdr:colOff>
      <xdr:row>207</xdr:row>
      <xdr:rowOff>123825</xdr:rowOff>
    </xdr:from>
    <xdr:to>
      <xdr:col>8</xdr:col>
      <xdr:colOff>1474875</xdr:colOff>
      <xdr:row>207</xdr:row>
      <xdr:rowOff>1455825</xdr:rowOff>
    </xdr:to>
    <xdr:pic>
      <xdr:nvPicPr>
        <xdr:cNvPr id="1245" name="Имя " descr="Descr "/>
        <xdr:cNvPicPr>
          <a:picLocks noChangeAspect="1"/>
        </xdr:cNvPicPr>
      </xdr:nvPicPr>
      <xdr:blipFill>
        <a:blip xmlns:r="http://schemas.openxmlformats.org/officeDocument/2006/relationships" r:embed="rId40"/>
        <a:stretch>
          <a:fillRect/>
        </a:stretch>
      </xdr:blipFill>
      <xdr:spPr>
        <a:xfrm>
          <a:off x="5257800" y="58626375"/>
          <a:ext cx="1332000" cy="1332000"/>
        </a:xfrm>
        <a:prstGeom prst="rect">
          <a:avLst/>
        </a:prstGeom>
        <a:ln w="9525">
          <a:solidFill>
            <a:srgbClr val="000000"/>
          </a:solidFill>
          <a:prstDash val="solid"/>
        </a:ln>
      </xdr:spPr>
    </xdr:pic>
    <xdr:clientData/>
  </xdr:twoCellAnchor>
  <xdr:twoCellAnchor>
    <xdr:from>
      <xdr:col>8</xdr:col>
      <xdr:colOff>142875</xdr:colOff>
      <xdr:row>208</xdr:row>
      <xdr:rowOff>123825</xdr:rowOff>
    </xdr:from>
    <xdr:to>
      <xdr:col>8</xdr:col>
      <xdr:colOff>1474875</xdr:colOff>
      <xdr:row>208</xdr:row>
      <xdr:rowOff>1455825</xdr:rowOff>
    </xdr:to>
    <xdr:pic>
      <xdr:nvPicPr>
        <xdr:cNvPr id="1246" name="Имя " descr="Descr "/>
        <xdr:cNvPicPr>
          <a:picLocks noChangeAspect="1"/>
        </xdr:cNvPicPr>
      </xdr:nvPicPr>
      <xdr:blipFill>
        <a:blip xmlns:r="http://schemas.openxmlformats.org/officeDocument/2006/relationships" r:embed="rId41"/>
        <a:stretch>
          <a:fillRect/>
        </a:stretch>
      </xdr:blipFill>
      <xdr:spPr>
        <a:xfrm>
          <a:off x="5257800" y="60150375"/>
          <a:ext cx="1332000" cy="1332000"/>
        </a:xfrm>
        <a:prstGeom prst="rect">
          <a:avLst/>
        </a:prstGeom>
        <a:ln w="9525">
          <a:solidFill>
            <a:srgbClr val="000000"/>
          </a:solidFill>
          <a:prstDash val="solid"/>
        </a:ln>
      </xdr:spPr>
    </xdr:pic>
    <xdr:clientData/>
  </xdr:twoCellAnchor>
  <xdr:twoCellAnchor>
    <xdr:from>
      <xdr:col>8</xdr:col>
      <xdr:colOff>142875</xdr:colOff>
      <xdr:row>209</xdr:row>
      <xdr:rowOff>123825</xdr:rowOff>
    </xdr:from>
    <xdr:to>
      <xdr:col>8</xdr:col>
      <xdr:colOff>1474875</xdr:colOff>
      <xdr:row>209</xdr:row>
      <xdr:rowOff>1455825</xdr:rowOff>
    </xdr:to>
    <xdr:pic>
      <xdr:nvPicPr>
        <xdr:cNvPr id="1271" name="Имя " descr="Descr "/>
        <xdr:cNvPicPr>
          <a:picLocks noChangeAspect="1"/>
        </xdr:cNvPicPr>
      </xdr:nvPicPr>
      <xdr:blipFill>
        <a:blip xmlns:r="http://schemas.openxmlformats.org/officeDocument/2006/relationships" r:embed="rId42"/>
        <a:stretch>
          <a:fillRect/>
        </a:stretch>
      </xdr:blipFill>
      <xdr:spPr>
        <a:xfrm>
          <a:off x="5257800" y="61674375"/>
          <a:ext cx="1332000" cy="1332000"/>
        </a:xfrm>
        <a:prstGeom prst="rect">
          <a:avLst/>
        </a:prstGeom>
        <a:ln w="9525">
          <a:solidFill>
            <a:srgbClr val="000000"/>
          </a:solidFill>
          <a:prstDash val="solid"/>
        </a:ln>
      </xdr:spPr>
    </xdr:pic>
    <xdr:clientData/>
  </xdr:twoCellAnchor>
  <xdr:twoCellAnchor>
    <xdr:from>
      <xdr:col>8</xdr:col>
      <xdr:colOff>142875</xdr:colOff>
      <xdr:row>214</xdr:row>
      <xdr:rowOff>123825</xdr:rowOff>
    </xdr:from>
    <xdr:to>
      <xdr:col>8</xdr:col>
      <xdr:colOff>1474875</xdr:colOff>
      <xdr:row>214</xdr:row>
      <xdr:rowOff>1455825</xdr:rowOff>
    </xdr:to>
    <xdr:pic>
      <xdr:nvPicPr>
        <xdr:cNvPr id="1272" name="Имя " descr="Descr "/>
        <xdr:cNvPicPr>
          <a:picLocks noChangeAspect="1"/>
        </xdr:cNvPicPr>
      </xdr:nvPicPr>
      <xdr:blipFill>
        <a:blip xmlns:r="http://schemas.openxmlformats.org/officeDocument/2006/relationships" r:embed="rId43"/>
        <a:stretch>
          <a:fillRect/>
        </a:stretch>
      </xdr:blipFill>
      <xdr:spPr>
        <a:xfrm>
          <a:off x="5257800" y="63198375"/>
          <a:ext cx="1332000" cy="1332000"/>
        </a:xfrm>
        <a:prstGeom prst="rect">
          <a:avLst/>
        </a:prstGeom>
        <a:ln w="9525">
          <a:solidFill>
            <a:srgbClr val="000000"/>
          </a:solidFill>
          <a:prstDash val="solid"/>
        </a:ln>
      </xdr:spPr>
    </xdr:pic>
    <xdr:clientData/>
  </xdr:twoCellAnchor>
  <xdr:twoCellAnchor>
    <xdr:from>
      <xdr:col>8</xdr:col>
      <xdr:colOff>142875</xdr:colOff>
      <xdr:row>228</xdr:row>
      <xdr:rowOff>123825</xdr:rowOff>
    </xdr:from>
    <xdr:to>
      <xdr:col>8</xdr:col>
      <xdr:colOff>1474875</xdr:colOff>
      <xdr:row>228</xdr:row>
      <xdr:rowOff>1455825</xdr:rowOff>
    </xdr:to>
    <xdr:pic>
      <xdr:nvPicPr>
        <xdr:cNvPr id="1273" name="Имя " descr="Descr "/>
        <xdr:cNvPicPr>
          <a:picLocks noChangeAspect="1"/>
        </xdr:cNvPicPr>
      </xdr:nvPicPr>
      <xdr:blipFill>
        <a:blip xmlns:r="http://schemas.openxmlformats.org/officeDocument/2006/relationships" r:embed="rId44"/>
        <a:stretch>
          <a:fillRect/>
        </a:stretch>
      </xdr:blipFill>
      <xdr:spPr>
        <a:xfrm>
          <a:off x="5257800" y="64722375"/>
          <a:ext cx="1332000" cy="1332000"/>
        </a:xfrm>
        <a:prstGeom prst="rect">
          <a:avLst/>
        </a:prstGeom>
        <a:ln w="9525">
          <a:solidFill>
            <a:srgbClr val="000000"/>
          </a:solidFill>
          <a:prstDash val="solid"/>
        </a:ln>
      </xdr:spPr>
    </xdr:pic>
    <xdr:clientData/>
  </xdr:twoCellAnchor>
  <xdr:twoCellAnchor>
    <xdr:from>
      <xdr:col>8</xdr:col>
      <xdr:colOff>142875</xdr:colOff>
      <xdr:row>232</xdr:row>
      <xdr:rowOff>123825</xdr:rowOff>
    </xdr:from>
    <xdr:to>
      <xdr:col>8</xdr:col>
      <xdr:colOff>1474875</xdr:colOff>
      <xdr:row>232</xdr:row>
      <xdr:rowOff>1455825</xdr:rowOff>
    </xdr:to>
    <xdr:pic>
      <xdr:nvPicPr>
        <xdr:cNvPr id="1274" name="Имя " descr="Descr "/>
        <xdr:cNvPicPr>
          <a:picLocks noChangeAspect="1"/>
        </xdr:cNvPicPr>
      </xdr:nvPicPr>
      <xdr:blipFill>
        <a:blip xmlns:r="http://schemas.openxmlformats.org/officeDocument/2006/relationships" r:embed="rId45"/>
        <a:stretch>
          <a:fillRect/>
        </a:stretch>
      </xdr:blipFill>
      <xdr:spPr>
        <a:xfrm>
          <a:off x="5257800" y="66246375"/>
          <a:ext cx="1332000" cy="1332000"/>
        </a:xfrm>
        <a:prstGeom prst="rect">
          <a:avLst/>
        </a:prstGeom>
        <a:ln w="9525">
          <a:solidFill>
            <a:srgbClr val="000000"/>
          </a:solidFill>
          <a:prstDash val="solid"/>
        </a:ln>
      </xdr:spPr>
    </xdr:pic>
    <xdr:clientData/>
  </xdr:twoCellAnchor>
  <xdr:twoCellAnchor>
    <xdr:from>
      <xdr:col>8</xdr:col>
      <xdr:colOff>142875</xdr:colOff>
      <xdr:row>233</xdr:row>
      <xdr:rowOff>123825</xdr:rowOff>
    </xdr:from>
    <xdr:to>
      <xdr:col>8</xdr:col>
      <xdr:colOff>1474875</xdr:colOff>
      <xdr:row>233</xdr:row>
      <xdr:rowOff>1455825</xdr:rowOff>
    </xdr:to>
    <xdr:pic>
      <xdr:nvPicPr>
        <xdr:cNvPr id="1275" name="Имя " descr="Descr "/>
        <xdr:cNvPicPr>
          <a:picLocks noChangeAspect="1"/>
        </xdr:cNvPicPr>
      </xdr:nvPicPr>
      <xdr:blipFill>
        <a:blip xmlns:r="http://schemas.openxmlformats.org/officeDocument/2006/relationships" r:embed="rId46"/>
        <a:stretch>
          <a:fillRect/>
        </a:stretch>
      </xdr:blipFill>
      <xdr:spPr>
        <a:xfrm>
          <a:off x="5257800" y="67770375"/>
          <a:ext cx="1332000" cy="1332000"/>
        </a:xfrm>
        <a:prstGeom prst="rect">
          <a:avLst/>
        </a:prstGeom>
        <a:ln w="9525">
          <a:solidFill>
            <a:srgbClr val="000000"/>
          </a:solidFill>
          <a:prstDash val="solid"/>
        </a:ln>
      </xdr:spPr>
    </xdr:pic>
    <xdr:clientData/>
  </xdr:twoCellAnchor>
  <xdr:twoCellAnchor>
    <xdr:from>
      <xdr:col>8</xdr:col>
      <xdr:colOff>142875</xdr:colOff>
      <xdr:row>239</xdr:row>
      <xdr:rowOff>123825</xdr:rowOff>
    </xdr:from>
    <xdr:to>
      <xdr:col>8</xdr:col>
      <xdr:colOff>1474875</xdr:colOff>
      <xdr:row>239</xdr:row>
      <xdr:rowOff>1455825</xdr:rowOff>
    </xdr:to>
    <xdr:pic>
      <xdr:nvPicPr>
        <xdr:cNvPr id="1276" name="Имя " descr="Descr "/>
        <xdr:cNvPicPr>
          <a:picLocks noChangeAspect="1"/>
        </xdr:cNvPicPr>
      </xdr:nvPicPr>
      <xdr:blipFill>
        <a:blip xmlns:r="http://schemas.openxmlformats.org/officeDocument/2006/relationships" r:embed="rId47"/>
        <a:stretch>
          <a:fillRect/>
        </a:stretch>
      </xdr:blipFill>
      <xdr:spPr>
        <a:xfrm>
          <a:off x="5257800" y="69294375"/>
          <a:ext cx="1332000" cy="1332000"/>
        </a:xfrm>
        <a:prstGeom prst="rect">
          <a:avLst/>
        </a:prstGeom>
        <a:ln w="9525">
          <a:solidFill>
            <a:srgbClr val="000000"/>
          </a:solidFill>
          <a:prstDash val="solid"/>
        </a:ln>
      </xdr:spPr>
    </xdr:pic>
    <xdr:clientData/>
  </xdr:twoCellAnchor>
  <xdr:twoCellAnchor>
    <xdr:from>
      <xdr:col>8</xdr:col>
      <xdr:colOff>142875</xdr:colOff>
      <xdr:row>242</xdr:row>
      <xdr:rowOff>123825</xdr:rowOff>
    </xdr:from>
    <xdr:to>
      <xdr:col>8</xdr:col>
      <xdr:colOff>1474875</xdr:colOff>
      <xdr:row>242</xdr:row>
      <xdr:rowOff>1455825</xdr:rowOff>
    </xdr:to>
    <xdr:pic>
      <xdr:nvPicPr>
        <xdr:cNvPr id="1277" name="Имя " descr="Descr "/>
        <xdr:cNvPicPr>
          <a:picLocks noChangeAspect="1"/>
        </xdr:cNvPicPr>
      </xdr:nvPicPr>
      <xdr:blipFill>
        <a:blip xmlns:r="http://schemas.openxmlformats.org/officeDocument/2006/relationships" r:embed="rId48"/>
        <a:stretch>
          <a:fillRect/>
        </a:stretch>
      </xdr:blipFill>
      <xdr:spPr>
        <a:xfrm>
          <a:off x="5257800" y="70818375"/>
          <a:ext cx="1332000" cy="1332000"/>
        </a:xfrm>
        <a:prstGeom prst="rect">
          <a:avLst/>
        </a:prstGeom>
        <a:ln w="9525">
          <a:solidFill>
            <a:srgbClr val="000000"/>
          </a:solidFill>
          <a:prstDash val="solid"/>
        </a:ln>
      </xdr:spPr>
    </xdr:pic>
    <xdr:clientData/>
  </xdr:twoCellAnchor>
  <xdr:twoCellAnchor>
    <xdr:from>
      <xdr:col>8</xdr:col>
      <xdr:colOff>142875</xdr:colOff>
      <xdr:row>249</xdr:row>
      <xdr:rowOff>123825</xdr:rowOff>
    </xdr:from>
    <xdr:to>
      <xdr:col>8</xdr:col>
      <xdr:colOff>1474875</xdr:colOff>
      <xdr:row>249</xdr:row>
      <xdr:rowOff>1455825</xdr:rowOff>
    </xdr:to>
    <xdr:pic>
      <xdr:nvPicPr>
        <xdr:cNvPr id="1278" name="Имя " descr="Descr "/>
        <xdr:cNvPicPr>
          <a:picLocks noChangeAspect="1"/>
        </xdr:cNvPicPr>
      </xdr:nvPicPr>
      <xdr:blipFill>
        <a:blip xmlns:r="http://schemas.openxmlformats.org/officeDocument/2006/relationships" r:embed="rId49"/>
        <a:stretch>
          <a:fillRect/>
        </a:stretch>
      </xdr:blipFill>
      <xdr:spPr>
        <a:xfrm>
          <a:off x="5257800" y="72342375"/>
          <a:ext cx="1332000" cy="1332000"/>
        </a:xfrm>
        <a:prstGeom prst="rect">
          <a:avLst/>
        </a:prstGeom>
        <a:ln w="9525">
          <a:solidFill>
            <a:srgbClr val="000000"/>
          </a:solidFill>
          <a:prstDash val="solid"/>
        </a:ln>
      </xdr:spPr>
    </xdr:pic>
    <xdr:clientData/>
  </xdr:twoCellAnchor>
  <xdr:twoCellAnchor>
    <xdr:from>
      <xdr:col>8</xdr:col>
      <xdr:colOff>142875</xdr:colOff>
      <xdr:row>254</xdr:row>
      <xdr:rowOff>123825</xdr:rowOff>
    </xdr:from>
    <xdr:to>
      <xdr:col>8</xdr:col>
      <xdr:colOff>1474875</xdr:colOff>
      <xdr:row>254</xdr:row>
      <xdr:rowOff>1455825</xdr:rowOff>
    </xdr:to>
    <xdr:pic>
      <xdr:nvPicPr>
        <xdr:cNvPr id="1279" name="Имя " descr="Descr "/>
        <xdr:cNvPicPr>
          <a:picLocks noChangeAspect="1"/>
        </xdr:cNvPicPr>
      </xdr:nvPicPr>
      <xdr:blipFill>
        <a:blip xmlns:r="http://schemas.openxmlformats.org/officeDocument/2006/relationships" r:embed="rId50"/>
        <a:stretch>
          <a:fillRect/>
        </a:stretch>
      </xdr:blipFill>
      <xdr:spPr>
        <a:xfrm>
          <a:off x="5257800" y="73866375"/>
          <a:ext cx="1332000" cy="1332000"/>
        </a:xfrm>
        <a:prstGeom prst="rect">
          <a:avLst/>
        </a:prstGeom>
        <a:ln w="9525">
          <a:solidFill>
            <a:srgbClr val="000000"/>
          </a:solidFill>
          <a:prstDash val="solid"/>
        </a:ln>
      </xdr:spPr>
    </xdr:pic>
    <xdr:clientData/>
  </xdr:twoCellAnchor>
  <xdr:twoCellAnchor>
    <xdr:from>
      <xdr:col>8</xdr:col>
      <xdr:colOff>142875</xdr:colOff>
      <xdr:row>257</xdr:row>
      <xdr:rowOff>123825</xdr:rowOff>
    </xdr:from>
    <xdr:to>
      <xdr:col>8</xdr:col>
      <xdr:colOff>1474875</xdr:colOff>
      <xdr:row>257</xdr:row>
      <xdr:rowOff>1455825</xdr:rowOff>
    </xdr:to>
    <xdr:pic>
      <xdr:nvPicPr>
        <xdr:cNvPr id="1280" name="Имя " descr="Descr "/>
        <xdr:cNvPicPr>
          <a:picLocks noChangeAspect="1"/>
        </xdr:cNvPicPr>
      </xdr:nvPicPr>
      <xdr:blipFill>
        <a:blip xmlns:r="http://schemas.openxmlformats.org/officeDocument/2006/relationships" r:embed="rId51"/>
        <a:stretch>
          <a:fillRect/>
        </a:stretch>
      </xdr:blipFill>
      <xdr:spPr>
        <a:xfrm>
          <a:off x="5257800" y="75390375"/>
          <a:ext cx="1332000" cy="1332000"/>
        </a:xfrm>
        <a:prstGeom prst="rect">
          <a:avLst/>
        </a:prstGeom>
        <a:ln w="9525">
          <a:solidFill>
            <a:srgbClr val="000000"/>
          </a:solidFill>
          <a:prstDash val="solid"/>
        </a:ln>
      </xdr:spPr>
    </xdr:pic>
    <xdr:clientData/>
  </xdr:twoCellAnchor>
  <xdr:twoCellAnchor>
    <xdr:from>
      <xdr:col>8</xdr:col>
      <xdr:colOff>142875</xdr:colOff>
      <xdr:row>268</xdr:row>
      <xdr:rowOff>123825</xdr:rowOff>
    </xdr:from>
    <xdr:to>
      <xdr:col>8</xdr:col>
      <xdr:colOff>1474875</xdr:colOff>
      <xdr:row>268</xdr:row>
      <xdr:rowOff>1455825</xdr:rowOff>
    </xdr:to>
    <xdr:pic>
      <xdr:nvPicPr>
        <xdr:cNvPr id="1281" name="Имя " descr="Descr "/>
        <xdr:cNvPicPr>
          <a:picLocks noChangeAspect="1"/>
        </xdr:cNvPicPr>
      </xdr:nvPicPr>
      <xdr:blipFill>
        <a:blip xmlns:r="http://schemas.openxmlformats.org/officeDocument/2006/relationships" r:embed="rId52"/>
        <a:stretch>
          <a:fillRect/>
        </a:stretch>
      </xdr:blipFill>
      <xdr:spPr>
        <a:xfrm>
          <a:off x="5257800" y="76914375"/>
          <a:ext cx="1332000" cy="1332000"/>
        </a:xfrm>
        <a:prstGeom prst="rect">
          <a:avLst/>
        </a:prstGeom>
        <a:ln w="9525">
          <a:solidFill>
            <a:srgbClr val="000000"/>
          </a:solidFill>
          <a:prstDash val="solid"/>
        </a:ln>
      </xdr:spPr>
    </xdr:pic>
    <xdr:clientData/>
  </xdr:twoCellAnchor>
  <xdr:twoCellAnchor>
    <xdr:from>
      <xdr:col>8</xdr:col>
      <xdr:colOff>142875</xdr:colOff>
      <xdr:row>272</xdr:row>
      <xdr:rowOff>123825</xdr:rowOff>
    </xdr:from>
    <xdr:to>
      <xdr:col>8</xdr:col>
      <xdr:colOff>1474875</xdr:colOff>
      <xdr:row>272</xdr:row>
      <xdr:rowOff>1455825</xdr:rowOff>
    </xdr:to>
    <xdr:pic>
      <xdr:nvPicPr>
        <xdr:cNvPr id="1282" name="Имя " descr="Descr "/>
        <xdr:cNvPicPr>
          <a:picLocks noChangeAspect="1"/>
        </xdr:cNvPicPr>
      </xdr:nvPicPr>
      <xdr:blipFill>
        <a:blip xmlns:r="http://schemas.openxmlformats.org/officeDocument/2006/relationships" r:embed="rId53"/>
        <a:stretch>
          <a:fillRect/>
        </a:stretch>
      </xdr:blipFill>
      <xdr:spPr>
        <a:xfrm>
          <a:off x="5257800" y="78438375"/>
          <a:ext cx="1332000" cy="1332000"/>
        </a:xfrm>
        <a:prstGeom prst="rect">
          <a:avLst/>
        </a:prstGeom>
        <a:ln w="9525">
          <a:solidFill>
            <a:srgbClr val="000000"/>
          </a:solidFill>
          <a:prstDash val="solid"/>
        </a:ln>
      </xdr:spPr>
    </xdr:pic>
    <xdr:clientData/>
  </xdr:twoCellAnchor>
  <xdr:twoCellAnchor>
    <xdr:from>
      <xdr:col>8</xdr:col>
      <xdr:colOff>161925</xdr:colOff>
      <xdr:row>18</xdr:row>
      <xdr:rowOff>104775</xdr:rowOff>
    </xdr:from>
    <xdr:to>
      <xdr:col>8</xdr:col>
      <xdr:colOff>1493925</xdr:colOff>
      <xdr:row>18</xdr:row>
      <xdr:rowOff>1436775</xdr:rowOff>
    </xdr:to>
    <xdr:pic>
      <xdr:nvPicPr>
        <xdr:cNvPr id="981" name="Имя " descr="Descr "/>
        <xdr:cNvPicPr>
          <a:picLocks noChangeAspect="1"/>
        </xdr:cNvPicPr>
      </xdr:nvPicPr>
      <xdr:blipFill>
        <a:blip xmlns:r="http://schemas.openxmlformats.org/officeDocument/2006/relationships" r:embed="rId54"/>
        <a:stretch>
          <a:fillRect/>
        </a:stretch>
      </xdr:blipFill>
      <xdr:spPr>
        <a:xfrm>
          <a:off x="5276850" y="695325"/>
          <a:ext cx="1332000" cy="1332000"/>
        </a:xfrm>
        <a:prstGeom prst="rect">
          <a:avLst/>
        </a:prstGeom>
        <a:ln w="9525">
          <a:solidFill>
            <a:srgbClr val="000000"/>
          </a:solidFill>
          <a:prstDash val="solid"/>
        </a:ln>
      </xdr:spPr>
    </xdr:pic>
    <xdr:clientData/>
  </xdr:twoCellAnchor>
  <xdr:twoCellAnchor>
    <xdr:from>
      <xdr:col>8</xdr:col>
      <xdr:colOff>161925</xdr:colOff>
      <xdr:row>20</xdr:row>
      <xdr:rowOff>104775</xdr:rowOff>
    </xdr:from>
    <xdr:to>
      <xdr:col>8</xdr:col>
      <xdr:colOff>1493925</xdr:colOff>
      <xdr:row>20</xdr:row>
      <xdr:rowOff>1436775</xdr:rowOff>
    </xdr:to>
    <xdr:pic>
      <xdr:nvPicPr>
        <xdr:cNvPr id="982" name="Имя " descr="Descr "/>
        <xdr:cNvPicPr>
          <a:picLocks noChangeAspect="1"/>
        </xdr:cNvPicPr>
      </xdr:nvPicPr>
      <xdr:blipFill>
        <a:blip xmlns:r="http://schemas.openxmlformats.org/officeDocument/2006/relationships" r:embed="rId55"/>
        <a:stretch>
          <a:fillRect/>
        </a:stretch>
      </xdr:blipFill>
      <xdr:spPr>
        <a:xfrm>
          <a:off x="5276850" y="2219325"/>
          <a:ext cx="1332000" cy="1332000"/>
        </a:xfrm>
        <a:prstGeom prst="rect">
          <a:avLst/>
        </a:prstGeom>
        <a:ln w="9525">
          <a:solidFill>
            <a:srgbClr val="000000"/>
          </a:solidFill>
          <a:prstDash val="solid"/>
        </a:ln>
      </xdr:spPr>
    </xdr:pic>
    <xdr:clientData/>
  </xdr:twoCellAnchor>
  <xdr:twoCellAnchor>
    <xdr:from>
      <xdr:col>8</xdr:col>
      <xdr:colOff>161925</xdr:colOff>
      <xdr:row>24</xdr:row>
      <xdr:rowOff>104775</xdr:rowOff>
    </xdr:from>
    <xdr:to>
      <xdr:col>8</xdr:col>
      <xdr:colOff>1493925</xdr:colOff>
      <xdr:row>24</xdr:row>
      <xdr:rowOff>1436775</xdr:rowOff>
    </xdr:to>
    <xdr:pic>
      <xdr:nvPicPr>
        <xdr:cNvPr id="1025" name="Имя " descr="Descr "/>
        <xdr:cNvPicPr>
          <a:picLocks noChangeAspect="1"/>
        </xdr:cNvPicPr>
      </xdr:nvPicPr>
      <xdr:blipFill>
        <a:blip xmlns:r="http://schemas.openxmlformats.org/officeDocument/2006/relationships" r:embed="rId56"/>
        <a:stretch>
          <a:fillRect/>
        </a:stretch>
      </xdr:blipFill>
      <xdr:spPr>
        <a:xfrm>
          <a:off x="5276850" y="3743325"/>
          <a:ext cx="1332000" cy="1332000"/>
        </a:xfrm>
        <a:prstGeom prst="rect">
          <a:avLst/>
        </a:prstGeom>
        <a:ln w="9525">
          <a:solidFill>
            <a:srgbClr val="000000"/>
          </a:solidFill>
          <a:prstDash val="solid"/>
        </a:ln>
      </xdr:spPr>
    </xdr:pic>
    <xdr:clientData/>
  </xdr:twoCellAnchor>
  <xdr:twoCellAnchor>
    <xdr:from>
      <xdr:col>8</xdr:col>
      <xdr:colOff>161925</xdr:colOff>
      <xdr:row>25</xdr:row>
      <xdr:rowOff>104775</xdr:rowOff>
    </xdr:from>
    <xdr:to>
      <xdr:col>8</xdr:col>
      <xdr:colOff>1493925</xdr:colOff>
      <xdr:row>25</xdr:row>
      <xdr:rowOff>1436775</xdr:rowOff>
    </xdr:to>
    <xdr:pic>
      <xdr:nvPicPr>
        <xdr:cNvPr id="1026" name="Имя " descr="Descr "/>
        <xdr:cNvPicPr>
          <a:picLocks noChangeAspect="1"/>
        </xdr:cNvPicPr>
      </xdr:nvPicPr>
      <xdr:blipFill>
        <a:blip xmlns:r="http://schemas.openxmlformats.org/officeDocument/2006/relationships" r:embed="rId57"/>
        <a:stretch>
          <a:fillRect/>
        </a:stretch>
      </xdr:blipFill>
      <xdr:spPr>
        <a:xfrm>
          <a:off x="5276850" y="5267325"/>
          <a:ext cx="1332000" cy="1332000"/>
        </a:xfrm>
        <a:prstGeom prst="rect">
          <a:avLst/>
        </a:prstGeom>
        <a:ln w="9525">
          <a:solidFill>
            <a:srgbClr val="000000"/>
          </a:solidFill>
          <a:prstDash val="solid"/>
        </a:ln>
      </xdr:spPr>
    </xdr:pic>
    <xdr:clientData/>
  </xdr:twoCellAnchor>
  <xdr:twoCellAnchor>
    <xdr:from>
      <xdr:col>8</xdr:col>
      <xdr:colOff>161925</xdr:colOff>
      <xdr:row>26</xdr:row>
      <xdr:rowOff>104775</xdr:rowOff>
    </xdr:from>
    <xdr:to>
      <xdr:col>8</xdr:col>
      <xdr:colOff>1493925</xdr:colOff>
      <xdr:row>26</xdr:row>
      <xdr:rowOff>1436775</xdr:rowOff>
    </xdr:to>
    <xdr:pic>
      <xdr:nvPicPr>
        <xdr:cNvPr id="1027" name="Имя " descr="Descr "/>
        <xdr:cNvPicPr>
          <a:picLocks noChangeAspect="1"/>
        </xdr:cNvPicPr>
      </xdr:nvPicPr>
      <xdr:blipFill>
        <a:blip xmlns:r="http://schemas.openxmlformats.org/officeDocument/2006/relationships" r:embed="rId58"/>
        <a:stretch>
          <a:fillRect/>
        </a:stretch>
      </xdr:blipFill>
      <xdr:spPr>
        <a:xfrm>
          <a:off x="5276850" y="6791325"/>
          <a:ext cx="1332000" cy="1332000"/>
        </a:xfrm>
        <a:prstGeom prst="rect">
          <a:avLst/>
        </a:prstGeom>
        <a:ln w="9525">
          <a:solidFill>
            <a:srgbClr val="000000"/>
          </a:solidFill>
          <a:prstDash val="solid"/>
        </a:ln>
      </xdr:spPr>
    </xdr:pic>
    <xdr:clientData/>
  </xdr:twoCellAnchor>
  <xdr:twoCellAnchor>
    <xdr:from>
      <xdr:col>8</xdr:col>
      <xdr:colOff>161925</xdr:colOff>
      <xdr:row>28</xdr:row>
      <xdr:rowOff>104775</xdr:rowOff>
    </xdr:from>
    <xdr:to>
      <xdr:col>8</xdr:col>
      <xdr:colOff>1493925</xdr:colOff>
      <xdr:row>28</xdr:row>
      <xdr:rowOff>1436775</xdr:rowOff>
    </xdr:to>
    <xdr:pic>
      <xdr:nvPicPr>
        <xdr:cNvPr id="1028" name="Имя " descr="Descr "/>
        <xdr:cNvPicPr>
          <a:picLocks noChangeAspect="1"/>
        </xdr:cNvPicPr>
      </xdr:nvPicPr>
      <xdr:blipFill>
        <a:blip xmlns:r="http://schemas.openxmlformats.org/officeDocument/2006/relationships" r:embed="rId59"/>
        <a:stretch>
          <a:fillRect/>
        </a:stretch>
      </xdr:blipFill>
      <xdr:spPr>
        <a:xfrm>
          <a:off x="5276850" y="8315325"/>
          <a:ext cx="1332000" cy="1332000"/>
        </a:xfrm>
        <a:prstGeom prst="rect">
          <a:avLst/>
        </a:prstGeom>
        <a:ln w="9525">
          <a:solidFill>
            <a:srgbClr val="000000"/>
          </a:solidFill>
          <a:prstDash val="solid"/>
        </a:ln>
      </xdr:spPr>
    </xdr:pic>
    <xdr:clientData/>
  </xdr:twoCellAnchor>
  <xdr:twoCellAnchor>
    <xdr:from>
      <xdr:col>8</xdr:col>
      <xdr:colOff>161925</xdr:colOff>
      <xdr:row>33</xdr:row>
      <xdr:rowOff>104775</xdr:rowOff>
    </xdr:from>
    <xdr:to>
      <xdr:col>8</xdr:col>
      <xdr:colOff>1493925</xdr:colOff>
      <xdr:row>33</xdr:row>
      <xdr:rowOff>1436775</xdr:rowOff>
    </xdr:to>
    <xdr:pic>
      <xdr:nvPicPr>
        <xdr:cNvPr id="1029" name="Имя " descr="Descr "/>
        <xdr:cNvPicPr>
          <a:picLocks noChangeAspect="1"/>
        </xdr:cNvPicPr>
      </xdr:nvPicPr>
      <xdr:blipFill>
        <a:blip xmlns:r="http://schemas.openxmlformats.org/officeDocument/2006/relationships" r:embed="rId60"/>
        <a:stretch>
          <a:fillRect/>
        </a:stretch>
      </xdr:blipFill>
      <xdr:spPr>
        <a:xfrm>
          <a:off x="5276850" y="9839325"/>
          <a:ext cx="1332000" cy="1332000"/>
        </a:xfrm>
        <a:prstGeom prst="rect">
          <a:avLst/>
        </a:prstGeom>
        <a:ln w="9525">
          <a:solidFill>
            <a:srgbClr val="000000"/>
          </a:solidFill>
          <a:prstDash val="solid"/>
        </a:ln>
      </xdr:spPr>
    </xdr:pic>
    <xdr:clientData/>
  </xdr:twoCellAnchor>
  <xdr:twoCellAnchor>
    <xdr:from>
      <xdr:col>8</xdr:col>
      <xdr:colOff>161925</xdr:colOff>
      <xdr:row>36</xdr:row>
      <xdr:rowOff>104775</xdr:rowOff>
    </xdr:from>
    <xdr:to>
      <xdr:col>8</xdr:col>
      <xdr:colOff>1493925</xdr:colOff>
      <xdr:row>36</xdr:row>
      <xdr:rowOff>1436775</xdr:rowOff>
    </xdr:to>
    <xdr:pic>
      <xdr:nvPicPr>
        <xdr:cNvPr id="1030" name="Имя " descr="Descr "/>
        <xdr:cNvPicPr>
          <a:picLocks noChangeAspect="1"/>
        </xdr:cNvPicPr>
      </xdr:nvPicPr>
      <xdr:blipFill>
        <a:blip xmlns:r="http://schemas.openxmlformats.org/officeDocument/2006/relationships" r:embed="rId61"/>
        <a:stretch>
          <a:fillRect/>
        </a:stretch>
      </xdr:blipFill>
      <xdr:spPr>
        <a:xfrm>
          <a:off x="5276850" y="11363325"/>
          <a:ext cx="1332000" cy="1332000"/>
        </a:xfrm>
        <a:prstGeom prst="rect">
          <a:avLst/>
        </a:prstGeom>
        <a:ln w="9525">
          <a:solidFill>
            <a:srgbClr val="000000"/>
          </a:solidFill>
          <a:prstDash val="solid"/>
        </a:ln>
      </xdr:spPr>
    </xdr:pic>
    <xdr:clientData/>
  </xdr:twoCellAnchor>
  <xdr:twoCellAnchor>
    <xdr:from>
      <xdr:col>8</xdr:col>
      <xdr:colOff>161925</xdr:colOff>
      <xdr:row>39</xdr:row>
      <xdr:rowOff>104775</xdr:rowOff>
    </xdr:from>
    <xdr:to>
      <xdr:col>8</xdr:col>
      <xdr:colOff>1493925</xdr:colOff>
      <xdr:row>39</xdr:row>
      <xdr:rowOff>1436775</xdr:rowOff>
    </xdr:to>
    <xdr:pic>
      <xdr:nvPicPr>
        <xdr:cNvPr id="1031" name="Имя " descr="Descr "/>
        <xdr:cNvPicPr>
          <a:picLocks noChangeAspect="1"/>
        </xdr:cNvPicPr>
      </xdr:nvPicPr>
      <xdr:blipFill>
        <a:blip xmlns:r="http://schemas.openxmlformats.org/officeDocument/2006/relationships" r:embed="rId62"/>
        <a:stretch>
          <a:fillRect/>
        </a:stretch>
      </xdr:blipFill>
      <xdr:spPr>
        <a:xfrm>
          <a:off x="5276850" y="12887325"/>
          <a:ext cx="1332000" cy="1332000"/>
        </a:xfrm>
        <a:prstGeom prst="rect">
          <a:avLst/>
        </a:prstGeom>
        <a:ln w="9525">
          <a:solidFill>
            <a:srgbClr val="000000"/>
          </a:solidFill>
          <a:prstDash val="solid"/>
        </a:ln>
      </xdr:spPr>
    </xdr:pic>
    <xdr:clientData/>
  </xdr:twoCellAnchor>
  <xdr:twoCellAnchor>
    <xdr:from>
      <xdr:col>8</xdr:col>
      <xdr:colOff>161925</xdr:colOff>
      <xdr:row>45</xdr:row>
      <xdr:rowOff>104775</xdr:rowOff>
    </xdr:from>
    <xdr:to>
      <xdr:col>8</xdr:col>
      <xdr:colOff>1493925</xdr:colOff>
      <xdr:row>45</xdr:row>
      <xdr:rowOff>1436775</xdr:rowOff>
    </xdr:to>
    <xdr:pic>
      <xdr:nvPicPr>
        <xdr:cNvPr id="1032" name="Имя " descr="Descr "/>
        <xdr:cNvPicPr>
          <a:picLocks noChangeAspect="1"/>
        </xdr:cNvPicPr>
      </xdr:nvPicPr>
      <xdr:blipFill>
        <a:blip xmlns:r="http://schemas.openxmlformats.org/officeDocument/2006/relationships" r:embed="rId63"/>
        <a:stretch>
          <a:fillRect/>
        </a:stretch>
      </xdr:blipFill>
      <xdr:spPr>
        <a:xfrm>
          <a:off x="5276850" y="14411325"/>
          <a:ext cx="1332000" cy="1332000"/>
        </a:xfrm>
        <a:prstGeom prst="rect">
          <a:avLst/>
        </a:prstGeom>
        <a:ln w="9525">
          <a:solidFill>
            <a:srgbClr val="000000"/>
          </a:solidFill>
          <a:prstDash val="solid"/>
        </a:ln>
      </xdr:spPr>
    </xdr:pic>
    <xdr:clientData/>
  </xdr:twoCellAnchor>
  <xdr:twoCellAnchor>
    <xdr:from>
      <xdr:col>8</xdr:col>
      <xdr:colOff>161925</xdr:colOff>
      <xdr:row>52</xdr:row>
      <xdr:rowOff>104775</xdr:rowOff>
    </xdr:from>
    <xdr:to>
      <xdr:col>8</xdr:col>
      <xdr:colOff>1493925</xdr:colOff>
      <xdr:row>52</xdr:row>
      <xdr:rowOff>1436775</xdr:rowOff>
    </xdr:to>
    <xdr:pic>
      <xdr:nvPicPr>
        <xdr:cNvPr id="1033" name="Имя " descr="Descr "/>
        <xdr:cNvPicPr>
          <a:picLocks noChangeAspect="1"/>
        </xdr:cNvPicPr>
      </xdr:nvPicPr>
      <xdr:blipFill>
        <a:blip xmlns:r="http://schemas.openxmlformats.org/officeDocument/2006/relationships" r:embed="rId64"/>
        <a:stretch>
          <a:fillRect/>
        </a:stretch>
      </xdr:blipFill>
      <xdr:spPr>
        <a:xfrm>
          <a:off x="5276850" y="15935325"/>
          <a:ext cx="1332000" cy="1332000"/>
        </a:xfrm>
        <a:prstGeom prst="rect">
          <a:avLst/>
        </a:prstGeom>
        <a:ln w="9525">
          <a:solidFill>
            <a:srgbClr val="000000"/>
          </a:solidFill>
          <a:prstDash val="solid"/>
        </a:ln>
      </xdr:spPr>
    </xdr:pic>
    <xdr:clientData/>
  </xdr:twoCellAnchor>
  <xdr:twoCellAnchor>
    <xdr:from>
      <xdr:col>8</xdr:col>
      <xdr:colOff>161925</xdr:colOff>
      <xdr:row>63</xdr:row>
      <xdr:rowOff>104775</xdr:rowOff>
    </xdr:from>
    <xdr:to>
      <xdr:col>8</xdr:col>
      <xdr:colOff>1493925</xdr:colOff>
      <xdr:row>63</xdr:row>
      <xdr:rowOff>1436775</xdr:rowOff>
    </xdr:to>
    <xdr:pic>
      <xdr:nvPicPr>
        <xdr:cNvPr id="1034" name="Имя " descr="Descr "/>
        <xdr:cNvPicPr>
          <a:picLocks noChangeAspect="1"/>
        </xdr:cNvPicPr>
      </xdr:nvPicPr>
      <xdr:blipFill>
        <a:blip xmlns:r="http://schemas.openxmlformats.org/officeDocument/2006/relationships" r:embed="rId65"/>
        <a:stretch>
          <a:fillRect/>
        </a:stretch>
      </xdr:blipFill>
      <xdr:spPr>
        <a:xfrm>
          <a:off x="5276850" y="17459325"/>
          <a:ext cx="1332000" cy="1332000"/>
        </a:xfrm>
        <a:prstGeom prst="rect">
          <a:avLst/>
        </a:prstGeom>
        <a:ln w="9525">
          <a:solidFill>
            <a:srgbClr val="000000"/>
          </a:solidFill>
          <a:prstDash val="solid"/>
        </a:ln>
      </xdr:spPr>
    </xdr:pic>
    <xdr:clientData/>
  </xdr:twoCellAnchor>
  <xdr:twoCellAnchor>
    <xdr:from>
      <xdr:col>8</xdr:col>
      <xdr:colOff>161925</xdr:colOff>
      <xdr:row>67</xdr:row>
      <xdr:rowOff>104775</xdr:rowOff>
    </xdr:from>
    <xdr:to>
      <xdr:col>8</xdr:col>
      <xdr:colOff>1493925</xdr:colOff>
      <xdr:row>67</xdr:row>
      <xdr:rowOff>1436775</xdr:rowOff>
    </xdr:to>
    <xdr:pic>
      <xdr:nvPicPr>
        <xdr:cNvPr id="1035" name="Имя " descr="Descr "/>
        <xdr:cNvPicPr>
          <a:picLocks noChangeAspect="1"/>
        </xdr:cNvPicPr>
      </xdr:nvPicPr>
      <xdr:blipFill>
        <a:blip xmlns:r="http://schemas.openxmlformats.org/officeDocument/2006/relationships" r:embed="rId66"/>
        <a:stretch>
          <a:fillRect/>
        </a:stretch>
      </xdr:blipFill>
      <xdr:spPr>
        <a:xfrm>
          <a:off x="5276850" y="18983325"/>
          <a:ext cx="1332000" cy="1332000"/>
        </a:xfrm>
        <a:prstGeom prst="rect">
          <a:avLst/>
        </a:prstGeom>
        <a:ln w="9525">
          <a:solidFill>
            <a:srgbClr val="000000"/>
          </a:solidFill>
          <a:prstDash val="solid"/>
        </a:ln>
      </xdr:spPr>
    </xdr:pic>
    <xdr:clientData/>
  </xdr:twoCellAnchor>
  <xdr:twoCellAnchor>
    <xdr:from>
      <xdr:col>8</xdr:col>
      <xdr:colOff>161925</xdr:colOff>
      <xdr:row>78</xdr:row>
      <xdr:rowOff>104775</xdr:rowOff>
    </xdr:from>
    <xdr:to>
      <xdr:col>8</xdr:col>
      <xdr:colOff>1493925</xdr:colOff>
      <xdr:row>78</xdr:row>
      <xdr:rowOff>1436775</xdr:rowOff>
    </xdr:to>
    <xdr:pic>
      <xdr:nvPicPr>
        <xdr:cNvPr id="1036" name="Имя " descr="Descr "/>
        <xdr:cNvPicPr>
          <a:picLocks noChangeAspect="1"/>
        </xdr:cNvPicPr>
      </xdr:nvPicPr>
      <xdr:blipFill>
        <a:blip xmlns:r="http://schemas.openxmlformats.org/officeDocument/2006/relationships" r:embed="rId67"/>
        <a:stretch>
          <a:fillRect/>
        </a:stretch>
      </xdr:blipFill>
      <xdr:spPr>
        <a:xfrm>
          <a:off x="5276850" y="20507325"/>
          <a:ext cx="1332000" cy="1332000"/>
        </a:xfrm>
        <a:prstGeom prst="rect">
          <a:avLst/>
        </a:prstGeom>
        <a:ln w="9525">
          <a:solidFill>
            <a:srgbClr val="000000"/>
          </a:solidFill>
          <a:prstDash val="solid"/>
        </a:ln>
      </xdr:spPr>
    </xdr:pic>
    <xdr:clientData/>
  </xdr:twoCellAnchor>
  <xdr:twoCellAnchor>
    <xdr:from>
      <xdr:col>8</xdr:col>
      <xdr:colOff>161925</xdr:colOff>
      <xdr:row>83</xdr:row>
      <xdr:rowOff>104775</xdr:rowOff>
    </xdr:from>
    <xdr:to>
      <xdr:col>8</xdr:col>
      <xdr:colOff>1493925</xdr:colOff>
      <xdr:row>83</xdr:row>
      <xdr:rowOff>1436775</xdr:rowOff>
    </xdr:to>
    <xdr:pic>
      <xdr:nvPicPr>
        <xdr:cNvPr id="1037" name="Имя " descr="Descr "/>
        <xdr:cNvPicPr>
          <a:picLocks noChangeAspect="1"/>
        </xdr:cNvPicPr>
      </xdr:nvPicPr>
      <xdr:blipFill>
        <a:blip xmlns:r="http://schemas.openxmlformats.org/officeDocument/2006/relationships" r:embed="rId68"/>
        <a:stretch>
          <a:fillRect/>
        </a:stretch>
      </xdr:blipFill>
      <xdr:spPr>
        <a:xfrm>
          <a:off x="5276850" y="22031325"/>
          <a:ext cx="1332000" cy="1332000"/>
        </a:xfrm>
        <a:prstGeom prst="rect">
          <a:avLst/>
        </a:prstGeom>
        <a:ln w="9525">
          <a:solidFill>
            <a:srgbClr val="000000"/>
          </a:solidFill>
          <a:prstDash val="solid"/>
        </a:ln>
      </xdr:spPr>
    </xdr:pic>
    <xdr:clientData/>
  </xdr:twoCellAnchor>
  <xdr:twoCellAnchor>
    <xdr:from>
      <xdr:col>8</xdr:col>
      <xdr:colOff>161925</xdr:colOff>
      <xdr:row>84</xdr:row>
      <xdr:rowOff>104775</xdr:rowOff>
    </xdr:from>
    <xdr:to>
      <xdr:col>8</xdr:col>
      <xdr:colOff>1493925</xdr:colOff>
      <xdr:row>84</xdr:row>
      <xdr:rowOff>1436775</xdr:rowOff>
    </xdr:to>
    <xdr:pic>
      <xdr:nvPicPr>
        <xdr:cNvPr id="1038" name="Имя " descr="Descr "/>
        <xdr:cNvPicPr>
          <a:picLocks noChangeAspect="1"/>
        </xdr:cNvPicPr>
      </xdr:nvPicPr>
      <xdr:blipFill>
        <a:blip xmlns:r="http://schemas.openxmlformats.org/officeDocument/2006/relationships" r:embed="rId69"/>
        <a:stretch>
          <a:fillRect/>
        </a:stretch>
      </xdr:blipFill>
      <xdr:spPr>
        <a:xfrm>
          <a:off x="5276850" y="23555325"/>
          <a:ext cx="1332000" cy="1332000"/>
        </a:xfrm>
        <a:prstGeom prst="rect">
          <a:avLst/>
        </a:prstGeom>
        <a:ln w="9525">
          <a:solidFill>
            <a:srgbClr val="000000"/>
          </a:solidFill>
          <a:prstDash val="solid"/>
        </a:ln>
      </xdr:spPr>
    </xdr:pic>
    <xdr:clientData/>
  </xdr:twoCellAnchor>
  <xdr:twoCellAnchor>
    <xdr:from>
      <xdr:col>8</xdr:col>
      <xdr:colOff>161925</xdr:colOff>
      <xdr:row>86</xdr:row>
      <xdr:rowOff>104775</xdr:rowOff>
    </xdr:from>
    <xdr:to>
      <xdr:col>8</xdr:col>
      <xdr:colOff>1493925</xdr:colOff>
      <xdr:row>86</xdr:row>
      <xdr:rowOff>1436775</xdr:rowOff>
    </xdr:to>
    <xdr:pic>
      <xdr:nvPicPr>
        <xdr:cNvPr id="1039" name="Имя " descr="Descr "/>
        <xdr:cNvPicPr>
          <a:picLocks noChangeAspect="1"/>
        </xdr:cNvPicPr>
      </xdr:nvPicPr>
      <xdr:blipFill>
        <a:blip xmlns:r="http://schemas.openxmlformats.org/officeDocument/2006/relationships" r:embed="rId70"/>
        <a:stretch>
          <a:fillRect/>
        </a:stretch>
      </xdr:blipFill>
      <xdr:spPr>
        <a:xfrm>
          <a:off x="5276850" y="25079325"/>
          <a:ext cx="1332000" cy="1332000"/>
        </a:xfrm>
        <a:prstGeom prst="rect">
          <a:avLst/>
        </a:prstGeom>
        <a:ln w="9525">
          <a:solidFill>
            <a:srgbClr val="000000"/>
          </a:solidFill>
          <a:prstDash val="solid"/>
        </a:ln>
      </xdr:spPr>
    </xdr:pic>
    <xdr:clientData/>
  </xdr:twoCellAnchor>
  <xdr:twoCellAnchor>
    <xdr:from>
      <xdr:col>8</xdr:col>
      <xdr:colOff>161925</xdr:colOff>
      <xdr:row>88</xdr:row>
      <xdr:rowOff>104775</xdr:rowOff>
    </xdr:from>
    <xdr:to>
      <xdr:col>8</xdr:col>
      <xdr:colOff>1493925</xdr:colOff>
      <xdr:row>88</xdr:row>
      <xdr:rowOff>1436775</xdr:rowOff>
    </xdr:to>
    <xdr:pic>
      <xdr:nvPicPr>
        <xdr:cNvPr id="1040" name="Имя " descr="Descr "/>
        <xdr:cNvPicPr>
          <a:picLocks noChangeAspect="1"/>
        </xdr:cNvPicPr>
      </xdr:nvPicPr>
      <xdr:blipFill>
        <a:blip xmlns:r="http://schemas.openxmlformats.org/officeDocument/2006/relationships" r:embed="rId71"/>
        <a:stretch>
          <a:fillRect/>
        </a:stretch>
      </xdr:blipFill>
      <xdr:spPr>
        <a:xfrm>
          <a:off x="5276850" y="26603325"/>
          <a:ext cx="1332000" cy="1332000"/>
        </a:xfrm>
        <a:prstGeom prst="rect">
          <a:avLst/>
        </a:prstGeom>
        <a:ln w="9525">
          <a:solidFill>
            <a:srgbClr val="000000"/>
          </a:solidFill>
          <a:prstDash val="solid"/>
        </a:ln>
      </xdr:spPr>
    </xdr:pic>
    <xdr:clientData/>
  </xdr:twoCellAnchor>
  <xdr:twoCellAnchor>
    <xdr:from>
      <xdr:col>8</xdr:col>
      <xdr:colOff>161925</xdr:colOff>
      <xdr:row>94</xdr:row>
      <xdr:rowOff>104775</xdr:rowOff>
    </xdr:from>
    <xdr:to>
      <xdr:col>8</xdr:col>
      <xdr:colOff>1493925</xdr:colOff>
      <xdr:row>94</xdr:row>
      <xdr:rowOff>1436775</xdr:rowOff>
    </xdr:to>
    <xdr:pic>
      <xdr:nvPicPr>
        <xdr:cNvPr id="1041" name="Имя " descr="Descr "/>
        <xdr:cNvPicPr>
          <a:picLocks noChangeAspect="1"/>
        </xdr:cNvPicPr>
      </xdr:nvPicPr>
      <xdr:blipFill>
        <a:blip xmlns:r="http://schemas.openxmlformats.org/officeDocument/2006/relationships" r:embed="rId72"/>
        <a:stretch>
          <a:fillRect/>
        </a:stretch>
      </xdr:blipFill>
      <xdr:spPr>
        <a:xfrm>
          <a:off x="5276850" y="28127325"/>
          <a:ext cx="1332000" cy="1332000"/>
        </a:xfrm>
        <a:prstGeom prst="rect">
          <a:avLst/>
        </a:prstGeom>
        <a:ln w="9525">
          <a:solidFill>
            <a:srgbClr val="000000"/>
          </a:solidFill>
          <a:prstDash val="solid"/>
        </a:ln>
      </xdr:spPr>
    </xdr:pic>
    <xdr:clientData/>
  </xdr:twoCellAnchor>
  <xdr:twoCellAnchor>
    <xdr:from>
      <xdr:col>8</xdr:col>
      <xdr:colOff>161925</xdr:colOff>
      <xdr:row>97</xdr:row>
      <xdr:rowOff>104775</xdr:rowOff>
    </xdr:from>
    <xdr:to>
      <xdr:col>8</xdr:col>
      <xdr:colOff>1493925</xdr:colOff>
      <xdr:row>97</xdr:row>
      <xdr:rowOff>1436775</xdr:rowOff>
    </xdr:to>
    <xdr:pic>
      <xdr:nvPicPr>
        <xdr:cNvPr id="1042" name="Имя " descr="Descr "/>
        <xdr:cNvPicPr>
          <a:picLocks noChangeAspect="1"/>
        </xdr:cNvPicPr>
      </xdr:nvPicPr>
      <xdr:blipFill>
        <a:blip xmlns:r="http://schemas.openxmlformats.org/officeDocument/2006/relationships" r:embed="rId73"/>
        <a:stretch>
          <a:fillRect/>
        </a:stretch>
      </xdr:blipFill>
      <xdr:spPr>
        <a:xfrm>
          <a:off x="5276850" y="29651325"/>
          <a:ext cx="1332000" cy="1332000"/>
        </a:xfrm>
        <a:prstGeom prst="rect">
          <a:avLst/>
        </a:prstGeom>
        <a:ln w="9525">
          <a:solidFill>
            <a:srgbClr val="000000"/>
          </a:solidFill>
          <a:prstDash val="solid"/>
        </a:ln>
      </xdr:spPr>
    </xdr:pic>
    <xdr:clientData/>
  </xdr:twoCellAnchor>
  <xdr:twoCellAnchor>
    <xdr:from>
      <xdr:col>8</xdr:col>
      <xdr:colOff>161925</xdr:colOff>
      <xdr:row>98</xdr:row>
      <xdr:rowOff>104775</xdr:rowOff>
    </xdr:from>
    <xdr:to>
      <xdr:col>8</xdr:col>
      <xdr:colOff>1493925</xdr:colOff>
      <xdr:row>98</xdr:row>
      <xdr:rowOff>1436775</xdr:rowOff>
    </xdr:to>
    <xdr:pic>
      <xdr:nvPicPr>
        <xdr:cNvPr id="1043" name="Имя " descr="Descr "/>
        <xdr:cNvPicPr>
          <a:picLocks noChangeAspect="1"/>
        </xdr:cNvPicPr>
      </xdr:nvPicPr>
      <xdr:blipFill>
        <a:blip xmlns:r="http://schemas.openxmlformats.org/officeDocument/2006/relationships" r:embed="rId74"/>
        <a:stretch>
          <a:fillRect/>
        </a:stretch>
      </xdr:blipFill>
      <xdr:spPr>
        <a:xfrm>
          <a:off x="5276850" y="31175325"/>
          <a:ext cx="1332000" cy="1332000"/>
        </a:xfrm>
        <a:prstGeom prst="rect">
          <a:avLst/>
        </a:prstGeom>
        <a:ln w="9525">
          <a:solidFill>
            <a:srgbClr val="000000"/>
          </a:solidFill>
          <a:prstDash val="solid"/>
        </a:ln>
      </xdr:spPr>
    </xdr:pic>
    <xdr:clientData/>
  </xdr:twoCellAnchor>
  <xdr:twoCellAnchor>
    <xdr:from>
      <xdr:col>8</xdr:col>
      <xdr:colOff>161925</xdr:colOff>
      <xdr:row>105</xdr:row>
      <xdr:rowOff>104775</xdr:rowOff>
    </xdr:from>
    <xdr:to>
      <xdr:col>8</xdr:col>
      <xdr:colOff>1493925</xdr:colOff>
      <xdr:row>105</xdr:row>
      <xdr:rowOff>1436775</xdr:rowOff>
    </xdr:to>
    <xdr:pic>
      <xdr:nvPicPr>
        <xdr:cNvPr id="1044" name="Имя " descr="Descr "/>
        <xdr:cNvPicPr>
          <a:picLocks noChangeAspect="1"/>
        </xdr:cNvPicPr>
      </xdr:nvPicPr>
      <xdr:blipFill>
        <a:blip xmlns:r="http://schemas.openxmlformats.org/officeDocument/2006/relationships" r:embed="rId75"/>
        <a:stretch>
          <a:fillRect/>
        </a:stretch>
      </xdr:blipFill>
      <xdr:spPr>
        <a:xfrm>
          <a:off x="5276850" y="32699325"/>
          <a:ext cx="1332000" cy="1332000"/>
        </a:xfrm>
        <a:prstGeom prst="rect">
          <a:avLst/>
        </a:prstGeom>
        <a:ln w="9525">
          <a:solidFill>
            <a:srgbClr val="000000"/>
          </a:solidFill>
          <a:prstDash val="solid"/>
        </a:ln>
      </xdr:spPr>
    </xdr:pic>
    <xdr:clientData/>
  </xdr:twoCellAnchor>
  <xdr:twoCellAnchor>
    <xdr:from>
      <xdr:col>8</xdr:col>
      <xdr:colOff>161925</xdr:colOff>
      <xdr:row>115</xdr:row>
      <xdr:rowOff>104775</xdr:rowOff>
    </xdr:from>
    <xdr:to>
      <xdr:col>8</xdr:col>
      <xdr:colOff>1493925</xdr:colOff>
      <xdr:row>115</xdr:row>
      <xdr:rowOff>1436775</xdr:rowOff>
    </xdr:to>
    <xdr:pic>
      <xdr:nvPicPr>
        <xdr:cNvPr id="1045" name="Имя " descr="Descr "/>
        <xdr:cNvPicPr>
          <a:picLocks noChangeAspect="1"/>
        </xdr:cNvPicPr>
      </xdr:nvPicPr>
      <xdr:blipFill>
        <a:blip xmlns:r="http://schemas.openxmlformats.org/officeDocument/2006/relationships" r:embed="rId76"/>
        <a:stretch>
          <a:fillRect/>
        </a:stretch>
      </xdr:blipFill>
      <xdr:spPr>
        <a:xfrm>
          <a:off x="5276850" y="34223325"/>
          <a:ext cx="1332000" cy="1332000"/>
        </a:xfrm>
        <a:prstGeom prst="rect">
          <a:avLst/>
        </a:prstGeom>
        <a:ln w="9525">
          <a:solidFill>
            <a:srgbClr val="000000"/>
          </a:solidFill>
          <a:prstDash val="solid"/>
        </a:ln>
      </xdr:spPr>
    </xdr:pic>
    <xdr:clientData/>
  </xdr:twoCellAnchor>
  <xdr:twoCellAnchor>
    <xdr:from>
      <xdr:col>8</xdr:col>
      <xdr:colOff>161925</xdr:colOff>
      <xdr:row>108</xdr:row>
      <xdr:rowOff>104775</xdr:rowOff>
    </xdr:from>
    <xdr:to>
      <xdr:col>8</xdr:col>
      <xdr:colOff>1493925</xdr:colOff>
      <xdr:row>108</xdr:row>
      <xdr:rowOff>1436775</xdr:rowOff>
    </xdr:to>
    <xdr:pic>
      <xdr:nvPicPr>
        <xdr:cNvPr id="1046" name="Имя " descr="Descr "/>
        <xdr:cNvPicPr>
          <a:picLocks noChangeAspect="1"/>
        </xdr:cNvPicPr>
      </xdr:nvPicPr>
      <xdr:blipFill>
        <a:blip xmlns:r="http://schemas.openxmlformats.org/officeDocument/2006/relationships" r:embed="rId77"/>
        <a:stretch>
          <a:fillRect/>
        </a:stretch>
      </xdr:blipFill>
      <xdr:spPr>
        <a:xfrm>
          <a:off x="5276850" y="35747325"/>
          <a:ext cx="1332000" cy="1332000"/>
        </a:xfrm>
        <a:prstGeom prst="rect">
          <a:avLst/>
        </a:prstGeom>
        <a:ln w="9525">
          <a:solidFill>
            <a:srgbClr val="000000"/>
          </a:solidFill>
          <a:prstDash val="solid"/>
        </a:ln>
      </xdr:spPr>
    </xdr:pic>
    <xdr:clientData/>
  </xdr:twoCellAnchor>
  <xdr:twoCellAnchor>
    <xdr:from>
      <xdr:col>8</xdr:col>
      <xdr:colOff>161925</xdr:colOff>
      <xdr:row>109</xdr:row>
      <xdr:rowOff>104775</xdr:rowOff>
    </xdr:from>
    <xdr:to>
      <xdr:col>8</xdr:col>
      <xdr:colOff>1493925</xdr:colOff>
      <xdr:row>109</xdr:row>
      <xdr:rowOff>1436775</xdr:rowOff>
    </xdr:to>
    <xdr:pic>
      <xdr:nvPicPr>
        <xdr:cNvPr id="1047" name="Имя " descr="Descr "/>
        <xdr:cNvPicPr>
          <a:picLocks noChangeAspect="1"/>
        </xdr:cNvPicPr>
      </xdr:nvPicPr>
      <xdr:blipFill>
        <a:blip xmlns:r="http://schemas.openxmlformats.org/officeDocument/2006/relationships" r:embed="rId78"/>
        <a:stretch>
          <a:fillRect/>
        </a:stretch>
      </xdr:blipFill>
      <xdr:spPr>
        <a:xfrm>
          <a:off x="5276850" y="37271325"/>
          <a:ext cx="1332000" cy="1332000"/>
        </a:xfrm>
        <a:prstGeom prst="rect">
          <a:avLst/>
        </a:prstGeom>
        <a:ln w="9525">
          <a:solidFill>
            <a:srgbClr val="000000"/>
          </a:solidFill>
          <a:prstDash val="solid"/>
        </a:ln>
      </xdr:spPr>
    </xdr:pic>
    <xdr:clientData/>
  </xdr:twoCellAnchor>
  <xdr:twoCellAnchor>
    <xdr:from>
      <xdr:col>8</xdr:col>
      <xdr:colOff>161925</xdr:colOff>
      <xdr:row>118</xdr:row>
      <xdr:rowOff>104775</xdr:rowOff>
    </xdr:from>
    <xdr:to>
      <xdr:col>8</xdr:col>
      <xdr:colOff>1493925</xdr:colOff>
      <xdr:row>118</xdr:row>
      <xdr:rowOff>1436775</xdr:rowOff>
    </xdr:to>
    <xdr:pic>
      <xdr:nvPicPr>
        <xdr:cNvPr id="1048" name="Имя " descr="Descr "/>
        <xdr:cNvPicPr>
          <a:picLocks noChangeAspect="1"/>
        </xdr:cNvPicPr>
      </xdr:nvPicPr>
      <xdr:blipFill>
        <a:blip xmlns:r="http://schemas.openxmlformats.org/officeDocument/2006/relationships" r:embed="rId79"/>
        <a:stretch>
          <a:fillRect/>
        </a:stretch>
      </xdr:blipFill>
      <xdr:spPr>
        <a:xfrm>
          <a:off x="5276850" y="38795325"/>
          <a:ext cx="1332000" cy="1332000"/>
        </a:xfrm>
        <a:prstGeom prst="rect">
          <a:avLst/>
        </a:prstGeom>
        <a:ln w="9525">
          <a:solidFill>
            <a:srgbClr val="000000"/>
          </a:solidFill>
          <a:prstDash val="solid"/>
        </a:ln>
      </xdr:spPr>
    </xdr:pic>
    <xdr:clientData/>
  </xdr:twoCellAnchor>
  <xdr:twoCellAnchor>
    <xdr:from>
      <xdr:col>8</xdr:col>
      <xdr:colOff>161925</xdr:colOff>
      <xdr:row>125</xdr:row>
      <xdr:rowOff>104775</xdr:rowOff>
    </xdr:from>
    <xdr:to>
      <xdr:col>8</xdr:col>
      <xdr:colOff>1493925</xdr:colOff>
      <xdr:row>125</xdr:row>
      <xdr:rowOff>1436775</xdr:rowOff>
    </xdr:to>
    <xdr:pic>
      <xdr:nvPicPr>
        <xdr:cNvPr id="1049" name="Имя " descr="Descr "/>
        <xdr:cNvPicPr>
          <a:picLocks noChangeAspect="1"/>
        </xdr:cNvPicPr>
      </xdr:nvPicPr>
      <xdr:blipFill>
        <a:blip xmlns:r="http://schemas.openxmlformats.org/officeDocument/2006/relationships" r:embed="rId80"/>
        <a:stretch>
          <a:fillRect/>
        </a:stretch>
      </xdr:blipFill>
      <xdr:spPr>
        <a:xfrm>
          <a:off x="5276850" y="40319325"/>
          <a:ext cx="1332000" cy="1332000"/>
        </a:xfrm>
        <a:prstGeom prst="rect">
          <a:avLst/>
        </a:prstGeom>
        <a:ln w="9525">
          <a:solidFill>
            <a:srgbClr val="000000"/>
          </a:solidFill>
          <a:prstDash val="solid"/>
        </a:ln>
      </xdr:spPr>
    </xdr:pic>
    <xdr:clientData/>
  </xdr:twoCellAnchor>
  <xdr:twoCellAnchor>
    <xdr:from>
      <xdr:col>8</xdr:col>
      <xdr:colOff>161925</xdr:colOff>
      <xdr:row>132</xdr:row>
      <xdr:rowOff>104775</xdr:rowOff>
    </xdr:from>
    <xdr:to>
      <xdr:col>8</xdr:col>
      <xdr:colOff>1493925</xdr:colOff>
      <xdr:row>132</xdr:row>
      <xdr:rowOff>1436775</xdr:rowOff>
    </xdr:to>
    <xdr:pic>
      <xdr:nvPicPr>
        <xdr:cNvPr id="1050" name="Имя " descr="Descr "/>
        <xdr:cNvPicPr>
          <a:picLocks noChangeAspect="1"/>
        </xdr:cNvPicPr>
      </xdr:nvPicPr>
      <xdr:blipFill>
        <a:blip xmlns:r="http://schemas.openxmlformats.org/officeDocument/2006/relationships" r:embed="rId81"/>
        <a:stretch>
          <a:fillRect/>
        </a:stretch>
      </xdr:blipFill>
      <xdr:spPr>
        <a:xfrm>
          <a:off x="5276850" y="41843325"/>
          <a:ext cx="1332000" cy="1332000"/>
        </a:xfrm>
        <a:prstGeom prst="rect">
          <a:avLst/>
        </a:prstGeom>
        <a:ln w="9525">
          <a:solidFill>
            <a:srgbClr val="000000"/>
          </a:solidFill>
          <a:prstDash val="solid"/>
        </a:ln>
      </xdr:spPr>
    </xdr:pic>
    <xdr:clientData/>
  </xdr:twoCellAnchor>
  <xdr:twoCellAnchor>
    <xdr:from>
      <xdr:col>8</xdr:col>
      <xdr:colOff>161925</xdr:colOff>
      <xdr:row>133</xdr:row>
      <xdr:rowOff>104775</xdr:rowOff>
    </xdr:from>
    <xdr:to>
      <xdr:col>8</xdr:col>
      <xdr:colOff>1493925</xdr:colOff>
      <xdr:row>133</xdr:row>
      <xdr:rowOff>1436775</xdr:rowOff>
    </xdr:to>
    <xdr:pic>
      <xdr:nvPicPr>
        <xdr:cNvPr id="1051" name="Имя " descr="Descr "/>
        <xdr:cNvPicPr>
          <a:picLocks noChangeAspect="1"/>
        </xdr:cNvPicPr>
      </xdr:nvPicPr>
      <xdr:blipFill>
        <a:blip xmlns:r="http://schemas.openxmlformats.org/officeDocument/2006/relationships" r:embed="rId82"/>
        <a:stretch>
          <a:fillRect/>
        </a:stretch>
      </xdr:blipFill>
      <xdr:spPr>
        <a:xfrm>
          <a:off x="5276850" y="43367325"/>
          <a:ext cx="1332000" cy="1332000"/>
        </a:xfrm>
        <a:prstGeom prst="rect">
          <a:avLst/>
        </a:prstGeom>
        <a:ln w="9525">
          <a:solidFill>
            <a:srgbClr val="000000"/>
          </a:solidFill>
          <a:prstDash val="solid"/>
        </a:ln>
      </xdr:spPr>
    </xdr:pic>
    <xdr:clientData/>
  </xdr:twoCellAnchor>
  <xdr:twoCellAnchor>
    <xdr:from>
      <xdr:col>8</xdr:col>
      <xdr:colOff>161925</xdr:colOff>
      <xdr:row>134</xdr:row>
      <xdr:rowOff>104775</xdr:rowOff>
    </xdr:from>
    <xdr:to>
      <xdr:col>8</xdr:col>
      <xdr:colOff>1493925</xdr:colOff>
      <xdr:row>134</xdr:row>
      <xdr:rowOff>1436775</xdr:rowOff>
    </xdr:to>
    <xdr:pic>
      <xdr:nvPicPr>
        <xdr:cNvPr id="1052" name="Имя " descr="Descr "/>
        <xdr:cNvPicPr>
          <a:picLocks noChangeAspect="1"/>
        </xdr:cNvPicPr>
      </xdr:nvPicPr>
      <xdr:blipFill>
        <a:blip xmlns:r="http://schemas.openxmlformats.org/officeDocument/2006/relationships" r:embed="rId83"/>
        <a:stretch>
          <a:fillRect/>
        </a:stretch>
      </xdr:blipFill>
      <xdr:spPr>
        <a:xfrm>
          <a:off x="5276850" y="44891325"/>
          <a:ext cx="1332000" cy="1332000"/>
        </a:xfrm>
        <a:prstGeom prst="rect">
          <a:avLst/>
        </a:prstGeom>
        <a:ln w="9525">
          <a:solidFill>
            <a:srgbClr val="000000"/>
          </a:solidFill>
          <a:prstDash val="solid"/>
        </a:ln>
      </xdr:spPr>
    </xdr:pic>
    <xdr:clientData/>
  </xdr:twoCellAnchor>
  <xdr:twoCellAnchor>
    <xdr:from>
      <xdr:col>8</xdr:col>
      <xdr:colOff>161925</xdr:colOff>
      <xdr:row>135</xdr:row>
      <xdr:rowOff>104775</xdr:rowOff>
    </xdr:from>
    <xdr:to>
      <xdr:col>8</xdr:col>
      <xdr:colOff>1493925</xdr:colOff>
      <xdr:row>135</xdr:row>
      <xdr:rowOff>1436775</xdr:rowOff>
    </xdr:to>
    <xdr:pic>
      <xdr:nvPicPr>
        <xdr:cNvPr id="1053" name="Имя " descr="Descr "/>
        <xdr:cNvPicPr>
          <a:picLocks noChangeAspect="1"/>
        </xdr:cNvPicPr>
      </xdr:nvPicPr>
      <xdr:blipFill>
        <a:blip xmlns:r="http://schemas.openxmlformats.org/officeDocument/2006/relationships" r:embed="rId84"/>
        <a:stretch>
          <a:fillRect/>
        </a:stretch>
      </xdr:blipFill>
      <xdr:spPr>
        <a:xfrm>
          <a:off x="5276850" y="46415325"/>
          <a:ext cx="1332000" cy="1332000"/>
        </a:xfrm>
        <a:prstGeom prst="rect">
          <a:avLst/>
        </a:prstGeom>
        <a:ln w="9525">
          <a:solidFill>
            <a:srgbClr val="000000"/>
          </a:solidFill>
          <a:prstDash val="solid"/>
        </a:ln>
      </xdr:spPr>
    </xdr:pic>
    <xdr:clientData/>
  </xdr:twoCellAnchor>
  <xdr:twoCellAnchor>
    <xdr:from>
      <xdr:col>8</xdr:col>
      <xdr:colOff>161925</xdr:colOff>
      <xdr:row>143</xdr:row>
      <xdr:rowOff>104775</xdr:rowOff>
    </xdr:from>
    <xdr:to>
      <xdr:col>8</xdr:col>
      <xdr:colOff>1493925</xdr:colOff>
      <xdr:row>143</xdr:row>
      <xdr:rowOff>1436775</xdr:rowOff>
    </xdr:to>
    <xdr:pic>
      <xdr:nvPicPr>
        <xdr:cNvPr id="1054" name="Имя " descr="Descr "/>
        <xdr:cNvPicPr>
          <a:picLocks noChangeAspect="1"/>
        </xdr:cNvPicPr>
      </xdr:nvPicPr>
      <xdr:blipFill>
        <a:blip xmlns:r="http://schemas.openxmlformats.org/officeDocument/2006/relationships" r:embed="rId85"/>
        <a:stretch>
          <a:fillRect/>
        </a:stretch>
      </xdr:blipFill>
      <xdr:spPr>
        <a:xfrm>
          <a:off x="5276850" y="47939325"/>
          <a:ext cx="1332000" cy="1332000"/>
        </a:xfrm>
        <a:prstGeom prst="rect">
          <a:avLst/>
        </a:prstGeom>
        <a:ln w="9525">
          <a:solidFill>
            <a:srgbClr val="000000"/>
          </a:solidFill>
          <a:prstDash val="solid"/>
        </a:ln>
      </xdr:spPr>
    </xdr:pic>
    <xdr:clientData/>
  </xdr:twoCellAnchor>
  <xdr:twoCellAnchor>
    <xdr:from>
      <xdr:col>8</xdr:col>
      <xdr:colOff>161925</xdr:colOff>
      <xdr:row>147</xdr:row>
      <xdr:rowOff>104775</xdr:rowOff>
    </xdr:from>
    <xdr:to>
      <xdr:col>8</xdr:col>
      <xdr:colOff>1493925</xdr:colOff>
      <xdr:row>147</xdr:row>
      <xdr:rowOff>1436775</xdr:rowOff>
    </xdr:to>
    <xdr:pic>
      <xdr:nvPicPr>
        <xdr:cNvPr id="1055" name="Имя " descr="Descr "/>
        <xdr:cNvPicPr>
          <a:picLocks noChangeAspect="1"/>
        </xdr:cNvPicPr>
      </xdr:nvPicPr>
      <xdr:blipFill>
        <a:blip xmlns:r="http://schemas.openxmlformats.org/officeDocument/2006/relationships" r:embed="rId86"/>
        <a:stretch>
          <a:fillRect/>
        </a:stretch>
      </xdr:blipFill>
      <xdr:spPr>
        <a:xfrm>
          <a:off x="5276850" y="49463325"/>
          <a:ext cx="1332000" cy="1332000"/>
        </a:xfrm>
        <a:prstGeom prst="rect">
          <a:avLst/>
        </a:prstGeom>
        <a:ln w="9525">
          <a:solidFill>
            <a:srgbClr val="000000"/>
          </a:solidFill>
          <a:prstDash val="solid"/>
        </a:ln>
      </xdr:spPr>
    </xdr:pic>
    <xdr:clientData/>
  </xdr:twoCellAnchor>
  <xdr:twoCellAnchor>
    <xdr:from>
      <xdr:col>8</xdr:col>
      <xdr:colOff>161925</xdr:colOff>
      <xdr:row>149</xdr:row>
      <xdr:rowOff>104775</xdr:rowOff>
    </xdr:from>
    <xdr:to>
      <xdr:col>8</xdr:col>
      <xdr:colOff>1493925</xdr:colOff>
      <xdr:row>149</xdr:row>
      <xdr:rowOff>1436775</xdr:rowOff>
    </xdr:to>
    <xdr:pic>
      <xdr:nvPicPr>
        <xdr:cNvPr id="1056" name="Имя " descr="Descr "/>
        <xdr:cNvPicPr>
          <a:picLocks noChangeAspect="1"/>
        </xdr:cNvPicPr>
      </xdr:nvPicPr>
      <xdr:blipFill>
        <a:blip xmlns:r="http://schemas.openxmlformats.org/officeDocument/2006/relationships" r:embed="rId87"/>
        <a:stretch>
          <a:fillRect/>
        </a:stretch>
      </xdr:blipFill>
      <xdr:spPr>
        <a:xfrm>
          <a:off x="5276850" y="50987325"/>
          <a:ext cx="1332000" cy="1332000"/>
        </a:xfrm>
        <a:prstGeom prst="rect">
          <a:avLst/>
        </a:prstGeom>
        <a:ln w="9525">
          <a:solidFill>
            <a:srgbClr val="000000"/>
          </a:solidFill>
          <a:prstDash val="solid"/>
        </a:ln>
      </xdr:spPr>
    </xdr:pic>
    <xdr:clientData/>
  </xdr:twoCellAnchor>
  <xdr:twoCellAnchor>
    <xdr:from>
      <xdr:col>8</xdr:col>
      <xdr:colOff>161925</xdr:colOff>
      <xdr:row>150</xdr:row>
      <xdr:rowOff>104775</xdr:rowOff>
    </xdr:from>
    <xdr:to>
      <xdr:col>8</xdr:col>
      <xdr:colOff>1493925</xdr:colOff>
      <xdr:row>150</xdr:row>
      <xdr:rowOff>1436775</xdr:rowOff>
    </xdr:to>
    <xdr:pic>
      <xdr:nvPicPr>
        <xdr:cNvPr id="1057" name="Имя " descr="Descr "/>
        <xdr:cNvPicPr>
          <a:picLocks noChangeAspect="1"/>
        </xdr:cNvPicPr>
      </xdr:nvPicPr>
      <xdr:blipFill>
        <a:blip xmlns:r="http://schemas.openxmlformats.org/officeDocument/2006/relationships" r:embed="rId88"/>
        <a:stretch>
          <a:fillRect/>
        </a:stretch>
      </xdr:blipFill>
      <xdr:spPr>
        <a:xfrm>
          <a:off x="5276850" y="52511325"/>
          <a:ext cx="1332000" cy="1332000"/>
        </a:xfrm>
        <a:prstGeom prst="rect">
          <a:avLst/>
        </a:prstGeom>
        <a:ln w="9525">
          <a:solidFill>
            <a:srgbClr val="000000"/>
          </a:solidFill>
          <a:prstDash val="solid"/>
        </a:ln>
      </xdr:spPr>
    </xdr:pic>
    <xdr:clientData/>
  </xdr:twoCellAnchor>
  <xdr:twoCellAnchor>
    <xdr:from>
      <xdr:col>8</xdr:col>
      <xdr:colOff>161925</xdr:colOff>
      <xdr:row>151</xdr:row>
      <xdr:rowOff>104775</xdr:rowOff>
    </xdr:from>
    <xdr:to>
      <xdr:col>8</xdr:col>
      <xdr:colOff>1493925</xdr:colOff>
      <xdr:row>151</xdr:row>
      <xdr:rowOff>1436775</xdr:rowOff>
    </xdr:to>
    <xdr:pic>
      <xdr:nvPicPr>
        <xdr:cNvPr id="1058" name="Имя " descr="Descr "/>
        <xdr:cNvPicPr>
          <a:picLocks noChangeAspect="1"/>
        </xdr:cNvPicPr>
      </xdr:nvPicPr>
      <xdr:blipFill>
        <a:blip xmlns:r="http://schemas.openxmlformats.org/officeDocument/2006/relationships" r:embed="rId89"/>
        <a:stretch>
          <a:fillRect/>
        </a:stretch>
      </xdr:blipFill>
      <xdr:spPr>
        <a:xfrm>
          <a:off x="5276850" y="54035325"/>
          <a:ext cx="1332000" cy="1332000"/>
        </a:xfrm>
        <a:prstGeom prst="rect">
          <a:avLst/>
        </a:prstGeom>
        <a:ln w="9525">
          <a:solidFill>
            <a:srgbClr val="000000"/>
          </a:solidFill>
          <a:prstDash val="solid"/>
        </a:ln>
      </xdr:spPr>
    </xdr:pic>
    <xdr:clientData/>
  </xdr:twoCellAnchor>
  <xdr:twoCellAnchor>
    <xdr:from>
      <xdr:col>8</xdr:col>
      <xdr:colOff>161925</xdr:colOff>
      <xdr:row>157</xdr:row>
      <xdr:rowOff>104775</xdr:rowOff>
    </xdr:from>
    <xdr:to>
      <xdr:col>8</xdr:col>
      <xdr:colOff>1493925</xdr:colOff>
      <xdr:row>157</xdr:row>
      <xdr:rowOff>1436775</xdr:rowOff>
    </xdr:to>
    <xdr:pic>
      <xdr:nvPicPr>
        <xdr:cNvPr id="1059" name="Имя " descr="Descr "/>
        <xdr:cNvPicPr>
          <a:picLocks noChangeAspect="1"/>
        </xdr:cNvPicPr>
      </xdr:nvPicPr>
      <xdr:blipFill>
        <a:blip xmlns:r="http://schemas.openxmlformats.org/officeDocument/2006/relationships" r:embed="rId90"/>
        <a:stretch>
          <a:fillRect/>
        </a:stretch>
      </xdr:blipFill>
      <xdr:spPr>
        <a:xfrm>
          <a:off x="5276850" y="55559325"/>
          <a:ext cx="1332000" cy="1332000"/>
        </a:xfrm>
        <a:prstGeom prst="rect">
          <a:avLst/>
        </a:prstGeom>
        <a:ln w="9525">
          <a:solidFill>
            <a:srgbClr val="000000"/>
          </a:solidFill>
          <a:prstDash val="solid"/>
        </a:ln>
      </xdr:spPr>
    </xdr:pic>
    <xdr:clientData/>
  </xdr:twoCellAnchor>
  <xdr:twoCellAnchor>
    <xdr:from>
      <xdr:col>8</xdr:col>
      <xdr:colOff>161925</xdr:colOff>
      <xdr:row>158</xdr:row>
      <xdr:rowOff>104775</xdr:rowOff>
    </xdr:from>
    <xdr:to>
      <xdr:col>8</xdr:col>
      <xdr:colOff>1493925</xdr:colOff>
      <xdr:row>158</xdr:row>
      <xdr:rowOff>1436775</xdr:rowOff>
    </xdr:to>
    <xdr:pic>
      <xdr:nvPicPr>
        <xdr:cNvPr id="1060" name="Имя " descr="Descr "/>
        <xdr:cNvPicPr>
          <a:picLocks noChangeAspect="1"/>
        </xdr:cNvPicPr>
      </xdr:nvPicPr>
      <xdr:blipFill>
        <a:blip xmlns:r="http://schemas.openxmlformats.org/officeDocument/2006/relationships" r:embed="rId91"/>
        <a:stretch>
          <a:fillRect/>
        </a:stretch>
      </xdr:blipFill>
      <xdr:spPr>
        <a:xfrm>
          <a:off x="5276850" y="57083325"/>
          <a:ext cx="1332000" cy="1332000"/>
        </a:xfrm>
        <a:prstGeom prst="rect">
          <a:avLst/>
        </a:prstGeom>
        <a:ln w="9525">
          <a:solidFill>
            <a:srgbClr val="000000"/>
          </a:solidFill>
          <a:prstDash val="solid"/>
        </a:ln>
      </xdr:spPr>
    </xdr:pic>
    <xdr:clientData/>
  </xdr:twoCellAnchor>
  <xdr:twoCellAnchor>
    <xdr:from>
      <xdr:col>8</xdr:col>
      <xdr:colOff>161925</xdr:colOff>
      <xdr:row>159</xdr:row>
      <xdr:rowOff>104775</xdr:rowOff>
    </xdr:from>
    <xdr:to>
      <xdr:col>8</xdr:col>
      <xdr:colOff>1493925</xdr:colOff>
      <xdr:row>159</xdr:row>
      <xdr:rowOff>1436775</xdr:rowOff>
    </xdr:to>
    <xdr:pic>
      <xdr:nvPicPr>
        <xdr:cNvPr id="1061" name="Имя " descr="Descr "/>
        <xdr:cNvPicPr>
          <a:picLocks noChangeAspect="1"/>
        </xdr:cNvPicPr>
      </xdr:nvPicPr>
      <xdr:blipFill>
        <a:blip xmlns:r="http://schemas.openxmlformats.org/officeDocument/2006/relationships" r:embed="rId92"/>
        <a:stretch>
          <a:fillRect/>
        </a:stretch>
      </xdr:blipFill>
      <xdr:spPr>
        <a:xfrm>
          <a:off x="5276850" y="58607325"/>
          <a:ext cx="1332000" cy="1332000"/>
        </a:xfrm>
        <a:prstGeom prst="rect">
          <a:avLst/>
        </a:prstGeom>
        <a:ln w="9525">
          <a:solidFill>
            <a:srgbClr val="000000"/>
          </a:solidFill>
          <a:prstDash val="solid"/>
        </a:ln>
      </xdr:spPr>
    </xdr:pic>
    <xdr:clientData/>
  </xdr:twoCellAnchor>
  <xdr:twoCellAnchor>
    <xdr:from>
      <xdr:col>8</xdr:col>
      <xdr:colOff>161925</xdr:colOff>
      <xdr:row>169</xdr:row>
      <xdr:rowOff>104775</xdr:rowOff>
    </xdr:from>
    <xdr:to>
      <xdr:col>8</xdr:col>
      <xdr:colOff>1493925</xdr:colOff>
      <xdr:row>169</xdr:row>
      <xdr:rowOff>1436775</xdr:rowOff>
    </xdr:to>
    <xdr:pic>
      <xdr:nvPicPr>
        <xdr:cNvPr id="1062" name="Имя " descr="Descr "/>
        <xdr:cNvPicPr>
          <a:picLocks noChangeAspect="1"/>
        </xdr:cNvPicPr>
      </xdr:nvPicPr>
      <xdr:blipFill>
        <a:blip xmlns:r="http://schemas.openxmlformats.org/officeDocument/2006/relationships" r:embed="rId93"/>
        <a:stretch>
          <a:fillRect/>
        </a:stretch>
      </xdr:blipFill>
      <xdr:spPr>
        <a:xfrm>
          <a:off x="5276850" y="60131325"/>
          <a:ext cx="1332000" cy="1332000"/>
        </a:xfrm>
        <a:prstGeom prst="rect">
          <a:avLst/>
        </a:prstGeom>
        <a:ln w="9525">
          <a:solidFill>
            <a:srgbClr val="000000"/>
          </a:solidFill>
          <a:prstDash val="solid"/>
        </a:ln>
      </xdr:spPr>
    </xdr:pic>
    <xdr:clientData/>
  </xdr:twoCellAnchor>
  <xdr:twoCellAnchor>
    <xdr:from>
      <xdr:col>8</xdr:col>
      <xdr:colOff>161925</xdr:colOff>
      <xdr:row>181</xdr:row>
      <xdr:rowOff>104775</xdr:rowOff>
    </xdr:from>
    <xdr:to>
      <xdr:col>8</xdr:col>
      <xdr:colOff>1493925</xdr:colOff>
      <xdr:row>181</xdr:row>
      <xdr:rowOff>1436775</xdr:rowOff>
    </xdr:to>
    <xdr:pic>
      <xdr:nvPicPr>
        <xdr:cNvPr id="1063" name="Имя " descr="Descr "/>
        <xdr:cNvPicPr>
          <a:picLocks noChangeAspect="1"/>
        </xdr:cNvPicPr>
      </xdr:nvPicPr>
      <xdr:blipFill>
        <a:blip xmlns:r="http://schemas.openxmlformats.org/officeDocument/2006/relationships" r:embed="rId94"/>
        <a:stretch>
          <a:fillRect/>
        </a:stretch>
      </xdr:blipFill>
      <xdr:spPr>
        <a:xfrm>
          <a:off x="5276850" y="61655325"/>
          <a:ext cx="1332000" cy="1332000"/>
        </a:xfrm>
        <a:prstGeom prst="rect">
          <a:avLst/>
        </a:prstGeom>
        <a:ln w="9525">
          <a:solidFill>
            <a:srgbClr val="000000"/>
          </a:solidFill>
          <a:prstDash val="solid"/>
        </a:ln>
      </xdr:spPr>
    </xdr:pic>
    <xdr:clientData/>
  </xdr:twoCellAnchor>
  <xdr:twoCellAnchor>
    <xdr:from>
      <xdr:col>8</xdr:col>
      <xdr:colOff>161925</xdr:colOff>
      <xdr:row>194</xdr:row>
      <xdr:rowOff>104775</xdr:rowOff>
    </xdr:from>
    <xdr:to>
      <xdr:col>8</xdr:col>
      <xdr:colOff>1493925</xdr:colOff>
      <xdr:row>194</xdr:row>
      <xdr:rowOff>1436775</xdr:rowOff>
    </xdr:to>
    <xdr:pic>
      <xdr:nvPicPr>
        <xdr:cNvPr id="1064" name="Имя " descr="Descr "/>
        <xdr:cNvPicPr>
          <a:picLocks noChangeAspect="1"/>
        </xdr:cNvPicPr>
      </xdr:nvPicPr>
      <xdr:blipFill>
        <a:blip xmlns:r="http://schemas.openxmlformats.org/officeDocument/2006/relationships" r:embed="rId95"/>
        <a:stretch>
          <a:fillRect/>
        </a:stretch>
      </xdr:blipFill>
      <xdr:spPr>
        <a:xfrm>
          <a:off x="5276850" y="63179325"/>
          <a:ext cx="1332000" cy="1332000"/>
        </a:xfrm>
        <a:prstGeom prst="rect">
          <a:avLst/>
        </a:prstGeom>
        <a:ln w="9525">
          <a:solidFill>
            <a:srgbClr val="000000"/>
          </a:solidFill>
          <a:prstDash val="solid"/>
        </a:ln>
      </xdr:spPr>
    </xdr:pic>
    <xdr:clientData/>
  </xdr:twoCellAnchor>
  <xdr:twoCellAnchor>
    <xdr:from>
      <xdr:col>8</xdr:col>
      <xdr:colOff>161925</xdr:colOff>
      <xdr:row>195</xdr:row>
      <xdr:rowOff>104775</xdr:rowOff>
    </xdr:from>
    <xdr:to>
      <xdr:col>8</xdr:col>
      <xdr:colOff>1493925</xdr:colOff>
      <xdr:row>195</xdr:row>
      <xdr:rowOff>1436775</xdr:rowOff>
    </xdr:to>
    <xdr:pic>
      <xdr:nvPicPr>
        <xdr:cNvPr id="1065" name="Имя " descr="Descr "/>
        <xdr:cNvPicPr>
          <a:picLocks noChangeAspect="1"/>
        </xdr:cNvPicPr>
      </xdr:nvPicPr>
      <xdr:blipFill>
        <a:blip xmlns:r="http://schemas.openxmlformats.org/officeDocument/2006/relationships" r:embed="rId96"/>
        <a:stretch>
          <a:fillRect/>
        </a:stretch>
      </xdr:blipFill>
      <xdr:spPr>
        <a:xfrm>
          <a:off x="5276850" y="64703325"/>
          <a:ext cx="1332000" cy="1332000"/>
        </a:xfrm>
        <a:prstGeom prst="rect">
          <a:avLst/>
        </a:prstGeom>
        <a:ln w="9525">
          <a:solidFill>
            <a:srgbClr val="000000"/>
          </a:solidFill>
          <a:prstDash val="solid"/>
        </a:ln>
      </xdr:spPr>
    </xdr:pic>
    <xdr:clientData/>
  </xdr:twoCellAnchor>
  <xdr:twoCellAnchor>
    <xdr:from>
      <xdr:col>8</xdr:col>
      <xdr:colOff>161925</xdr:colOff>
      <xdr:row>213</xdr:row>
      <xdr:rowOff>104775</xdr:rowOff>
    </xdr:from>
    <xdr:to>
      <xdr:col>8</xdr:col>
      <xdr:colOff>1493925</xdr:colOff>
      <xdr:row>213</xdr:row>
      <xdr:rowOff>1436775</xdr:rowOff>
    </xdr:to>
    <xdr:pic>
      <xdr:nvPicPr>
        <xdr:cNvPr id="1066" name="Имя " descr="Descr "/>
        <xdr:cNvPicPr>
          <a:picLocks noChangeAspect="1"/>
        </xdr:cNvPicPr>
      </xdr:nvPicPr>
      <xdr:blipFill>
        <a:blip xmlns:r="http://schemas.openxmlformats.org/officeDocument/2006/relationships" r:embed="rId97"/>
        <a:stretch>
          <a:fillRect/>
        </a:stretch>
      </xdr:blipFill>
      <xdr:spPr>
        <a:xfrm>
          <a:off x="5276850" y="66227325"/>
          <a:ext cx="1332000" cy="1332000"/>
        </a:xfrm>
        <a:prstGeom prst="rect">
          <a:avLst/>
        </a:prstGeom>
        <a:ln w="9525">
          <a:solidFill>
            <a:srgbClr val="000000"/>
          </a:solidFill>
          <a:prstDash val="solid"/>
        </a:ln>
      </xdr:spPr>
    </xdr:pic>
    <xdr:clientData/>
  </xdr:twoCellAnchor>
  <xdr:twoCellAnchor>
    <xdr:from>
      <xdr:col>8</xdr:col>
      <xdr:colOff>161925</xdr:colOff>
      <xdr:row>222</xdr:row>
      <xdr:rowOff>104775</xdr:rowOff>
    </xdr:from>
    <xdr:to>
      <xdr:col>8</xdr:col>
      <xdr:colOff>1493925</xdr:colOff>
      <xdr:row>222</xdr:row>
      <xdr:rowOff>1436775</xdr:rowOff>
    </xdr:to>
    <xdr:pic>
      <xdr:nvPicPr>
        <xdr:cNvPr id="1067" name="Имя " descr="Descr "/>
        <xdr:cNvPicPr>
          <a:picLocks noChangeAspect="1"/>
        </xdr:cNvPicPr>
      </xdr:nvPicPr>
      <xdr:blipFill>
        <a:blip xmlns:r="http://schemas.openxmlformats.org/officeDocument/2006/relationships" r:embed="rId98"/>
        <a:stretch>
          <a:fillRect/>
        </a:stretch>
      </xdr:blipFill>
      <xdr:spPr>
        <a:xfrm>
          <a:off x="5276850" y="67751325"/>
          <a:ext cx="1332000" cy="1332000"/>
        </a:xfrm>
        <a:prstGeom prst="rect">
          <a:avLst/>
        </a:prstGeom>
        <a:ln w="9525">
          <a:solidFill>
            <a:srgbClr val="000000"/>
          </a:solidFill>
          <a:prstDash val="solid"/>
        </a:ln>
      </xdr:spPr>
    </xdr:pic>
    <xdr:clientData/>
  </xdr:twoCellAnchor>
  <xdr:twoCellAnchor>
    <xdr:from>
      <xdr:col>8</xdr:col>
      <xdr:colOff>161925</xdr:colOff>
      <xdr:row>223</xdr:row>
      <xdr:rowOff>104775</xdr:rowOff>
    </xdr:from>
    <xdr:to>
      <xdr:col>8</xdr:col>
      <xdr:colOff>1493925</xdr:colOff>
      <xdr:row>223</xdr:row>
      <xdr:rowOff>1436775</xdr:rowOff>
    </xdr:to>
    <xdr:pic>
      <xdr:nvPicPr>
        <xdr:cNvPr id="1068" name="Имя " descr="Descr "/>
        <xdr:cNvPicPr>
          <a:picLocks noChangeAspect="1"/>
        </xdr:cNvPicPr>
      </xdr:nvPicPr>
      <xdr:blipFill>
        <a:blip xmlns:r="http://schemas.openxmlformats.org/officeDocument/2006/relationships" r:embed="rId99"/>
        <a:stretch>
          <a:fillRect/>
        </a:stretch>
      </xdr:blipFill>
      <xdr:spPr>
        <a:xfrm>
          <a:off x="5276850" y="69275325"/>
          <a:ext cx="1332000" cy="1332000"/>
        </a:xfrm>
        <a:prstGeom prst="rect">
          <a:avLst/>
        </a:prstGeom>
        <a:ln w="9525">
          <a:solidFill>
            <a:srgbClr val="000000"/>
          </a:solidFill>
          <a:prstDash val="solid"/>
        </a:ln>
      </xdr:spPr>
    </xdr:pic>
    <xdr:clientData/>
  </xdr:twoCellAnchor>
  <xdr:twoCellAnchor>
    <xdr:from>
      <xdr:col>8</xdr:col>
      <xdr:colOff>161925</xdr:colOff>
      <xdr:row>235</xdr:row>
      <xdr:rowOff>104775</xdr:rowOff>
    </xdr:from>
    <xdr:to>
      <xdr:col>8</xdr:col>
      <xdr:colOff>1493925</xdr:colOff>
      <xdr:row>235</xdr:row>
      <xdr:rowOff>1436775</xdr:rowOff>
    </xdr:to>
    <xdr:pic>
      <xdr:nvPicPr>
        <xdr:cNvPr id="1069" name="Имя " descr="Descr "/>
        <xdr:cNvPicPr>
          <a:picLocks noChangeAspect="1"/>
        </xdr:cNvPicPr>
      </xdr:nvPicPr>
      <xdr:blipFill>
        <a:blip xmlns:r="http://schemas.openxmlformats.org/officeDocument/2006/relationships" r:embed="rId100"/>
        <a:stretch>
          <a:fillRect/>
        </a:stretch>
      </xdr:blipFill>
      <xdr:spPr>
        <a:xfrm>
          <a:off x="5276850" y="70799325"/>
          <a:ext cx="1332000" cy="1332000"/>
        </a:xfrm>
        <a:prstGeom prst="rect">
          <a:avLst/>
        </a:prstGeom>
        <a:ln w="9525">
          <a:solidFill>
            <a:srgbClr val="000000"/>
          </a:solidFill>
          <a:prstDash val="solid"/>
        </a:ln>
      </xdr:spPr>
    </xdr:pic>
    <xdr:clientData/>
  </xdr:twoCellAnchor>
  <xdr:twoCellAnchor>
    <xdr:from>
      <xdr:col>8</xdr:col>
      <xdr:colOff>161925</xdr:colOff>
      <xdr:row>236</xdr:row>
      <xdr:rowOff>104775</xdr:rowOff>
    </xdr:from>
    <xdr:to>
      <xdr:col>8</xdr:col>
      <xdr:colOff>1493925</xdr:colOff>
      <xdr:row>236</xdr:row>
      <xdr:rowOff>1436775</xdr:rowOff>
    </xdr:to>
    <xdr:pic>
      <xdr:nvPicPr>
        <xdr:cNvPr id="1070" name="Имя " descr="Descr "/>
        <xdr:cNvPicPr>
          <a:picLocks noChangeAspect="1"/>
        </xdr:cNvPicPr>
      </xdr:nvPicPr>
      <xdr:blipFill>
        <a:blip xmlns:r="http://schemas.openxmlformats.org/officeDocument/2006/relationships" r:embed="rId101"/>
        <a:stretch>
          <a:fillRect/>
        </a:stretch>
      </xdr:blipFill>
      <xdr:spPr>
        <a:xfrm>
          <a:off x="5276850" y="72323325"/>
          <a:ext cx="1332000" cy="1332000"/>
        </a:xfrm>
        <a:prstGeom prst="rect">
          <a:avLst/>
        </a:prstGeom>
        <a:ln w="9525">
          <a:solidFill>
            <a:srgbClr val="000000"/>
          </a:solidFill>
          <a:prstDash val="solid"/>
        </a:ln>
      </xdr:spPr>
    </xdr:pic>
    <xdr:clientData/>
  </xdr:twoCellAnchor>
  <xdr:twoCellAnchor>
    <xdr:from>
      <xdr:col>8</xdr:col>
      <xdr:colOff>161925</xdr:colOff>
      <xdr:row>237</xdr:row>
      <xdr:rowOff>104775</xdr:rowOff>
    </xdr:from>
    <xdr:to>
      <xdr:col>8</xdr:col>
      <xdr:colOff>1493925</xdr:colOff>
      <xdr:row>237</xdr:row>
      <xdr:rowOff>1436775</xdr:rowOff>
    </xdr:to>
    <xdr:pic>
      <xdr:nvPicPr>
        <xdr:cNvPr id="1071" name="Имя " descr="Descr "/>
        <xdr:cNvPicPr>
          <a:picLocks noChangeAspect="1"/>
        </xdr:cNvPicPr>
      </xdr:nvPicPr>
      <xdr:blipFill>
        <a:blip xmlns:r="http://schemas.openxmlformats.org/officeDocument/2006/relationships" r:embed="rId102"/>
        <a:stretch>
          <a:fillRect/>
        </a:stretch>
      </xdr:blipFill>
      <xdr:spPr>
        <a:xfrm>
          <a:off x="5276850" y="73847325"/>
          <a:ext cx="1332000" cy="1332000"/>
        </a:xfrm>
        <a:prstGeom prst="rect">
          <a:avLst/>
        </a:prstGeom>
        <a:ln w="9525">
          <a:solidFill>
            <a:srgbClr val="000000"/>
          </a:solidFill>
          <a:prstDash val="solid"/>
        </a:ln>
      </xdr:spPr>
    </xdr:pic>
    <xdr:clientData/>
  </xdr:twoCellAnchor>
  <xdr:twoCellAnchor>
    <xdr:from>
      <xdr:col>8</xdr:col>
      <xdr:colOff>161925</xdr:colOff>
      <xdr:row>240</xdr:row>
      <xdr:rowOff>104775</xdr:rowOff>
    </xdr:from>
    <xdr:to>
      <xdr:col>8</xdr:col>
      <xdr:colOff>1493925</xdr:colOff>
      <xdr:row>240</xdr:row>
      <xdr:rowOff>1436775</xdr:rowOff>
    </xdr:to>
    <xdr:pic>
      <xdr:nvPicPr>
        <xdr:cNvPr id="1072" name="Имя " descr="Descr "/>
        <xdr:cNvPicPr>
          <a:picLocks noChangeAspect="1"/>
        </xdr:cNvPicPr>
      </xdr:nvPicPr>
      <xdr:blipFill>
        <a:blip xmlns:r="http://schemas.openxmlformats.org/officeDocument/2006/relationships" r:embed="rId103"/>
        <a:stretch>
          <a:fillRect/>
        </a:stretch>
      </xdr:blipFill>
      <xdr:spPr>
        <a:xfrm>
          <a:off x="5276850" y="75371325"/>
          <a:ext cx="1332000" cy="1332000"/>
        </a:xfrm>
        <a:prstGeom prst="rect">
          <a:avLst/>
        </a:prstGeom>
        <a:ln w="9525">
          <a:solidFill>
            <a:srgbClr val="000000"/>
          </a:solidFill>
          <a:prstDash val="solid"/>
        </a:ln>
      </xdr:spPr>
    </xdr:pic>
    <xdr:clientData/>
  </xdr:twoCellAnchor>
  <xdr:twoCellAnchor>
    <xdr:from>
      <xdr:col>8</xdr:col>
      <xdr:colOff>161925</xdr:colOff>
      <xdr:row>248</xdr:row>
      <xdr:rowOff>104775</xdr:rowOff>
    </xdr:from>
    <xdr:to>
      <xdr:col>8</xdr:col>
      <xdr:colOff>1493925</xdr:colOff>
      <xdr:row>248</xdr:row>
      <xdr:rowOff>1436775</xdr:rowOff>
    </xdr:to>
    <xdr:pic>
      <xdr:nvPicPr>
        <xdr:cNvPr id="1073" name="Имя " descr="Descr "/>
        <xdr:cNvPicPr>
          <a:picLocks noChangeAspect="1"/>
        </xdr:cNvPicPr>
      </xdr:nvPicPr>
      <xdr:blipFill>
        <a:blip xmlns:r="http://schemas.openxmlformats.org/officeDocument/2006/relationships" r:embed="rId104"/>
        <a:stretch>
          <a:fillRect/>
        </a:stretch>
      </xdr:blipFill>
      <xdr:spPr>
        <a:xfrm>
          <a:off x="5276850" y="76895325"/>
          <a:ext cx="1332000" cy="1332000"/>
        </a:xfrm>
        <a:prstGeom prst="rect">
          <a:avLst/>
        </a:prstGeom>
        <a:ln w="9525">
          <a:solidFill>
            <a:srgbClr val="000000"/>
          </a:solidFill>
          <a:prstDash val="solid"/>
        </a:ln>
      </xdr:spPr>
    </xdr:pic>
    <xdr:clientData/>
  </xdr:twoCellAnchor>
  <xdr:twoCellAnchor>
    <xdr:from>
      <xdr:col>8</xdr:col>
      <xdr:colOff>161925</xdr:colOff>
      <xdr:row>259</xdr:row>
      <xdr:rowOff>104775</xdr:rowOff>
    </xdr:from>
    <xdr:to>
      <xdr:col>8</xdr:col>
      <xdr:colOff>1493925</xdr:colOff>
      <xdr:row>259</xdr:row>
      <xdr:rowOff>1436775</xdr:rowOff>
    </xdr:to>
    <xdr:pic>
      <xdr:nvPicPr>
        <xdr:cNvPr id="1074" name="Имя " descr="Descr "/>
        <xdr:cNvPicPr>
          <a:picLocks noChangeAspect="1"/>
        </xdr:cNvPicPr>
      </xdr:nvPicPr>
      <xdr:blipFill>
        <a:blip xmlns:r="http://schemas.openxmlformats.org/officeDocument/2006/relationships" r:embed="rId105"/>
        <a:stretch>
          <a:fillRect/>
        </a:stretch>
      </xdr:blipFill>
      <xdr:spPr>
        <a:xfrm>
          <a:off x="5276850" y="78419325"/>
          <a:ext cx="1332000" cy="1332000"/>
        </a:xfrm>
        <a:prstGeom prst="rect">
          <a:avLst/>
        </a:prstGeom>
        <a:ln w="9525">
          <a:solidFill>
            <a:srgbClr val="000000"/>
          </a:solidFill>
          <a:prstDash val="solid"/>
        </a:ln>
      </xdr:spPr>
    </xdr:pic>
    <xdr:clientData/>
  </xdr:twoCellAnchor>
  <xdr:twoCellAnchor>
    <xdr:from>
      <xdr:col>8</xdr:col>
      <xdr:colOff>161925</xdr:colOff>
      <xdr:row>260</xdr:row>
      <xdr:rowOff>104775</xdr:rowOff>
    </xdr:from>
    <xdr:to>
      <xdr:col>8</xdr:col>
      <xdr:colOff>1493925</xdr:colOff>
      <xdr:row>260</xdr:row>
      <xdr:rowOff>1436775</xdr:rowOff>
    </xdr:to>
    <xdr:pic>
      <xdr:nvPicPr>
        <xdr:cNvPr id="1075" name="Имя " descr="Descr "/>
        <xdr:cNvPicPr>
          <a:picLocks noChangeAspect="1"/>
        </xdr:cNvPicPr>
      </xdr:nvPicPr>
      <xdr:blipFill>
        <a:blip xmlns:r="http://schemas.openxmlformats.org/officeDocument/2006/relationships" r:embed="rId106"/>
        <a:stretch>
          <a:fillRect/>
        </a:stretch>
      </xdr:blipFill>
      <xdr:spPr>
        <a:xfrm>
          <a:off x="5276850" y="79943325"/>
          <a:ext cx="1332000" cy="1332000"/>
        </a:xfrm>
        <a:prstGeom prst="rect">
          <a:avLst/>
        </a:prstGeom>
        <a:ln w="9525">
          <a:solidFill>
            <a:srgbClr val="000000"/>
          </a:solidFill>
          <a:prstDash val="solid"/>
        </a:ln>
      </xdr:spPr>
    </xdr:pic>
    <xdr:clientData/>
  </xdr:twoCellAnchor>
  <xdr:twoCellAnchor>
    <xdr:from>
      <xdr:col>8</xdr:col>
      <xdr:colOff>161925</xdr:colOff>
      <xdr:row>262</xdr:row>
      <xdr:rowOff>104775</xdr:rowOff>
    </xdr:from>
    <xdr:to>
      <xdr:col>8</xdr:col>
      <xdr:colOff>1493925</xdr:colOff>
      <xdr:row>262</xdr:row>
      <xdr:rowOff>1436775</xdr:rowOff>
    </xdr:to>
    <xdr:pic>
      <xdr:nvPicPr>
        <xdr:cNvPr id="1076" name="Имя " descr="Descr "/>
        <xdr:cNvPicPr>
          <a:picLocks noChangeAspect="1"/>
        </xdr:cNvPicPr>
      </xdr:nvPicPr>
      <xdr:blipFill>
        <a:blip xmlns:r="http://schemas.openxmlformats.org/officeDocument/2006/relationships" r:embed="rId107"/>
        <a:stretch>
          <a:fillRect/>
        </a:stretch>
      </xdr:blipFill>
      <xdr:spPr>
        <a:xfrm>
          <a:off x="5276850" y="81467325"/>
          <a:ext cx="1332000" cy="1332000"/>
        </a:xfrm>
        <a:prstGeom prst="rect">
          <a:avLst/>
        </a:prstGeom>
        <a:ln w="9525">
          <a:solidFill>
            <a:srgbClr val="000000"/>
          </a:solidFill>
          <a:prstDash val="solid"/>
        </a:ln>
      </xdr:spPr>
    </xdr:pic>
    <xdr:clientData/>
  </xdr:twoCellAnchor>
  <xdr:twoCellAnchor>
    <xdr:from>
      <xdr:col>8</xdr:col>
      <xdr:colOff>161925</xdr:colOff>
      <xdr:row>264</xdr:row>
      <xdr:rowOff>104775</xdr:rowOff>
    </xdr:from>
    <xdr:to>
      <xdr:col>8</xdr:col>
      <xdr:colOff>1493925</xdr:colOff>
      <xdr:row>264</xdr:row>
      <xdr:rowOff>1436775</xdr:rowOff>
    </xdr:to>
    <xdr:pic>
      <xdr:nvPicPr>
        <xdr:cNvPr id="1077" name="Имя " descr="Descr "/>
        <xdr:cNvPicPr>
          <a:picLocks noChangeAspect="1"/>
        </xdr:cNvPicPr>
      </xdr:nvPicPr>
      <xdr:blipFill>
        <a:blip xmlns:r="http://schemas.openxmlformats.org/officeDocument/2006/relationships" r:embed="rId108"/>
        <a:stretch>
          <a:fillRect/>
        </a:stretch>
      </xdr:blipFill>
      <xdr:spPr>
        <a:xfrm>
          <a:off x="5276850" y="82991325"/>
          <a:ext cx="1332000" cy="1332000"/>
        </a:xfrm>
        <a:prstGeom prst="rect">
          <a:avLst/>
        </a:prstGeom>
        <a:ln w="9525">
          <a:solidFill>
            <a:srgbClr val="000000"/>
          </a:solidFill>
          <a:prstDash val="solid"/>
        </a:ln>
      </xdr:spPr>
    </xdr:pic>
    <xdr:clientData/>
  </xdr:twoCellAnchor>
  <xdr:twoCellAnchor>
    <xdr:from>
      <xdr:col>8</xdr:col>
      <xdr:colOff>161925</xdr:colOff>
      <xdr:row>266</xdr:row>
      <xdr:rowOff>104775</xdr:rowOff>
    </xdr:from>
    <xdr:to>
      <xdr:col>8</xdr:col>
      <xdr:colOff>1493925</xdr:colOff>
      <xdr:row>266</xdr:row>
      <xdr:rowOff>1436775</xdr:rowOff>
    </xdr:to>
    <xdr:pic>
      <xdr:nvPicPr>
        <xdr:cNvPr id="1078" name="Имя " descr="Descr "/>
        <xdr:cNvPicPr>
          <a:picLocks noChangeAspect="1"/>
        </xdr:cNvPicPr>
      </xdr:nvPicPr>
      <xdr:blipFill>
        <a:blip xmlns:r="http://schemas.openxmlformats.org/officeDocument/2006/relationships" r:embed="rId109"/>
        <a:stretch>
          <a:fillRect/>
        </a:stretch>
      </xdr:blipFill>
      <xdr:spPr>
        <a:xfrm>
          <a:off x="5276850" y="84515325"/>
          <a:ext cx="1332000" cy="1332000"/>
        </a:xfrm>
        <a:prstGeom prst="rect">
          <a:avLst/>
        </a:prstGeom>
        <a:ln w="9525">
          <a:solidFill>
            <a:srgbClr val="000000"/>
          </a:solidFill>
          <a:prstDash val="solid"/>
        </a:ln>
      </xdr:spPr>
    </xdr:pic>
    <xdr:clientData/>
  </xdr:twoCellAnchor>
  <xdr:twoCellAnchor>
    <xdr:from>
      <xdr:col>8</xdr:col>
      <xdr:colOff>161925</xdr:colOff>
      <xdr:row>267</xdr:row>
      <xdr:rowOff>104775</xdr:rowOff>
    </xdr:from>
    <xdr:to>
      <xdr:col>8</xdr:col>
      <xdr:colOff>1493925</xdr:colOff>
      <xdr:row>267</xdr:row>
      <xdr:rowOff>1436775</xdr:rowOff>
    </xdr:to>
    <xdr:pic>
      <xdr:nvPicPr>
        <xdr:cNvPr id="1079" name="Имя " descr="Descr "/>
        <xdr:cNvPicPr>
          <a:picLocks noChangeAspect="1"/>
        </xdr:cNvPicPr>
      </xdr:nvPicPr>
      <xdr:blipFill>
        <a:blip xmlns:r="http://schemas.openxmlformats.org/officeDocument/2006/relationships" r:embed="rId110"/>
        <a:stretch>
          <a:fillRect/>
        </a:stretch>
      </xdr:blipFill>
      <xdr:spPr>
        <a:xfrm>
          <a:off x="5276850" y="86039325"/>
          <a:ext cx="1332000" cy="1332000"/>
        </a:xfrm>
        <a:prstGeom prst="rect">
          <a:avLst/>
        </a:prstGeom>
        <a:ln w="9525">
          <a:solidFill>
            <a:srgbClr val="000000"/>
          </a:solidFill>
          <a:prstDash val="solid"/>
        </a:ln>
      </xdr:spPr>
    </xdr:pic>
    <xdr:clientData/>
  </xdr:twoCellAnchor>
  <xdr:twoCellAnchor>
    <xdr:from>
      <xdr:col>8</xdr:col>
      <xdr:colOff>161925</xdr:colOff>
      <xdr:row>269</xdr:row>
      <xdr:rowOff>104775</xdr:rowOff>
    </xdr:from>
    <xdr:to>
      <xdr:col>8</xdr:col>
      <xdr:colOff>1493925</xdr:colOff>
      <xdr:row>269</xdr:row>
      <xdr:rowOff>1436775</xdr:rowOff>
    </xdr:to>
    <xdr:pic>
      <xdr:nvPicPr>
        <xdr:cNvPr id="1080" name="Имя " descr="Descr "/>
        <xdr:cNvPicPr>
          <a:picLocks noChangeAspect="1"/>
        </xdr:cNvPicPr>
      </xdr:nvPicPr>
      <xdr:blipFill>
        <a:blip xmlns:r="http://schemas.openxmlformats.org/officeDocument/2006/relationships" r:embed="rId111"/>
        <a:stretch>
          <a:fillRect/>
        </a:stretch>
      </xdr:blipFill>
      <xdr:spPr>
        <a:xfrm>
          <a:off x="5276850" y="87563325"/>
          <a:ext cx="1332000" cy="1332000"/>
        </a:xfrm>
        <a:prstGeom prst="rect">
          <a:avLst/>
        </a:prstGeom>
        <a:ln w="9525">
          <a:solidFill>
            <a:srgbClr val="000000"/>
          </a:solidFill>
          <a:prstDash val="solid"/>
        </a:ln>
      </xdr:spPr>
    </xdr:pic>
    <xdr:clientData/>
  </xdr:twoCellAnchor>
  <xdr:twoCellAnchor>
    <xdr:from>
      <xdr:col>8</xdr:col>
      <xdr:colOff>161925</xdr:colOff>
      <xdr:row>271</xdr:row>
      <xdr:rowOff>104775</xdr:rowOff>
    </xdr:from>
    <xdr:to>
      <xdr:col>8</xdr:col>
      <xdr:colOff>1493925</xdr:colOff>
      <xdr:row>271</xdr:row>
      <xdr:rowOff>1436775</xdr:rowOff>
    </xdr:to>
    <xdr:pic>
      <xdr:nvPicPr>
        <xdr:cNvPr id="1283" name="Имя " descr="Descr "/>
        <xdr:cNvPicPr>
          <a:picLocks noChangeAspect="1"/>
        </xdr:cNvPicPr>
      </xdr:nvPicPr>
      <xdr:blipFill>
        <a:blip xmlns:r="http://schemas.openxmlformats.org/officeDocument/2006/relationships" r:embed="rId112"/>
        <a:stretch>
          <a:fillRect/>
        </a:stretch>
      </xdr:blipFill>
      <xdr:spPr>
        <a:xfrm>
          <a:off x="5276850" y="89087325"/>
          <a:ext cx="1332000" cy="1332000"/>
        </a:xfrm>
        <a:prstGeom prst="rect">
          <a:avLst/>
        </a:prstGeom>
        <a:ln w="9525">
          <a:solidFill>
            <a:srgbClr val="000000"/>
          </a:solidFill>
          <a:prstDash val="solid"/>
        </a:ln>
      </xdr:spPr>
    </xdr:pic>
    <xdr:clientData/>
  </xdr:twoCellAnchor>
  <xdr:twoCellAnchor>
    <xdr:from>
      <xdr:col>8</xdr:col>
      <xdr:colOff>161925</xdr:colOff>
      <xdr:row>273</xdr:row>
      <xdr:rowOff>104775</xdr:rowOff>
    </xdr:from>
    <xdr:to>
      <xdr:col>8</xdr:col>
      <xdr:colOff>1493925</xdr:colOff>
      <xdr:row>273</xdr:row>
      <xdr:rowOff>1436775</xdr:rowOff>
    </xdr:to>
    <xdr:pic>
      <xdr:nvPicPr>
        <xdr:cNvPr id="1284" name="Имя " descr="Descr "/>
        <xdr:cNvPicPr>
          <a:picLocks noChangeAspect="1"/>
        </xdr:cNvPicPr>
      </xdr:nvPicPr>
      <xdr:blipFill>
        <a:blip xmlns:r="http://schemas.openxmlformats.org/officeDocument/2006/relationships" r:embed="rId113"/>
        <a:stretch>
          <a:fillRect/>
        </a:stretch>
      </xdr:blipFill>
      <xdr:spPr>
        <a:xfrm>
          <a:off x="5276850" y="90611325"/>
          <a:ext cx="1332000" cy="1332000"/>
        </a:xfrm>
        <a:prstGeom prst="rect">
          <a:avLst/>
        </a:prstGeom>
        <a:ln w="9525">
          <a:solidFill>
            <a:srgbClr val="000000"/>
          </a:solidFill>
          <a:prstDash val="solid"/>
        </a:ln>
      </xdr:spPr>
    </xdr:pic>
    <xdr:clientData/>
  </xdr:twoCellAnchor>
  <xdr:twoCellAnchor>
    <xdr:from>
      <xdr:col>8</xdr:col>
      <xdr:colOff>161925</xdr:colOff>
      <xdr:row>274</xdr:row>
      <xdr:rowOff>104775</xdr:rowOff>
    </xdr:from>
    <xdr:to>
      <xdr:col>8</xdr:col>
      <xdr:colOff>1493925</xdr:colOff>
      <xdr:row>274</xdr:row>
      <xdr:rowOff>1436775</xdr:rowOff>
    </xdr:to>
    <xdr:pic>
      <xdr:nvPicPr>
        <xdr:cNvPr id="1285" name="Имя " descr="Descr "/>
        <xdr:cNvPicPr>
          <a:picLocks noChangeAspect="1"/>
        </xdr:cNvPicPr>
      </xdr:nvPicPr>
      <xdr:blipFill>
        <a:blip xmlns:r="http://schemas.openxmlformats.org/officeDocument/2006/relationships" r:embed="rId114"/>
        <a:stretch>
          <a:fillRect/>
        </a:stretch>
      </xdr:blipFill>
      <xdr:spPr>
        <a:xfrm>
          <a:off x="5276850" y="92135325"/>
          <a:ext cx="1332000" cy="1332000"/>
        </a:xfrm>
        <a:prstGeom prst="rect">
          <a:avLst/>
        </a:prstGeom>
        <a:ln w="9525">
          <a:solidFill>
            <a:srgbClr val="000000"/>
          </a:solidFill>
          <a:prstDash val="solid"/>
        </a:ln>
      </xdr:spPr>
    </xdr:pic>
    <xdr:clientData/>
  </xdr:twoCellAnchor>
  <xdr:twoCellAnchor>
    <xdr:from>
      <xdr:col>8</xdr:col>
      <xdr:colOff>161925</xdr:colOff>
      <xdr:row>275</xdr:row>
      <xdr:rowOff>104775</xdr:rowOff>
    </xdr:from>
    <xdr:to>
      <xdr:col>8</xdr:col>
      <xdr:colOff>1493925</xdr:colOff>
      <xdr:row>275</xdr:row>
      <xdr:rowOff>1436775</xdr:rowOff>
    </xdr:to>
    <xdr:pic>
      <xdr:nvPicPr>
        <xdr:cNvPr id="1286" name="Имя " descr="Descr "/>
        <xdr:cNvPicPr>
          <a:picLocks noChangeAspect="1"/>
        </xdr:cNvPicPr>
      </xdr:nvPicPr>
      <xdr:blipFill>
        <a:blip xmlns:r="http://schemas.openxmlformats.org/officeDocument/2006/relationships" r:embed="rId115"/>
        <a:stretch>
          <a:fillRect/>
        </a:stretch>
      </xdr:blipFill>
      <xdr:spPr>
        <a:xfrm>
          <a:off x="5276850" y="93659325"/>
          <a:ext cx="1332000" cy="1332000"/>
        </a:xfrm>
        <a:prstGeom prst="rect">
          <a:avLst/>
        </a:prstGeom>
        <a:ln w="9525">
          <a:solidFill>
            <a:srgbClr val="000000"/>
          </a:solidFill>
          <a:prstDash val="solid"/>
        </a:ln>
      </xdr:spPr>
    </xdr:pic>
    <xdr:clientData/>
  </xdr:twoCellAnchor>
  <xdr:twoCellAnchor>
    <xdr:from>
      <xdr:col>8</xdr:col>
      <xdr:colOff>133350</xdr:colOff>
      <xdr:row>38</xdr:row>
      <xdr:rowOff>76200</xdr:rowOff>
    </xdr:from>
    <xdr:to>
      <xdr:col>8</xdr:col>
      <xdr:colOff>1465350</xdr:colOff>
      <xdr:row>38</xdr:row>
      <xdr:rowOff>1408200</xdr:rowOff>
    </xdr:to>
    <xdr:pic>
      <xdr:nvPicPr>
        <xdr:cNvPr id="1081" name="Имя " descr="Descr "/>
        <xdr:cNvPicPr>
          <a:picLocks noChangeAspect="1"/>
        </xdr:cNvPicPr>
      </xdr:nvPicPr>
      <xdr:blipFill>
        <a:blip xmlns:r="http://schemas.openxmlformats.org/officeDocument/2006/relationships" r:embed="rId116"/>
        <a:stretch>
          <a:fillRect/>
        </a:stretch>
      </xdr:blipFill>
      <xdr:spPr>
        <a:xfrm>
          <a:off x="5248275" y="666750"/>
          <a:ext cx="1332000" cy="1332000"/>
        </a:xfrm>
        <a:prstGeom prst="rect">
          <a:avLst/>
        </a:prstGeom>
        <a:ln w="9525">
          <a:solidFill>
            <a:srgbClr val="000000"/>
          </a:solidFill>
          <a:prstDash val="solid"/>
        </a:ln>
      </xdr:spPr>
    </xdr:pic>
    <xdr:clientData/>
  </xdr:twoCellAnchor>
  <xdr:twoCellAnchor>
    <xdr:from>
      <xdr:col>8</xdr:col>
      <xdr:colOff>133350</xdr:colOff>
      <xdr:row>40</xdr:row>
      <xdr:rowOff>76200</xdr:rowOff>
    </xdr:from>
    <xdr:to>
      <xdr:col>8</xdr:col>
      <xdr:colOff>1465350</xdr:colOff>
      <xdr:row>40</xdr:row>
      <xdr:rowOff>1408200</xdr:rowOff>
    </xdr:to>
    <xdr:pic>
      <xdr:nvPicPr>
        <xdr:cNvPr id="1082" name="Имя " descr="Descr "/>
        <xdr:cNvPicPr>
          <a:picLocks noChangeAspect="1"/>
        </xdr:cNvPicPr>
      </xdr:nvPicPr>
      <xdr:blipFill>
        <a:blip xmlns:r="http://schemas.openxmlformats.org/officeDocument/2006/relationships" r:embed="rId117"/>
        <a:stretch>
          <a:fillRect/>
        </a:stretch>
      </xdr:blipFill>
      <xdr:spPr>
        <a:xfrm>
          <a:off x="5248275" y="2190750"/>
          <a:ext cx="1332000" cy="1332000"/>
        </a:xfrm>
        <a:prstGeom prst="rect">
          <a:avLst/>
        </a:prstGeom>
        <a:ln w="9525">
          <a:solidFill>
            <a:srgbClr val="000000"/>
          </a:solidFill>
          <a:prstDash val="solid"/>
        </a:ln>
      </xdr:spPr>
    </xdr:pic>
    <xdr:clientData/>
  </xdr:twoCellAnchor>
  <xdr:twoCellAnchor>
    <xdr:from>
      <xdr:col>8</xdr:col>
      <xdr:colOff>133350</xdr:colOff>
      <xdr:row>50</xdr:row>
      <xdr:rowOff>76200</xdr:rowOff>
    </xdr:from>
    <xdr:to>
      <xdr:col>8</xdr:col>
      <xdr:colOff>1465350</xdr:colOff>
      <xdr:row>50</xdr:row>
      <xdr:rowOff>1408200</xdr:rowOff>
    </xdr:to>
    <xdr:pic>
      <xdr:nvPicPr>
        <xdr:cNvPr id="1083" name="Имя " descr="Descr "/>
        <xdr:cNvPicPr>
          <a:picLocks noChangeAspect="1"/>
        </xdr:cNvPicPr>
      </xdr:nvPicPr>
      <xdr:blipFill>
        <a:blip xmlns:r="http://schemas.openxmlformats.org/officeDocument/2006/relationships" r:embed="rId118"/>
        <a:stretch>
          <a:fillRect/>
        </a:stretch>
      </xdr:blipFill>
      <xdr:spPr>
        <a:xfrm>
          <a:off x="5248275" y="3714750"/>
          <a:ext cx="1332000" cy="1332000"/>
        </a:xfrm>
        <a:prstGeom prst="rect">
          <a:avLst/>
        </a:prstGeom>
        <a:ln w="9525">
          <a:solidFill>
            <a:srgbClr val="000000"/>
          </a:solidFill>
          <a:prstDash val="solid"/>
        </a:ln>
      </xdr:spPr>
    </xdr:pic>
    <xdr:clientData/>
  </xdr:twoCellAnchor>
  <xdr:twoCellAnchor>
    <xdr:from>
      <xdr:col>8</xdr:col>
      <xdr:colOff>133350</xdr:colOff>
      <xdr:row>57</xdr:row>
      <xdr:rowOff>76200</xdr:rowOff>
    </xdr:from>
    <xdr:to>
      <xdr:col>8</xdr:col>
      <xdr:colOff>1465350</xdr:colOff>
      <xdr:row>57</xdr:row>
      <xdr:rowOff>1408200</xdr:rowOff>
    </xdr:to>
    <xdr:pic>
      <xdr:nvPicPr>
        <xdr:cNvPr id="1084" name="Имя " descr="Descr "/>
        <xdr:cNvPicPr>
          <a:picLocks noChangeAspect="1"/>
        </xdr:cNvPicPr>
      </xdr:nvPicPr>
      <xdr:blipFill>
        <a:blip xmlns:r="http://schemas.openxmlformats.org/officeDocument/2006/relationships" r:embed="rId119"/>
        <a:stretch>
          <a:fillRect/>
        </a:stretch>
      </xdr:blipFill>
      <xdr:spPr>
        <a:xfrm>
          <a:off x="5248275" y="5238750"/>
          <a:ext cx="1332000" cy="1332000"/>
        </a:xfrm>
        <a:prstGeom prst="rect">
          <a:avLst/>
        </a:prstGeom>
        <a:ln w="9525">
          <a:solidFill>
            <a:srgbClr val="000000"/>
          </a:solidFill>
          <a:prstDash val="solid"/>
        </a:ln>
      </xdr:spPr>
    </xdr:pic>
    <xdr:clientData/>
  </xdr:twoCellAnchor>
  <xdr:twoCellAnchor>
    <xdr:from>
      <xdr:col>8</xdr:col>
      <xdr:colOff>133350</xdr:colOff>
      <xdr:row>61</xdr:row>
      <xdr:rowOff>76200</xdr:rowOff>
    </xdr:from>
    <xdr:to>
      <xdr:col>8</xdr:col>
      <xdr:colOff>1465350</xdr:colOff>
      <xdr:row>61</xdr:row>
      <xdr:rowOff>1408200</xdr:rowOff>
    </xdr:to>
    <xdr:pic>
      <xdr:nvPicPr>
        <xdr:cNvPr id="1085" name="Имя " descr="Descr "/>
        <xdr:cNvPicPr>
          <a:picLocks noChangeAspect="1"/>
        </xdr:cNvPicPr>
      </xdr:nvPicPr>
      <xdr:blipFill>
        <a:blip xmlns:r="http://schemas.openxmlformats.org/officeDocument/2006/relationships" r:embed="rId120"/>
        <a:stretch>
          <a:fillRect/>
        </a:stretch>
      </xdr:blipFill>
      <xdr:spPr>
        <a:xfrm>
          <a:off x="5248275" y="6762750"/>
          <a:ext cx="1332000" cy="1332000"/>
        </a:xfrm>
        <a:prstGeom prst="rect">
          <a:avLst/>
        </a:prstGeom>
        <a:ln w="9525">
          <a:solidFill>
            <a:srgbClr val="000000"/>
          </a:solidFill>
          <a:prstDash val="solid"/>
        </a:ln>
      </xdr:spPr>
    </xdr:pic>
    <xdr:clientData/>
  </xdr:twoCellAnchor>
  <xdr:twoCellAnchor>
    <xdr:from>
      <xdr:col>8</xdr:col>
      <xdr:colOff>133350</xdr:colOff>
      <xdr:row>64</xdr:row>
      <xdr:rowOff>76200</xdr:rowOff>
    </xdr:from>
    <xdr:to>
      <xdr:col>8</xdr:col>
      <xdr:colOff>1465350</xdr:colOff>
      <xdr:row>64</xdr:row>
      <xdr:rowOff>1408200</xdr:rowOff>
    </xdr:to>
    <xdr:pic>
      <xdr:nvPicPr>
        <xdr:cNvPr id="1086" name="Имя " descr="Descr "/>
        <xdr:cNvPicPr>
          <a:picLocks noChangeAspect="1"/>
        </xdr:cNvPicPr>
      </xdr:nvPicPr>
      <xdr:blipFill>
        <a:blip xmlns:r="http://schemas.openxmlformats.org/officeDocument/2006/relationships" r:embed="rId121"/>
        <a:stretch>
          <a:fillRect/>
        </a:stretch>
      </xdr:blipFill>
      <xdr:spPr>
        <a:xfrm>
          <a:off x="5248275" y="8286750"/>
          <a:ext cx="1332000" cy="1332000"/>
        </a:xfrm>
        <a:prstGeom prst="rect">
          <a:avLst/>
        </a:prstGeom>
        <a:ln w="9525">
          <a:solidFill>
            <a:srgbClr val="000000"/>
          </a:solidFill>
          <a:prstDash val="solid"/>
        </a:ln>
      </xdr:spPr>
    </xdr:pic>
    <xdr:clientData/>
  </xdr:twoCellAnchor>
  <xdr:twoCellAnchor>
    <xdr:from>
      <xdr:col>8</xdr:col>
      <xdr:colOff>133350</xdr:colOff>
      <xdr:row>75</xdr:row>
      <xdr:rowOff>76200</xdr:rowOff>
    </xdr:from>
    <xdr:to>
      <xdr:col>8</xdr:col>
      <xdr:colOff>1465350</xdr:colOff>
      <xdr:row>75</xdr:row>
      <xdr:rowOff>1408200</xdr:rowOff>
    </xdr:to>
    <xdr:pic>
      <xdr:nvPicPr>
        <xdr:cNvPr id="1087" name="Имя " descr="Descr "/>
        <xdr:cNvPicPr>
          <a:picLocks noChangeAspect="1"/>
        </xdr:cNvPicPr>
      </xdr:nvPicPr>
      <xdr:blipFill>
        <a:blip xmlns:r="http://schemas.openxmlformats.org/officeDocument/2006/relationships" r:embed="rId122"/>
        <a:stretch>
          <a:fillRect/>
        </a:stretch>
      </xdr:blipFill>
      <xdr:spPr>
        <a:xfrm>
          <a:off x="5248275" y="9810750"/>
          <a:ext cx="1332000" cy="1332000"/>
        </a:xfrm>
        <a:prstGeom prst="rect">
          <a:avLst/>
        </a:prstGeom>
        <a:ln w="9525">
          <a:solidFill>
            <a:srgbClr val="000000"/>
          </a:solidFill>
          <a:prstDash val="solid"/>
        </a:ln>
      </xdr:spPr>
    </xdr:pic>
    <xdr:clientData/>
  </xdr:twoCellAnchor>
  <xdr:twoCellAnchor>
    <xdr:from>
      <xdr:col>8</xdr:col>
      <xdr:colOff>133350</xdr:colOff>
      <xdr:row>82</xdr:row>
      <xdr:rowOff>76200</xdr:rowOff>
    </xdr:from>
    <xdr:to>
      <xdr:col>8</xdr:col>
      <xdr:colOff>1465350</xdr:colOff>
      <xdr:row>82</xdr:row>
      <xdr:rowOff>1408200</xdr:rowOff>
    </xdr:to>
    <xdr:pic>
      <xdr:nvPicPr>
        <xdr:cNvPr id="1088" name="Имя " descr="Descr "/>
        <xdr:cNvPicPr>
          <a:picLocks noChangeAspect="1"/>
        </xdr:cNvPicPr>
      </xdr:nvPicPr>
      <xdr:blipFill>
        <a:blip xmlns:r="http://schemas.openxmlformats.org/officeDocument/2006/relationships" r:embed="rId123"/>
        <a:stretch>
          <a:fillRect/>
        </a:stretch>
      </xdr:blipFill>
      <xdr:spPr>
        <a:xfrm>
          <a:off x="5248275" y="11334750"/>
          <a:ext cx="1332000" cy="1332000"/>
        </a:xfrm>
        <a:prstGeom prst="rect">
          <a:avLst/>
        </a:prstGeom>
        <a:ln w="9525">
          <a:solidFill>
            <a:srgbClr val="000000"/>
          </a:solidFill>
          <a:prstDash val="solid"/>
        </a:ln>
      </xdr:spPr>
    </xdr:pic>
    <xdr:clientData/>
  </xdr:twoCellAnchor>
  <xdr:twoCellAnchor>
    <xdr:from>
      <xdr:col>8</xdr:col>
      <xdr:colOff>133350</xdr:colOff>
      <xdr:row>99</xdr:row>
      <xdr:rowOff>76200</xdr:rowOff>
    </xdr:from>
    <xdr:to>
      <xdr:col>8</xdr:col>
      <xdr:colOff>1465350</xdr:colOff>
      <xdr:row>99</xdr:row>
      <xdr:rowOff>1408200</xdr:rowOff>
    </xdr:to>
    <xdr:pic>
      <xdr:nvPicPr>
        <xdr:cNvPr id="1089" name="Имя " descr="Descr "/>
        <xdr:cNvPicPr>
          <a:picLocks noChangeAspect="1"/>
        </xdr:cNvPicPr>
      </xdr:nvPicPr>
      <xdr:blipFill>
        <a:blip xmlns:r="http://schemas.openxmlformats.org/officeDocument/2006/relationships" r:embed="rId124"/>
        <a:stretch>
          <a:fillRect/>
        </a:stretch>
      </xdr:blipFill>
      <xdr:spPr>
        <a:xfrm>
          <a:off x="5248275" y="12858750"/>
          <a:ext cx="1332000" cy="1332000"/>
        </a:xfrm>
        <a:prstGeom prst="rect">
          <a:avLst/>
        </a:prstGeom>
        <a:ln w="9525">
          <a:solidFill>
            <a:srgbClr val="000000"/>
          </a:solidFill>
          <a:prstDash val="solid"/>
        </a:ln>
      </xdr:spPr>
    </xdr:pic>
    <xdr:clientData/>
  </xdr:twoCellAnchor>
  <xdr:twoCellAnchor>
    <xdr:from>
      <xdr:col>8</xdr:col>
      <xdr:colOff>133350</xdr:colOff>
      <xdr:row>102</xdr:row>
      <xdr:rowOff>76200</xdr:rowOff>
    </xdr:from>
    <xdr:to>
      <xdr:col>8</xdr:col>
      <xdr:colOff>1465350</xdr:colOff>
      <xdr:row>102</xdr:row>
      <xdr:rowOff>1408200</xdr:rowOff>
    </xdr:to>
    <xdr:pic>
      <xdr:nvPicPr>
        <xdr:cNvPr id="1090" name="Имя " descr="Descr "/>
        <xdr:cNvPicPr>
          <a:picLocks noChangeAspect="1"/>
        </xdr:cNvPicPr>
      </xdr:nvPicPr>
      <xdr:blipFill>
        <a:blip xmlns:r="http://schemas.openxmlformats.org/officeDocument/2006/relationships" r:embed="rId125"/>
        <a:stretch>
          <a:fillRect/>
        </a:stretch>
      </xdr:blipFill>
      <xdr:spPr>
        <a:xfrm>
          <a:off x="5248275" y="14382750"/>
          <a:ext cx="1332000" cy="1332000"/>
        </a:xfrm>
        <a:prstGeom prst="rect">
          <a:avLst/>
        </a:prstGeom>
        <a:ln w="9525">
          <a:solidFill>
            <a:srgbClr val="000000"/>
          </a:solidFill>
          <a:prstDash val="solid"/>
        </a:ln>
      </xdr:spPr>
    </xdr:pic>
    <xdr:clientData/>
  </xdr:twoCellAnchor>
  <xdr:twoCellAnchor>
    <xdr:from>
      <xdr:col>8</xdr:col>
      <xdr:colOff>133350</xdr:colOff>
      <xdr:row>126</xdr:row>
      <xdr:rowOff>76200</xdr:rowOff>
    </xdr:from>
    <xdr:to>
      <xdr:col>8</xdr:col>
      <xdr:colOff>1465350</xdr:colOff>
      <xdr:row>126</xdr:row>
      <xdr:rowOff>1408200</xdr:rowOff>
    </xdr:to>
    <xdr:pic>
      <xdr:nvPicPr>
        <xdr:cNvPr id="1091" name="Имя " descr="Descr "/>
        <xdr:cNvPicPr>
          <a:picLocks noChangeAspect="1"/>
        </xdr:cNvPicPr>
      </xdr:nvPicPr>
      <xdr:blipFill>
        <a:blip xmlns:r="http://schemas.openxmlformats.org/officeDocument/2006/relationships" r:embed="rId126"/>
        <a:stretch>
          <a:fillRect/>
        </a:stretch>
      </xdr:blipFill>
      <xdr:spPr>
        <a:xfrm>
          <a:off x="5248275" y="15906750"/>
          <a:ext cx="1332000" cy="1332000"/>
        </a:xfrm>
        <a:prstGeom prst="rect">
          <a:avLst/>
        </a:prstGeom>
        <a:ln w="9525">
          <a:solidFill>
            <a:srgbClr val="000000"/>
          </a:solidFill>
          <a:prstDash val="solid"/>
        </a:ln>
      </xdr:spPr>
    </xdr:pic>
    <xdr:clientData/>
  </xdr:twoCellAnchor>
  <xdr:twoCellAnchor>
    <xdr:from>
      <xdr:col>8</xdr:col>
      <xdr:colOff>133350</xdr:colOff>
      <xdr:row>130</xdr:row>
      <xdr:rowOff>76200</xdr:rowOff>
    </xdr:from>
    <xdr:to>
      <xdr:col>8</xdr:col>
      <xdr:colOff>1465350</xdr:colOff>
      <xdr:row>130</xdr:row>
      <xdr:rowOff>1408200</xdr:rowOff>
    </xdr:to>
    <xdr:pic>
      <xdr:nvPicPr>
        <xdr:cNvPr id="1092" name="Имя " descr="Descr "/>
        <xdr:cNvPicPr>
          <a:picLocks noChangeAspect="1"/>
        </xdr:cNvPicPr>
      </xdr:nvPicPr>
      <xdr:blipFill>
        <a:blip xmlns:r="http://schemas.openxmlformats.org/officeDocument/2006/relationships" r:embed="rId127"/>
        <a:stretch>
          <a:fillRect/>
        </a:stretch>
      </xdr:blipFill>
      <xdr:spPr>
        <a:xfrm>
          <a:off x="5248275" y="17430750"/>
          <a:ext cx="1332000" cy="1332000"/>
        </a:xfrm>
        <a:prstGeom prst="rect">
          <a:avLst/>
        </a:prstGeom>
        <a:ln w="9525">
          <a:solidFill>
            <a:srgbClr val="000000"/>
          </a:solidFill>
          <a:prstDash val="solid"/>
        </a:ln>
      </xdr:spPr>
    </xdr:pic>
    <xdr:clientData/>
  </xdr:twoCellAnchor>
  <xdr:twoCellAnchor>
    <xdr:from>
      <xdr:col>8</xdr:col>
      <xdr:colOff>133350</xdr:colOff>
      <xdr:row>139</xdr:row>
      <xdr:rowOff>76200</xdr:rowOff>
    </xdr:from>
    <xdr:to>
      <xdr:col>8</xdr:col>
      <xdr:colOff>1465350</xdr:colOff>
      <xdr:row>139</xdr:row>
      <xdr:rowOff>1408200</xdr:rowOff>
    </xdr:to>
    <xdr:pic>
      <xdr:nvPicPr>
        <xdr:cNvPr id="1093" name="Имя " descr="Descr "/>
        <xdr:cNvPicPr>
          <a:picLocks noChangeAspect="1"/>
        </xdr:cNvPicPr>
      </xdr:nvPicPr>
      <xdr:blipFill>
        <a:blip xmlns:r="http://schemas.openxmlformats.org/officeDocument/2006/relationships" r:embed="rId128"/>
        <a:stretch>
          <a:fillRect/>
        </a:stretch>
      </xdr:blipFill>
      <xdr:spPr>
        <a:xfrm>
          <a:off x="5248275" y="18954750"/>
          <a:ext cx="1332000" cy="1332000"/>
        </a:xfrm>
        <a:prstGeom prst="rect">
          <a:avLst/>
        </a:prstGeom>
        <a:ln w="9525">
          <a:solidFill>
            <a:srgbClr val="000000"/>
          </a:solidFill>
          <a:prstDash val="solid"/>
        </a:ln>
      </xdr:spPr>
    </xdr:pic>
    <xdr:clientData/>
  </xdr:twoCellAnchor>
  <xdr:twoCellAnchor>
    <xdr:from>
      <xdr:col>8</xdr:col>
      <xdr:colOff>133350</xdr:colOff>
      <xdr:row>152</xdr:row>
      <xdr:rowOff>76200</xdr:rowOff>
    </xdr:from>
    <xdr:to>
      <xdr:col>8</xdr:col>
      <xdr:colOff>1465350</xdr:colOff>
      <xdr:row>152</xdr:row>
      <xdr:rowOff>1408200</xdr:rowOff>
    </xdr:to>
    <xdr:pic>
      <xdr:nvPicPr>
        <xdr:cNvPr id="1094" name="Имя " descr="Descr "/>
        <xdr:cNvPicPr>
          <a:picLocks noChangeAspect="1"/>
        </xdr:cNvPicPr>
      </xdr:nvPicPr>
      <xdr:blipFill>
        <a:blip xmlns:r="http://schemas.openxmlformats.org/officeDocument/2006/relationships" r:embed="rId129"/>
        <a:stretch>
          <a:fillRect/>
        </a:stretch>
      </xdr:blipFill>
      <xdr:spPr>
        <a:xfrm>
          <a:off x="5248275" y="20478750"/>
          <a:ext cx="1332000" cy="1332000"/>
        </a:xfrm>
        <a:prstGeom prst="rect">
          <a:avLst/>
        </a:prstGeom>
        <a:ln w="9525">
          <a:solidFill>
            <a:srgbClr val="000000"/>
          </a:solidFill>
          <a:prstDash val="solid"/>
        </a:ln>
      </xdr:spPr>
    </xdr:pic>
    <xdr:clientData/>
  </xdr:twoCellAnchor>
  <xdr:twoCellAnchor>
    <xdr:from>
      <xdr:col>8</xdr:col>
      <xdr:colOff>133350</xdr:colOff>
      <xdr:row>154</xdr:row>
      <xdr:rowOff>76200</xdr:rowOff>
    </xdr:from>
    <xdr:to>
      <xdr:col>8</xdr:col>
      <xdr:colOff>1465350</xdr:colOff>
      <xdr:row>154</xdr:row>
      <xdr:rowOff>1408200</xdr:rowOff>
    </xdr:to>
    <xdr:pic>
      <xdr:nvPicPr>
        <xdr:cNvPr id="1095" name="Имя " descr="Descr "/>
        <xdr:cNvPicPr>
          <a:picLocks noChangeAspect="1"/>
        </xdr:cNvPicPr>
      </xdr:nvPicPr>
      <xdr:blipFill>
        <a:blip xmlns:r="http://schemas.openxmlformats.org/officeDocument/2006/relationships" r:embed="rId130"/>
        <a:stretch>
          <a:fillRect/>
        </a:stretch>
      </xdr:blipFill>
      <xdr:spPr>
        <a:xfrm>
          <a:off x="5248275" y="22002750"/>
          <a:ext cx="1332000" cy="1332000"/>
        </a:xfrm>
        <a:prstGeom prst="rect">
          <a:avLst/>
        </a:prstGeom>
        <a:ln w="9525">
          <a:solidFill>
            <a:srgbClr val="000000"/>
          </a:solidFill>
          <a:prstDash val="solid"/>
        </a:ln>
      </xdr:spPr>
    </xdr:pic>
    <xdr:clientData/>
  </xdr:twoCellAnchor>
  <xdr:twoCellAnchor>
    <xdr:from>
      <xdr:col>8</xdr:col>
      <xdr:colOff>133350</xdr:colOff>
      <xdr:row>156</xdr:row>
      <xdr:rowOff>76200</xdr:rowOff>
    </xdr:from>
    <xdr:to>
      <xdr:col>8</xdr:col>
      <xdr:colOff>1465350</xdr:colOff>
      <xdr:row>156</xdr:row>
      <xdr:rowOff>1408200</xdr:rowOff>
    </xdr:to>
    <xdr:pic>
      <xdr:nvPicPr>
        <xdr:cNvPr id="1096" name="Имя " descr="Descr "/>
        <xdr:cNvPicPr>
          <a:picLocks noChangeAspect="1"/>
        </xdr:cNvPicPr>
      </xdr:nvPicPr>
      <xdr:blipFill>
        <a:blip xmlns:r="http://schemas.openxmlformats.org/officeDocument/2006/relationships" r:embed="rId131"/>
        <a:stretch>
          <a:fillRect/>
        </a:stretch>
      </xdr:blipFill>
      <xdr:spPr>
        <a:xfrm>
          <a:off x="5248275" y="23526750"/>
          <a:ext cx="1332000" cy="1332000"/>
        </a:xfrm>
        <a:prstGeom prst="rect">
          <a:avLst/>
        </a:prstGeom>
        <a:ln w="9525">
          <a:solidFill>
            <a:srgbClr val="000000"/>
          </a:solidFill>
          <a:prstDash val="solid"/>
        </a:ln>
      </xdr:spPr>
    </xdr:pic>
    <xdr:clientData/>
  </xdr:twoCellAnchor>
  <xdr:twoCellAnchor>
    <xdr:from>
      <xdr:col>8</xdr:col>
      <xdr:colOff>133350</xdr:colOff>
      <xdr:row>162</xdr:row>
      <xdr:rowOff>76200</xdr:rowOff>
    </xdr:from>
    <xdr:to>
      <xdr:col>8</xdr:col>
      <xdr:colOff>1465350</xdr:colOff>
      <xdr:row>162</xdr:row>
      <xdr:rowOff>1408200</xdr:rowOff>
    </xdr:to>
    <xdr:pic>
      <xdr:nvPicPr>
        <xdr:cNvPr id="1097" name="Имя " descr="Descr "/>
        <xdr:cNvPicPr>
          <a:picLocks noChangeAspect="1"/>
        </xdr:cNvPicPr>
      </xdr:nvPicPr>
      <xdr:blipFill>
        <a:blip xmlns:r="http://schemas.openxmlformats.org/officeDocument/2006/relationships" r:embed="rId132"/>
        <a:stretch>
          <a:fillRect/>
        </a:stretch>
      </xdr:blipFill>
      <xdr:spPr>
        <a:xfrm>
          <a:off x="5248275" y="25050750"/>
          <a:ext cx="1332000" cy="1332000"/>
        </a:xfrm>
        <a:prstGeom prst="rect">
          <a:avLst/>
        </a:prstGeom>
        <a:ln w="9525">
          <a:solidFill>
            <a:srgbClr val="000000"/>
          </a:solidFill>
          <a:prstDash val="solid"/>
        </a:ln>
      </xdr:spPr>
    </xdr:pic>
    <xdr:clientData/>
  </xdr:twoCellAnchor>
  <xdr:twoCellAnchor>
    <xdr:from>
      <xdr:col>8</xdr:col>
      <xdr:colOff>133350</xdr:colOff>
      <xdr:row>163</xdr:row>
      <xdr:rowOff>76200</xdr:rowOff>
    </xdr:from>
    <xdr:to>
      <xdr:col>8</xdr:col>
      <xdr:colOff>1465350</xdr:colOff>
      <xdr:row>163</xdr:row>
      <xdr:rowOff>1408200</xdr:rowOff>
    </xdr:to>
    <xdr:pic>
      <xdr:nvPicPr>
        <xdr:cNvPr id="1098" name="Имя " descr="Descr "/>
        <xdr:cNvPicPr>
          <a:picLocks noChangeAspect="1"/>
        </xdr:cNvPicPr>
      </xdr:nvPicPr>
      <xdr:blipFill>
        <a:blip xmlns:r="http://schemas.openxmlformats.org/officeDocument/2006/relationships" r:embed="rId133"/>
        <a:stretch>
          <a:fillRect/>
        </a:stretch>
      </xdr:blipFill>
      <xdr:spPr>
        <a:xfrm>
          <a:off x="5248275" y="26574750"/>
          <a:ext cx="1332000" cy="1332000"/>
        </a:xfrm>
        <a:prstGeom prst="rect">
          <a:avLst/>
        </a:prstGeom>
        <a:ln w="9525">
          <a:solidFill>
            <a:srgbClr val="000000"/>
          </a:solidFill>
          <a:prstDash val="solid"/>
        </a:ln>
      </xdr:spPr>
    </xdr:pic>
    <xdr:clientData/>
  </xdr:twoCellAnchor>
  <xdr:twoCellAnchor>
    <xdr:from>
      <xdr:col>8</xdr:col>
      <xdr:colOff>133350</xdr:colOff>
      <xdr:row>164</xdr:row>
      <xdr:rowOff>76200</xdr:rowOff>
    </xdr:from>
    <xdr:to>
      <xdr:col>8</xdr:col>
      <xdr:colOff>1465350</xdr:colOff>
      <xdr:row>164</xdr:row>
      <xdr:rowOff>1408200</xdr:rowOff>
    </xdr:to>
    <xdr:pic>
      <xdr:nvPicPr>
        <xdr:cNvPr id="1099" name="Имя " descr="Descr "/>
        <xdr:cNvPicPr>
          <a:picLocks noChangeAspect="1"/>
        </xdr:cNvPicPr>
      </xdr:nvPicPr>
      <xdr:blipFill>
        <a:blip xmlns:r="http://schemas.openxmlformats.org/officeDocument/2006/relationships" r:embed="rId134"/>
        <a:stretch>
          <a:fillRect/>
        </a:stretch>
      </xdr:blipFill>
      <xdr:spPr>
        <a:xfrm>
          <a:off x="5248275" y="28098750"/>
          <a:ext cx="1332000" cy="1332000"/>
        </a:xfrm>
        <a:prstGeom prst="rect">
          <a:avLst/>
        </a:prstGeom>
        <a:ln w="9525">
          <a:solidFill>
            <a:srgbClr val="000000"/>
          </a:solidFill>
          <a:prstDash val="solid"/>
        </a:ln>
      </xdr:spPr>
    </xdr:pic>
    <xdr:clientData/>
  </xdr:twoCellAnchor>
  <xdr:twoCellAnchor>
    <xdr:from>
      <xdr:col>8</xdr:col>
      <xdr:colOff>133350</xdr:colOff>
      <xdr:row>165</xdr:row>
      <xdr:rowOff>76200</xdr:rowOff>
    </xdr:from>
    <xdr:to>
      <xdr:col>8</xdr:col>
      <xdr:colOff>1465350</xdr:colOff>
      <xdr:row>165</xdr:row>
      <xdr:rowOff>1408200</xdr:rowOff>
    </xdr:to>
    <xdr:pic>
      <xdr:nvPicPr>
        <xdr:cNvPr id="1100" name="Имя " descr="Descr "/>
        <xdr:cNvPicPr>
          <a:picLocks noChangeAspect="1"/>
        </xdr:cNvPicPr>
      </xdr:nvPicPr>
      <xdr:blipFill>
        <a:blip xmlns:r="http://schemas.openxmlformats.org/officeDocument/2006/relationships" r:embed="rId135"/>
        <a:stretch>
          <a:fillRect/>
        </a:stretch>
      </xdr:blipFill>
      <xdr:spPr>
        <a:xfrm>
          <a:off x="5248275" y="29622750"/>
          <a:ext cx="1332000" cy="1332000"/>
        </a:xfrm>
        <a:prstGeom prst="rect">
          <a:avLst/>
        </a:prstGeom>
        <a:ln w="9525">
          <a:solidFill>
            <a:srgbClr val="000000"/>
          </a:solidFill>
          <a:prstDash val="solid"/>
        </a:ln>
      </xdr:spPr>
    </xdr:pic>
    <xdr:clientData/>
  </xdr:twoCellAnchor>
  <xdr:twoCellAnchor>
    <xdr:from>
      <xdr:col>8</xdr:col>
      <xdr:colOff>133350</xdr:colOff>
      <xdr:row>166</xdr:row>
      <xdr:rowOff>76200</xdr:rowOff>
    </xdr:from>
    <xdr:to>
      <xdr:col>8</xdr:col>
      <xdr:colOff>1465350</xdr:colOff>
      <xdr:row>166</xdr:row>
      <xdr:rowOff>1408200</xdr:rowOff>
    </xdr:to>
    <xdr:pic>
      <xdr:nvPicPr>
        <xdr:cNvPr id="1101" name="Имя " descr="Descr "/>
        <xdr:cNvPicPr>
          <a:picLocks noChangeAspect="1"/>
        </xdr:cNvPicPr>
      </xdr:nvPicPr>
      <xdr:blipFill>
        <a:blip xmlns:r="http://schemas.openxmlformats.org/officeDocument/2006/relationships" r:embed="rId136"/>
        <a:stretch>
          <a:fillRect/>
        </a:stretch>
      </xdr:blipFill>
      <xdr:spPr>
        <a:xfrm>
          <a:off x="5248275" y="31146750"/>
          <a:ext cx="1332000" cy="1332000"/>
        </a:xfrm>
        <a:prstGeom prst="rect">
          <a:avLst/>
        </a:prstGeom>
        <a:ln w="9525">
          <a:solidFill>
            <a:srgbClr val="000000"/>
          </a:solidFill>
          <a:prstDash val="solid"/>
        </a:ln>
      </xdr:spPr>
    </xdr:pic>
    <xdr:clientData/>
  </xdr:twoCellAnchor>
  <xdr:twoCellAnchor>
    <xdr:from>
      <xdr:col>8</xdr:col>
      <xdr:colOff>133350</xdr:colOff>
      <xdr:row>167</xdr:row>
      <xdr:rowOff>76200</xdr:rowOff>
    </xdr:from>
    <xdr:to>
      <xdr:col>8</xdr:col>
      <xdr:colOff>1465350</xdr:colOff>
      <xdr:row>167</xdr:row>
      <xdr:rowOff>1408200</xdr:rowOff>
    </xdr:to>
    <xdr:pic>
      <xdr:nvPicPr>
        <xdr:cNvPr id="1102" name="Имя " descr="Descr "/>
        <xdr:cNvPicPr>
          <a:picLocks noChangeAspect="1"/>
        </xdr:cNvPicPr>
      </xdr:nvPicPr>
      <xdr:blipFill>
        <a:blip xmlns:r="http://schemas.openxmlformats.org/officeDocument/2006/relationships" r:embed="rId137"/>
        <a:stretch>
          <a:fillRect/>
        </a:stretch>
      </xdr:blipFill>
      <xdr:spPr>
        <a:xfrm>
          <a:off x="5248275" y="32670750"/>
          <a:ext cx="1332000" cy="1332000"/>
        </a:xfrm>
        <a:prstGeom prst="rect">
          <a:avLst/>
        </a:prstGeom>
        <a:ln w="9525">
          <a:solidFill>
            <a:srgbClr val="000000"/>
          </a:solidFill>
          <a:prstDash val="solid"/>
        </a:ln>
      </xdr:spPr>
    </xdr:pic>
    <xdr:clientData/>
  </xdr:twoCellAnchor>
  <xdr:twoCellAnchor>
    <xdr:from>
      <xdr:col>8</xdr:col>
      <xdr:colOff>133350</xdr:colOff>
      <xdr:row>174</xdr:row>
      <xdr:rowOff>76200</xdr:rowOff>
    </xdr:from>
    <xdr:to>
      <xdr:col>8</xdr:col>
      <xdr:colOff>1465350</xdr:colOff>
      <xdr:row>174</xdr:row>
      <xdr:rowOff>1408200</xdr:rowOff>
    </xdr:to>
    <xdr:pic>
      <xdr:nvPicPr>
        <xdr:cNvPr id="1103" name="Имя " descr="Descr "/>
        <xdr:cNvPicPr>
          <a:picLocks noChangeAspect="1"/>
        </xdr:cNvPicPr>
      </xdr:nvPicPr>
      <xdr:blipFill>
        <a:blip xmlns:r="http://schemas.openxmlformats.org/officeDocument/2006/relationships" r:embed="rId138"/>
        <a:stretch>
          <a:fillRect/>
        </a:stretch>
      </xdr:blipFill>
      <xdr:spPr>
        <a:xfrm>
          <a:off x="5248275" y="34194750"/>
          <a:ext cx="1332000" cy="1332000"/>
        </a:xfrm>
        <a:prstGeom prst="rect">
          <a:avLst/>
        </a:prstGeom>
        <a:ln w="9525">
          <a:solidFill>
            <a:srgbClr val="000000"/>
          </a:solidFill>
          <a:prstDash val="solid"/>
        </a:ln>
      </xdr:spPr>
    </xdr:pic>
    <xdr:clientData/>
  </xdr:twoCellAnchor>
  <xdr:twoCellAnchor>
    <xdr:from>
      <xdr:col>8</xdr:col>
      <xdr:colOff>133350</xdr:colOff>
      <xdr:row>180</xdr:row>
      <xdr:rowOff>76200</xdr:rowOff>
    </xdr:from>
    <xdr:to>
      <xdr:col>8</xdr:col>
      <xdr:colOff>1465350</xdr:colOff>
      <xdr:row>180</xdr:row>
      <xdr:rowOff>1408200</xdr:rowOff>
    </xdr:to>
    <xdr:pic>
      <xdr:nvPicPr>
        <xdr:cNvPr id="1104" name="Имя " descr="Descr "/>
        <xdr:cNvPicPr>
          <a:picLocks noChangeAspect="1"/>
        </xdr:cNvPicPr>
      </xdr:nvPicPr>
      <xdr:blipFill>
        <a:blip xmlns:r="http://schemas.openxmlformats.org/officeDocument/2006/relationships" r:embed="rId139"/>
        <a:stretch>
          <a:fillRect/>
        </a:stretch>
      </xdr:blipFill>
      <xdr:spPr>
        <a:xfrm>
          <a:off x="5248275" y="35718750"/>
          <a:ext cx="1332000" cy="1332000"/>
        </a:xfrm>
        <a:prstGeom prst="rect">
          <a:avLst/>
        </a:prstGeom>
        <a:ln w="9525">
          <a:solidFill>
            <a:srgbClr val="000000"/>
          </a:solidFill>
          <a:prstDash val="solid"/>
        </a:ln>
      </xdr:spPr>
    </xdr:pic>
    <xdr:clientData/>
  </xdr:twoCellAnchor>
  <xdr:twoCellAnchor>
    <xdr:from>
      <xdr:col>8</xdr:col>
      <xdr:colOff>133350</xdr:colOff>
      <xdr:row>198</xdr:row>
      <xdr:rowOff>76200</xdr:rowOff>
    </xdr:from>
    <xdr:to>
      <xdr:col>8</xdr:col>
      <xdr:colOff>1465350</xdr:colOff>
      <xdr:row>198</xdr:row>
      <xdr:rowOff>1408200</xdr:rowOff>
    </xdr:to>
    <xdr:pic>
      <xdr:nvPicPr>
        <xdr:cNvPr id="1105" name="Имя " descr="Descr "/>
        <xdr:cNvPicPr>
          <a:picLocks noChangeAspect="1"/>
        </xdr:cNvPicPr>
      </xdr:nvPicPr>
      <xdr:blipFill>
        <a:blip xmlns:r="http://schemas.openxmlformats.org/officeDocument/2006/relationships" r:embed="rId140"/>
        <a:stretch>
          <a:fillRect/>
        </a:stretch>
      </xdr:blipFill>
      <xdr:spPr>
        <a:xfrm>
          <a:off x="5248275" y="37242750"/>
          <a:ext cx="1332000" cy="1332000"/>
        </a:xfrm>
        <a:prstGeom prst="rect">
          <a:avLst/>
        </a:prstGeom>
        <a:ln w="9525">
          <a:solidFill>
            <a:srgbClr val="000000"/>
          </a:solidFill>
          <a:prstDash val="solid"/>
        </a:ln>
      </xdr:spPr>
    </xdr:pic>
    <xdr:clientData/>
  </xdr:twoCellAnchor>
  <xdr:twoCellAnchor>
    <xdr:from>
      <xdr:col>8</xdr:col>
      <xdr:colOff>133350</xdr:colOff>
      <xdr:row>203</xdr:row>
      <xdr:rowOff>76200</xdr:rowOff>
    </xdr:from>
    <xdr:to>
      <xdr:col>8</xdr:col>
      <xdr:colOff>1465350</xdr:colOff>
      <xdr:row>203</xdr:row>
      <xdr:rowOff>1408200</xdr:rowOff>
    </xdr:to>
    <xdr:pic>
      <xdr:nvPicPr>
        <xdr:cNvPr id="1106" name="Имя " descr="Descr "/>
        <xdr:cNvPicPr>
          <a:picLocks noChangeAspect="1"/>
        </xdr:cNvPicPr>
      </xdr:nvPicPr>
      <xdr:blipFill>
        <a:blip xmlns:r="http://schemas.openxmlformats.org/officeDocument/2006/relationships" r:embed="rId141"/>
        <a:stretch>
          <a:fillRect/>
        </a:stretch>
      </xdr:blipFill>
      <xdr:spPr>
        <a:xfrm>
          <a:off x="5248275" y="38766750"/>
          <a:ext cx="1332000" cy="1332000"/>
        </a:xfrm>
        <a:prstGeom prst="rect">
          <a:avLst/>
        </a:prstGeom>
        <a:ln w="9525">
          <a:solidFill>
            <a:srgbClr val="000000"/>
          </a:solidFill>
          <a:prstDash val="solid"/>
        </a:ln>
      </xdr:spPr>
    </xdr:pic>
    <xdr:clientData/>
  </xdr:twoCellAnchor>
  <xdr:twoCellAnchor>
    <xdr:from>
      <xdr:col>8</xdr:col>
      <xdr:colOff>133350</xdr:colOff>
      <xdr:row>204</xdr:row>
      <xdr:rowOff>76200</xdr:rowOff>
    </xdr:from>
    <xdr:to>
      <xdr:col>8</xdr:col>
      <xdr:colOff>1465350</xdr:colOff>
      <xdr:row>204</xdr:row>
      <xdr:rowOff>1408200</xdr:rowOff>
    </xdr:to>
    <xdr:pic>
      <xdr:nvPicPr>
        <xdr:cNvPr id="1107" name="Имя " descr="Descr "/>
        <xdr:cNvPicPr>
          <a:picLocks noChangeAspect="1"/>
        </xdr:cNvPicPr>
      </xdr:nvPicPr>
      <xdr:blipFill>
        <a:blip xmlns:r="http://schemas.openxmlformats.org/officeDocument/2006/relationships" r:embed="rId142"/>
        <a:stretch>
          <a:fillRect/>
        </a:stretch>
      </xdr:blipFill>
      <xdr:spPr>
        <a:xfrm>
          <a:off x="5248275" y="40290750"/>
          <a:ext cx="1332000" cy="1332000"/>
        </a:xfrm>
        <a:prstGeom prst="rect">
          <a:avLst/>
        </a:prstGeom>
        <a:ln w="9525">
          <a:solidFill>
            <a:srgbClr val="000000"/>
          </a:solidFill>
          <a:prstDash val="solid"/>
        </a:ln>
      </xdr:spPr>
    </xdr:pic>
    <xdr:clientData/>
  </xdr:twoCellAnchor>
  <xdr:twoCellAnchor>
    <xdr:from>
      <xdr:col>8</xdr:col>
      <xdr:colOff>133350</xdr:colOff>
      <xdr:row>216</xdr:row>
      <xdr:rowOff>76200</xdr:rowOff>
    </xdr:from>
    <xdr:to>
      <xdr:col>8</xdr:col>
      <xdr:colOff>1465350</xdr:colOff>
      <xdr:row>216</xdr:row>
      <xdr:rowOff>1408200</xdr:rowOff>
    </xdr:to>
    <xdr:pic>
      <xdr:nvPicPr>
        <xdr:cNvPr id="1108" name="Имя " descr="Descr "/>
        <xdr:cNvPicPr>
          <a:picLocks noChangeAspect="1"/>
        </xdr:cNvPicPr>
      </xdr:nvPicPr>
      <xdr:blipFill>
        <a:blip xmlns:r="http://schemas.openxmlformats.org/officeDocument/2006/relationships" r:embed="rId143"/>
        <a:stretch>
          <a:fillRect/>
        </a:stretch>
      </xdr:blipFill>
      <xdr:spPr>
        <a:xfrm>
          <a:off x="5248275" y="41814750"/>
          <a:ext cx="1332000" cy="1332000"/>
        </a:xfrm>
        <a:prstGeom prst="rect">
          <a:avLst/>
        </a:prstGeom>
        <a:ln w="9525">
          <a:solidFill>
            <a:srgbClr val="000000"/>
          </a:solidFill>
          <a:prstDash val="solid"/>
        </a:ln>
      </xdr:spPr>
    </xdr:pic>
    <xdr:clientData/>
  </xdr:twoCellAnchor>
  <xdr:twoCellAnchor>
    <xdr:from>
      <xdr:col>8</xdr:col>
      <xdr:colOff>133350</xdr:colOff>
      <xdr:row>221</xdr:row>
      <xdr:rowOff>76200</xdr:rowOff>
    </xdr:from>
    <xdr:to>
      <xdr:col>8</xdr:col>
      <xdr:colOff>1465350</xdr:colOff>
      <xdr:row>221</xdr:row>
      <xdr:rowOff>1408200</xdr:rowOff>
    </xdr:to>
    <xdr:pic>
      <xdr:nvPicPr>
        <xdr:cNvPr id="1109" name="Имя " descr="Descr "/>
        <xdr:cNvPicPr>
          <a:picLocks noChangeAspect="1"/>
        </xdr:cNvPicPr>
      </xdr:nvPicPr>
      <xdr:blipFill>
        <a:blip xmlns:r="http://schemas.openxmlformats.org/officeDocument/2006/relationships" r:embed="rId144"/>
        <a:stretch>
          <a:fillRect/>
        </a:stretch>
      </xdr:blipFill>
      <xdr:spPr>
        <a:xfrm>
          <a:off x="5248275" y="43338750"/>
          <a:ext cx="1332000" cy="1332000"/>
        </a:xfrm>
        <a:prstGeom prst="rect">
          <a:avLst/>
        </a:prstGeom>
        <a:ln w="9525">
          <a:solidFill>
            <a:srgbClr val="000000"/>
          </a:solidFill>
          <a:prstDash val="solid"/>
        </a:ln>
      </xdr:spPr>
    </xdr:pic>
    <xdr:clientData/>
  </xdr:twoCellAnchor>
  <xdr:twoCellAnchor>
    <xdr:from>
      <xdr:col>8</xdr:col>
      <xdr:colOff>133350</xdr:colOff>
      <xdr:row>224</xdr:row>
      <xdr:rowOff>76200</xdr:rowOff>
    </xdr:from>
    <xdr:to>
      <xdr:col>8</xdr:col>
      <xdr:colOff>1465350</xdr:colOff>
      <xdr:row>224</xdr:row>
      <xdr:rowOff>1408200</xdr:rowOff>
    </xdr:to>
    <xdr:pic>
      <xdr:nvPicPr>
        <xdr:cNvPr id="1110" name="Имя " descr="Descr "/>
        <xdr:cNvPicPr>
          <a:picLocks noChangeAspect="1"/>
        </xdr:cNvPicPr>
      </xdr:nvPicPr>
      <xdr:blipFill>
        <a:blip xmlns:r="http://schemas.openxmlformats.org/officeDocument/2006/relationships" r:embed="rId145"/>
        <a:stretch>
          <a:fillRect/>
        </a:stretch>
      </xdr:blipFill>
      <xdr:spPr>
        <a:xfrm>
          <a:off x="5248275" y="44862750"/>
          <a:ext cx="1332000" cy="1332000"/>
        </a:xfrm>
        <a:prstGeom prst="rect">
          <a:avLst/>
        </a:prstGeom>
        <a:ln w="9525">
          <a:solidFill>
            <a:srgbClr val="000000"/>
          </a:solidFill>
          <a:prstDash val="solid"/>
        </a:ln>
      </xdr:spPr>
    </xdr:pic>
    <xdr:clientData/>
  </xdr:twoCellAnchor>
  <xdr:twoCellAnchor>
    <xdr:from>
      <xdr:col>8</xdr:col>
      <xdr:colOff>133350</xdr:colOff>
      <xdr:row>227</xdr:row>
      <xdr:rowOff>76200</xdr:rowOff>
    </xdr:from>
    <xdr:to>
      <xdr:col>8</xdr:col>
      <xdr:colOff>1465350</xdr:colOff>
      <xdr:row>227</xdr:row>
      <xdr:rowOff>1408200</xdr:rowOff>
    </xdr:to>
    <xdr:pic>
      <xdr:nvPicPr>
        <xdr:cNvPr id="1111" name="Имя " descr="Descr "/>
        <xdr:cNvPicPr>
          <a:picLocks noChangeAspect="1"/>
        </xdr:cNvPicPr>
      </xdr:nvPicPr>
      <xdr:blipFill>
        <a:blip xmlns:r="http://schemas.openxmlformats.org/officeDocument/2006/relationships" r:embed="rId146"/>
        <a:stretch>
          <a:fillRect/>
        </a:stretch>
      </xdr:blipFill>
      <xdr:spPr>
        <a:xfrm>
          <a:off x="5248275" y="46386750"/>
          <a:ext cx="1332000" cy="1332000"/>
        </a:xfrm>
        <a:prstGeom prst="rect">
          <a:avLst/>
        </a:prstGeom>
        <a:ln w="9525">
          <a:solidFill>
            <a:srgbClr val="000000"/>
          </a:solidFill>
          <a:prstDash val="solid"/>
        </a:ln>
      </xdr:spPr>
    </xdr:pic>
    <xdr:clientData/>
  </xdr:twoCellAnchor>
  <xdr:twoCellAnchor>
    <xdr:from>
      <xdr:col>8</xdr:col>
      <xdr:colOff>133350</xdr:colOff>
      <xdr:row>246</xdr:row>
      <xdr:rowOff>76200</xdr:rowOff>
    </xdr:from>
    <xdr:to>
      <xdr:col>8</xdr:col>
      <xdr:colOff>1465350</xdr:colOff>
      <xdr:row>246</xdr:row>
      <xdr:rowOff>1408200</xdr:rowOff>
    </xdr:to>
    <xdr:pic>
      <xdr:nvPicPr>
        <xdr:cNvPr id="1112" name="Имя " descr="Descr "/>
        <xdr:cNvPicPr>
          <a:picLocks noChangeAspect="1"/>
        </xdr:cNvPicPr>
      </xdr:nvPicPr>
      <xdr:blipFill>
        <a:blip xmlns:r="http://schemas.openxmlformats.org/officeDocument/2006/relationships" r:embed="rId147"/>
        <a:stretch>
          <a:fillRect/>
        </a:stretch>
      </xdr:blipFill>
      <xdr:spPr>
        <a:xfrm>
          <a:off x="5248275" y="47910750"/>
          <a:ext cx="1332000" cy="1332000"/>
        </a:xfrm>
        <a:prstGeom prst="rect">
          <a:avLst/>
        </a:prstGeom>
        <a:ln w="9525">
          <a:solidFill>
            <a:srgbClr val="000000"/>
          </a:solidFill>
          <a:prstDash val="solid"/>
        </a:ln>
      </xdr:spPr>
    </xdr:pic>
    <xdr:clientData/>
  </xdr:twoCellAnchor>
  <xdr:twoCellAnchor>
    <xdr:from>
      <xdr:col>8</xdr:col>
      <xdr:colOff>133350</xdr:colOff>
      <xdr:row>247</xdr:row>
      <xdr:rowOff>76200</xdr:rowOff>
    </xdr:from>
    <xdr:to>
      <xdr:col>8</xdr:col>
      <xdr:colOff>1465350</xdr:colOff>
      <xdr:row>247</xdr:row>
      <xdr:rowOff>1408200</xdr:rowOff>
    </xdr:to>
    <xdr:pic>
      <xdr:nvPicPr>
        <xdr:cNvPr id="1113" name="Имя " descr="Descr "/>
        <xdr:cNvPicPr>
          <a:picLocks noChangeAspect="1"/>
        </xdr:cNvPicPr>
      </xdr:nvPicPr>
      <xdr:blipFill>
        <a:blip xmlns:r="http://schemas.openxmlformats.org/officeDocument/2006/relationships" r:embed="rId148"/>
        <a:stretch>
          <a:fillRect/>
        </a:stretch>
      </xdr:blipFill>
      <xdr:spPr>
        <a:xfrm>
          <a:off x="5248275" y="49434750"/>
          <a:ext cx="1332000" cy="1332000"/>
        </a:xfrm>
        <a:prstGeom prst="rect">
          <a:avLst/>
        </a:prstGeom>
        <a:ln w="9525">
          <a:solidFill>
            <a:srgbClr val="000000"/>
          </a:solidFill>
          <a:prstDash val="solid"/>
        </a:ln>
      </xdr:spPr>
    </xdr:pic>
    <xdr:clientData/>
  </xdr:twoCellAnchor>
  <xdr:twoCellAnchor>
    <xdr:from>
      <xdr:col>8</xdr:col>
      <xdr:colOff>133350</xdr:colOff>
      <xdr:row>251</xdr:row>
      <xdr:rowOff>76200</xdr:rowOff>
    </xdr:from>
    <xdr:to>
      <xdr:col>8</xdr:col>
      <xdr:colOff>1465350</xdr:colOff>
      <xdr:row>251</xdr:row>
      <xdr:rowOff>1408200</xdr:rowOff>
    </xdr:to>
    <xdr:pic>
      <xdr:nvPicPr>
        <xdr:cNvPr id="1114" name="Имя " descr="Descr "/>
        <xdr:cNvPicPr>
          <a:picLocks noChangeAspect="1"/>
        </xdr:cNvPicPr>
      </xdr:nvPicPr>
      <xdr:blipFill>
        <a:blip xmlns:r="http://schemas.openxmlformats.org/officeDocument/2006/relationships" r:embed="rId149"/>
        <a:stretch>
          <a:fillRect/>
        </a:stretch>
      </xdr:blipFill>
      <xdr:spPr>
        <a:xfrm>
          <a:off x="5248275" y="50958750"/>
          <a:ext cx="1332000" cy="1332000"/>
        </a:xfrm>
        <a:prstGeom prst="rect">
          <a:avLst/>
        </a:prstGeom>
        <a:ln w="9525">
          <a:solidFill>
            <a:srgbClr val="000000"/>
          </a:solidFill>
          <a:prstDash val="solid"/>
        </a:ln>
      </xdr:spPr>
    </xdr:pic>
    <xdr:clientData/>
  </xdr:twoCellAnchor>
  <xdr:twoCellAnchor>
    <xdr:from>
      <xdr:col>8</xdr:col>
      <xdr:colOff>133350</xdr:colOff>
      <xdr:row>253</xdr:row>
      <xdr:rowOff>76200</xdr:rowOff>
    </xdr:from>
    <xdr:to>
      <xdr:col>8</xdr:col>
      <xdr:colOff>1465350</xdr:colOff>
      <xdr:row>253</xdr:row>
      <xdr:rowOff>1408200</xdr:rowOff>
    </xdr:to>
    <xdr:pic>
      <xdr:nvPicPr>
        <xdr:cNvPr id="1115" name="Имя " descr="Descr "/>
        <xdr:cNvPicPr>
          <a:picLocks noChangeAspect="1"/>
        </xdr:cNvPicPr>
      </xdr:nvPicPr>
      <xdr:blipFill>
        <a:blip xmlns:r="http://schemas.openxmlformats.org/officeDocument/2006/relationships" r:embed="rId150"/>
        <a:stretch>
          <a:fillRect/>
        </a:stretch>
      </xdr:blipFill>
      <xdr:spPr>
        <a:xfrm>
          <a:off x="5248275" y="52482750"/>
          <a:ext cx="1332000" cy="1332000"/>
        </a:xfrm>
        <a:prstGeom prst="rect">
          <a:avLst/>
        </a:prstGeom>
        <a:ln w="9525">
          <a:solidFill>
            <a:srgbClr val="000000"/>
          </a:solidFill>
          <a:prstDash val="solid"/>
        </a:ln>
      </xdr:spPr>
    </xdr:pic>
    <xdr:clientData/>
  </xdr:twoCellAnchor>
  <xdr:twoCellAnchor>
    <xdr:from>
      <xdr:col>8</xdr:col>
      <xdr:colOff>133350</xdr:colOff>
      <xdr:row>261</xdr:row>
      <xdr:rowOff>76200</xdr:rowOff>
    </xdr:from>
    <xdr:to>
      <xdr:col>8</xdr:col>
      <xdr:colOff>1465350</xdr:colOff>
      <xdr:row>261</xdr:row>
      <xdr:rowOff>1408200</xdr:rowOff>
    </xdr:to>
    <xdr:pic>
      <xdr:nvPicPr>
        <xdr:cNvPr id="1116" name="Имя " descr="Descr "/>
        <xdr:cNvPicPr>
          <a:picLocks noChangeAspect="1"/>
        </xdr:cNvPicPr>
      </xdr:nvPicPr>
      <xdr:blipFill>
        <a:blip xmlns:r="http://schemas.openxmlformats.org/officeDocument/2006/relationships" r:embed="rId151"/>
        <a:stretch>
          <a:fillRect/>
        </a:stretch>
      </xdr:blipFill>
      <xdr:spPr>
        <a:xfrm>
          <a:off x="5248275" y="54006750"/>
          <a:ext cx="1332000" cy="1332000"/>
        </a:xfrm>
        <a:prstGeom prst="rect">
          <a:avLst/>
        </a:prstGeom>
        <a:ln w="9525">
          <a:solidFill>
            <a:srgbClr val="000000"/>
          </a:solidFill>
          <a:prstDash val="solid"/>
        </a:ln>
      </xdr:spPr>
    </xdr:pic>
    <xdr:clientData/>
  </xdr:twoCellAnchor>
  <xdr:twoCellAnchor>
    <xdr:from>
      <xdr:col>8</xdr:col>
      <xdr:colOff>133350</xdr:colOff>
      <xdr:row>265</xdr:row>
      <xdr:rowOff>76200</xdr:rowOff>
    </xdr:from>
    <xdr:to>
      <xdr:col>8</xdr:col>
      <xdr:colOff>1465350</xdr:colOff>
      <xdr:row>265</xdr:row>
      <xdr:rowOff>1408200</xdr:rowOff>
    </xdr:to>
    <xdr:pic>
      <xdr:nvPicPr>
        <xdr:cNvPr id="1117" name="Имя " descr="Descr "/>
        <xdr:cNvPicPr>
          <a:picLocks noChangeAspect="1"/>
        </xdr:cNvPicPr>
      </xdr:nvPicPr>
      <xdr:blipFill>
        <a:blip xmlns:r="http://schemas.openxmlformats.org/officeDocument/2006/relationships" r:embed="rId152"/>
        <a:stretch>
          <a:fillRect/>
        </a:stretch>
      </xdr:blipFill>
      <xdr:spPr>
        <a:xfrm>
          <a:off x="5248275" y="55530750"/>
          <a:ext cx="1332000" cy="1332000"/>
        </a:xfrm>
        <a:prstGeom prst="rect">
          <a:avLst/>
        </a:prstGeom>
        <a:ln w="9525">
          <a:solidFill>
            <a:srgbClr val="000000"/>
          </a:solidFill>
          <a:prstDash val="solid"/>
        </a:ln>
      </xdr:spPr>
    </xdr:pic>
    <xdr:clientData/>
  </xdr:twoCellAnchor>
  <xdr:twoCellAnchor>
    <xdr:from>
      <xdr:col>8</xdr:col>
      <xdr:colOff>133350</xdr:colOff>
      <xdr:row>276</xdr:row>
      <xdr:rowOff>76200</xdr:rowOff>
    </xdr:from>
    <xdr:to>
      <xdr:col>8</xdr:col>
      <xdr:colOff>1465350</xdr:colOff>
      <xdr:row>276</xdr:row>
      <xdr:rowOff>1408200</xdr:rowOff>
    </xdr:to>
    <xdr:pic>
      <xdr:nvPicPr>
        <xdr:cNvPr id="1118" name="Имя " descr="Descr "/>
        <xdr:cNvPicPr>
          <a:picLocks noChangeAspect="1"/>
        </xdr:cNvPicPr>
      </xdr:nvPicPr>
      <xdr:blipFill>
        <a:blip xmlns:r="http://schemas.openxmlformats.org/officeDocument/2006/relationships" r:embed="rId153"/>
        <a:stretch>
          <a:fillRect/>
        </a:stretch>
      </xdr:blipFill>
      <xdr:spPr>
        <a:xfrm>
          <a:off x="5248275" y="57054750"/>
          <a:ext cx="1332000" cy="1332000"/>
        </a:xfrm>
        <a:prstGeom prst="rect">
          <a:avLst/>
        </a:prstGeom>
        <a:ln w="9525">
          <a:solidFill>
            <a:srgbClr val="000000"/>
          </a:solidFill>
          <a:prstDash val="solid"/>
        </a:ln>
      </xdr:spPr>
    </xdr:pic>
    <xdr:clientData/>
  </xdr:twoCellAnchor>
  <xdr:twoCellAnchor>
    <xdr:from>
      <xdr:col>8</xdr:col>
      <xdr:colOff>133350</xdr:colOff>
      <xdr:row>278</xdr:row>
      <xdr:rowOff>76200</xdr:rowOff>
    </xdr:from>
    <xdr:to>
      <xdr:col>8</xdr:col>
      <xdr:colOff>1465350</xdr:colOff>
      <xdr:row>278</xdr:row>
      <xdr:rowOff>1408200</xdr:rowOff>
    </xdr:to>
    <xdr:pic>
      <xdr:nvPicPr>
        <xdr:cNvPr id="1119" name="Имя " descr="Descr "/>
        <xdr:cNvPicPr>
          <a:picLocks noChangeAspect="1"/>
        </xdr:cNvPicPr>
      </xdr:nvPicPr>
      <xdr:blipFill>
        <a:blip xmlns:r="http://schemas.openxmlformats.org/officeDocument/2006/relationships" r:embed="rId154"/>
        <a:stretch>
          <a:fillRect/>
        </a:stretch>
      </xdr:blipFill>
      <xdr:spPr>
        <a:xfrm>
          <a:off x="5248275" y="58578750"/>
          <a:ext cx="1332000" cy="1332000"/>
        </a:xfrm>
        <a:prstGeom prst="rect">
          <a:avLst/>
        </a:prstGeom>
        <a:ln w="9525">
          <a:solidFill>
            <a:srgbClr val="000000"/>
          </a:solidFill>
          <a:prstDash val="solid"/>
        </a:ln>
      </xdr:spPr>
    </xdr:pic>
    <xdr:clientData/>
  </xdr:twoCellAnchor>
  <xdr:twoCellAnchor>
    <xdr:from>
      <xdr:col>8</xdr:col>
      <xdr:colOff>133350</xdr:colOff>
      <xdr:row>279</xdr:row>
      <xdr:rowOff>76200</xdr:rowOff>
    </xdr:from>
    <xdr:to>
      <xdr:col>8</xdr:col>
      <xdr:colOff>1465350</xdr:colOff>
      <xdr:row>279</xdr:row>
      <xdr:rowOff>1408200</xdr:rowOff>
    </xdr:to>
    <xdr:pic>
      <xdr:nvPicPr>
        <xdr:cNvPr id="1120" name="Имя " descr="Descr "/>
        <xdr:cNvPicPr>
          <a:picLocks noChangeAspect="1"/>
        </xdr:cNvPicPr>
      </xdr:nvPicPr>
      <xdr:blipFill>
        <a:blip xmlns:r="http://schemas.openxmlformats.org/officeDocument/2006/relationships" r:embed="rId155"/>
        <a:stretch>
          <a:fillRect/>
        </a:stretch>
      </xdr:blipFill>
      <xdr:spPr>
        <a:xfrm>
          <a:off x="5248275" y="60102750"/>
          <a:ext cx="1332000" cy="1332000"/>
        </a:xfrm>
        <a:prstGeom prst="rect">
          <a:avLst/>
        </a:prstGeom>
        <a:ln w="9525">
          <a:solidFill>
            <a:srgbClr val="000000"/>
          </a:solidFill>
          <a:prstDash val="solid"/>
        </a:ln>
      </xdr:spPr>
    </xdr:pic>
    <xdr:clientData/>
  </xdr:twoCellAnchor>
  <xdr:twoCellAnchor>
    <xdr:from>
      <xdr:col>8</xdr:col>
      <xdr:colOff>142875</xdr:colOff>
      <xdr:row>19</xdr:row>
      <xdr:rowOff>66675</xdr:rowOff>
    </xdr:from>
    <xdr:to>
      <xdr:col>8</xdr:col>
      <xdr:colOff>1474875</xdr:colOff>
      <xdr:row>19</xdr:row>
      <xdr:rowOff>1398675</xdr:rowOff>
    </xdr:to>
    <xdr:pic>
      <xdr:nvPicPr>
        <xdr:cNvPr id="588" name="Имя " descr="Descr "/>
        <xdr:cNvPicPr>
          <a:picLocks noChangeAspect="1"/>
        </xdr:cNvPicPr>
      </xdr:nvPicPr>
      <xdr:blipFill>
        <a:blip xmlns:r="http://schemas.openxmlformats.org/officeDocument/2006/relationships" r:embed="rId156"/>
        <a:stretch>
          <a:fillRect/>
        </a:stretch>
      </xdr:blipFill>
      <xdr:spPr>
        <a:xfrm>
          <a:off x="5257800" y="657225"/>
          <a:ext cx="1332000" cy="1332000"/>
        </a:xfrm>
        <a:prstGeom prst="rect">
          <a:avLst/>
        </a:prstGeom>
        <a:ln w="9525">
          <a:solidFill>
            <a:srgbClr val="000000"/>
          </a:solidFill>
          <a:prstDash val="solid"/>
        </a:ln>
      </xdr:spPr>
    </xdr:pic>
    <xdr:clientData/>
  </xdr:twoCellAnchor>
  <xdr:twoCellAnchor>
    <xdr:from>
      <xdr:col>8</xdr:col>
      <xdr:colOff>142875</xdr:colOff>
      <xdr:row>22</xdr:row>
      <xdr:rowOff>66675</xdr:rowOff>
    </xdr:from>
    <xdr:to>
      <xdr:col>8</xdr:col>
      <xdr:colOff>1474875</xdr:colOff>
      <xdr:row>22</xdr:row>
      <xdr:rowOff>1398675</xdr:rowOff>
    </xdr:to>
    <xdr:pic>
      <xdr:nvPicPr>
        <xdr:cNvPr id="589" name="Имя " descr="Descr "/>
        <xdr:cNvPicPr>
          <a:picLocks noChangeAspect="1"/>
        </xdr:cNvPicPr>
      </xdr:nvPicPr>
      <xdr:blipFill>
        <a:blip xmlns:r="http://schemas.openxmlformats.org/officeDocument/2006/relationships" r:embed="rId157"/>
        <a:stretch>
          <a:fillRect/>
        </a:stretch>
      </xdr:blipFill>
      <xdr:spPr>
        <a:xfrm>
          <a:off x="5257800" y="2181225"/>
          <a:ext cx="1332000" cy="1332000"/>
        </a:xfrm>
        <a:prstGeom prst="rect">
          <a:avLst/>
        </a:prstGeom>
        <a:ln w="9525">
          <a:solidFill>
            <a:srgbClr val="000000"/>
          </a:solidFill>
          <a:prstDash val="solid"/>
        </a:ln>
      </xdr:spPr>
    </xdr:pic>
    <xdr:clientData/>
  </xdr:twoCellAnchor>
  <xdr:twoCellAnchor>
    <xdr:from>
      <xdr:col>8</xdr:col>
      <xdr:colOff>142875</xdr:colOff>
      <xdr:row>27</xdr:row>
      <xdr:rowOff>66675</xdr:rowOff>
    </xdr:from>
    <xdr:to>
      <xdr:col>8</xdr:col>
      <xdr:colOff>1474875</xdr:colOff>
      <xdr:row>27</xdr:row>
      <xdr:rowOff>1398675</xdr:rowOff>
    </xdr:to>
    <xdr:pic>
      <xdr:nvPicPr>
        <xdr:cNvPr id="590" name="Имя " descr="Descr "/>
        <xdr:cNvPicPr>
          <a:picLocks noChangeAspect="1"/>
        </xdr:cNvPicPr>
      </xdr:nvPicPr>
      <xdr:blipFill>
        <a:blip xmlns:r="http://schemas.openxmlformats.org/officeDocument/2006/relationships" r:embed="rId158"/>
        <a:stretch>
          <a:fillRect/>
        </a:stretch>
      </xdr:blipFill>
      <xdr:spPr>
        <a:xfrm>
          <a:off x="5257800" y="3705225"/>
          <a:ext cx="1332000" cy="1332000"/>
        </a:xfrm>
        <a:prstGeom prst="rect">
          <a:avLst/>
        </a:prstGeom>
        <a:ln w="9525">
          <a:solidFill>
            <a:srgbClr val="000000"/>
          </a:solidFill>
          <a:prstDash val="solid"/>
        </a:ln>
      </xdr:spPr>
    </xdr:pic>
    <xdr:clientData/>
  </xdr:twoCellAnchor>
  <xdr:twoCellAnchor>
    <xdr:from>
      <xdr:col>8</xdr:col>
      <xdr:colOff>142875</xdr:colOff>
      <xdr:row>29</xdr:row>
      <xdr:rowOff>66675</xdr:rowOff>
    </xdr:from>
    <xdr:to>
      <xdr:col>8</xdr:col>
      <xdr:colOff>1474875</xdr:colOff>
      <xdr:row>29</xdr:row>
      <xdr:rowOff>1398675</xdr:rowOff>
    </xdr:to>
    <xdr:pic>
      <xdr:nvPicPr>
        <xdr:cNvPr id="591" name="Имя " descr="Descr "/>
        <xdr:cNvPicPr>
          <a:picLocks noChangeAspect="1"/>
        </xdr:cNvPicPr>
      </xdr:nvPicPr>
      <xdr:blipFill>
        <a:blip xmlns:r="http://schemas.openxmlformats.org/officeDocument/2006/relationships" r:embed="rId159"/>
        <a:stretch>
          <a:fillRect/>
        </a:stretch>
      </xdr:blipFill>
      <xdr:spPr>
        <a:xfrm>
          <a:off x="5257800" y="5229225"/>
          <a:ext cx="1332000" cy="1332000"/>
        </a:xfrm>
        <a:prstGeom prst="rect">
          <a:avLst/>
        </a:prstGeom>
        <a:ln w="9525">
          <a:solidFill>
            <a:srgbClr val="000000"/>
          </a:solidFill>
          <a:prstDash val="solid"/>
        </a:ln>
      </xdr:spPr>
    </xdr:pic>
    <xdr:clientData/>
  </xdr:twoCellAnchor>
  <xdr:twoCellAnchor>
    <xdr:from>
      <xdr:col>8</xdr:col>
      <xdr:colOff>142875</xdr:colOff>
      <xdr:row>31</xdr:row>
      <xdr:rowOff>66675</xdr:rowOff>
    </xdr:from>
    <xdr:to>
      <xdr:col>8</xdr:col>
      <xdr:colOff>1474875</xdr:colOff>
      <xdr:row>31</xdr:row>
      <xdr:rowOff>1398675</xdr:rowOff>
    </xdr:to>
    <xdr:pic>
      <xdr:nvPicPr>
        <xdr:cNvPr id="592" name="Имя " descr="Descr "/>
        <xdr:cNvPicPr>
          <a:picLocks noChangeAspect="1"/>
        </xdr:cNvPicPr>
      </xdr:nvPicPr>
      <xdr:blipFill>
        <a:blip xmlns:r="http://schemas.openxmlformats.org/officeDocument/2006/relationships" r:embed="rId160"/>
        <a:stretch>
          <a:fillRect/>
        </a:stretch>
      </xdr:blipFill>
      <xdr:spPr>
        <a:xfrm>
          <a:off x="5257800" y="6753225"/>
          <a:ext cx="1332000" cy="1332000"/>
        </a:xfrm>
        <a:prstGeom prst="rect">
          <a:avLst/>
        </a:prstGeom>
        <a:ln w="9525">
          <a:solidFill>
            <a:srgbClr val="000000"/>
          </a:solidFill>
          <a:prstDash val="solid"/>
        </a:ln>
      </xdr:spPr>
    </xdr:pic>
    <xdr:clientData/>
  </xdr:twoCellAnchor>
  <xdr:twoCellAnchor>
    <xdr:from>
      <xdr:col>8</xdr:col>
      <xdr:colOff>142875</xdr:colOff>
      <xdr:row>46</xdr:row>
      <xdr:rowOff>66675</xdr:rowOff>
    </xdr:from>
    <xdr:to>
      <xdr:col>8</xdr:col>
      <xdr:colOff>1474875</xdr:colOff>
      <xdr:row>46</xdr:row>
      <xdr:rowOff>1398675</xdr:rowOff>
    </xdr:to>
    <xdr:pic>
      <xdr:nvPicPr>
        <xdr:cNvPr id="593" name="Имя " descr="Descr "/>
        <xdr:cNvPicPr>
          <a:picLocks noChangeAspect="1"/>
        </xdr:cNvPicPr>
      </xdr:nvPicPr>
      <xdr:blipFill>
        <a:blip xmlns:r="http://schemas.openxmlformats.org/officeDocument/2006/relationships" r:embed="rId161"/>
        <a:stretch>
          <a:fillRect/>
        </a:stretch>
      </xdr:blipFill>
      <xdr:spPr>
        <a:xfrm>
          <a:off x="5257800" y="8277225"/>
          <a:ext cx="1332000" cy="1332000"/>
        </a:xfrm>
        <a:prstGeom prst="rect">
          <a:avLst/>
        </a:prstGeom>
        <a:ln w="9525">
          <a:solidFill>
            <a:srgbClr val="000000"/>
          </a:solidFill>
          <a:prstDash val="solid"/>
        </a:ln>
      </xdr:spPr>
    </xdr:pic>
    <xdr:clientData/>
  </xdr:twoCellAnchor>
  <xdr:twoCellAnchor>
    <xdr:from>
      <xdr:col>8</xdr:col>
      <xdr:colOff>142875</xdr:colOff>
      <xdr:row>47</xdr:row>
      <xdr:rowOff>66675</xdr:rowOff>
    </xdr:from>
    <xdr:to>
      <xdr:col>8</xdr:col>
      <xdr:colOff>1474875</xdr:colOff>
      <xdr:row>47</xdr:row>
      <xdr:rowOff>1398675</xdr:rowOff>
    </xdr:to>
    <xdr:pic>
      <xdr:nvPicPr>
        <xdr:cNvPr id="594" name="Имя " descr="Descr "/>
        <xdr:cNvPicPr>
          <a:picLocks noChangeAspect="1"/>
        </xdr:cNvPicPr>
      </xdr:nvPicPr>
      <xdr:blipFill>
        <a:blip xmlns:r="http://schemas.openxmlformats.org/officeDocument/2006/relationships" r:embed="rId162"/>
        <a:stretch>
          <a:fillRect/>
        </a:stretch>
      </xdr:blipFill>
      <xdr:spPr>
        <a:xfrm>
          <a:off x="5257800" y="9801225"/>
          <a:ext cx="1332000" cy="1332000"/>
        </a:xfrm>
        <a:prstGeom prst="rect">
          <a:avLst/>
        </a:prstGeom>
        <a:ln w="9525">
          <a:solidFill>
            <a:srgbClr val="000000"/>
          </a:solidFill>
          <a:prstDash val="solid"/>
        </a:ln>
      </xdr:spPr>
    </xdr:pic>
    <xdr:clientData/>
  </xdr:twoCellAnchor>
  <xdr:twoCellAnchor>
    <xdr:from>
      <xdr:col>8</xdr:col>
      <xdr:colOff>142875</xdr:colOff>
      <xdr:row>51</xdr:row>
      <xdr:rowOff>66675</xdr:rowOff>
    </xdr:from>
    <xdr:to>
      <xdr:col>8</xdr:col>
      <xdr:colOff>1474875</xdr:colOff>
      <xdr:row>51</xdr:row>
      <xdr:rowOff>1398675</xdr:rowOff>
    </xdr:to>
    <xdr:pic>
      <xdr:nvPicPr>
        <xdr:cNvPr id="595" name="Имя " descr="Descr "/>
        <xdr:cNvPicPr>
          <a:picLocks noChangeAspect="1"/>
        </xdr:cNvPicPr>
      </xdr:nvPicPr>
      <xdr:blipFill>
        <a:blip xmlns:r="http://schemas.openxmlformats.org/officeDocument/2006/relationships" r:embed="rId163"/>
        <a:stretch>
          <a:fillRect/>
        </a:stretch>
      </xdr:blipFill>
      <xdr:spPr>
        <a:xfrm>
          <a:off x="5257800" y="11325225"/>
          <a:ext cx="1332000" cy="1332000"/>
        </a:xfrm>
        <a:prstGeom prst="rect">
          <a:avLst/>
        </a:prstGeom>
        <a:ln w="9525">
          <a:solidFill>
            <a:srgbClr val="000000"/>
          </a:solidFill>
          <a:prstDash val="solid"/>
        </a:ln>
      </xdr:spPr>
    </xdr:pic>
    <xdr:clientData/>
  </xdr:twoCellAnchor>
  <xdr:twoCellAnchor>
    <xdr:from>
      <xdr:col>8</xdr:col>
      <xdr:colOff>142875</xdr:colOff>
      <xdr:row>53</xdr:row>
      <xdr:rowOff>66675</xdr:rowOff>
    </xdr:from>
    <xdr:to>
      <xdr:col>8</xdr:col>
      <xdr:colOff>1474875</xdr:colOff>
      <xdr:row>53</xdr:row>
      <xdr:rowOff>1398675</xdr:rowOff>
    </xdr:to>
    <xdr:pic>
      <xdr:nvPicPr>
        <xdr:cNvPr id="596" name="Имя " descr="Descr "/>
        <xdr:cNvPicPr>
          <a:picLocks noChangeAspect="1"/>
        </xdr:cNvPicPr>
      </xdr:nvPicPr>
      <xdr:blipFill>
        <a:blip xmlns:r="http://schemas.openxmlformats.org/officeDocument/2006/relationships" r:embed="rId164"/>
        <a:stretch>
          <a:fillRect/>
        </a:stretch>
      </xdr:blipFill>
      <xdr:spPr>
        <a:xfrm>
          <a:off x="5257800" y="12849225"/>
          <a:ext cx="1332000" cy="1332000"/>
        </a:xfrm>
        <a:prstGeom prst="rect">
          <a:avLst/>
        </a:prstGeom>
        <a:ln w="9525">
          <a:solidFill>
            <a:srgbClr val="000000"/>
          </a:solidFill>
          <a:prstDash val="solid"/>
        </a:ln>
      </xdr:spPr>
    </xdr:pic>
    <xdr:clientData/>
  </xdr:twoCellAnchor>
  <xdr:twoCellAnchor>
    <xdr:from>
      <xdr:col>8</xdr:col>
      <xdr:colOff>142875</xdr:colOff>
      <xdr:row>54</xdr:row>
      <xdr:rowOff>66675</xdr:rowOff>
    </xdr:from>
    <xdr:to>
      <xdr:col>8</xdr:col>
      <xdr:colOff>1474875</xdr:colOff>
      <xdr:row>54</xdr:row>
      <xdr:rowOff>1398675</xdr:rowOff>
    </xdr:to>
    <xdr:pic>
      <xdr:nvPicPr>
        <xdr:cNvPr id="597" name="Имя " descr="Descr "/>
        <xdr:cNvPicPr>
          <a:picLocks noChangeAspect="1"/>
        </xdr:cNvPicPr>
      </xdr:nvPicPr>
      <xdr:blipFill>
        <a:blip xmlns:r="http://schemas.openxmlformats.org/officeDocument/2006/relationships" r:embed="rId165"/>
        <a:stretch>
          <a:fillRect/>
        </a:stretch>
      </xdr:blipFill>
      <xdr:spPr>
        <a:xfrm>
          <a:off x="5257800" y="14373225"/>
          <a:ext cx="1332000" cy="1332000"/>
        </a:xfrm>
        <a:prstGeom prst="rect">
          <a:avLst/>
        </a:prstGeom>
        <a:ln w="9525">
          <a:solidFill>
            <a:srgbClr val="000000"/>
          </a:solidFill>
          <a:prstDash val="solid"/>
        </a:ln>
      </xdr:spPr>
    </xdr:pic>
    <xdr:clientData/>
  </xdr:twoCellAnchor>
  <xdr:twoCellAnchor>
    <xdr:from>
      <xdr:col>8</xdr:col>
      <xdr:colOff>142875</xdr:colOff>
      <xdr:row>55</xdr:row>
      <xdr:rowOff>66675</xdr:rowOff>
    </xdr:from>
    <xdr:to>
      <xdr:col>8</xdr:col>
      <xdr:colOff>1474875</xdr:colOff>
      <xdr:row>55</xdr:row>
      <xdr:rowOff>1398675</xdr:rowOff>
    </xdr:to>
    <xdr:pic>
      <xdr:nvPicPr>
        <xdr:cNvPr id="598" name="Имя " descr="Descr "/>
        <xdr:cNvPicPr>
          <a:picLocks noChangeAspect="1"/>
        </xdr:cNvPicPr>
      </xdr:nvPicPr>
      <xdr:blipFill>
        <a:blip xmlns:r="http://schemas.openxmlformats.org/officeDocument/2006/relationships" r:embed="rId166"/>
        <a:stretch>
          <a:fillRect/>
        </a:stretch>
      </xdr:blipFill>
      <xdr:spPr>
        <a:xfrm>
          <a:off x="5257800" y="15897225"/>
          <a:ext cx="1332000" cy="1332000"/>
        </a:xfrm>
        <a:prstGeom prst="rect">
          <a:avLst/>
        </a:prstGeom>
        <a:ln w="9525">
          <a:solidFill>
            <a:srgbClr val="000000"/>
          </a:solidFill>
          <a:prstDash val="solid"/>
        </a:ln>
      </xdr:spPr>
    </xdr:pic>
    <xdr:clientData/>
  </xdr:twoCellAnchor>
  <xdr:twoCellAnchor>
    <xdr:from>
      <xdr:col>8</xdr:col>
      <xdr:colOff>142875</xdr:colOff>
      <xdr:row>56</xdr:row>
      <xdr:rowOff>66675</xdr:rowOff>
    </xdr:from>
    <xdr:to>
      <xdr:col>8</xdr:col>
      <xdr:colOff>1474875</xdr:colOff>
      <xdr:row>56</xdr:row>
      <xdr:rowOff>1398675</xdr:rowOff>
    </xdr:to>
    <xdr:pic>
      <xdr:nvPicPr>
        <xdr:cNvPr id="599" name="Имя " descr="Descr "/>
        <xdr:cNvPicPr>
          <a:picLocks noChangeAspect="1"/>
        </xdr:cNvPicPr>
      </xdr:nvPicPr>
      <xdr:blipFill>
        <a:blip xmlns:r="http://schemas.openxmlformats.org/officeDocument/2006/relationships" r:embed="rId167"/>
        <a:stretch>
          <a:fillRect/>
        </a:stretch>
      </xdr:blipFill>
      <xdr:spPr>
        <a:xfrm>
          <a:off x="5257800" y="17421225"/>
          <a:ext cx="1332000" cy="1332000"/>
        </a:xfrm>
        <a:prstGeom prst="rect">
          <a:avLst/>
        </a:prstGeom>
        <a:ln w="9525">
          <a:solidFill>
            <a:srgbClr val="000000"/>
          </a:solidFill>
          <a:prstDash val="solid"/>
        </a:ln>
      </xdr:spPr>
    </xdr:pic>
    <xdr:clientData/>
  </xdr:twoCellAnchor>
  <xdr:twoCellAnchor>
    <xdr:from>
      <xdr:col>8</xdr:col>
      <xdr:colOff>142875</xdr:colOff>
      <xdr:row>62</xdr:row>
      <xdr:rowOff>66675</xdr:rowOff>
    </xdr:from>
    <xdr:to>
      <xdr:col>8</xdr:col>
      <xdr:colOff>1474875</xdr:colOff>
      <xdr:row>62</xdr:row>
      <xdr:rowOff>1398675</xdr:rowOff>
    </xdr:to>
    <xdr:pic>
      <xdr:nvPicPr>
        <xdr:cNvPr id="600" name="Имя " descr="Descr "/>
        <xdr:cNvPicPr>
          <a:picLocks noChangeAspect="1"/>
        </xdr:cNvPicPr>
      </xdr:nvPicPr>
      <xdr:blipFill>
        <a:blip xmlns:r="http://schemas.openxmlformats.org/officeDocument/2006/relationships" r:embed="rId168"/>
        <a:stretch>
          <a:fillRect/>
        </a:stretch>
      </xdr:blipFill>
      <xdr:spPr>
        <a:xfrm>
          <a:off x="5257800" y="18945225"/>
          <a:ext cx="1332000" cy="1332000"/>
        </a:xfrm>
        <a:prstGeom prst="rect">
          <a:avLst/>
        </a:prstGeom>
        <a:ln w="9525">
          <a:solidFill>
            <a:srgbClr val="000000"/>
          </a:solidFill>
          <a:prstDash val="solid"/>
        </a:ln>
      </xdr:spPr>
    </xdr:pic>
    <xdr:clientData/>
  </xdr:twoCellAnchor>
  <xdr:twoCellAnchor>
    <xdr:from>
      <xdr:col>8</xdr:col>
      <xdr:colOff>142875</xdr:colOff>
      <xdr:row>66</xdr:row>
      <xdr:rowOff>66675</xdr:rowOff>
    </xdr:from>
    <xdr:to>
      <xdr:col>8</xdr:col>
      <xdr:colOff>1474875</xdr:colOff>
      <xdr:row>66</xdr:row>
      <xdr:rowOff>1398675</xdr:rowOff>
    </xdr:to>
    <xdr:pic>
      <xdr:nvPicPr>
        <xdr:cNvPr id="601" name="Имя " descr="Descr "/>
        <xdr:cNvPicPr>
          <a:picLocks noChangeAspect="1"/>
        </xdr:cNvPicPr>
      </xdr:nvPicPr>
      <xdr:blipFill>
        <a:blip xmlns:r="http://schemas.openxmlformats.org/officeDocument/2006/relationships" r:embed="rId169"/>
        <a:stretch>
          <a:fillRect/>
        </a:stretch>
      </xdr:blipFill>
      <xdr:spPr>
        <a:xfrm>
          <a:off x="5257800" y="20469225"/>
          <a:ext cx="1332000" cy="1332000"/>
        </a:xfrm>
        <a:prstGeom prst="rect">
          <a:avLst/>
        </a:prstGeom>
        <a:ln w="9525">
          <a:solidFill>
            <a:srgbClr val="000000"/>
          </a:solidFill>
          <a:prstDash val="solid"/>
        </a:ln>
      </xdr:spPr>
    </xdr:pic>
    <xdr:clientData/>
  </xdr:twoCellAnchor>
  <xdr:twoCellAnchor>
    <xdr:from>
      <xdr:col>8</xdr:col>
      <xdr:colOff>142875</xdr:colOff>
      <xdr:row>68</xdr:row>
      <xdr:rowOff>66675</xdr:rowOff>
    </xdr:from>
    <xdr:to>
      <xdr:col>8</xdr:col>
      <xdr:colOff>1474875</xdr:colOff>
      <xdr:row>68</xdr:row>
      <xdr:rowOff>1398675</xdr:rowOff>
    </xdr:to>
    <xdr:pic>
      <xdr:nvPicPr>
        <xdr:cNvPr id="602" name="Имя " descr="Descr "/>
        <xdr:cNvPicPr>
          <a:picLocks noChangeAspect="1"/>
        </xdr:cNvPicPr>
      </xdr:nvPicPr>
      <xdr:blipFill>
        <a:blip xmlns:r="http://schemas.openxmlformats.org/officeDocument/2006/relationships" r:embed="rId170"/>
        <a:stretch>
          <a:fillRect/>
        </a:stretch>
      </xdr:blipFill>
      <xdr:spPr>
        <a:xfrm>
          <a:off x="5257800" y="21993225"/>
          <a:ext cx="1332000" cy="1332000"/>
        </a:xfrm>
        <a:prstGeom prst="rect">
          <a:avLst/>
        </a:prstGeom>
        <a:ln w="9525">
          <a:solidFill>
            <a:srgbClr val="000000"/>
          </a:solidFill>
          <a:prstDash val="solid"/>
        </a:ln>
      </xdr:spPr>
    </xdr:pic>
    <xdr:clientData/>
  </xdr:twoCellAnchor>
  <xdr:twoCellAnchor>
    <xdr:from>
      <xdr:col>8</xdr:col>
      <xdr:colOff>142875</xdr:colOff>
      <xdr:row>72</xdr:row>
      <xdr:rowOff>66675</xdr:rowOff>
    </xdr:from>
    <xdr:to>
      <xdr:col>8</xdr:col>
      <xdr:colOff>1474875</xdr:colOff>
      <xdr:row>72</xdr:row>
      <xdr:rowOff>1398675</xdr:rowOff>
    </xdr:to>
    <xdr:pic>
      <xdr:nvPicPr>
        <xdr:cNvPr id="603" name="Имя " descr="Descr "/>
        <xdr:cNvPicPr>
          <a:picLocks noChangeAspect="1"/>
        </xdr:cNvPicPr>
      </xdr:nvPicPr>
      <xdr:blipFill>
        <a:blip xmlns:r="http://schemas.openxmlformats.org/officeDocument/2006/relationships" r:embed="rId171"/>
        <a:stretch>
          <a:fillRect/>
        </a:stretch>
      </xdr:blipFill>
      <xdr:spPr>
        <a:xfrm>
          <a:off x="5257800" y="23517225"/>
          <a:ext cx="1332000" cy="1332000"/>
        </a:xfrm>
        <a:prstGeom prst="rect">
          <a:avLst/>
        </a:prstGeom>
        <a:ln w="9525">
          <a:solidFill>
            <a:srgbClr val="000000"/>
          </a:solidFill>
          <a:prstDash val="solid"/>
        </a:ln>
      </xdr:spPr>
    </xdr:pic>
    <xdr:clientData/>
  </xdr:twoCellAnchor>
  <xdr:twoCellAnchor>
    <xdr:from>
      <xdr:col>8</xdr:col>
      <xdr:colOff>142875</xdr:colOff>
      <xdr:row>73</xdr:row>
      <xdr:rowOff>66675</xdr:rowOff>
    </xdr:from>
    <xdr:to>
      <xdr:col>8</xdr:col>
      <xdr:colOff>1474875</xdr:colOff>
      <xdr:row>73</xdr:row>
      <xdr:rowOff>1398675</xdr:rowOff>
    </xdr:to>
    <xdr:pic>
      <xdr:nvPicPr>
        <xdr:cNvPr id="604" name="Имя " descr="Descr "/>
        <xdr:cNvPicPr>
          <a:picLocks noChangeAspect="1"/>
        </xdr:cNvPicPr>
      </xdr:nvPicPr>
      <xdr:blipFill>
        <a:blip xmlns:r="http://schemas.openxmlformats.org/officeDocument/2006/relationships" r:embed="rId172"/>
        <a:stretch>
          <a:fillRect/>
        </a:stretch>
      </xdr:blipFill>
      <xdr:spPr>
        <a:xfrm>
          <a:off x="5257800" y="25041225"/>
          <a:ext cx="1332000" cy="1332000"/>
        </a:xfrm>
        <a:prstGeom prst="rect">
          <a:avLst/>
        </a:prstGeom>
        <a:ln w="9525">
          <a:solidFill>
            <a:srgbClr val="000000"/>
          </a:solidFill>
          <a:prstDash val="solid"/>
        </a:ln>
      </xdr:spPr>
    </xdr:pic>
    <xdr:clientData/>
  </xdr:twoCellAnchor>
  <xdr:twoCellAnchor>
    <xdr:from>
      <xdr:col>8</xdr:col>
      <xdr:colOff>142875</xdr:colOff>
      <xdr:row>90</xdr:row>
      <xdr:rowOff>66675</xdr:rowOff>
    </xdr:from>
    <xdr:to>
      <xdr:col>8</xdr:col>
      <xdr:colOff>1474875</xdr:colOff>
      <xdr:row>90</xdr:row>
      <xdr:rowOff>1398675</xdr:rowOff>
    </xdr:to>
    <xdr:pic>
      <xdr:nvPicPr>
        <xdr:cNvPr id="605" name="Имя " descr="Descr "/>
        <xdr:cNvPicPr>
          <a:picLocks noChangeAspect="1"/>
        </xdr:cNvPicPr>
      </xdr:nvPicPr>
      <xdr:blipFill>
        <a:blip xmlns:r="http://schemas.openxmlformats.org/officeDocument/2006/relationships" r:embed="rId173"/>
        <a:stretch>
          <a:fillRect/>
        </a:stretch>
      </xdr:blipFill>
      <xdr:spPr>
        <a:xfrm>
          <a:off x="5257800" y="26565225"/>
          <a:ext cx="1332000" cy="1332000"/>
        </a:xfrm>
        <a:prstGeom prst="rect">
          <a:avLst/>
        </a:prstGeom>
        <a:ln w="9525">
          <a:solidFill>
            <a:srgbClr val="000000"/>
          </a:solidFill>
          <a:prstDash val="solid"/>
        </a:ln>
      </xdr:spPr>
    </xdr:pic>
    <xdr:clientData/>
  </xdr:twoCellAnchor>
  <xdr:twoCellAnchor>
    <xdr:from>
      <xdr:col>8</xdr:col>
      <xdr:colOff>142875</xdr:colOff>
      <xdr:row>91</xdr:row>
      <xdr:rowOff>66675</xdr:rowOff>
    </xdr:from>
    <xdr:to>
      <xdr:col>8</xdr:col>
      <xdr:colOff>1474875</xdr:colOff>
      <xdr:row>91</xdr:row>
      <xdr:rowOff>1398675</xdr:rowOff>
    </xdr:to>
    <xdr:pic>
      <xdr:nvPicPr>
        <xdr:cNvPr id="606" name="Имя " descr="Descr "/>
        <xdr:cNvPicPr>
          <a:picLocks noChangeAspect="1"/>
        </xdr:cNvPicPr>
      </xdr:nvPicPr>
      <xdr:blipFill>
        <a:blip xmlns:r="http://schemas.openxmlformats.org/officeDocument/2006/relationships" r:embed="rId174"/>
        <a:stretch>
          <a:fillRect/>
        </a:stretch>
      </xdr:blipFill>
      <xdr:spPr>
        <a:xfrm>
          <a:off x="5257800" y="28089225"/>
          <a:ext cx="1332000" cy="1332000"/>
        </a:xfrm>
        <a:prstGeom prst="rect">
          <a:avLst/>
        </a:prstGeom>
        <a:ln w="9525">
          <a:solidFill>
            <a:srgbClr val="000000"/>
          </a:solidFill>
          <a:prstDash val="solid"/>
        </a:ln>
      </xdr:spPr>
    </xdr:pic>
    <xdr:clientData/>
  </xdr:twoCellAnchor>
  <xdr:twoCellAnchor>
    <xdr:from>
      <xdr:col>8</xdr:col>
      <xdr:colOff>142875</xdr:colOff>
      <xdr:row>93</xdr:row>
      <xdr:rowOff>66675</xdr:rowOff>
    </xdr:from>
    <xdr:to>
      <xdr:col>8</xdr:col>
      <xdr:colOff>1474875</xdr:colOff>
      <xdr:row>93</xdr:row>
      <xdr:rowOff>1398675</xdr:rowOff>
    </xdr:to>
    <xdr:pic>
      <xdr:nvPicPr>
        <xdr:cNvPr id="607" name="Имя " descr="Descr "/>
        <xdr:cNvPicPr>
          <a:picLocks noChangeAspect="1"/>
        </xdr:cNvPicPr>
      </xdr:nvPicPr>
      <xdr:blipFill>
        <a:blip xmlns:r="http://schemas.openxmlformats.org/officeDocument/2006/relationships" r:embed="rId175"/>
        <a:stretch>
          <a:fillRect/>
        </a:stretch>
      </xdr:blipFill>
      <xdr:spPr>
        <a:xfrm>
          <a:off x="5257800" y="29613225"/>
          <a:ext cx="1332000" cy="1332000"/>
        </a:xfrm>
        <a:prstGeom prst="rect">
          <a:avLst/>
        </a:prstGeom>
        <a:ln w="9525">
          <a:solidFill>
            <a:srgbClr val="000000"/>
          </a:solidFill>
          <a:prstDash val="solid"/>
        </a:ln>
      </xdr:spPr>
    </xdr:pic>
    <xdr:clientData/>
  </xdr:twoCellAnchor>
  <xdr:twoCellAnchor>
    <xdr:from>
      <xdr:col>8</xdr:col>
      <xdr:colOff>142875</xdr:colOff>
      <xdr:row>95</xdr:row>
      <xdr:rowOff>66675</xdr:rowOff>
    </xdr:from>
    <xdr:to>
      <xdr:col>8</xdr:col>
      <xdr:colOff>1474875</xdr:colOff>
      <xdr:row>95</xdr:row>
      <xdr:rowOff>1398675</xdr:rowOff>
    </xdr:to>
    <xdr:pic>
      <xdr:nvPicPr>
        <xdr:cNvPr id="608" name="Имя " descr="Descr "/>
        <xdr:cNvPicPr>
          <a:picLocks noChangeAspect="1"/>
        </xdr:cNvPicPr>
      </xdr:nvPicPr>
      <xdr:blipFill>
        <a:blip xmlns:r="http://schemas.openxmlformats.org/officeDocument/2006/relationships" r:embed="rId176"/>
        <a:stretch>
          <a:fillRect/>
        </a:stretch>
      </xdr:blipFill>
      <xdr:spPr>
        <a:xfrm>
          <a:off x="5257800" y="31137225"/>
          <a:ext cx="1332000" cy="1332000"/>
        </a:xfrm>
        <a:prstGeom prst="rect">
          <a:avLst/>
        </a:prstGeom>
        <a:ln w="9525">
          <a:solidFill>
            <a:srgbClr val="000000"/>
          </a:solidFill>
          <a:prstDash val="solid"/>
        </a:ln>
      </xdr:spPr>
    </xdr:pic>
    <xdr:clientData/>
  </xdr:twoCellAnchor>
  <xdr:twoCellAnchor>
    <xdr:from>
      <xdr:col>8</xdr:col>
      <xdr:colOff>142875</xdr:colOff>
      <xdr:row>96</xdr:row>
      <xdr:rowOff>66675</xdr:rowOff>
    </xdr:from>
    <xdr:to>
      <xdr:col>8</xdr:col>
      <xdr:colOff>1474875</xdr:colOff>
      <xdr:row>96</xdr:row>
      <xdr:rowOff>1398675</xdr:rowOff>
    </xdr:to>
    <xdr:pic>
      <xdr:nvPicPr>
        <xdr:cNvPr id="609" name="Имя " descr="Descr "/>
        <xdr:cNvPicPr>
          <a:picLocks noChangeAspect="1"/>
        </xdr:cNvPicPr>
      </xdr:nvPicPr>
      <xdr:blipFill>
        <a:blip xmlns:r="http://schemas.openxmlformats.org/officeDocument/2006/relationships" r:embed="rId177"/>
        <a:stretch>
          <a:fillRect/>
        </a:stretch>
      </xdr:blipFill>
      <xdr:spPr>
        <a:xfrm>
          <a:off x="5257800" y="32661225"/>
          <a:ext cx="1332000" cy="1332000"/>
        </a:xfrm>
        <a:prstGeom prst="rect">
          <a:avLst/>
        </a:prstGeom>
        <a:ln w="9525">
          <a:solidFill>
            <a:srgbClr val="000000"/>
          </a:solidFill>
          <a:prstDash val="solid"/>
        </a:ln>
      </xdr:spPr>
    </xdr:pic>
    <xdr:clientData/>
  </xdr:twoCellAnchor>
  <xdr:twoCellAnchor>
    <xdr:from>
      <xdr:col>8</xdr:col>
      <xdr:colOff>142875</xdr:colOff>
      <xdr:row>100</xdr:row>
      <xdr:rowOff>66675</xdr:rowOff>
    </xdr:from>
    <xdr:to>
      <xdr:col>8</xdr:col>
      <xdr:colOff>1474875</xdr:colOff>
      <xdr:row>100</xdr:row>
      <xdr:rowOff>1398675</xdr:rowOff>
    </xdr:to>
    <xdr:pic>
      <xdr:nvPicPr>
        <xdr:cNvPr id="610" name="Имя " descr="Descr "/>
        <xdr:cNvPicPr>
          <a:picLocks noChangeAspect="1"/>
        </xdr:cNvPicPr>
      </xdr:nvPicPr>
      <xdr:blipFill>
        <a:blip xmlns:r="http://schemas.openxmlformats.org/officeDocument/2006/relationships" r:embed="rId178"/>
        <a:stretch>
          <a:fillRect/>
        </a:stretch>
      </xdr:blipFill>
      <xdr:spPr>
        <a:xfrm>
          <a:off x="5257800" y="34185225"/>
          <a:ext cx="1332000" cy="1332000"/>
        </a:xfrm>
        <a:prstGeom prst="rect">
          <a:avLst/>
        </a:prstGeom>
        <a:ln w="9525">
          <a:solidFill>
            <a:srgbClr val="000000"/>
          </a:solidFill>
          <a:prstDash val="solid"/>
        </a:ln>
      </xdr:spPr>
    </xdr:pic>
    <xdr:clientData/>
  </xdr:twoCellAnchor>
  <xdr:twoCellAnchor>
    <xdr:from>
      <xdr:col>8</xdr:col>
      <xdr:colOff>142875</xdr:colOff>
      <xdr:row>103</xdr:row>
      <xdr:rowOff>66675</xdr:rowOff>
    </xdr:from>
    <xdr:to>
      <xdr:col>8</xdr:col>
      <xdr:colOff>1474875</xdr:colOff>
      <xdr:row>103</xdr:row>
      <xdr:rowOff>1398675</xdr:rowOff>
    </xdr:to>
    <xdr:pic>
      <xdr:nvPicPr>
        <xdr:cNvPr id="611" name="Имя " descr="Descr "/>
        <xdr:cNvPicPr>
          <a:picLocks noChangeAspect="1"/>
        </xdr:cNvPicPr>
      </xdr:nvPicPr>
      <xdr:blipFill>
        <a:blip xmlns:r="http://schemas.openxmlformats.org/officeDocument/2006/relationships" r:embed="rId179"/>
        <a:stretch>
          <a:fillRect/>
        </a:stretch>
      </xdr:blipFill>
      <xdr:spPr>
        <a:xfrm>
          <a:off x="5257800" y="35709225"/>
          <a:ext cx="1332000" cy="1332000"/>
        </a:xfrm>
        <a:prstGeom prst="rect">
          <a:avLst/>
        </a:prstGeom>
        <a:ln w="9525">
          <a:solidFill>
            <a:srgbClr val="000000"/>
          </a:solidFill>
          <a:prstDash val="solid"/>
        </a:ln>
      </xdr:spPr>
    </xdr:pic>
    <xdr:clientData/>
  </xdr:twoCellAnchor>
  <xdr:twoCellAnchor>
    <xdr:from>
      <xdr:col>8</xdr:col>
      <xdr:colOff>142875</xdr:colOff>
      <xdr:row>104</xdr:row>
      <xdr:rowOff>66675</xdr:rowOff>
    </xdr:from>
    <xdr:to>
      <xdr:col>8</xdr:col>
      <xdr:colOff>1474875</xdr:colOff>
      <xdr:row>104</xdr:row>
      <xdr:rowOff>1398675</xdr:rowOff>
    </xdr:to>
    <xdr:pic>
      <xdr:nvPicPr>
        <xdr:cNvPr id="612" name="Имя " descr="Descr "/>
        <xdr:cNvPicPr>
          <a:picLocks noChangeAspect="1"/>
        </xdr:cNvPicPr>
      </xdr:nvPicPr>
      <xdr:blipFill>
        <a:blip xmlns:r="http://schemas.openxmlformats.org/officeDocument/2006/relationships" r:embed="rId180"/>
        <a:stretch>
          <a:fillRect/>
        </a:stretch>
      </xdr:blipFill>
      <xdr:spPr>
        <a:xfrm>
          <a:off x="5257800" y="37233225"/>
          <a:ext cx="1332000" cy="1332000"/>
        </a:xfrm>
        <a:prstGeom prst="rect">
          <a:avLst/>
        </a:prstGeom>
        <a:ln w="9525">
          <a:solidFill>
            <a:srgbClr val="000000"/>
          </a:solidFill>
          <a:prstDash val="solid"/>
        </a:ln>
      </xdr:spPr>
    </xdr:pic>
    <xdr:clientData/>
  </xdr:twoCellAnchor>
  <xdr:twoCellAnchor>
    <xdr:from>
      <xdr:col>8</xdr:col>
      <xdr:colOff>142875</xdr:colOff>
      <xdr:row>112</xdr:row>
      <xdr:rowOff>66675</xdr:rowOff>
    </xdr:from>
    <xdr:to>
      <xdr:col>8</xdr:col>
      <xdr:colOff>1474875</xdr:colOff>
      <xdr:row>112</xdr:row>
      <xdr:rowOff>1398675</xdr:rowOff>
    </xdr:to>
    <xdr:pic>
      <xdr:nvPicPr>
        <xdr:cNvPr id="613" name="Имя " descr="Descr "/>
        <xdr:cNvPicPr>
          <a:picLocks noChangeAspect="1"/>
        </xdr:cNvPicPr>
      </xdr:nvPicPr>
      <xdr:blipFill>
        <a:blip xmlns:r="http://schemas.openxmlformats.org/officeDocument/2006/relationships" r:embed="rId181"/>
        <a:stretch>
          <a:fillRect/>
        </a:stretch>
      </xdr:blipFill>
      <xdr:spPr>
        <a:xfrm>
          <a:off x="5257800" y="38757225"/>
          <a:ext cx="1332000" cy="1332000"/>
        </a:xfrm>
        <a:prstGeom prst="rect">
          <a:avLst/>
        </a:prstGeom>
        <a:ln w="9525">
          <a:solidFill>
            <a:srgbClr val="000000"/>
          </a:solidFill>
          <a:prstDash val="solid"/>
        </a:ln>
      </xdr:spPr>
    </xdr:pic>
    <xdr:clientData/>
  </xdr:twoCellAnchor>
  <xdr:twoCellAnchor>
    <xdr:from>
      <xdr:col>8</xdr:col>
      <xdr:colOff>142875</xdr:colOff>
      <xdr:row>114</xdr:row>
      <xdr:rowOff>66675</xdr:rowOff>
    </xdr:from>
    <xdr:to>
      <xdr:col>8</xdr:col>
      <xdr:colOff>1474875</xdr:colOff>
      <xdr:row>114</xdr:row>
      <xdr:rowOff>1398675</xdr:rowOff>
    </xdr:to>
    <xdr:pic>
      <xdr:nvPicPr>
        <xdr:cNvPr id="614" name="Имя " descr="Descr "/>
        <xdr:cNvPicPr>
          <a:picLocks noChangeAspect="1"/>
        </xdr:cNvPicPr>
      </xdr:nvPicPr>
      <xdr:blipFill>
        <a:blip xmlns:r="http://schemas.openxmlformats.org/officeDocument/2006/relationships" r:embed="rId182"/>
        <a:stretch>
          <a:fillRect/>
        </a:stretch>
      </xdr:blipFill>
      <xdr:spPr>
        <a:xfrm>
          <a:off x="5257800" y="40281225"/>
          <a:ext cx="1332000" cy="1332000"/>
        </a:xfrm>
        <a:prstGeom prst="rect">
          <a:avLst/>
        </a:prstGeom>
        <a:ln w="9525">
          <a:solidFill>
            <a:srgbClr val="000000"/>
          </a:solidFill>
          <a:prstDash val="solid"/>
        </a:ln>
      </xdr:spPr>
    </xdr:pic>
    <xdr:clientData/>
  </xdr:twoCellAnchor>
  <xdr:twoCellAnchor>
    <xdr:from>
      <xdr:col>8</xdr:col>
      <xdr:colOff>142875</xdr:colOff>
      <xdr:row>116</xdr:row>
      <xdr:rowOff>66675</xdr:rowOff>
    </xdr:from>
    <xdr:to>
      <xdr:col>8</xdr:col>
      <xdr:colOff>1474875</xdr:colOff>
      <xdr:row>116</xdr:row>
      <xdr:rowOff>1398675</xdr:rowOff>
    </xdr:to>
    <xdr:pic>
      <xdr:nvPicPr>
        <xdr:cNvPr id="615" name="Имя " descr="Descr "/>
        <xdr:cNvPicPr>
          <a:picLocks noChangeAspect="1"/>
        </xdr:cNvPicPr>
      </xdr:nvPicPr>
      <xdr:blipFill>
        <a:blip xmlns:r="http://schemas.openxmlformats.org/officeDocument/2006/relationships" r:embed="rId183"/>
        <a:stretch>
          <a:fillRect/>
        </a:stretch>
      </xdr:blipFill>
      <xdr:spPr>
        <a:xfrm>
          <a:off x="5257800" y="41805225"/>
          <a:ext cx="1332000" cy="1332000"/>
        </a:xfrm>
        <a:prstGeom prst="rect">
          <a:avLst/>
        </a:prstGeom>
        <a:ln w="9525">
          <a:solidFill>
            <a:srgbClr val="000000"/>
          </a:solidFill>
          <a:prstDash val="solid"/>
        </a:ln>
      </xdr:spPr>
    </xdr:pic>
    <xdr:clientData/>
  </xdr:twoCellAnchor>
  <xdr:twoCellAnchor>
    <xdr:from>
      <xdr:col>8</xdr:col>
      <xdr:colOff>142875</xdr:colOff>
      <xdr:row>119</xdr:row>
      <xdr:rowOff>66675</xdr:rowOff>
    </xdr:from>
    <xdr:to>
      <xdr:col>8</xdr:col>
      <xdr:colOff>1474875</xdr:colOff>
      <xdr:row>119</xdr:row>
      <xdr:rowOff>1398675</xdr:rowOff>
    </xdr:to>
    <xdr:pic>
      <xdr:nvPicPr>
        <xdr:cNvPr id="616" name="Имя " descr="Descr "/>
        <xdr:cNvPicPr>
          <a:picLocks noChangeAspect="1"/>
        </xdr:cNvPicPr>
      </xdr:nvPicPr>
      <xdr:blipFill>
        <a:blip xmlns:r="http://schemas.openxmlformats.org/officeDocument/2006/relationships" r:embed="rId184"/>
        <a:stretch>
          <a:fillRect/>
        </a:stretch>
      </xdr:blipFill>
      <xdr:spPr>
        <a:xfrm>
          <a:off x="5257800" y="43329225"/>
          <a:ext cx="1332000" cy="1332000"/>
        </a:xfrm>
        <a:prstGeom prst="rect">
          <a:avLst/>
        </a:prstGeom>
        <a:ln w="9525">
          <a:solidFill>
            <a:srgbClr val="000000"/>
          </a:solidFill>
          <a:prstDash val="solid"/>
        </a:ln>
      </xdr:spPr>
    </xdr:pic>
    <xdr:clientData/>
  </xdr:twoCellAnchor>
  <xdr:twoCellAnchor>
    <xdr:from>
      <xdr:col>8</xdr:col>
      <xdr:colOff>142875</xdr:colOff>
      <xdr:row>123</xdr:row>
      <xdr:rowOff>66675</xdr:rowOff>
    </xdr:from>
    <xdr:to>
      <xdr:col>8</xdr:col>
      <xdr:colOff>1474875</xdr:colOff>
      <xdr:row>123</xdr:row>
      <xdr:rowOff>1398675</xdr:rowOff>
    </xdr:to>
    <xdr:pic>
      <xdr:nvPicPr>
        <xdr:cNvPr id="617" name="Имя " descr="Descr "/>
        <xdr:cNvPicPr>
          <a:picLocks noChangeAspect="1"/>
        </xdr:cNvPicPr>
      </xdr:nvPicPr>
      <xdr:blipFill>
        <a:blip xmlns:r="http://schemas.openxmlformats.org/officeDocument/2006/relationships" r:embed="rId185"/>
        <a:stretch>
          <a:fillRect/>
        </a:stretch>
      </xdr:blipFill>
      <xdr:spPr>
        <a:xfrm>
          <a:off x="5257800" y="44853225"/>
          <a:ext cx="1332000" cy="1332000"/>
        </a:xfrm>
        <a:prstGeom prst="rect">
          <a:avLst/>
        </a:prstGeom>
        <a:ln w="9525">
          <a:solidFill>
            <a:srgbClr val="000000"/>
          </a:solidFill>
          <a:prstDash val="solid"/>
        </a:ln>
      </xdr:spPr>
    </xdr:pic>
    <xdr:clientData/>
  </xdr:twoCellAnchor>
  <xdr:twoCellAnchor>
    <xdr:from>
      <xdr:col>8</xdr:col>
      <xdr:colOff>142875</xdr:colOff>
      <xdr:row>124</xdr:row>
      <xdr:rowOff>66675</xdr:rowOff>
    </xdr:from>
    <xdr:to>
      <xdr:col>8</xdr:col>
      <xdr:colOff>1474875</xdr:colOff>
      <xdr:row>124</xdr:row>
      <xdr:rowOff>1398675</xdr:rowOff>
    </xdr:to>
    <xdr:pic>
      <xdr:nvPicPr>
        <xdr:cNvPr id="618" name="Имя " descr="Descr "/>
        <xdr:cNvPicPr>
          <a:picLocks noChangeAspect="1"/>
        </xdr:cNvPicPr>
      </xdr:nvPicPr>
      <xdr:blipFill>
        <a:blip xmlns:r="http://schemas.openxmlformats.org/officeDocument/2006/relationships" r:embed="rId186"/>
        <a:stretch>
          <a:fillRect/>
        </a:stretch>
      </xdr:blipFill>
      <xdr:spPr>
        <a:xfrm>
          <a:off x="5257800" y="46377225"/>
          <a:ext cx="1332000" cy="1332000"/>
        </a:xfrm>
        <a:prstGeom prst="rect">
          <a:avLst/>
        </a:prstGeom>
        <a:ln w="9525">
          <a:solidFill>
            <a:srgbClr val="000000"/>
          </a:solidFill>
          <a:prstDash val="solid"/>
        </a:ln>
      </xdr:spPr>
    </xdr:pic>
    <xdr:clientData/>
  </xdr:twoCellAnchor>
  <xdr:twoCellAnchor>
    <xdr:from>
      <xdr:col>8</xdr:col>
      <xdr:colOff>142875</xdr:colOff>
      <xdr:row>127</xdr:row>
      <xdr:rowOff>66675</xdr:rowOff>
    </xdr:from>
    <xdr:to>
      <xdr:col>8</xdr:col>
      <xdr:colOff>1474875</xdr:colOff>
      <xdr:row>127</xdr:row>
      <xdr:rowOff>1398675</xdr:rowOff>
    </xdr:to>
    <xdr:pic>
      <xdr:nvPicPr>
        <xdr:cNvPr id="619" name="Имя " descr="Descr "/>
        <xdr:cNvPicPr>
          <a:picLocks noChangeAspect="1"/>
        </xdr:cNvPicPr>
      </xdr:nvPicPr>
      <xdr:blipFill>
        <a:blip xmlns:r="http://schemas.openxmlformats.org/officeDocument/2006/relationships" r:embed="rId187"/>
        <a:stretch>
          <a:fillRect/>
        </a:stretch>
      </xdr:blipFill>
      <xdr:spPr>
        <a:xfrm>
          <a:off x="5257800" y="47901225"/>
          <a:ext cx="1332000" cy="1332000"/>
        </a:xfrm>
        <a:prstGeom prst="rect">
          <a:avLst/>
        </a:prstGeom>
        <a:ln w="9525">
          <a:solidFill>
            <a:srgbClr val="000000"/>
          </a:solidFill>
          <a:prstDash val="solid"/>
        </a:ln>
      </xdr:spPr>
    </xdr:pic>
    <xdr:clientData/>
  </xdr:twoCellAnchor>
  <xdr:twoCellAnchor>
    <xdr:from>
      <xdr:col>8</xdr:col>
      <xdr:colOff>142875</xdr:colOff>
      <xdr:row>128</xdr:row>
      <xdr:rowOff>66675</xdr:rowOff>
    </xdr:from>
    <xdr:to>
      <xdr:col>8</xdr:col>
      <xdr:colOff>1474875</xdr:colOff>
      <xdr:row>128</xdr:row>
      <xdr:rowOff>1398675</xdr:rowOff>
    </xdr:to>
    <xdr:pic>
      <xdr:nvPicPr>
        <xdr:cNvPr id="620" name="Имя " descr="Descr "/>
        <xdr:cNvPicPr>
          <a:picLocks noChangeAspect="1"/>
        </xdr:cNvPicPr>
      </xdr:nvPicPr>
      <xdr:blipFill>
        <a:blip xmlns:r="http://schemas.openxmlformats.org/officeDocument/2006/relationships" r:embed="rId188"/>
        <a:stretch>
          <a:fillRect/>
        </a:stretch>
      </xdr:blipFill>
      <xdr:spPr>
        <a:xfrm>
          <a:off x="5257800" y="49425225"/>
          <a:ext cx="1332000" cy="1332000"/>
        </a:xfrm>
        <a:prstGeom prst="rect">
          <a:avLst/>
        </a:prstGeom>
        <a:ln w="9525">
          <a:solidFill>
            <a:srgbClr val="000000"/>
          </a:solidFill>
          <a:prstDash val="solid"/>
        </a:ln>
      </xdr:spPr>
    </xdr:pic>
    <xdr:clientData/>
  </xdr:twoCellAnchor>
  <xdr:twoCellAnchor>
    <xdr:from>
      <xdr:col>8</xdr:col>
      <xdr:colOff>142875</xdr:colOff>
      <xdr:row>129</xdr:row>
      <xdr:rowOff>66675</xdr:rowOff>
    </xdr:from>
    <xdr:to>
      <xdr:col>8</xdr:col>
      <xdr:colOff>1474875</xdr:colOff>
      <xdr:row>129</xdr:row>
      <xdr:rowOff>1398675</xdr:rowOff>
    </xdr:to>
    <xdr:pic>
      <xdr:nvPicPr>
        <xdr:cNvPr id="621" name="Имя " descr="Descr "/>
        <xdr:cNvPicPr>
          <a:picLocks noChangeAspect="1"/>
        </xdr:cNvPicPr>
      </xdr:nvPicPr>
      <xdr:blipFill>
        <a:blip xmlns:r="http://schemas.openxmlformats.org/officeDocument/2006/relationships" r:embed="rId189"/>
        <a:stretch>
          <a:fillRect/>
        </a:stretch>
      </xdr:blipFill>
      <xdr:spPr>
        <a:xfrm>
          <a:off x="5257800" y="50949225"/>
          <a:ext cx="1332000" cy="1332000"/>
        </a:xfrm>
        <a:prstGeom prst="rect">
          <a:avLst/>
        </a:prstGeom>
        <a:ln w="9525">
          <a:solidFill>
            <a:srgbClr val="000000"/>
          </a:solidFill>
          <a:prstDash val="solid"/>
        </a:ln>
      </xdr:spPr>
    </xdr:pic>
    <xdr:clientData/>
  </xdr:twoCellAnchor>
  <xdr:twoCellAnchor>
    <xdr:from>
      <xdr:col>8</xdr:col>
      <xdr:colOff>142875</xdr:colOff>
      <xdr:row>137</xdr:row>
      <xdr:rowOff>66675</xdr:rowOff>
    </xdr:from>
    <xdr:to>
      <xdr:col>8</xdr:col>
      <xdr:colOff>1474875</xdr:colOff>
      <xdr:row>137</xdr:row>
      <xdr:rowOff>1398675</xdr:rowOff>
    </xdr:to>
    <xdr:pic>
      <xdr:nvPicPr>
        <xdr:cNvPr id="622" name="Имя " descr="Descr "/>
        <xdr:cNvPicPr>
          <a:picLocks noChangeAspect="1"/>
        </xdr:cNvPicPr>
      </xdr:nvPicPr>
      <xdr:blipFill>
        <a:blip xmlns:r="http://schemas.openxmlformats.org/officeDocument/2006/relationships" r:embed="rId190"/>
        <a:stretch>
          <a:fillRect/>
        </a:stretch>
      </xdr:blipFill>
      <xdr:spPr>
        <a:xfrm>
          <a:off x="5257800" y="52473225"/>
          <a:ext cx="1332000" cy="1332000"/>
        </a:xfrm>
        <a:prstGeom prst="rect">
          <a:avLst/>
        </a:prstGeom>
        <a:ln w="9525">
          <a:solidFill>
            <a:srgbClr val="000000"/>
          </a:solidFill>
          <a:prstDash val="solid"/>
        </a:ln>
      </xdr:spPr>
    </xdr:pic>
    <xdr:clientData/>
  </xdr:twoCellAnchor>
  <xdr:twoCellAnchor>
    <xdr:from>
      <xdr:col>8</xdr:col>
      <xdr:colOff>142875</xdr:colOff>
      <xdr:row>140</xdr:row>
      <xdr:rowOff>66675</xdr:rowOff>
    </xdr:from>
    <xdr:to>
      <xdr:col>8</xdr:col>
      <xdr:colOff>1474875</xdr:colOff>
      <xdr:row>140</xdr:row>
      <xdr:rowOff>1398675</xdr:rowOff>
    </xdr:to>
    <xdr:pic>
      <xdr:nvPicPr>
        <xdr:cNvPr id="623" name="Имя " descr="Descr "/>
        <xdr:cNvPicPr>
          <a:picLocks noChangeAspect="1"/>
        </xdr:cNvPicPr>
      </xdr:nvPicPr>
      <xdr:blipFill>
        <a:blip xmlns:r="http://schemas.openxmlformats.org/officeDocument/2006/relationships" r:embed="rId191"/>
        <a:stretch>
          <a:fillRect/>
        </a:stretch>
      </xdr:blipFill>
      <xdr:spPr>
        <a:xfrm>
          <a:off x="5257800" y="53997225"/>
          <a:ext cx="1332000" cy="1332000"/>
        </a:xfrm>
        <a:prstGeom prst="rect">
          <a:avLst/>
        </a:prstGeom>
        <a:ln w="9525">
          <a:solidFill>
            <a:srgbClr val="000000"/>
          </a:solidFill>
          <a:prstDash val="solid"/>
        </a:ln>
      </xdr:spPr>
    </xdr:pic>
    <xdr:clientData/>
  </xdr:twoCellAnchor>
  <xdr:twoCellAnchor>
    <xdr:from>
      <xdr:col>8</xdr:col>
      <xdr:colOff>142875</xdr:colOff>
      <xdr:row>141</xdr:row>
      <xdr:rowOff>66675</xdr:rowOff>
    </xdr:from>
    <xdr:to>
      <xdr:col>8</xdr:col>
      <xdr:colOff>1474875</xdr:colOff>
      <xdr:row>141</xdr:row>
      <xdr:rowOff>1398675</xdr:rowOff>
    </xdr:to>
    <xdr:pic>
      <xdr:nvPicPr>
        <xdr:cNvPr id="624" name="Имя " descr="Descr "/>
        <xdr:cNvPicPr>
          <a:picLocks noChangeAspect="1"/>
        </xdr:cNvPicPr>
      </xdr:nvPicPr>
      <xdr:blipFill>
        <a:blip xmlns:r="http://schemas.openxmlformats.org/officeDocument/2006/relationships" r:embed="rId192"/>
        <a:stretch>
          <a:fillRect/>
        </a:stretch>
      </xdr:blipFill>
      <xdr:spPr>
        <a:xfrm>
          <a:off x="5257800" y="55521225"/>
          <a:ext cx="1332000" cy="1332000"/>
        </a:xfrm>
        <a:prstGeom prst="rect">
          <a:avLst/>
        </a:prstGeom>
        <a:ln w="9525">
          <a:solidFill>
            <a:srgbClr val="000000"/>
          </a:solidFill>
          <a:prstDash val="solid"/>
        </a:ln>
      </xdr:spPr>
    </xdr:pic>
    <xdr:clientData/>
  </xdr:twoCellAnchor>
  <xdr:twoCellAnchor>
    <xdr:from>
      <xdr:col>8</xdr:col>
      <xdr:colOff>142875</xdr:colOff>
      <xdr:row>142</xdr:row>
      <xdr:rowOff>66675</xdr:rowOff>
    </xdr:from>
    <xdr:to>
      <xdr:col>8</xdr:col>
      <xdr:colOff>1474875</xdr:colOff>
      <xdr:row>142</xdr:row>
      <xdr:rowOff>1398675</xdr:rowOff>
    </xdr:to>
    <xdr:pic>
      <xdr:nvPicPr>
        <xdr:cNvPr id="625" name="Имя " descr="Descr "/>
        <xdr:cNvPicPr>
          <a:picLocks noChangeAspect="1"/>
        </xdr:cNvPicPr>
      </xdr:nvPicPr>
      <xdr:blipFill>
        <a:blip xmlns:r="http://schemas.openxmlformats.org/officeDocument/2006/relationships" r:embed="rId193"/>
        <a:stretch>
          <a:fillRect/>
        </a:stretch>
      </xdr:blipFill>
      <xdr:spPr>
        <a:xfrm>
          <a:off x="5257800" y="57045225"/>
          <a:ext cx="1332000" cy="1332000"/>
        </a:xfrm>
        <a:prstGeom prst="rect">
          <a:avLst/>
        </a:prstGeom>
        <a:ln w="9525">
          <a:solidFill>
            <a:srgbClr val="000000"/>
          </a:solidFill>
          <a:prstDash val="solid"/>
        </a:ln>
      </xdr:spPr>
    </xdr:pic>
    <xdr:clientData/>
  </xdr:twoCellAnchor>
  <xdr:twoCellAnchor>
    <xdr:from>
      <xdr:col>8</xdr:col>
      <xdr:colOff>142875</xdr:colOff>
      <xdr:row>144</xdr:row>
      <xdr:rowOff>66675</xdr:rowOff>
    </xdr:from>
    <xdr:to>
      <xdr:col>8</xdr:col>
      <xdr:colOff>1474875</xdr:colOff>
      <xdr:row>144</xdr:row>
      <xdr:rowOff>1398675</xdr:rowOff>
    </xdr:to>
    <xdr:pic>
      <xdr:nvPicPr>
        <xdr:cNvPr id="626" name="Имя " descr="Descr "/>
        <xdr:cNvPicPr>
          <a:picLocks noChangeAspect="1"/>
        </xdr:cNvPicPr>
      </xdr:nvPicPr>
      <xdr:blipFill>
        <a:blip xmlns:r="http://schemas.openxmlformats.org/officeDocument/2006/relationships" r:embed="rId194"/>
        <a:stretch>
          <a:fillRect/>
        </a:stretch>
      </xdr:blipFill>
      <xdr:spPr>
        <a:xfrm>
          <a:off x="5257800" y="58569225"/>
          <a:ext cx="1332000" cy="1332000"/>
        </a:xfrm>
        <a:prstGeom prst="rect">
          <a:avLst/>
        </a:prstGeom>
        <a:ln w="9525">
          <a:solidFill>
            <a:srgbClr val="000000"/>
          </a:solidFill>
          <a:prstDash val="solid"/>
        </a:ln>
      </xdr:spPr>
    </xdr:pic>
    <xdr:clientData/>
  </xdr:twoCellAnchor>
  <xdr:twoCellAnchor>
    <xdr:from>
      <xdr:col>8</xdr:col>
      <xdr:colOff>142875</xdr:colOff>
      <xdr:row>145</xdr:row>
      <xdr:rowOff>66675</xdr:rowOff>
    </xdr:from>
    <xdr:to>
      <xdr:col>8</xdr:col>
      <xdr:colOff>1474875</xdr:colOff>
      <xdr:row>145</xdr:row>
      <xdr:rowOff>1398675</xdr:rowOff>
    </xdr:to>
    <xdr:pic>
      <xdr:nvPicPr>
        <xdr:cNvPr id="627" name="Имя " descr="Descr "/>
        <xdr:cNvPicPr>
          <a:picLocks noChangeAspect="1"/>
        </xdr:cNvPicPr>
      </xdr:nvPicPr>
      <xdr:blipFill>
        <a:blip xmlns:r="http://schemas.openxmlformats.org/officeDocument/2006/relationships" r:embed="rId195"/>
        <a:stretch>
          <a:fillRect/>
        </a:stretch>
      </xdr:blipFill>
      <xdr:spPr>
        <a:xfrm>
          <a:off x="5257800" y="60093225"/>
          <a:ext cx="1332000" cy="1332000"/>
        </a:xfrm>
        <a:prstGeom prst="rect">
          <a:avLst/>
        </a:prstGeom>
        <a:ln w="9525">
          <a:solidFill>
            <a:srgbClr val="000000"/>
          </a:solidFill>
          <a:prstDash val="solid"/>
        </a:ln>
      </xdr:spPr>
    </xdr:pic>
    <xdr:clientData/>
  </xdr:twoCellAnchor>
  <xdr:twoCellAnchor>
    <xdr:from>
      <xdr:col>8</xdr:col>
      <xdr:colOff>142875</xdr:colOff>
      <xdr:row>146</xdr:row>
      <xdr:rowOff>66675</xdr:rowOff>
    </xdr:from>
    <xdr:to>
      <xdr:col>8</xdr:col>
      <xdr:colOff>1474875</xdr:colOff>
      <xdr:row>146</xdr:row>
      <xdr:rowOff>1398675</xdr:rowOff>
    </xdr:to>
    <xdr:pic>
      <xdr:nvPicPr>
        <xdr:cNvPr id="628" name="Имя " descr="Descr "/>
        <xdr:cNvPicPr>
          <a:picLocks noChangeAspect="1"/>
        </xdr:cNvPicPr>
      </xdr:nvPicPr>
      <xdr:blipFill>
        <a:blip xmlns:r="http://schemas.openxmlformats.org/officeDocument/2006/relationships" r:embed="rId196"/>
        <a:stretch>
          <a:fillRect/>
        </a:stretch>
      </xdr:blipFill>
      <xdr:spPr>
        <a:xfrm>
          <a:off x="5257800" y="61617225"/>
          <a:ext cx="1332000" cy="1332000"/>
        </a:xfrm>
        <a:prstGeom prst="rect">
          <a:avLst/>
        </a:prstGeom>
        <a:ln w="9525">
          <a:solidFill>
            <a:srgbClr val="000000"/>
          </a:solidFill>
          <a:prstDash val="solid"/>
        </a:ln>
      </xdr:spPr>
    </xdr:pic>
    <xdr:clientData/>
  </xdr:twoCellAnchor>
  <xdr:twoCellAnchor>
    <xdr:from>
      <xdr:col>8</xdr:col>
      <xdr:colOff>142875</xdr:colOff>
      <xdr:row>155</xdr:row>
      <xdr:rowOff>66675</xdr:rowOff>
    </xdr:from>
    <xdr:to>
      <xdr:col>8</xdr:col>
      <xdr:colOff>1474875</xdr:colOff>
      <xdr:row>155</xdr:row>
      <xdr:rowOff>1398675</xdr:rowOff>
    </xdr:to>
    <xdr:pic>
      <xdr:nvPicPr>
        <xdr:cNvPr id="629" name="Имя " descr="Descr "/>
        <xdr:cNvPicPr>
          <a:picLocks noChangeAspect="1"/>
        </xdr:cNvPicPr>
      </xdr:nvPicPr>
      <xdr:blipFill>
        <a:blip xmlns:r="http://schemas.openxmlformats.org/officeDocument/2006/relationships" r:embed="rId197"/>
        <a:stretch>
          <a:fillRect/>
        </a:stretch>
      </xdr:blipFill>
      <xdr:spPr>
        <a:xfrm>
          <a:off x="5257800" y="63141225"/>
          <a:ext cx="1332000" cy="1332000"/>
        </a:xfrm>
        <a:prstGeom prst="rect">
          <a:avLst/>
        </a:prstGeom>
        <a:ln w="9525">
          <a:solidFill>
            <a:srgbClr val="000000"/>
          </a:solidFill>
          <a:prstDash val="solid"/>
        </a:ln>
      </xdr:spPr>
    </xdr:pic>
    <xdr:clientData/>
  </xdr:twoCellAnchor>
  <xdr:twoCellAnchor>
    <xdr:from>
      <xdr:col>8</xdr:col>
      <xdr:colOff>142875</xdr:colOff>
      <xdr:row>160</xdr:row>
      <xdr:rowOff>66675</xdr:rowOff>
    </xdr:from>
    <xdr:to>
      <xdr:col>8</xdr:col>
      <xdr:colOff>1474875</xdr:colOff>
      <xdr:row>160</xdr:row>
      <xdr:rowOff>1398675</xdr:rowOff>
    </xdr:to>
    <xdr:pic>
      <xdr:nvPicPr>
        <xdr:cNvPr id="630" name="Имя " descr="Descr "/>
        <xdr:cNvPicPr>
          <a:picLocks noChangeAspect="1"/>
        </xdr:cNvPicPr>
      </xdr:nvPicPr>
      <xdr:blipFill>
        <a:blip xmlns:r="http://schemas.openxmlformats.org/officeDocument/2006/relationships" r:embed="rId198"/>
        <a:stretch>
          <a:fillRect/>
        </a:stretch>
      </xdr:blipFill>
      <xdr:spPr>
        <a:xfrm>
          <a:off x="5257800" y="64665225"/>
          <a:ext cx="1332000" cy="1332000"/>
        </a:xfrm>
        <a:prstGeom prst="rect">
          <a:avLst/>
        </a:prstGeom>
        <a:ln w="9525">
          <a:solidFill>
            <a:srgbClr val="000000"/>
          </a:solidFill>
          <a:prstDash val="solid"/>
        </a:ln>
      </xdr:spPr>
    </xdr:pic>
    <xdr:clientData/>
  </xdr:twoCellAnchor>
  <xdr:twoCellAnchor>
    <xdr:from>
      <xdr:col>8</xdr:col>
      <xdr:colOff>142875</xdr:colOff>
      <xdr:row>176</xdr:row>
      <xdr:rowOff>66675</xdr:rowOff>
    </xdr:from>
    <xdr:to>
      <xdr:col>8</xdr:col>
      <xdr:colOff>1474875</xdr:colOff>
      <xdr:row>176</xdr:row>
      <xdr:rowOff>1398675</xdr:rowOff>
    </xdr:to>
    <xdr:pic>
      <xdr:nvPicPr>
        <xdr:cNvPr id="631" name="Имя " descr="Descr "/>
        <xdr:cNvPicPr>
          <a:picLocks noChangeAspect="1"/>
        </xdr:cNvPicPr>
      </xdr:nvPicPr>
      <xdr:blipFill>
        <a:blip xmlns:r="http://schemas.openxmlformats.org/officeDocument/2006/relationships" r:embed="rId199"/>
        <a:stretch>
          <a:fillRect/>
        </a:stretch>
      </xdr:blipFill>
      <xdr:spPr>
        <a:xfrm>
          <a:off x="5257800" y="66189225"/>
          <a:ext cx="1332000" cy="1332000"/>
        </a:xfrm>
        <a:prstGeom prst="rect">
          <a:avLst/>
        </a:prstGeom>
        <a:ln w="9525">
          <a:solidFill>
            <a:srgbClr val="000000"/>
          </a:solidFill>
          <a:prstDash val="solid"/>
        </a:ln>
      </xdr:spPr>
    </xdr:pic>
    <xdr:clientData/>
  </xdr:twoCellAnchor>
  <xdr:twoCellAnchor>
    <xdr:from>
      <xdr:col>8</xdr:col>
      <xdr:colOff>142875</xdr:colOff>
      <xdr:row>177</xdr:row>
      <xdr:rowOff>66675</xdr:rowOff>
    </xdr:from>
    <xdr:to>
      <xdr:col>8</xdr:col>
      <xdr:colOff>1474875</xdr:colOff>
      <xdr:row>177</xdr:row>
      <xdr:rowOff>1398675</xdr:rowOff>
    </xdr:to>
    <xdr:pic>
      <xdr:nvPicPr>
        <xdr:cNvPr id="632" name="Имя " descr="Descr "/>
        <xdr:cNvPicPr>
          <a:picLocks noChangeAspect="1"/>
        </xdr:cNvPicPr>
      </xdr:nvPicPr>
      <xdr:blipFill>
        <a:blip xmlns:r="http://schemas.openxmlformats.org/officeDocument/2006/relationships" r:embed="rId200"/>
        <a:stretch>
          <a:fillRect/>
        </a:stretch>
      </xdr:blipFill>
      <xdr:spPr>
        <a:xfrm>
          <a:off x="5257800" y="67713225"/>
          <a:ext cx="1332000" cy="1332000"/>
        </a:xfrm>
        <a:prstGeom prst="rect">
          <a:avLst/>
        </a:prstGeom>
        <a:ln w="9525">
          <a:solidFill>
            <a:srgbClr val="000000"/>
          </a:solidFill>
          <a:prstDash val="solid"/>
        </a:ln>
      </xdr:spPr>
    </xdr:pic>
    <xdr:clientData/>
  </xdr:twoCellAnchor>
  <xdr:twoCellAnchor>
    <xdr:from>
      <xdr:col>8</xdr:col>
      <xdr:colOff>142875</xdr:colOff>
      <xdr:row>190</xdr:row>
      <xdr:rowOff>66675</xdr:rowOff>
    </xdr:from>
    <xdr:to>
      <xdr:col>8</xdr:col>
      <xdr:colOff>1474875</xdr:colOff>
      <xdr:row>190</xdr:row>
      <xdr:rowOff>1398675</xdr:rowOff>
    </xdr:to>
    <xdr:pic>
      <xdr:nvPicPr>
        <xdr:cNvPr id="633" name="Имя " descr="Descr "/>
        <xdr:cNvPicPr>
          <a:picLocks noChangeAspect="1"/>
        </xdr:cNvPicPr>
      </xdr:nvPicPr>
      <xdr:blipFill>
        <a:blip xmlns:r="http://schemas.openxmlformats.org/officeDocument/2006/relationships" r:embed="rId201"/>
        <a:stretch>
          <a:fillRect/>
        </a:stretch>
      </xdr:blipFill>
      <xdr:spPr>
        <a:xfrm>
          <a:off x="5257800" y="69237225"/>
          <a:ext cx="1332000" cy="1332000"/>
        </a:xfrm>
        <a:prstGeom prst="rect">
          <a:avLst/>
        </a:prstGeom>
        <a:ln w="9525">
          <a:solidFill>
            <a:srgbClr val="000000"/>
          </a:solidFill>
          <a:prstDash val="solid"/>
        </a:ln>
      </xdr:spPr>
    </xdr:pic>
    <xdr:clientData/>
  </xdr:twoCellAnchor>
  <xdr:twoCellAnchor>
    <xdr:from>
      <xdr:col>8</xdr:col>
      <xdr:colOff>142875</xdr:colOff>
      <xdr:row>191</xdr:row>
      <xdr:rowOff>66675</xdr:rowOff>
    </xdr:from>
    <xdr:to>
      <xdr:col>8</xdr:col>
      <xdr:colOff>1474875</xdr:colOff>
      <xdr:row>191</xdr:row>
      <xdr:rowOff>1398675</xdr:rowOff>
    </xdr:to>
    <xdr:pic>
      <xdr:nvPicPr>
        <xdr:cNvPr id="634" name="Имя " descr="Descr "/>
        <xdr:cNvPicPr>
          <a:picLocks noChangeAspect="1"/>
        </xdr:cNvPicPr>
      </xdr:nvPicPr>
      <xdr:blipFill>
        <a:blip xmlns:r="http://schemas.openxmlformats.org/officeDocument/2006/relationships" r:embed="rId202"/>
        <a:stretch>
          <a:fillRect/>
        </a:stretch>
      </xdr:blipFill>
      <xdr:spPr>
        <a:xfrm>
          <a:off x="5257800" y="70761225"/>
          <a:ext cx="1332000" cy="1332000"/>
        </a:xfrm>
        <a:prstGeom prst="rect">
          <a:avLst/>
        </a:prstGeom>
        <a:ln w="9525">
          <a:solidFill>
            <a:srgbClr val="000000"/>
          </a:solidFill>
          <a:prstDash val="solid"/>
        </a:ln>
      </xdr:spPr>
    </xdr:pic>
    <xdr:clientData/>
  </xdr:twoCellAnchor>
  <xdr:twoCellAnchor>
    <xdr:from>
      <xdr:col>8</xdr:col>
      <xdr:colOff>142875</xdr:colOff>
      <xdr:row>192</xdr:row>
      <xdr:rowOff>66675</xdr:rowOff>
    </xdr:from>
    <xdr:to>
      <xdr:col>8</xdr:col>
      <xdr:colOff>1474875</xdr:colOff>
      <xdr:row>192</xdr:row>
      <xdr:rowOff>1398675</xdr:rowOff>
    </xdr:to>
    <xdr:pic>
      <xdr:nvPicPr>
        <xdr:cNvPr id="635" name="Имя " descr="Descr "/>
        <xdr:cNvPicPr>
          <a:picLocks noChangeAspect="1"/>
        </xdr:cNvPicPr>
      </xdr:nvPicPr>
      <xdr:blipFill>
        <a:blip xmlns:r="http://schemas.openxmlformats.org/officeDocument/2006/relationships" r:embed="rId203"/>
        <a:stretch>
          <a:fillRect/>
        </a:stretch>
      </xdr:blipFill>
      <xdr:spPr>
        <a:xfrm>
          <a:off x="5257800" y="72285225"/>
          <a:ext cx="1332000" cy="1332000"/>
        </a:xfrm>
        <a:prstGeom prst="rect">
          <a:avLst/>
        </a:prstGeom>
        <a:ln w="9525">
          <a:solidFill>
            <a:srgbClr val="000000"/>
          </a:solidFill>
          <a:prstDash val="solid"/>
        </a:ln>
      </xdr:spPr>
    </xdr:pic>
    <xdr:clientData/>
  </xdr:twoCellAnchor>
  <xdr:twoCellAnchor>
    <xdr:from>
      <xdr:col>8</xdr:col>
      <xdr:colOff>142875</xdr:colOff>
      <xdr:row>193</xdr:row>
      <xdr:rowOff>66675</xdr:rowOff>
    </xdr:from>
    <xdr:to>
      <xdr:col>8</xdr:col>
      <xdr:colOff>1474875</xdr:colOff>
      <xdr:row>193</xdr:row>
      <xdr:rowOff>1398675</xdr:rowOff>
    </xdr:to>
    <xdr:pic>
      <xdr:nvPicPr>
        <xdr:cNvPr id="636" name="Имя " descr="Descr "/>
        <xdr:cNvPicPr>
          <a:picLocks noChangeAspect="1"/>
        </xdr:cNvPicPr>
      </xdr:nvPicPr>
      <xdr:blipFill>
        <a:blip xmlns:r="http://schemas.openxmlformats.org/officeDocument/2006/relationships" r:embed="rId204"/>
        <a:stretch>
          <a:fillRect/>
        </a:stretch>
      </xdr:blipFill>
      <xdr:spPr>
        <a:xfrm>
          <a:off x="5257800" y="73809225"/>
          <a:ext cx="1332000" cy="1332000"/>
        </a:xfrm>
        <a:prstGeom prst="rect">
          <a:avLst/>
        </a:prstGeom>
        <a:ln w="9525">
          <a:solidFill>
            <a:srgbClr val="000000"/>
          </a:solidFill>
          <a:prstDash val="solid"/>
        </a:ln>
      </xdr:spPr>
    </xdr:pic>
    <xdr:clientData/>
  </xdr:twoCellAnchor>
  <xdr:twoCellAnchor>
    <xdr:from>
      <xdr:col>8</xdr:col>
      <xdr:colOff>142875</xdr:colOff>
      <xdr:row>201</xdr:row>
      <xdr:rowOff>66675</xdr:rowOff>
    </xdr:from>
    <xdr:to>
      <xdr:col>8</xdr:col>
      <xdr:colOff>1474875</xdr:colOff>
      <xdr:row>201</xdr:row>
      <xdr:rowOff>1398675</xdr:rowOff>
    </xdr:to>
    <xdr:pic>
      <xdr:nvPicPr>
        <xdr:cNvPr id="1121" name="Имя " descr="Descr "/>
        <xdr:cNvPicPr>
          <a:picLocks noChangeAspect="1"/>
        </xdr:cNvPicPr>
      </xdr:nvPicPr>
      <xdr:blipFill>
        <a:blip xmlns:r="http://schemas.openxmlformats.org/officeDocument/2006/relationships" r:embed="rId205"/>
        <a:stretch>
          <a:fillRect/>
        </a:stretch>
      </xdr:blipFill>
      <xdr:spPr>
        <a:xfrm>
          <a:off x="5257800" y="75333225"/>
          <a:ext cx="1332000" cy="1332000"/>
        </a:xfrm>
        <a:prstGeom prst="rect">
          <a:avLst/>
        </a:prstGeom>
        <a:ln w="9525">
          <a:solidFill>
            <a:srgbClr val="000000"/>
          </a:solidFill>
          <a:prstDash val="solid"/>
        </a:ln>
      </xdr:spPr>
    </xdr:pic>
    <xdr:clientData/>
  </xdr:twoCellAnchor>
  <xdr:twoCellAnchor>
    <xdr:from>
      <xdr:col>8</xdr:col>
      <xdr:colOff>142875</xdr:colOff>
      <xdr:row>211</xdr:row>
      <xdr:rowOff>66675</xdr:rowOff>
    </xdr:from>
    <xdr:to>
      <xdr:col>8</xdr:col>
      <xdr:colOff>1474875</xdr:colOff>
      <xdr:row>211</xdr:row>
      <xdr:rowOff>1398675</xdr:rowOff>
    </xdr:to>
    <xdr:pic>
      <xdr:nvPicPr>
        <xdr:cNvPr id="1122" name="Имя " descr="Descr "/>
        <xdr:cNvPicPr>
          <a:picLocks noChangeAspect="1"/>
        </xdr:cNvPicPr>
      </xdr:nvPicPr>
      <xdr:blipFill>
        <a:blip xmlns:r="http://schemas.openxmlformats.org/officeDocument/2006/relationships" r:embed="rId206"/>
        <a:stretch>
          <a:fillRect/>
        </a:stretch>
      </xdr:blipFill>
      <xdr:spPr>
        <a:xfrm>
          <a:off x="5257800" y="76857225"/>
          <a:ext cx="1332000" cy="1332000"/>
        </a:xfrm>
        <a:prstGeom prst="rect">
          <a:avLst/>
        </a:prstGeom>
        <a:ln w="9525">
          <a:solidFill>
            <a:srgbClr val="000000"/>
          </a:solidFill>
          <a:prstDash val="solid"/>
        </a:ln>
      </xdr:spPr>
    </xdr:pic>
    <xdr:clientData/>
  </xdr:twoCellAnchor>
  <xdr:twoCellAnchor>
    <xdr:from>
      <xdr:col>8</xdr:col>
      <xdr:colOff>142875</xdr:colOff>
      <xdr:row>212</xdr:row>
      <xdr:rowOff>66675</xdr:rowOff>
    </xdr:from>
    <xdr:to>
      <xdr:col>8</xdr:col>
      <xdr:colOff>1474875</xdr:colOff>
      <xdr:row>212</xdr:row>
      <xdr:rowOff>1398675</xdr:rowOff>
    </xdr:to>
    <xdr:pic>
      <xdr:nvPicPr>
        <xdr:cNvPr id="1123" name="Имя " descr="Descr "/>
        <xdr:cNvPicPr>
          <a:picLocks noChangeAspect="1"/>
        </xdr:cNvPicPr>
      </xdr:nvPicPr>
      <xdr:blipFill>
        <a:blip xmlns:r="http://schemas.openxmlformats.org/officeDocument/2006/relationships" r:embed="rId207"/>
        <a:stretch>
          <a:fillRect/>
        </a:stretch>
      </xdr:blipFill>
      <xdr:spPr>
        <a:xfrm>
          <a:off x="5257800" y="78381225"/>
          <a:ext cx="1332000" cy="1332000"/>
        </a:xfrm>
        <a:prstGeom prst="rect">
          <a:avLst/>
        </a:prstGeom>
        <a:ln w="9525">
          <a:solidFill>
            <a:srgbClr val="000000"/>
          </a:solidFill>
          <a:prstDash val="solid"/>
        </a:ln>
      </xdr:spPr>
    </xdr:pic>
    <xdr:clientData/>
  </xdr:twoCellAnchor>
  <xdr:twoCellAnchor>
    <xdr:from>
      <xdr:col>8</xdr:col>
      <xdr:colOff>142875</xdr:colOff>
      <xdr:row>215</xdr:row>
      <xdr:rowOff>66675</xdr:rowOff>
    </xdr:from>
    <xdr:to>
      <xdr:col>8</xdr:col>
      <xdr:colOff>1474875</xdr:colOff>
      <xdr:row>215</xdr:row>
      <xdr:rowOff>1398675</xdr:rowOff>
    </xdr:to>
    <xdr:pic>
      <xdr:nvPicPr>
        <xdr:cNvPr id="1124" name="Имя " descr="Descr "/>
        <xdr:cNvPicPr>
          <a:picLocks noChangeAspect="1"/>
        </xdr:cNvPicPr>
      </xdr:nvPicPr>
      <xdr:blipFill>
        <a:blip xmlns:r="http://schemas.openxmlformats.org/officeDocument/2006/relationships" r:embed="rId208"/>
        <a:stretch>
          <a:fillRect/>
        </a:stretch>
      </xdr:blipFill>
      <xdr:spPr>
        <a:xfrm>
          <a:off x="5257800" y="79905225"/>
          <a:ext cx="1332000" cy="1332000"/>
        </a:xfrm>
        <a:prstGeom prst="rect">
          <a:avLst/>
        </a:prstGeom>
        <a:ln w="9525">
          <a:solidFill>
            <a:srgbClr val="000000"/>
          </a:solidFill>
          <a:prstDash val="solid"/>
        </a:ln>
      </xdr:spPr>
    </xdr:pic>
    <xdr:clientData/>
  </xdr:twoCellAnchor>
  <xdr:twoCellAnchor>
    <xdr:from>
      <xdr:col>8</xdr:col>
      <xdr:colOff>142875</xdr:colOff>
      <xdr:row>217</xdr:row>
      <xdr:rowOff>66675</xdr:rowOff>
    </xdr:from>
    <xdr:to>
      <xdr:col>8</xdr:col>
      <xdr:colOff>1474875</xdr:colOff>
      <xdr:row>217</xdr:row>
      <xdr:rowOff>1398675</xdr:rowOff>
    </xdr:to>
    <xdr:pic>
      <xdr:nvPicPr>
        <xdr:cNvPr id="1125" name="Имя " descr="Descr "/>
        <xdr:cNvPicPr>
          <a:picLocks noChangeAspect="1"/>
        </xdr:cNvPicPr>
      </xdr:nvPicPr>
      <xdr:blipFill>
        <a:blip xmlns:r="http://schemas.openxmlformats.org/officeDocument/2006/relationships" r:embed="rId209"/>
        <a:stretch>
          <a:fillRect/>
        </a:stretch>
      </xdr:blipFill>
      <xdr:spPr>
        <a:xfrm>
          <a:off x="5257800" y="81429225"/>
          <a:ext cx="1332000" cy="1332000"/>
        </a:xfrm>
        <a:prstGeom prst="rect">
          <a:avLst/>
        </a:prstGeom>
        <a:ln w="9525">
          <a:solidFill>
            <a:srgbClr val="000000"/>
          </a:solidFill>
          <a:prstDash val="solid"/>
        </a:ln>
      </xdr:spPr>
    </xdr:pic>
    <xdr:clientData/>
  </xdr:twoCellAnchor>
  <xdr:twoCellAnchor>
    <xdr:from>
      <xdr:col>8</xdr:col>
      <xdr:colOff>142875</xdr:colOff>
      <xdr:row>220</xdr:row>
      <xdr:rowOff>66675</xdr:rowOff>
    </xdr:from>
    <xdr:to>
      <xdr:col>8</xdr:col>
      <xdr:colOff>1474875</xdr:colOff>
      <xdr:row>220</xdr:row>
      <xdr:rowOff>1398675</xdr:rowOff>
    </xdr:to>
    <xdr:pic>
      <xdr:nvPicPr>
        <xdr:cNvPr id="1126" name="Имя " descr="Descr "/>
        <xdr:cNvPicPr>
          <a:picLocks noChangeAspect="1"/>
        </xdr:cNvPicPr>
      </xdr:nvPicPr>
      <xdr:blipFill>
        <a:blip xmlns:r="http://schemas.openxmlformats.org/officeDocument/2006/relationships" r:embed="rId210"/>
        <a:stretch>
          <a:fillRect/>
        </a:stretch>
      </xdr:blipFill>
      <xdr:spPr>
        <a:xfrm>
          <a:off x="5257800" y="82953225"/>
          <a:ext cx="1332000" cy="1332000"/>
        </a:xfrm>
        <a:prstGeom prst="rect">
          <a:avLst/>
        </a:prstGeom>
        <a:ln w="9525">
          <a:solidFill>
            <a:srgbClr val="000000"/>
          </a:solidFill>
          <a:prstDash val="solid"/>
        </a:ln>
      </xdr:spPr>
    </xdr:pic>
    <xdr:clientData/>
  </xdr:twoCellAnchor>
  <xdr:twoCellAnchor>
    <xdr:from>
      <xdr:col>8</xdr:col>
      <xdr:colOff>142875</xdr:colOff>
      <xdr:row>225</xdr:row>
      <xdr:rowOff>66675</xdr:rowOff>
    </xdr:from>
    <xdr:to>
      <xdr:col>8</xdr:col>
      <xdr:colOff>1474875</xdr:colOff>
      <xdr:row>225</xdr:row>
      <xdr:rowOff>1398675</xdr:rowOff>
    </xdr:to>
    <xdr:pic>
      <xdr:nvPicPr>
        <xdr:cNvPr id="1127" name="Имя " descr="Descr "/>
        <xdr:cNvPicPr>
          <a:picLocks noChangeAspect="1"/>
        </xdr:cNvPicPr>
      </xdr:nvPicPr>
      <xdr:blipFill>
        <a:blip xmlns:r="http://schemas.openxmlformats.org/officeDocument/2006/relationships" r:embed="rId211"/>
        <a:stretch>
          <a:fillRect/>
        </a:stretch>
      </xdr:blipFill>
      <xdr:spPr>
        <a:xfrm>
          <a:off x="5257800" y="84477225"/>
          <a:ext cx="1332000" cy="1332000"/>
        </a:xfrm>
        <a:prstGeom prst="rect">
          <a:avLst/>
        </a:prstGeom>
        <a:ln w="9525">
          <a:solidFill>
            <a:srgbClr val="000000"/>
          </a:solidFill>
          <a:prstDash val="solid"/>
        </a:ln>
      </xdr:spPr>
    </xdr:pic>
    <xdr:clientData/>
  </xdr:twoCellAnchor>
  <xdr:twoCellAnchor>
    <xdr:from>
      <xdr:col>8</xdr:col>
      <xdr:colOff>142875</xdr:colOff>
      <xdr:row>226</xdr:row>
      <xdr:rowOff>66675</xdr:rowOff>
    </xdr:from>
    <xdr:to>
      <xdr:col>8</xdr:col>
      <xdr:colOff>1474875</xdr:colOff>
      <xdr:row>226</xdr:row>
      <xdr:rowOff>1398675</xdr:rowOff>
    </xdr:to>
    <xdr:pic>
      <xdr:nvPicPr>
        <xdr:cNvPr id="1128" name="Имя " descr="Descr "/>
        <xdr:cNvPicPr>
          <a:picLocks noChangeAspect="1"/>
        </xdr:cNvPicPr>
      </xdr:nvPicPr>
      <xdr:blipFill>
        <a:blip xmlns:r="http://schemas.openxmlformats.org/officeDocument/2006/relationships" r:embed="rId212"/>
        <a:stretch>
          <a:fillRect/>
        </a:stretch>
      </xdr:blipFill>
      <xdr:spPr>
        <a:xfrm>
          <a:off x="5257800" y="86001225"/>
          <a:ext cx="1332000" cy="1332000"/>
        </a:xfrm>
        <a:prstGeom prst="rect">
          <a:avLst/>
        </a:prstGeom>
        <a:ln w="9525">
          <a:solidFill>
            <a:srgbClr val="000000"/>
          </a:solidFill>
          <a:prstDash val="solid"/>
        </a:ln>
      </xdr:spPr>
    </xdr:pic>
    <xdr:clientData/>
  </xdr:twoCellAnchor>
  <xdr:twoCellAnchor>
    <xdr:from>
      <xdr:col>8</xdr:col>
      <xdr:colOff>142875</xdr:colOff>
      <xdr:row>229</xdr:row>
      <xdr:rowOff>66675</xdr:rowOff>
    </xdr:from>
    <xdr:to>
      <xdr:col>8</xdr:col>
      <xdr:colOff>1474875</xdr:colOff>
      <xdr:row>229</xdr:row>
      <xdr:rowOff>1398675</xdr:rowOff>
    </xdr:to>
    <xdr:pic>
      <xdr:nvPicPr>
        <xdr:cNvPr id="1129" name="Имя " descr="Descr "/>
        <xdr:cNvPicPr>
          <a:picLocks noChangeAspect="1"/>
        </xdr:cNvPicPr>
      </xdr:nvPicPr>
      <xdr:blipFill>
        <a:blip xmlns:r="http://schemas.openxmlformats.org/officeDocument/2006/relationships" r:embed="rId213"/>
        <a:stretch>
          <a:fillRect/>
        </a:stretch>
      </xdr:blipFill>
      <xdr:spPr>
        <a:xfrm>
          <a:off x="5257800" y="87525225"/>
          <a:ext cx="1332000" cy="1332000"/>
        </a:xfrm>
        <a:prstGeom prst="rect">
          <a:avLst/>
        </a:prstGeom>
        <a:ln w="9525">
          <a:solidFill>
            <a:srgbClr val="000000"/>
          </a:solidFill>
          <a:prstDash val="solid"/>
        </a:ln>
      </xdr:spPr>
    </xdr:pic>
    <xdr:clientData/>
  </xdr:twoCellAnchor>
  <xdr:twoCellAnchor>
    <xdr:from>
      <xdr:col>8</xdr:col>
      <xdr:colOff>142875</xdr:colOff>
      <xdr:row>231</xdr:row>
      <xdr:rowOff>66675</xdr:rowOff>
    </xdr:from>
    <xdr:to>
      <xdr:col>8</xdr:col>
      <xdr:colOff>1474875</xdr:colOff>
      <xdr:row>231</xdr:row>
      <xdr:rowOff>1398675</xdr:rowOff>
    </xdr:to>
    <xdr:pic>
      <xdr:nvPicPr>
        <xdr:cNvPr id="1131" name="Имя " descr="Descr "/>
        <xdr:cNvPicPr>
          <a:picLocks noChangeAspect="1"/>
        </xdr:cNvPicPr>
      </xdr:nvPicPr>
      <xdr:blipFill>
        <a:blip xmlns:r="http://schemas.openxmlformats.org/officeDocument/2006/relationships" r:embed="rId214"/>
        <a:stretch>
          <a:fillRect/>
        </a:stretch>
      </xdr:blipFill>
      <xdr:spPr>
        <a:xfrm>
          <a:off x="5257800" y="89049225"/>
          <a:ext cx="1332000" cy="1332000"/>
        </a:xfrm>
        <a:prstGeom prst="rect">
          <a:avLst/>
        </a:prstGeom>
        <a:ln w="9525">
          <a:solidFill>
            <a:srgbClr val="000000"/>
          </a:solidFill>
          <a:prstDash val="solid"/>
        </a:ln>
      </xdr:spPr>
    </xdr:pic>
    <xdr:clientData/>
  </xdr:twoCellAnchor>
  <xdr:twoCellAnchor>
    <xdr:from>
      <xdr:col>8</xdr:col>
      <xdr:colOff>142875</xdr:colOff>
      <xdr:row>234</xdr:row>
      <xdr:rowOff>66675</xdr:rowOff>
    </xdr:from>
    <xdr:to>
      <xdr:col>8</xdr:col>
      <xdr:colOff>1474875</xdr:colOff>
      <xdr:row>234</xdr:row>
      <xdr:rowOff>1398675</xdr:rowOff>
    </xdr:to>
    <xdr:pic>
      <xdr:nvPicPr>
        <xdr:cNvPr id="1132" name="Имя " descr="Descr "/>
        <xdr:cNvPicPr>
          <a:picLocks noChangeAspect="1"/>
        </xdr:cNvPicPr>
      </xdr:nvPicPr>
      <xdr:blipFill>
        <a:blip xmlns:r="http://schemas.openxmlformats.org/officeDocument/2006/relationships" r:embed="rId215"/>
        <a:stretch>
          <a:fillRect/>
        </a:stretch>
      </xdr:blipFill>
      <xdr:spPr>
        <a:xfrm>
          <a:off x="5257800" y="90573225"/>
          <a:ext cx="1332000" cy="1332000"/>
        </a:xfrm>
        <a:prstGeom prst="rect">
          <a:avLst/>
        </a:prstGeom>
        <a:ln w="9525">
          <a:solidFill>
            <a:srgbClr val="000000"/>
          </a:solidFill>
          <a:prstDash val="solid"/>
        </a:ln>
      </xdr:spPr>
    </xdr:pic>
    <xdr:clientData/>
  </xdr:twoCellAnchor>
  <xdr:twoCellAnchor>
    <xdr:from>
      <xdr:col>8</xdr:col>
      <xdr:colOff>142875</xdr:colOff>
      <xdr:row>238</xdr:row>
      <xdr:rowOff>66675</xdr:rowOff>
    </xdr:from>
    <xdr:to>
      <xdr:col>8</xdr:col>
      <xdr:colOff>1474875</xdr:colOff>
      <xdr:row>238</xdr:row>
      <xdr:rowOff>1398675</xdr:rowOff>
    </xdr:to>
    <xdr:pic>
      <xdr:nvPicPr>
        <xdr:cNvPr id="1133" name="Имя " descr="Descr "/>
        <xdr:cNvPicPr>
          <a:picLocks noChangeAspect="1"/>
        </xdr:cNvPicPr>
      </xdr:nvPicPr>
      <xdr:blipFill>
        <a:blip xmlns:r="http://schemas.openxmlformats.org/officeDocument/2006/relationships" r:embed="rId216"/>
        <a:stretch>
          <a:fillRect/>
        </a:stretch>
      </xdr:blipFill>
      <xdr:spPr>
        <a:xfrm>
          <a:off x="5257800" y="92097225"/>
          <a:ext cx="1332000" cy="1332000"/>
        </a:xfrm>
        <a:prstGeom prst="rect">
          <a:avLst/>
        </a:prstGeom>
        <a:ln w="9525">
          <a:solidFill>
            <a:srgbClr val="000000"/>
          </a:solidFill>
          <a:prstDash val="solid"/>
        </a:ln>
      </xdr:spPr>
    </xdr:pic>
    <xdr:clientData/>
  </xdr:twoCellAnchor>
  <xdr:twoCellAnchor>
    <xdr:from>
      <xdr:col>8</xdr:col>
      <xdr:colOff>142875</xdr:colOff>
      <xdr:row>243</xdr:row>
      <xdr:rowOff>66675</xdr:rowOff>
    </xdr:from>
    <xdr:to>
      <xdr:col>8</xdr:col>
      <xdr:colOff>1474875</xdr:colOff>
      <xdr:row>243</xdr:row>
      <xdr:rowOff>1398675</xdr:rowOff>
    </xdr:to>
    <xdr:pic>
      <xdr:nvPicPr>
        <xdr:cNvPr id="1134" name="Имя " descr="Descr "/>
        <xdr:cNvPicPr>
          <a:picLocks noChangeAspect="1"/>
        </xdr:cNvPicPr>
      </xdr:nvPicPr>
      <xdr:blipFill>
        <a:blip xmlns:r="http://schemas.openxmlformats.org/officeDocument/2006/relationships" r:embed="rId217"/>
        <a:stretch>
          <a:fillRect/>
        </a:stretch>
      </xdr:blipFill>
      <xdr:spPr>
        <a:xfrm>
          <a:off x="5257800" y="93621225"/>
          <a:ext cx="1332000" cy="1332000"/>
        </a:xfrm>
        <a:prstGeom prst="rect">
          <a:avLst/>
        </a:prstGeom>
        <a:ln w="9525">
          <a:solidFill>
            <a:srgbClr val="000000"/>
          </a:solidFill>
          <a:prstDash val="solid"/>
        </a:ln>
      </xdr:spPr>
    </xdr:pic>
    <xdr:clientData/>
  </xdr:twoCellAnchor>
  <xdr:twoCellAnchor>
    <xdr:from>
      <xdr:col>8</xdr:col>
      <xdr:colOff>142875</xdr:colOff>
      <xdr:row>244</xdr:row>
      <xdr:rowOff>66675</xdr:rowOff>
    </xdr:from>
    <xdr:to>
      <xdr:col>8</xdr:col>
      <xdr:colOff>1474875</xdr:colOff>
      <xdr:row>244</xdr:row>
      <xdr:rowOff>1398675</xdr:rowOff>
    </xdr:to>
    <xdr:pic>
      <xdr:nvPicPr>
        <xdr:cNvPr id="1135" name="Имя " descr="Descr "/>
        <xdr:cNvPicPr>
          <a:picLocks noChangeAspect="1"/>
        </xdr:cNvPicPr>
      </xdr:nvPicPr>
      <xdr:blipFill>
        <a:blip xmlns:r="http://schemas.openxmlformats.org/officeDocument/2006/relationships" r:embed="rId218"/>
        <a:stretch>
          <a:fillRect/>
        </a:stretch>
      </xdr:blipFill>
      <xdr:spPr>
        <a:xfrm>
          <a:off x="5257800" y="95145225"/>
          <a:ext cx="1332000" cy="1332000"/>
        </a:xfrm>
        <a:prstGeom prst="rect">
          <a:avLst/>
        </a:prstGeom>
        <a:ln w="9525">
          <a:solidFill>
            <a:srgbClr val="000000"/>
          </a:solidFill>
          <a:prstDash val="solid"/>
        </a:ln>
      </xdr:spPr>
    </xdr:pic>
    <xdr:clientData/>
  </xdr:twoCellAnchor>
  <xdr:twoCellAnchor>
    <xdr:from>
      <xdr:col>8</xdr:col>
      <xdr:colOff>142875</xdr:colOff>
      <xdr:row>245</xdr:row>
      <xdr:rowOff>66675</xdr:rowOff>
    </xdr:from>
    <xdr:to>
      <xdr:col>8</xdr:col>
      <xdr:colOff>1474875</xdr:colOff>
      <xdr:row>245</xdr:row>
      <xdr:rowOff>1398675</xdr:rowOff>
    </xdr:to>
    <xdr:pic>
      <xdr:nvPicPr>
        <xdr:cNvPr id="1136" name="Имя " descr="Descr "/>
        <xdr:cNvPicPr>
          <a:picLocks noChangeAspect="1"/>
        </xdr:cNvPicPr>
      </xdr:nvPicPr>
      <xdr:blipFill>
        <a:blip xmlns:r="http://schemas.openxmlformats.org/officeDocument/2006/relationships" r:embed="rId219"/>
        <a:stretch>
          <a:fillRect/>
        </a:stretch>
      </xdr:blipFill>
      <xdr:spPr>
        <a:xfrm>
          <a:off x="5257800" y="96669225"/>
          <a:ext cx="1332000" cy="1332000"/>
        </a:xfrm>
        <a:prstGeom prst="rect">
          <a:avLst/>
        </a:prstGeom>
        <a:ln w="9525">
          <a:solidFill>
            <a:srgbClr val="000000"/>
          </a:solidFill>
          <a:prstDash val="solid"/>
        </a:ln>
      </xdr:spPr>
    </xdr:pic>
    <xdr:clientData/>
  </xdr:twoCellAnchor>
  <xdr:twoCellAnchor>
    <xdr:from>
      <xdr:col>8</xdr:col>
      <xdr:colOff>142875</xdr:colOff>
      <xdr:row>250</xdr:row>
      <xdr:rowOff>66675</xdr:rowOff>
    </xdr:from>
    <xdr:to>
      <xdr:col>8</xdr:col>
      <xdr:colOff>1474875</xdr:colOff>
      <xdr:row>250</xdr:row>
      <xdr:rowOff>1398675</xdr:rowOff>
    </xdr:to>
    <xdr:pic>
      <xdr:nvPicPr>
        <xdr:cNvPr id="1137" name="Имя " descr="Descr "/>
        <xdr:cNvPicPr>
          <a:picLocks noChangeAspect="1"/>
        </xdr:cNvPicPr>
      </xdr:nvPicPr>
      <xdr:blipFill>
        <a:blip xmlns:r="http://schemas.openxmlformats.org/officeDocument/2006/relationships" r:embed="rId220"/>
        <a:stretch>
          <a:fillRect/>
        </a:stretch>
      </xdr:blipFill>
      <xdr:spPr>
        <a:xfrm>
          <a:off x="5257800" y="98193225"/>
          <a:ext cx="1332000" cy="1332000"/>
        </a:xfrm>
        <a:prstGeom prst="rect">
          <a:avLst/>
        </a:prstGeom>
        <a:ln w="9525">
          <a:solidFill>
            <a:srgbClr val="000000"/>
          </a:solidFill>
          <a:prstDash val="solid"/>
        </a:ln>
      </xdr:spPr>
    </xdr:pic>
    <xdr:clientData/>
  </xdr:twoCellAnchor>
  <xdr:twoCellAnchor>
    <xdr:from>
      <xdr:col>8</xdr:col>
      <xdr:colOff>142875</xdr:colOff>
      <xdr:row>252</xdr:row>
      <xdr:rowOff>66675</xdr:rowOff>
    </xdr:from>
    <xdr:to>
      <xdr:col>8</xdr:col>
      <xdr:colOff>1474875</xdr:colOff>
      <xdr:row>252</xdr:row>
      <xdr:rowOff>1398675</xdr:rowOff>
    </xdr:to>
    <xdr:pic>
      <xdr:nvPicPr>
        <xdr:cNvPr id="1138" name="Имя " descr="Descr "/>
        <xdr:cNvPicPr>
          <a:picLocks noChangeAspect="1"/>
        </xdr:cNvPicPr>
      </xdr:nvPicPr>
      <xdr:blipFill>
        <a:blip xmlns:r="http://schemas.openxmlformats.org/officeDocument/2006/relationships" r:embed="rId221"/>
        <a:stretch>
          <a:fillRect/>
        </a:stretch>
      </xdr:blipFill>
      <xdr:spPr>
        <a:xfrm>
          <a:off x="5257800" y="99717225"/>
          <a:ext cx="1332000" cy="1332000"/>
        </a:xfrm>
        <a:prstGeom prst="rect">
          <a:avLst/>
        </a:prstGeom>
        <a:ln w="9525">
          <a:solidFill>
            <a:srgbClr val="000000"/>
          </a:solidFill>
          <a:prstDash val="solid"/>
        </a:ln>
      </xdr:spPr>
    </xdr:pic>
    <xdr:clientData/>
  </xdr:twoCellAnchor>
  <xdr:twoCellAnchor>
    <xdr:from>
      <xdr:col>8</xdr:col>
      <xdr:colOff>142875</xdr:colOff>
      <xdr:row>255</xdr:row>
      <xdr:rowOff>66675</xdr:rowOff>
    </xdr:from>
    <xdr:to>
      <xdr:col>8</xdr:col>
      <xdr:colOff>1474875</xdr:colOff>
      <xdr:row>255</xdr:row>
      <xdr:rowOff>1398675</xdr:rowOff>
    </xdr:to>
    <xdr:pic>
      <xdr:nvPicPr>
        <xdr:cNvPr id="1139" name="Имя " descr="Descr "/>
        <xdr:cNvPicPr>
          <a:picLocks noChangeAspect="1"/>
        </xdr:cNvPicPr>
      </xdr:nvPicPr>
      <xdr:blipFill>
        <a:blip xmlns:r="http://schemas.openxmlformats.org/officeDocument/2006/relationships" r:embed="rId222"/>
        <a:stretch>
          <a:fillRect/>
        </a:stretch>
      </xdr:blipFill>
      <xdr:spPr>
        <a:xfrm>
          <a:off x="5257800" y="101241225"/>
          <a:ext cx="1332000" cy="1332000"/>
        </a:xfrm>
        <a:prstGeom prst="rect">
          <a:avLst/>
        </a:prstGeom>
        <a:ln w="9525">
          <a:solidFill>
            <a:srgbClr val="000000"/>
          </a:solidFill>
          <a:prstDash val="solid"/>
        </a:ln>
      </xdr:spPr>
    </xdr:pic>
    <xdr:clientData/>
  </xdr:twoCellAnchor>
  <xdr:twoCellAnchor>
    <xdr:from>
      <xdr:col>8</xdr:col>
      <xdr:colOff>142875</xdr:colOff>
      <xdr:row>256</xdr:row>
      <xdr:rowOff>66675</xdr:rowOff>
    </xdr:from>
    <xdr:to>
      <xdr:col>8</xdr:col>
      <xdr:colOff>1474875</xdr:colOff>
      <xdr:row>256</xdr:row>
      <xdr:rowOff>1398675</xdr:rowOff>
    </xdr:to>
    <xdr:pic>
      <xdr:nvPicPr>
        <xdr:cNvPr id="1140" name="Имя " descr="Descr "/>
        <xdr:cNvPicPr>
          <a:picLocks noChangeAspect="1"/>
        </xdr:cNvPicPr>
      </xdr:nvPicPr>
      <xdr:blipFill>
        <a:blip xmlns:r="http://schemas.openxmlformats.org/officeDocument/2006/relationships" r:embed="rId223"/>
        <a:stretch>
          <a:fillRect/>
        </a:stretch>
      </xdr:blipFill>
      <xdr:spPr>
        <a:xfrm>
          <a:off x="5257800" y="102765225"/>
          <a:ext cx="1332000" cy="1332000"/>
        </a:xfrm>
        <a:prstGeom prst="rect">
          <a:avLst/>
        </a:prstGeom>
        <a:ln w="9525">
          <a:solidFill>
            <a:srgbClr val="000000"/>
          </a:solidFill>
          <a:prstDash val="solid"/>
        </a:ln>
      </xdr:spPr>
    </xdr:pic>
    <xdr:clientData/>
  </xdr:twoCellAnchor>
  <xdr:twoCellAnchor>
    <xdr:from>
      <xdr:col>8</xdr:col>
      <xdr:colOff>142875</xdr:colOff>
      <xdr:row>258</xdr:row>
      <xdr:rowOff>66675</xdr:rowOff>
    </xdr:from>
    <xdr:to>
      <xdr:col>8</xdr:col>
      <xdr:colOff>1474875</xdr:colOff>
      <xdr:row>258</xdr:row>
      <xdr:rowOff>1398675</xdr:rowOff>
    </xdr:to>
    <xdr:pic>
      <xdr:nvPicPr>
        <xdr:cNvPr id="1141" name="Имя " descr="Descr "/>
        <xdr:cNvPicPr>
          <a:picLocks noChangeAspect="1"/>
        </xdr:cNvPicPr>
      </xdr:nvPicPr>
      <xdr:blipFill>
        <a:blip xmlns:r="http://schemas.openxmlformats.org/officeDocument/2006/relationships" r:embed="rId224"/>
        <a:stretch>
          <a:fillRect/>
        </a:stretch>
      </xdr:blipFill>
      <xdr:spPr>
        <a:xfrm>
          <a:off x="5257800" y="104289225"/>
          <a:ext cx="1332000" cy="1332000"/>
        </a:xfrm>
        <a:prstGeom prst="rect">
          <a:avLst/>
        </a:prstGeom>
        <a:ln w="9525">
          <a:solidFill>
            <a:srgbClr val="000000"/>
          </a:solidFill>
          <a:prstDash val="solid"/>
        </a:ln>
      </xdr:spPr>
    </xdr:pic>
    <xdr:clientData/>
  </xdr:twoCellAnchor>
  <xdr:twoCellAnchor>
    <xdr:from>
      <xdr:col>8</xdr:col>
      <xdr:colOff>142875</xdr:colOff>
      <xdr:row>263</xdr:row>
      <xdr:rowOff>66675</xdr:rowOff>
    </xdr:from>
    <xdr:to>
      <xdr:col>8</xdr:col>
      <xdr:colOff>1474875</xdr:colOff>
      <xdr:row>263</xdr:row>
      <xdr:rowOff>1398675</xdr:rowOff>
    </xdr:to>
    <xdr:pic>
      <xdr:nvPicPr>
        <xdr:cNvPr id="1142" name="Имя " descr="Descr "/>
        <xdr:cNvPicPr>
          <a:picLocks noChangeAspect="1"/>
        </xdr:cNvPicPr>
      </xdr:nvPicPr>
      <xdr:blipFill>
        <a:blip xmlns:r="http://schemas.openxmlformats.org/officeDocument/2006/relationships" r:embed="rId225"/>
        <a:stretch>
          <a:fillRect/>
        </a:stretch>
      </xdr:blipFill>
      <xdr:spPr>
        <a:xfrm>
          <a:off x="5257800" y="105813225"/>
          <a:ext cx="1332000" cy="1332000"/>
        </a:xfrm>
        <a:prstGeom prst="rect">
          <a:avLst/>
        </a:prstGeom>
        <a:ln w="9525">
          <a:solidFill>
            <a:srgbClr val="000000"/>
          </a:solidFill>
          <a:prstDash val="solid"/>
        </a:ln>
      </xdr:spPr>
    </xdr:pic>
    <xdr:clientData/>
  </xdr:twoCellAnchor>
  <xdr:twoCellAnchor>
    <xdr:from>
      <xdr:col>8</xdr:col>
      <xdr:colOff>142875</xdr:colOff>
      <xdr:row>270</xdr:row>
      <xdr:rowOff>66675</xdr:rowOff>
    </xdr:from>
    <xdr:to>
      <xdr:col>8</xdr:col>
      <xdr:colOff>1474875</xdr:colOff>
      <xdr:row>270</xdr:row>
      <xdr:rowOff>1398675</xdr:rowOff>
    </xdr:to>
    <xdr:pic>
      <xdr:nvPicPr>
        <xdr:cNvPr id="1143" name="Имя " descr="Descr "/>
        <xdr:cNvPicPr>
          <a:picLocks noChangeAspect="1"/>
        </xdr:cNvPicPr>
      </xdr:nvPicPr>
      <xdr:blipFill>
        <a:blip xmlns:r="http://schemas.openxmlformats.org/officeDocument/2006/relationships" r:embed="rId226"/>
        <a:stretch>
          <a:fillRect/>
        </a:stretch>
      </xdr:blipFill>
      <xdr:spPr>
        <a:xfrm>
          <a:off x="5257800" y="107337225"/>
          <a:ext cx="1332000" cy="1332000"/>
        </a:xfrm>
        <a:prstGeom prst="rect">
          <a:avLst/>
        </a:prstGeom>
        <a:ln w="9525">
          <a:solidFill>
            <a:srgbClr val="000000"/>
          </a:solidFill>
          <a:prstDash val="solid"/>
        </a:ln>
      </xdr:spPr>
    </xdr:pic>
    <xdr:clientData/>
  </xdr:twoCellAnchor>
  <xdr:twoCellAnchor>
    <xdr:from>
      <xdr:col>8</xdr:col>
      <xdr:colOff>142875</xdr:colOff>
      <xdr:row>17</xdr:row>
      <xdr:rowOff>95250</xdr:rowOff>
    </xdr:from>
    <xdr:to>
      <xdr:col>8</xdr:col>
      <xdr:colOff>1474875</xdr:colOff>
      <xdr:row>17</xdr:row>
      <xdr:rowOff>1427250</xdr:rowOff>
    </xdr:to>
    <xdr:pic>
      <xdr:nvPicPr>
        <xdr:cNvPr id="679" name="Имя " descr="Descr "/>
        <xdr:cNvPicPr>
          <a:picLocks noChangeAspect="1"/>
        </xdr:cNvPicPr>
      </xdr:nvPicPr>
      <xdr:blipFill>
        <a:blip xmlns:r="http://schemas.openxmlformats.org/officeDocument/2006/relationships" r:embed="rId227"/>
        <a:stretch>
          <a:fillRect/>
        </a:stretch>
      </xdr:blipFill>
      <xdr:spPr>
        <a:xfrm>
          <a:off x="5257800" y="685800"/>
          <a:ext cx="1332000" cy="1332000"/>
        </a:xfrm>
        <a:prstGeom prst="rect">
          <a:avLst/>
        </a:prstGeom>
        <a:ln w="9525">
          <a:solidFill>
            <a:srgbClr val="000000"/>
          </a:solidFill>
          <a:prstDash val="solid"/>
        </a:ln>
      </xdr:spPr>
    </xdr:pic>
    <xdr:clientData/>
  </xdr:twoCellAnchor>
  <xdr:twoCellAnchor>
    <xdr:from>
      <xdr:col>8</xdr:col>
      <xdr:colOff>142875</xdr:colOff>
      <xdr:row>30</xdr:row>
      <xdr:rowOff>95250</xdr:rowOff>
    </xdr:from>
    <xdr:to>
      <xdr:col>8</xdr:col>
      <xdr:colOff>1474875</xdr:colOff>
      <xdr:row>30</xdr:row>
      <xdr:rowOff>1427250</xdr:rowOff>
    </xdr:to>
    <xdr:pic>
      <xdr:nvPicPr>
        <xdr:cNvPr id="680" name="Имя " descr="Descr "/>
        <xdr:cNvPicPr>
          <a:picLocks noChangeAspect="1"/>
        </xdr:cNvPicPr>
      </xdr:nvPicPr>
      <xdr:blipFill>
        <a:blip xmlns:r="http://schemas.openxmlformats.org/officeDocument/2006/relationships" r:embed="rId228"/>
        <a:stretch>
          <a:fillRect/>
        </a:stretch>
      </xdr:blipFill>
      <xdr:spPr>
        <a:xfrm>
          <a:off x="5257800" y="2209800"/>
          <a:ext cx="1332000" cy="1332000"/>
        </a:xfrm>
        <a:prstGeom prst="rect">
          <a:avLst/>
        </a:prstGeom>
        <a:ln w="9525">
          <a:solidFill>
            <a:srgbClr val="000000"/>
          </a:solidFill>
          <a:prstDash val="solid"/>
        </a:ln>
      </xdr:spPr>
    </xdr:pic>
    <xdr:clientData/>
  </xdr:twoCellAnchor>
  <xdr:twoCellAnchor>
    <xdr:from>
      <xdr:col>8</xdr:col>
      <xdr:colOff>142875</xdr:colOff>
      <xdr:row>32</xdr:row>
      <xdr:rowOff>95250</xdr:rowOff>
    </xdr:from>
    <xdr:to>
      <xdr:col>8</xdr:col>
      <xdr:colOff>1474875</xdr:colOff>
      <xdr:row>32</xdr:row>
      <xdr:rowOff>1427250</xdr:rowOff>
    </xdr:to>
    <xdr:pic>
      <xdr:nvPicPr>
        <xdr:cNvPr id="681" name="Имя " descr="Descr "/>
        <xdr:cNvPicPr>
          <a:picLocks noChangeAspect="1"/>
        </xdr:cNvPicPr>
      </xdr:nvPicPr>
      <xdr:blipFill>
        <a:blip xmlns:r="http://schemas.openxmlformats.org/officeDocument/2006/relationships" r:embed="rId229"/>
        <a:stretch>
          <a:fillRect/>
        </a:stretch>
      </xdr:blipFill>
      <xdr:spPr>
        <a:xfrm>
          <a:off x="5257800" y="3733800"/>
          <a:ext cx="1332000" cy="1332000"/>
        </a:xfrm>
        <a:prstGeom prst="rect">
          <a:avLst/>
        </a:prstGeom>
        <a:ln w="9525">
          <a:solidFill>
            <a:srgbClr val="000000"/>
          </a:solidFill>
          <a:prstDash val="solid"/>
        </a:ln>
      </xdr:spPr>
    </xdr:pic>
    <xdr:clientData/>
  </xdr:twoCellAnchor>
  <xdr:twoCellAnchor>
    <xdr:from>
      <xdr:col>8</xdr:col>
      <xdr:colOff>142875</xdr:colOff>
      <xdr:row>37</xdr:row>
      <xdr:rowOff>95250</xdr:rowOff>
    </xdr:from>
    <xdr:to>
      <xdr:col>8</xdr:col>
      <xdr:colOff>1474875</xdr:colOff>
      <xdr:row>37</xdr:row>
      <xdr:rowOff>1427250</xdr:rowOff>
    </xdr:to>
    <xdr:pic>
      <xdr:nvPicPr>
        <xdr:cNvPr id="682" name="Имя " descr="Descr "/>
        <xdr:cNvPicPr>
          <a:picLocks noChangeAspect="1"/>
        </xdr:cNvPicPr>
      </xdr:nvPicPr>
      <xdr:blipFill>
        <a:blip xmlns:r="http://schemas.openxmlformats.org/officeDocument/2006/relationships" r:embed="rId230"/>
        <a:stretch>
          <a:fillRect/>
        </a:stretch>
      </xdr:blipFill>
      <xdr:spPr>
        <a:xfrm>
          <a:off x="5257800" y="5257800"/>
          <a:ext cx="1332000" cy="1332000"/>
        </a:xfrm>
        <a:prstGeom prst="rect">
          <a:avLst/>
        </a:prstGeom>
        <a:ln w="9525">
          <a:solidFill>
            <a:srgbClr val="000000"/>
          </a:solidFill>
          <a:prstDash val="solid"/>
        </a:ln>
      </xdr:spPr>
    </xdr:pic>
    <xdr:clientData/>
  </xdr:twoCellAnchor>
  <xdr:twoCellAnchor>
    <xdr:from>
      <xdr:col>8</xdr:col>
      <xdr:colOff>142875</xdr:colOff>
      <xdr:row>41</xdr:row>
      <xdr:rowOff>95250</xdr:rowOff>
    </xdr:from>
    <xdr:to>
      <xdr:col>8</xdr:col>
      <xdr:colOff>1474875</xdr:colOff>
      <xdr:row>41</xdr:row>
      <xdr:rowOff>1427250</xdr:rowOff>
    </xdr:to>
    <xdr:pic>
      <xdr:nvPicPr>
        <xdr:cNvPr id="683" name="Имя " descr="Descr "/>
        <xdr:cNvPicPr>
          <a:picLocks noChangeAspect="1"/>
        </xdr:cNvPicPr>
      </xdr:nvPicPr>
      <xdr:blipFill>
        <a:blip xmlns:r="http://schemas.openxmlformats.org/officeDocument/2006/relationships" r:embed="rId231"/>
        <a:stretch>
          <a:fillRect/>
        </a:stretch>
      </xdr:blipFill>
      <xdr:spPr>
        <a:xfrm>
          <a:off x="5257800" y="6781800"/>
          <a:ext cx="1332000" cy="1332000"/>
        </a:xfrm>
        <a:prstGeom prst="rect">
          <a:avLst/>
        </a:prstGeom>
        <a:ln w="9525">
          <a:solidFill>
            <a:srgbClr val="000000"/>
          </a:solidFill>
          <a:prstDash val="solid"/>
        </a:ln>
      </xdr:spPr>
    </xdr:pic>
    <xdr:clientData/>
  </xdr:twoCellAnchor>
  <xdr:twoCellAnchor>
    <xdr:from>
      <xdr:col>8</xdr:col>
      <xdr:colOff>142875</xdr:colOff>
      <xdr:row>49</xdr:row>
      <xdr:rowOff>95250</xdr:rowOff>
    </xdr:from>
    <xdr:to>
      <xdr:col>8</xdr:col>
      <xdr:colOff>1474875</xdr:colOff>
      <xdr:row>49</xdr:row>
      <xdr:rowOff>1427250</xdr:rowOff>
    </xdr:to>
    <xdr:pic>
      <xdr:nvPicPr>
        <xdr:cNvPr id="685" name="Имя " descr="Descr "/>
        <xdr:cNvPicPr>
          <a:picLocks noChangeAspect="1"/>
        </xdr:cNvPicPr>
      </xdr:nvPicPr>
      <xdr:blipFill>
        <a:blip xmlns:r="http://schemas.openxmlformats.org/officeDocument/2006/relationships" r:embed="rId232"/>
        <a:stretch>
          <a:fillRect/>
        </a:stretch>
      </xdr:blipFill>
      <xdr:spPr>
        <a:xfrm>
          <a:off x="5257800" y="8305800"/>
          <a:ext cx="1332000" cy="1332000"/>
        </a:xfrm>
        <a:prstGeom prst="rect">
          <a:avLst/>
        </a:prstGeom>
        <a:ln w="9525">
          <a:solidFill>
            <a:srgbClr val="000000"/>
          </a:solidFill>
          <a:prstDash val="solid"/>
        </a:ln>
      </xdr:spPr>
    </xdr:pic>
    <xdr:clientData/>
  </xdr:twoCellAnchor>
  <xdr:twoCellAnchor>
    <xdr:from>
      <xdr:col>8</xdr:col>
      <xdr:colOff>142875</xdr:colOff>
      <xdr:row>58</xdr:row>
      <xdr:rowOff>95250</xdr:rowOff>
    </xdr:from>
    <xdr:to>
      <xdr:col>8</xdr:col>
      <xdr:colOff>1474875</xdr:colOff>
      <xdr:row>58</xdr:row>
      <xdr:rowOff>1427250</xdr:rowOff>
    </xdr:to>
    <xdr:pic>
      <xdr:nvPicPr>
        <xdr:cNvPr id="686" name="Имя " descr="Descr "/>
        <xdr:cNvPicPr>
          <a:picLocks noChangeAspect="1"/>
        </xdr:cNvPicPr>
      </xdr:nvPicPr>
      <xdr:blipFill>
        <a:blip xmlns:r="http://schemas.openxmlformats.org/officeDocument/2006/relationships" r:embed="rId233"/>
        <a:stretch>
          <a:fillRect/>
        </a:stretch>
      </xdr:blipFill>
      <xdr:spPr>
        <a:xfrm>
          <a:off x="5257800" y="9829800"/>
          <a:ext cx="1332000" cy="1332000"/>
        </a:xfrm>
        <a:prstGeom prst="rect">
          <a:avLst/>
        </a:prstGeom>
        <a:ln w="9525">
          <a:solidFill>
            <a:srgbClr val="000000"/>
          </a:solidFill>
          <a:prstDash val="solid"/>
        </a:ln>
      </xdr:spPr>
    </xdr:pic>
    <xdr:clientData/>
  </xdr:twoCellAnchor>
  <xdr:twoCellAnchor>
    <xdr:from>
      <xdr:col>8</xdr:col>
      <xdr:colOff>142875</xdr:colOff>
      <xdr:row>59</xdr:row>
      <xdr:rowOff>95250</xdr:rowOff>
    </xdr:from>
    <xdr:to>
      <xdr:col>8</xdr:col>
      <xdr:colOff>1474875</xdr:colOff>
      <xdr:row>59</xdr:row>
      <xdr:rowOff>1427250</xdr:rowOff>
    </xdr:to>
    <xdr:pic>
      <xdr:nvPicPr>
        <xdr:cNvPr id="687" name="Имя " descr="Descr "/>
        <xdr:cNvPicPr>
          <a:picLocks noChangeAspect="1"/>
        </xdr:cNvPicPr>
      </xdr:nvPicPr>
      <xdr:blipFill>
        <a:blip xmlns:r="http://schemas.openxmlformats.org/officeDocument/2006/relationships" r:embed="rId234"/>
        <a:stretch>
          <a:fillRect/>
        </a:stretch>
      </xdr:blipFill>
      <xdr:spPr>
        <a:xfrm>
          <a:off x="5257800" y="11353800"/>
          <a:ext cx="1332000" cy="1332000"/>
        </a:xfrm>
        <a:prstGeom prst="rect">
          <a:avLst/>
        </a:prstGeom>
        <a:ln w="9525">
          <a:solidFill>
            <a:srgbClr val="000000"/>
          </a:solidFill>
          <a:prstDash val="solid"/>
        </a:ln>
      </xdr:spPr>
    </xdr:pic>
    <xdr:clientData/>
  </xdr:twoCellAnchor>
  <xdr:twoCellAnchor>
    <xdr:from>
      <xdr:col>8</xdr:col>
      <xdr:colOff>142875</xdr:colOff>
      <xdr:row>60</xdr:row>
      <xdr:rowOff>95250</xdr:rowOff>
    </xdr:from>
    <xdr:to>
      <xdr:col>8</xdr:col>
      <xdr:colOff>1474875</xdr:colOff>
      <xdr:row>60</xdr:row>
      <xdr:rowOff>1427250</xdr:rowOff>
    </xdr:to>
    <xdr:pic>
      <xdr:nvPicPr>
        <xdr:cNvPr id="688" name="Имя " descr="Descr "/>
        <xdr:cNvPicPr>
          <a:picLocks noChangeAspect="1"/>
        </xdr:cNvPicPr>
      </xdr:nvPicPr>
      <xdr:blipFill>
        <a:blip xmlns:r="http://schemas.openxmlformats.org/officeDocument/2006/relationships" r:embed="rId235"/>
        <a:stretch>
          <a:fillRect/>
        </a:stretch>
      </xdr:blipFill>
      <xdr:spPr>
        <a:xfrm>
          <a:off x="5257800" y="12877800"/>
          <a:ext cx="1332000" cy="1332000"/>
        </a:xfrm>
        <a:prstGeom prst="rect">
          <a:avLst/>
        </a:prstGeom>
        <a:ln w="9525">
          <a:solidFill>
            <a:srgbClr val="000000"/>
          </a:solidFill>
          <a:prstDash val="solid"/>
        </a:ln>
      </xdr:spPr>
    </xdr:pic>
    <xdr:clientData/>
  </xdr:twoCellAnchor>
  <xdr:twoCellAnchor>
    <xdr:from>
      <xdr:col>8</xdr:col>
      <xdr:colOff>142875</xdr:colOff>
      <xdr:row>65</xdr:row>
      <xdr:rowOff>95250</xdr:rowOff>
    </xdr:from>
    <xdr:to>
      <xdr:col>8</xdr:col>
      <xdr:colOff>1474875</xdr:colOff>
      <xdr:row>65</xdr:row>
      <xdr:rowOff>1427250</xdr:rowOff>
    </xdr:to>
    <xdr:pic>
      <xdr:nvPicPr>
        <xdr:cNvPr id="689" name="Имя " descr="Descr "/>
        <xdr:cNvPicPr>
          <a:picLocks noChangeAspect="1"/>
        </xdr:cNvPicPr>
      </xdr:nvPicPr>
      <xdr:blipFill>
        <a:blip xmlns:r="http://schemas.openxmlformats.org/officeDocument/2006/relationships" r:embed="rId236"/>
        <a:stretch>
          <a:fillRect/>
        </a:stretch>
      </xdr:blipFill>
      <xdr:spPr>
        <a:xfrm>
          <a:off x="5257800" y="14401800"/>
          <a:ext cx="1332000" cy="1332000"/>
        </a:xfrm>
        <a:prstGeom prst="rect">
          <a:avLst/>
        </a:prstGeom>
        <a:ln w="9525">
          <a:solidFill>
            <a:srgbClr val="000000"/>
          </a:solidFill>
          <a:prstDash val="solid"/>
        </a:ln>
      </xdr:spPr>
    </xdr:pic>
    <xdr:clientData/>
  </xdr:twoCellAnchor>
  <xdr:twoCellAnchor>
    <xdr:from>
      <xdr:col>8</xdr:col>
      <xdr:colOff>142875</xdr:colOff>
      <xdr:row>70</xdr:row>
      <xdr:rowOff>95250</xdr:rowOff>
    </xdr:from>
    <xdr:to>
      <xdr:col>8</xdr:col>
      <xdr:colOff>1474875</xdr:colOff>
      <xdr:row>70</xdr:row>
      <xdr:rowOff>1427250</xdr:rowOff>
    </xdr:to>
    <xdr:pic>
      <xdr:nvPicPr>
        <xdr:cNvPr id="690" name="Имя " descr="Descr "/>
        <xdr:cNvPicPr>
          <a:picLocks noChangeAspect="1"/>
        </xdr:cNvPicPr>
      </xdr:nvPicPr>
      <xdr:blipFill>
        <a:blip xmlns:r="http://schemas.openxmlformats.org/officeDocument/2006/relationships" r:embed="rId237"/>
        <a:stretch>
          <a:fillRect/>
        </a:stretch>
      </xdr:blipFill>
      <xdr:spPr>
        <a:xfrm>
          <a:off x="5257800" y="15925800"/>
          <a:ext cx="1332000" cy="1332000"/>
        </a:xfrm>
        <a:prstGeom prst="rect">
          <a:avLst/>
        </a:prstGeom>
        <a:ln w="9525">
          <a:solidFill>
            <a:srgbClr val="000000"/>
          </a:solidFill>
          <a:prstDash val="solid"/>
        </a:ln>
      </xdr:spPr>
    </xdr:pic>
    <xdr:clientData/>
  </xdr:twoCellAnchor>
  <xdr:twoCellAnchor>
    <xdr:from>
      <xdr:col>8</xdr:col>
      <xdr:colOff>142875</xdr:colOff>
      <xdr:row>74</xdr:row>
      <xdr:rowOff>95250</xdr:rowOff>
    </xdr:from>
    <xdr:to>
      <xdr:col>8</xdr:col>
      <xdr:colOff>1474875</xdr:colOff>
      <xdr:row>74</xdr:row>
      <xdr:rowOff>1427250</xdr:rowOff>
    </xdr:to>
    <xdr:pic>
      <xdr:nvPicPr>
        <xdr:cNvPr id="693" name="Имя " descr="Descr "/>
        <xdr:cNvPicPr>
          <a:picLocks noChangeAspect="1"/>
        </xdr:cNvPicPr>
      </xdr:nvPicPr>
      <xdr:blipFill>
        <a:blip xmlns:r="http://schemas.openxmlformats.org/officeDocument/2006/relationships" r:embed="rId238"/>
        <a:stretch>
          <a:fillRect/>
        </a:stretch>
      </xdr:blipFill>
      <xdr:spPr>
        <a:xfrm>
          <a:off x="5257800" y="17449800"/>
          <a:ext cx="1332000" cy="1332000"/>
        </a:xfrm>
        <a:prstGeom prst="rect">
          <a:avLst/>
        </a:prstGeom>
        <a:ln w="9525">
          <a:solidFill>
            <a:srgbClr val="000000"/>
          </a:solidFill>
          <a:prstDash val="solid"/>
        </a:ln>
      </xdr:spPr>
    </xdr:pic>
    <xdr:clientData/>
  </xdr:twoCellAnchor>
  <xdr:twoCellAnchor>
    <xdr:from>
      <xdr:col>8</xdr:col>
      <xdr:colOff>142875</xdr:colOff>
      <xdr:row>81</xdr:row>
      <xdr:rowOff>95250</xdr:rowOff>
    </xdr:from>
    <xdr:to>
      <xdr:col>8</xdr:col>
      <xdr:colOff>1474875</xdr:colOff>
      <xdr:row>81</xdr:row>
      <xdr:rowOff>1427250</xdr:rowOff>
    </xdr:to>
    <xdr:pic>
      <xdr:nvPicPr>
        <xdr:cNvPr id="694" name="Имя " descr="Descr "/>
        <xdr:cNvPicPr>
          <a:picLocks noChangeAspect="1"/>
        </xdr:cNvPicPr>
      </xdr:nvPicPr>
      <xdr:blipFill>
        <a:blip xmlns:r="http://schemas.openxmlformats.org/officeDocument/2006/relationships" r:embed="rId239"/>
        <a:stretch>
          <a:fillRect/>
        </a:stretch>
      </xdr:blipFill>
      <xdr:spPr>
        <a:xfrm>
          <a:off x="5257800" y="18973800"/>
          <a:ext cx="1332000" cy="1332000"/>
        </a:xfrm>
        <a:prstGeom prst="rect">
          <a:avLst/>
        </a:prstGeom>
        <a:ln w="9525">
          <a:solidFill>
            <a:srgbClr val="000000"/>
          </a:solidFill>
          <a:prstDash val="solid"/>
        </a:ln>
      </xdr:spPr>
    </xdr:pic>
    <xdr:clientData/>
  </xdr:twoCellAnchor>
  <xdr:twoCellAnchor>
    <xdr:from>
      <xdr:col>8</xdr:col>
      <xdr:colOff>142875</xdr:colOff>
      <xdr:row>87</xdr:row>
      <xdr:rowOff>95250</xdr:rowOff>
    </xdr:from>
    <xdr:to>
      <xdr:col>8</xdr:col>
      <xdr:colOff>1474875</xdr:colOff>
      <xdr:row>87</xdr:row>
      <xdr:rowOff>1427250</xdr:rowOff>
    </xdr:to>
    <xdr:pic>
      <xdr:nvPicPr>
        <xdr:cNvPr id="695" name="Имя " descr="Descr "/>
        <xdr:cNvPicPr>
          <a:picLocks noChangeAspect="1"/>
        </xdr:cNvPicPr>
      </xdr:nvPicPr>
      <xdr:blipFill>
        <a:blip xmlns:r="http://schemas.openxmlformats.org/officeDocument/2006/relationships" r:embed="rId240"/>
        <a:stretch>
          <a:fillRect/>
        </a:stretch>
      </xdr:blipFill>
      <xdr:spPr>
        <a:xfrm>
          <a:off x="5257800" y="20497800"/>
          <a:ext cx="1332000" cy="1332000"/>
        </a:xfrm>
        <a:prstGeom prst="rect">
          <a:avLst/>
        </a:prstGeom>
        <a:ln w="9525">
          <a:solidFill>
            <a:srgbClr val="000000"/>
          </a:solidFill>
          <a:prstDash val="solid"/>
        </a:ln>
      </xdr:spPr>
    </xdr:pic>
    <xdr:clientData/>
  </xdr:twoCellAnchor>
  <xdr:twoCellAnchor>
    <xdr:from>
      <xdr:col>8</xdr:col>
      <xdr:colOff>142875</xdr:colOff>
      <xdr:row>89</xdr:row>
      <xdr:rowOff>95250</xdr:rowOff>
    </xdr:from>
    <xdr:to>
      <xdr:col>8</xdr:col>
      <xdr:colOff>1474875</xdr:colOff>
      <xdr:row>89</xdr:row>
      <xdr:rowOff>1427250</xdr:rowOff>
    </xdr:to>
    <xdr:pic>
      <xdr:nvPicPr>
        <xdr:cNvPr id="696" name="Имя " descr="Descr "/>
        <xdr:cNvPicPr>
          <a:picLocks noChangeAspect="1"/>
        </xdr:cNvPicPr>
      </xdr:nvPicPr>
      <xdr:blipFill>
        <a:blip xmlns:r="http://schemas.openxmlformats.org/officeDocument/2006/relationships" r:embed="rId241"/>
        <a:stretch>
          <a:fillRect/>
        </a:stretch>
      </xdr:blipFill>
      <xdr:spPr>
        <a:xfrm>
          <a:off x="5257800" y="22021800"/>
          <a:ext cx="1332000" cy="1332000"/>
        </a:xfrm>
        <a:prstGeom prst="rect">
          <a:avLst/>
        </a:prstGeom>
        <a:ln w="9525">
          <a:solidFill>
            <a:srgbClr val="000000"/>
          </a:solidFill>
          <a:prstDash val="solid"/>
        </a:ln>
      </xdr:spPr>
    </xdr:pic>
    <xdr:clientData/>
  </xdr:twoCellAnchor>
  <xdr:twoCellAnchor>
    <xdr:from>
      <xdr:col>8</xdr:col>
      <xdr:colOff>142875</xdr:colOff>
      <xdr:row>111</xdr:row>
      <xdr:rowOff>95250</xdr:rowOff>
    </xdr:from>
    <xdr:to>
      <xdr:col>8</xdr:col>
      <xdr:colOff>1474875</xdr:colOff>
      <xdr:row>111</xdr:row>
      <xdr:rowOff>1427250</xdr:rowOff>
    </xdr:to>
    <xdr:pic>
      <xdr:nvPicPr>
        <xdr:cNvPr id="698" name="Имя " descr="Descr "/>
        <xdr:cNvPicPr>
          <a:picLocks noChangeAspect="1"/>
        </xdr:cNvPicPr>
      </xdr:nvPicPr>
      <xdr:blipFill>
        <a:blip xmlns:r="http://schemas.openxmlformats.org/officeDocument/2006/relationships" r:embed="rId242"/>
        <a:stretch>
          <a:fillRect/>
        </a:stretch>
      </xdr:blipFill>
      <xdr:spPr>
        <a:xfrm>
          <a:off x="5257800" y="23545800"/>
          <a:ext cx="1332000" cy="1332000"/>
        </a:xfrm>
        <a:prstGeom prst="rect">
          <a:avLst/>
        </a:prstGeom>
        <a:ln w="9525">
          <a:solidFill>
            <a:srgbClr val="000000"/>
          </a:solidFill>
          <a:prstDash val="solid"/>
        </a:ln>
      </xdr:spPr>
    </xdr:pic>
    <xdr:clientData/>
  </xdr:twoCellAnchor>
  <xdr:twoCellAnchor>
    <xdr:from>
      <xdr:col>8</xdr:col>
      <xdr:colOff>142875</xdr:colOff>
      <xdr:row>120</xdr:row>
      <xdr:rowOff>95250</xdr:rowOff>
    </xdr:from>
    <xdr:to>
      <xdr:col>8</xdr:col>
      <xdr:colOff>1474875</xdr:colOff>
      <xdr:row>120</xdr:row>
      <xdr:rowOff>1427250</xdr:rowOff>
    </xdr:to>
    <xdr:pic>
      <xdr:nvPicPr>
        <xdr:cNvPr id="700" name="Имя " descr="Descr "/>
        <xdr:cNvPicPr>
          <a:picLocks noChangeAspect="1"/>
        </xdr:cNvPicPr>
      </xdr:nvPicPr>
      <xdr:blipFill>
        <a:blip xmlns:r="http://schemas.openxmlformats.org/officeDocument/2006/relationships" r:embed="rId243"/>
        <a:stretch>
          <a:fillRect/>
        </a:stretch>
      </xdr:blipFill>
      <xdr:spPr>
        <a:xfrm>
          <a:off x="5257800" y="25069800"/>
          <a:ext cx="1332000" cy="1332000"/>
        </a:xfrm>
        <a:prstGeom prst="rect">
          <a:avLst/>
        </a:prstGeom>
        <a:ln w="9525">
          <a:solidFill>
            <a:srgbClr val="000000"/>
          </a:solidFill>
          <a:prstDash val="solid"/>
        </a:ln>
      </xdr:spPr>
    </xdr:pic>
    <xdr:clientData/>
  </xdr:twoCellAnchor>
  <xdr:twoCellAnchor>
    <xdr:from>
      <xdr:col>8</xdr:col>
      <xdr:colOff>142875</xdr:colOff>
      <xdr:row>121</xdr:row>
      <xdr:rowOff>95250</xdr:rowOff>
    </xdr:from>
    <xdr:to>
      <xdr:col>8</xdr:col>
      <xdr:colOff>1474875</xdr:colOff>
      <xdr:row>121</xdr:row>
      <xdr:rowOff>1427250</xdr:rowOff>
    </xdr:to>
    <xdr:pic>
      <xdr:nvPicPr>
        <xdr:cNvPr id="701" name="Имя " descr="Descr "/>
        <xdr:cNvPicPr>
          <a:picLocks noChangeAspect="1"/>
        </xdr:cNvPicPr>
      </xdr:nvPicPr>
      <xdr:blipFill>
        <a:blip xmlns:r="http://schemas.openxmlformats.org/officeDocument/2006/relationships" r:embed="rId244"/>
        <a:stretch>
          <a:fillRect/>
        </a:stretch>
      </xdr:blipFill>
      <xdr:spPr>
        <a:xfrm>
          <a:off x="5257800" y="26593800"/>
          <a:ext cx="1332000" cy="1332000"/>
        </a:xfrm>
        <a:prstGeom prst="rect">
          <a:avLst/>
        </a:prstGeom>
        <a:ln w="9525">
          <a:solidFill>
            <a:srgbClr val="000000"/>
          </a:solidFill>
          <a:prstDash val="solid"/>
        </a:ln>
      </xdr:spPr>
    </xdr:pic>
    <xdr:clientData/>
  </xdr:twoCellAnchor>
  <xdr:twoCellAnchor>
    <xdr:from>
      <xdr:col>8</xdr:col>
      <xdr:colOff>142875</xdr:colOff>
      <xdr:row>161</xdr:row>
      <xdr:rowOff>95250</xdr:rowOff>
    </xdr:from>
    <xdr:to>
      <xdr:col>8</xdr:col>
      <xdr:colOff>1474875</xdr:colOff>
      <xdr:row>161</xdr:row>
      <xdr:rowOff>1427250</xdr:rowOff>
    </xdr:to>
    <xdr:pic>
      <xdr:nvPicPr>
        <xdr:cNvPr id="702" name="Имя " descr="Descr "/>
        <xdr:cNvPicPr>
          <a:picLocks noChangeAspect="1"/>
        </xdr:cNvPicPr>
      </xdr:nvPicPr>
      <xdr:blipFill>
        <a:blip xmlns:r="http://schemas.openxmlformats.org/officeDocument/2006/relationships" r:embed="rId245"/>
        <a:stretch>
          <a:fillRect/>
        </a:stretch>
      </xdr:blipFill>
      <xdr:spPr>
        <a:xfrm>
          <a:off x="5257800" y="28117800"/>
          <a:ext cx="1332000" cy="1332000"/>
        </a:xfrm>
        <a:prstGeom prst="rect">
          <a:avLst/>
        </a:prstGeom>
        <a:ln w="9525">
          <a:solidFill>
            <a:srgbClr val="000000"/>
          </a:solidFill>
          <a:prstDash val="solid"/>
        </a:ln>
      </xdr:spPr>
    </xdr:pic>
    <xdr:clientData/>
  </xdr:twoCellAnchor>
  <xdr:twoCellAnchor>
    <xdr:from>
      <xdr:col>8</xdr:col>
      <xdr:colOff>142875</xdr:colOff>
      <xdr:row>173</xdr:row>
      <xdr:rowOff>95250</xdr:rowOff>
    </xdr:from>
    <xdr:to>
      <xdr:col>8</xdr:col>
      <xdr:colOff>1474875</xdr:colOff>
      <xdr:row>173</xdr:row>
      <xdr:rowOff>1427250</xdr:rowOff>
    </xdr:to>
    <xdr:pic>
      <xdr:nvPicPr>
        <xdr:cNvPr id="703" name="Имя " descr="Descr "/>
        <xdr:cNvPicPr>
          <a:picLocks noChangeAspect="1"/>
        </xdr:cNvPicPr>
      </xdr:nvPicPr>
      <xdr:blipFill>
        <a:blip xmlns:r="http://schemas.openxmlformats.org/officeDocument/2006/relationships" r:embed="rId246"/>
        <a:stretch>
          <a:fillRect/>
        </a:stretch>
      </xdr:blipFill>
      <xdr:spPr>
        <a:xfrm>
          <a:off x="5257800" y="29641800"/>
          <a:ext cx="1332000" cy="1332000"/>
        </a:xfrm>
        <a:prstGeom prst="rect">
          <a:avLst/>
        </a:prstGeom>
        <a:ln w="9525">
          <a:solidFill>
            <a:srgbClr val="000000"/>
          </a:solidFill>
          <a:prstDash val="solid"/>
        </a:ln>
      </xdr:spPr>
    </xdr:pic>
    <xdr:clientData/>
  </xdr:twoCellAnchor>
  <xdr:twoCellAnchor>
    <xdr:from>
      <xdr:col>8</xdr:col>
      <xdr:colOff>142875</xdr:colOff>
      <xdr:row>175</xdr:row>
      <xdr:rowOff>95250</xdr:rowOff>
    </xdr:from>
    <xdr:to>
      <xdr:col>8</xdr:col>
      <xdr:colOff>1474875</xdr:colOff>
      <xdr:row>175</xdr:row>
      <xdr:rowOff>1427250</xdr:rowOff>
    </xdr:to>
    <xdr:pic>
      <xdr:nvPicPr>
        <xdr:cNvPr id="705" name="Имя " descr="Descr "/>
        <xdr:cNvPicPr>
          <a:picLocks noChangeAspect="1"/>
        </xdr:cNvPicPr>
      </xdr:nvPicPr>
      <xdr:blipFill>
        <a:blip xmlns:r="http://schemas.openxmlformats.org/officeDocument/2006/relationships" r:embed="rId247"/>
        <a:stretch>
          <a:fillRect/>
        </a:stretch>
      </xdr:blipFill>
      <xdr:spPr>
        <a:xfrm>
          <a:off x="5257800" y="31165800"/>
          <a:ext cx="1332000" cy="1332000"/>
        </a:xfrm>
        <a:prstGeom prst="rect">
          <a:avLst/>
        </a:prstGeom>
        <a:ln w="9525">
          <a:solidFill>
            <a:srgbClr val="000000"/>
          </a:solidFill>
          <a:prstDash val="solid"/>
        </a:ln>
      </xdr:spPr>
    </xdr:pic>
    <xdr:clientData/>
  </xdr:twoCellAnchor>
  <xdr:twoCellAnchor>
    <xdr:from>
      <xdr:col>8</xdr:col>
      <xdr:colOff>142875</xdr:colOff>
      <xdr:row>182</xdr:row>
      <xdr:rowOff>95250</xdr:rowOff>
    </xdr:from>
    <xdr:to>
      <xdr:col>8</xdr:col>
      <xdr:colOff>1474875</xdr:colOff>
      <xdr:row>182</xdr:row>
      <xdr:rowOff>1427250</xdr:rowOff>
    </xdr:to>
    <xdr:pic>
      <xdr:nvPicPr>
        <xdr:cNvPr id="706" name="Имя " descr="Descr "/>
        <xdr:cNvPicPr>
          <a:picLocks noChangeAspect="1"/>
        </xdr:cNvPicPr>
      </xdr:nvPicPr>
      <xdr:blipFill>
        <a:blip xmlns:r="http://schemas.openxmlformats.org/officeDocument/2006/relationships" r:embed="rId248"/>
        <a:stretch>
          <a:fillRect/>
        </a:stretch>
      </xdr:blipFill>
      <xdr:spPr>
        <a:xfrm>
          <a:off x="5257800" y="32689800"/>
          <a:ext cx="1332000" cy="1332000"/>
        </a:xfrm>
        <a:prstGeom prst="rect">
          <a:avLst/>
        </a:prstGeom>
        <a:ln w="9525">
          <a:solidFill>
            <a:srgbClr val="000000"/>
          </a:solidFill>
          <a:prstDash val="solid"/>
        </a:ln>
      </xdr:spPr>
    </xdr:pic>
    <xdr:clientData/>
  </xdr:twoCellAnchor>
  <xdr:twoCellAnchor>
    <xdr:from>
      <xdr:col>8</xdr:col>
      <xdr:colOff>142875</xdr:colOff>
      <xdr:row>183</xdr:row>
      <xdr:rowOff>95250</xdr:rowOff>
    </xdr:from>
    <xdr:to>
      <xdr:col>8</xdr:col>
      <xdr:colOff>1474875</xdr:colOff>
      <xdr:row>183</xdr:row>
      <xdr:rowOff>1427250</xdr:rowOff>
    </xdr:to>
    <xdr:pic>
      <xdr:nvPicPr>
        <xdr:cNvPr id="707" name="Имя " descr="Descr "/>
        <xdr:cNvPicPr>
          <a:picLocks noChangeAspect="1"/>
        </xdr:cNvPicPr>
      </xdr:nvPicPr>
      <xdr:blipFill>
        <a:blip xmlns:r="http://schemas.openxmlformats.org/officeDocument/2006/relationships" r:embed="rId249"/>
        <a:stretch>
          <a:fillRect/>
        </a:stretch>
      </xdr:blipFill>
      <xdr:spPr>
        <a:xfrm>
          <a:off x="5257800" y="34213800"/>
          <a:ext cx="1332000" cy="1332000"/>
        </a:xfrm>
        <a:prstGeom prst="rect">
          <a:avLst/>
        </a:prstGeom>
        <a:ln w="9525">
          <a:solidFill>
            <a:srgbClr val="000000"/>
          </a:solidFill>
          <a:prstDash val="solid"/>
        </a:ln>
      </xdr:spPr>
    </xdr:pic>
    <xdr:clientData/>
  </xdr:twoCellAnchor>
  <xdr:twoCellAnchor>
    <xdr:from>
      <xdr:col>8</xdr:col>
      <xdr:colOff>142875</xdr:colOff>
      <xdr:row>184</xdr:row>
      <xdr:rowOff>95250</xdr:rowOff>
    </xdr:from>
    <xdr:to>
      <xdr:col>8</xdr:col>
      <xdr:colOff>1474875</xdr:colOff>
      <xdr:row>184</xdr:row>
      <xdr:rowOff>1427250</xdr:rowOff>
    </xdr:to>
    <xdr:pic>
      <xdr:nvPicPr>
        <xdr:cNvPr id="708" name="Имя " descr="Descr "/>
        <xdr:cNvPicPr>
          <a:picLocks noChangeAspect="1"/>
        </xdr:cNvPicPr>
      </xdr:nvPicPr>
      <xdr:blipFill>
        <a:blip xmlns:r="http://schemas.openxmlformats.org/officeDocument/2006/relationships" r:embed="rId250"/>
        <a:stretch>
          <a:fillRect/>
        </a:stretch>
      </xdr:blipFill>
      <xdr:spPr>
        <a:xfrm>
          <a:off x="5257800" y="35737800"/>
          <a:ext cx="1332000" cy="1332000"/>
        </a:xfrm>
        <a:prstGeom prst="rect">
          <a:avLst/>
        </a:prstGeom>
        <a:ln w="9525">
          <a:solidFill>
            <a:srgbClr val="000000"/>
          </a:solidFill>
          <a:prstDash val="solid"/>
        </a:ln>
      </xdr:spPr>
    </xdr:pic>
    <xdr:clientData/>
  </xdr:twoCellAnchor>
  <xdr:twoCellAnchor>
    <xdr:from>
      <xdr:col>8</xdr:col>
      <xdr:colOff>142875</xdr:colOff>
      <xdr:row>185</xdr:row>
      <xdr:rowOff>95250</xdr:rowOff>
    </xdr:from>
    <xdr:to>
      <xdr:col>8</xdr:col>
      <xdr:colOff>1474875</xdr:colOff>
      <xdr:row>185</xdr:row>
      <xdr:rowOff>1427250</xdr:rowOff>
    </xdr:to>
    <xdr:pic>
      <xdr:nvPicPr>
        <xdr:cNvPr id="709" name="Имя " descr="Descr "/>
        <xdr:cNvPicPr>
          <a:picLocks noChangeAspect="1"/>
        </xdr:cNvPicPr>
      </xdr:nvPicPr>
      <xdr:blipFill>
        <a:blip xmlns:r="http://schemas.openxmlformats.org/officeDocument/2006/relationships" r:embed="rId251"/>
        <a:stretch>
          <a:fillRect/>
        </a:stretch>
      </xdr:blipFill>
      <xdr:spPr>
        <a:xfrm>
          <a:off x="5257800" y="37261800"/>
          <a:ext cx="1332000" cy="1332000"/>
        </a:xfrm>
        <a:prstGeom prst="rect">
          <a:avLst/>
        </a:prstGeom>
        <a:ln w="9525">
          <a:solidFill>
            <a:srgbClr val="000000"/>
          </a:solidFill>
          <a:prstDash val="solid"/>
        </a:ln>
      </xdr:spPr>
    </xdr:pic>
    <xdr:clientData/>
  </xdr:twoCellAnchor>
  <xdr:twoCellAnchor>
    <xdr:from>
      <xdr:col>8</xdr:col>
      <xdr:colOff>142875</xdr:colOff>
      <xdr:row>186</xdr:row>
      <xdr:rowOff>95250</xdr:rowOff>
    </xdr:from>
    <xdr:to>
      <xdr:col>8</xdr:col>
      <xdr:colOff>1474875</xdr:colOff>
      <xdr:row>186</xdr:row>
      <xdr:rowOff>1427250</xdr:rowOff>
    </xdr:to>
    <xdr:pic>
      <xdr:nvPicPr>
        <xdr:cNvPr id="711" name="Имя " descr="Descr "/>
        <xdr:cNvPicPr>
          <a:picLocks noChangeAspect="1"/>
        </xdr:cNvPicPr>
      </xdr:nvPicPr>
      <xdr:blipFill>
        <a:blip xmlns:r="http://schemas.openxmlformats.org/officeDocument/2006/relationships" r:embed="rId252"/>
        <a:stretch>
          <a:fillRect/>
        </a:stretch>
      </xdr:blipFill>
      <xdr:spPr>
        <a:xfrm>
          <a:off x="5257800" y="38785800"/>
          <a:ext cx="1332000" cy="1332000"/>
        </a:xfrm>
        <a:prstGeom prst="rect">
          <a:avLst/>
        </a:prstGeom>
        <a:ln w="9525">
          <a:solidFill>
            <a:srgbClr val="000000"/>
          </a:solidFill>
          <a:prstDash val="solid"/>
        </a:ln>
      </xdr:spPr>
    </xdr:pic>
    <xdr:clientData/>
  </xdr:twoCellAnchor>
  <xdr:twoCellAnchor>
    <xdr:from>
      <xdr:col>8</xdr:col>
      <xdr:colOff>142875</xdr:colOff>
      <xdr:row>187</xdr:row>
      <xdr:rowOff>95250</xdr:rowOff>
    </xdr:from>
    <xdr:to>
      <xdr:col>8</xdr:col>
      <xdr:colOff>1474875</xdr:colOff>
      <xdr:row>187</xdr:row>
      <xdr:rowOff>1427250</xdr:rowOff>
    </xdr:to>
    <xdr:pic>
      <xdr:nvPicPr>
        <xdr:cNvPr id="712" name="Имя " descr="Descr "/>
        <xdr:cNvPicPr>
          <a:picLocks noChangeAspect="1"/>
        </xdr:cNvPicPr>
      </xdr:nvPicPr>
      <xdr:blipFill>
        <a:blip xmlns:r="http://schemas.openxmlformats.org/officeDocument/2006/relationships" r:embed="rId253"/>
        <a:stretch>
          <a:fillRect/>
        </a:stretch>
      </xdr:blipFill>
      <xdr:spPr>
        <a:xfrm>
          <a:off x="5257800" y="40309800"/>
          <a:ext cx="1332000" cy="1332000"/>
        </a:xfrm>
        <a:prstGeom prst="rect">
          <a:avLst/>
        </a:prstGeom>
        <a:ln w="9525">
          <a:solidFill>
            <a:srgbClr val="000000"/>
          </a:solidFill>
          <a:prstDash val="solid"/>
        </a:ln>
      </xdr:spPr>
    </xdr:pic>
    <xdr:clientData/>
  </xdr:twoCellAnchor>
  <xdr:twoCellAnchor>
    <xdr:from>
      <xdr:col>8</xdr:col>
      <xdr:colOff>142875</xdr:colOff>
      <xdr:row>188</xdr:row>
      <xdr:rowOff>95250</xdr:rowOff>
    </xdr:from>
    <xdr:to>
      <xdr:col>8</xdr:col>
      <xdr:colOff>1474875</xdr:colOff>
      <xdr:row>188</xdr:row>
      <xdr:rowOff>1427250</xdr:rowOff>
    </xdr:to>
    <xdr:pic>
      <xdr:nvPicPr>
        <xdr:cNvPr id="714" name="Имя " descr="Descr "/>
        <xdr:cNvPicPr>
          <a:picLocks noChangeAspect="1"/>
        </xdr:cNvPicPr>
      </xdr:nvPicPr>
      <xdr:blipFill>
        <a:blip xmlns:r="http://schemas.openxmlformats.org/officeDocument/2006/relationships" r:embed="rId254"/>
        <a:stretch>
          <a:fillRect/>
        </a:stretch>
      </xdr:blipFill>
      <xdr:spPr>
        <a:xfrm>
          <a:off x="5257800" y="41833800"/>
          <a:ext cx="1332000" cy="1332000"/>
        </a:xfrm>
        <a:prstGeom prst="rect">
          <a:avLst/>
        </a:prstGeom>
        <a:ln w="9525">
          <a:solidFill>
            <a:srgbClr val="000000"/>
          </a:solidFill>
          <a:prstDash val="solid"/>
        </a:ln>
      </xdr:spPr>
    </xdr:pic>
    <xdr:clientData/>
  </xdr:twoCellAnchor>
  <xdr:twoCellAnchor>
    <xdr:from>
      <xdr:col>8</xdr:col>
      <xdr:colOff>142875</xdr:colOff>
      <xdr:row>189</xdr:row>
      <xdr:rowOff>95250</xdr:rowOff>
    </xdr:from>
    <xdr:to>
      <xdr:col>8</xdr:col>
      <xdr:colOff>1474875</xdr:colOff>
      <xdr:row>189</xdr:row>
      <xdr:rowOff>1427250</xdr:rowOff>
    </xdr:to>
    <xdr:pic>
      <xdr:nvPicPr>
        <xdr:cNvPr id="716" name="Имя " descr="Descr "/>
        <xdr:cNvPicPr>
          <a:picLocks noChangeAspect="1"/>
        </xdr:cNvPicPr>
      </xdr:nvPicPr>
      <xdr:blipFill>
        <a:blip xmlns:r="http://schemas.openxmlformats.org/officeDocument/2006/relationships" r:embed="rId255"/>
        <a:stretch>
          <a:fillRect/>
        </a:stretch>
      </xdr:blipFill>
      <xdr:spPr>
        <a:xfrm>
          <a:off x="5257800" y="43357800"/>
          <a:ext cx="1332000" cy="1332000"/>
        </a:xfrm>
        <a:prstGeom prst="rect">
          <a:avLst/>
        </a:prstGeom>
        <a:ln w="9525">
          <a:solidFill>
            <a:srgbClr val="000000"/>
          </a:solidFill>
          <a:prstDash val="solid"/>
        </a:ln>
      </xdr:spPr>
    </xdr:pic>
    <xdr:clientData/>
  </xdr:twoCellAnchor>
  <xdr:twoCellAnchor>
    <xdr:from>
      <xdr:col>8</xdr:col>
      <xdr:colOff>142875</xdr:colOff>
      <xdr:row>199</xdr:row>
      <xdr:rowOff>95250</xdr:rowOff>
    </xdr:from>
    <xdr:to>
      <xdr:col>8</xdr:col>
      <xdr:colOff>1474875</xdr:colOff>
      <xdr:row>199</xdr:row>
      <xdr:rowOff>1427250</xdr:rowOff>
    </xdr:to>
    <xdr:pic>
      <xdr:nvPicPr>
        <xdr:cNvPr id="718" name="Имя " descr="Descr "/>
        <xdr:cNvPicPr>
          <a:picLocks noChangeAspect="1"/>
        </xdr:cNvPicPr>
      </xdr:nvPicPr>
      <xdr:blipFill>
        <a:blip xmlns:r="http://schemas.openxmlformats.org/officeDocument/2006/relationships" r:embed="rId256"/>
        <a:stretch>
          <a:fillRect/>
        </a:stretch>
      </xdr:blipFill>
      <xdr:spPr>
        <a:xfrm>
          <a:off x="5257800" y="44881800"/>
          <a:ext cx="1332000" cy="1332000"/>
        </a:xfrm>
        <a:prstGeom prst="rect">
          <a:avLst/>
        </a:prstGeom>
        <a:ln w="9525">
          <a:solidFill>
            <a:srgbClr val="000000"/>
          </a:solidFill>
          <a:prstDash val="solid"/>
        </a:ln>
      </xdr:spPr>
    </xdr:pic>
    <xdr:clientData/>
  </xdr:twoCellAnchor>
  <xdr:twoCellAnchor>
    <xdr:from>
      <xdr:col>8</xdr:col>
      <xdr:colOff>142875</xdr:colOff>
      <xdr:row>202</xdr:row>
      <xdr:rowOff>95250</xdr:rowOff>
    </xdr:from>
    <xdr:to>
      <xdr:col>8</xdr:col>
      <xdr:colOff>1474875</xdr:colOff>
      <xdr:row>202</xdr:row>
      <xdr:rowOff>1427250</xdr:rowOff>
    </xdr:to>
    <xdr:pic>
      <xdr:nvPicPr>
        <xdr:cNvPr id="719" name="Имя " descr="Descr "/>
        <xdr:cNvPicPr>
          <a:picLocks noChangeAspect="1"/>
        </xdr:cNvPicPr>
      </xdr:nvPicPr>
      <xdr:blipFill>
        <a:blip xmlns:r="http://schemas.openxmlformats.org/officeDocument/2006/relationships" r:embed="rId257"/>
        <a:stretch>
          <a:fillRect/>
        </a:stretch>
      </xdr:blipFill>
      <xdr:spPr>
        <a:xfrm>
          <a:off x="5257800" y="46405800"/>
          <a:ext cx="1332000" cy="1332000"/>
        </a:xfrm>
        <a:prstGeom prst="rect">
          <a:avLst/>
        </a:prstGeom>
        <a:ln w="9525">
          <a:solidFill>
            <a:srgbClr val="000000"/>
          </a:solidFill>
          <a:prstDash val="solid"/>
        </a:ln>
      </xdr:spPr>
    </xdr:pic>
    <xdr:clientData/>
  </xdr:twoCellAnchor>
  <xdr:twoCellAnchor>
    <xdr:from>
      <xdr:col>8</xdr:col>
      <xdr:colOff>142875</xdr:colOff>
      <xdr:row>205</xdr:row>
      <xdr:rowOff>95250</xdr:rowOff>
    </xdr:from>
    <xdr:to>
      <xdr:col>8</xdr:col>
      <xdr:colOff>1474875</xdr:colOff>
      <xdr:row>205</xdr:row>
      <xdr:rowOff>1427250</xdr:rowOff>
    </xdr:to>
    <xdr:pic>
      <xdr:nvPicPr>
        <xdr:cNvPr id="720" name="Имя " descr="Descr "/>
        <xdr:cNvPicPr>
          <a:picLocks noChangeAspect="1"/>
        </xdr:cNvPicPr>
      </xdr:nvPicPr>
      <xdr:blipFill>
        <a:blip xmlns:r="http://schemas.openxmlformats.org/officeDocument/2006/relationships" r:embed="rId258"/>
        <a:stretch>
          <a:fillRect/>
        </a:stretch>
      </xdr:blipFill>
      <xdr:spPr>
        <a:xfrm>
          <a:off x="5257800" y="47929800"/>
          <a:ext cx="1332000" cy="1332000"/>
        </a:xfrm>
        <a:prstGeom prst="rect">
          <a:avLst/>
        </a:prstGeom>
        <a:ln w="9525">
          <a:solidFill>
            <a:srgbClr val="000000"/>
          </a:solidFill>
          <a:prstDash val="solid"/>
        </a:ln>
      </xdr:spPr>
    </xdr:pic>
    <xdr:clientData/>
  </xdr:twoCellAnchor>
  <xdr:twoCellAnchor>
    <xdr:from>
      <xdr:col>8</xdr:col>
      <xdr:colOff>142875</xdr:colOff>
      <xdr:row>210</xdr:row>
      <xdr:rowOff>95250</xdr:rowOff>
    </xdr:from>
    <xdr:to>
      <xdr:col>8</xdr:col>
      <xdr:colOff>1474875</xdr:colOff>
      <xdr:row>210</xdr:row>
      <xdr:rowOff>1427250</xdr:rowOff>
    </xdr:to>
    <xdr:pic>
      <xdr:nvPicPr>
        <xdr:cNvPr id="721" name="Имя " descr="Descr "/>
        <xdr:cNvPicPr>
          <a:picLocks noChangeAspect="1"/>
        </xdr:cNvPicPr>
      </xdr:nvPicPr>
      <xdr:blipFill>
        <a:blip xmlns:r="http://schemas.openxmlformats.org/officeDocument/2006/relationships" r:embed="rId259"/>
        <a:stretch>
          <a:fillRect/>
        </a:stretch>
      </xdr:blipFill>
      <xdr:spPr>
        <a:xfrm>
          <a:off x="5257800" y="49453800"/>
          <a:ext cx="1332000" cy="1332000"/>
        </a:xfrm>
        <a:prstGeom prst="rect">
          <a:avLst/>
        </a:prstGeom>
        <a:ln w="9525">
          <a:solidFill>
            <a:srgbClr val="000000"/>
          </a:solidFill>
          <a:prstDash val="solid"/>
        </a:ln>
      </xdr:spPr>
    </xdr:pic>
    <xdr:clientData/>
  </xdr:twoCellAnchor>
  <xdr:twoCellAnchor>
    <xdr:from>
      <xdr:col>8</xdr:col>
      <xdr:colOff>142875</xdr:colOff>
      <xdr:row>218</xdr:row>
      <xdr:rowOff>95250</xdr:rowOff>
    </xdr:from>
    <xdr:to>
      <xdr:col>8</xdr:col>
      <xdr:colOff>1474875</xdr:colOff>
      <xdr:row>218</xdr:row>
      <xdr:rowOff>1427250</xdr:rowOff>
    </xdr:to>
    <xdr:pic>
      <xdr:nvPicPr>
        <xdr:cNvPr id="724" name="Имя " descr="Descr "/>
        <xdr:cNvPicPr>
          <a:picLocks noChangeAspect="1"/>
        </xdr:cNvPicPr>
      </xdr:nvPicPr>
      <xdr:blipFill>
        <a:blip xmlns:r="http://schemas.openxmlformats.org/officeDocument/2006/relationships" r:embed="rId260"/>
        <a:stretch>
          <a:fillRect/>
        </a:stretch>
      </xdr:blipFill>
      <xdr:spPr>
        <a:xfrm>
          <a:off x="5257800" y="50977800"/>
          <a:ext cx="1332000" cy="1332000"/>
        </a:xfrm>
        <a:prstGeom prst="rect">
          <a:avLst/>
        </a:prstGeom>
        <a:ln w="9525">
          <a:solidFill>
            <a:srgbClr val="000000"/>
          </a:solidFill>
          <a:prstDash val="solid"/>
        </a:ln>
      </xdr:spPr>
    </xdr:pic>
    <xdr:clientData/>
  </xdr:twoCellAnchor>
  <xdr:twoCellAnchor>
    <xdr:from>
      <xdr:col>8</xdr:col>
      <xdr:colOff>142875</xdr:colOff>
      <xdr:row>219</xdr:row>
      <xdr:rowOff>95250</xdr:rowOff>
    </xdr:from>
    <xdr:to>
      <xdr:col>8</xdr:col>
      <xdr:colOff>1474875</xdr:colOff>
      <xdr:row>219</xdr:row>
      <xdr:rowOff>1427250</xdr:rowOff>
    </xdr:to>
    <xdr:pic>
      <xdr:nvPicPr>
        <xdr:cNvPr id="726" name="Имя " descr="Descr "/>
        <xdr:cNvPicPr>
          <a:picLocks noChangeAspect="1"/>
        </xdr:cNvPicPr>
      </xdr:nvPicPr>
      <xdr:blipFill>
        <a:blip xmlns:r="http://schemas.openxmlformats.org/officeDocument/2006/relationships" r:embed="rId261"/>
        <a:stretch>
          <a:fillRect/>
        </a:stretch>
      </xdr:blipFill>
      <xdr:spPr>
        <a:xfrm>
          <a:off x="5257800" y="52501800"/>
          <a:ext cx="1332000" cy="1332000"/>
        </a:xfrm>
        <a:prstGeom prst="rect">
          <a:avLst/>
        </a:prstGeom>
        <a:ln w="9525">
          <a:solidFill>
            <a:srgbClr val="000000"/>
          </a:solidFill>
          <a:prstDash val="solid"/>
        </a:ln>
      </xdr:spPr>
    </xdr:pic>
    <xdr:clientData/>
  </xdr:twoCellAnchor>
  <xdr:twoCellAnchor>
    <xdr:from>
      <xdr:col>8</xdr:col>
      <xdr:colOff>142875</xdr:colOff>
      <xdr:row>230</xdr:row>
      <xdr:rowOff>95250</xdr:rowOff>
    </xdr:from>
    <xdr:to>
      <xdr:col>8</xdr:col>
      <xdr:colOff>1474875</xdr:colOff>
      <xdr:row>230</xdr:row>
      <xdr:rowOff>1427250</xdr:rowOff>
    </xdr:to>
    <xdr:pic>
      <xdr:nvPicPr>
        <xdr:cNvPr id="727" name="Имя " descr="Descr "/>
        <xdr:cNvPicPr>
          <a:picLocks noChangeAspect="1"/>
        </xdr:cNvPicPr>
      </xdr:nvPicPr>
      <xdr:blipFill>
        <a:blip xmlns:r="http://schemas.openxmlformats.org/officeDocument/2006/relationships" r:embed="rId262"/>
        <a:stretch>
          <a:fillRect/>
        </a:stretch>
      </xdr:blipFill>
      <xdr:spPr>
        <a:xfrm>
          <a:off x="5257800" y="54025800"/>
          <a:ext cx="1332000" cy="1332000"/>
        </a:xfrm>
        <a:prstGeom prst="rect">
          <a:avLst/>
        </a:prstGeom>
        <a:ln w="9525">
          <a:solidFill>
            <a:srgbClr val="000000"/>
          </a:solidFill>
          <a:prstDash val="solid"/>
        </a:ln>
      </xdr:spPr>
    </xdr:pic>
    <xdr:clientData/>
  </xdr:twoCellAnchor>
  <xdr:twoCellAnchor>
    <xdr:from>
      <xdr:col>8</xdr:col>
      <xdr:colOff>142875</xdr:colOff>
      <xdr:row>241</xdr:row>
      <xdr:rowOff>95250</xdr:rowOff>
    </xdr:from>
    <xdr:to>
      <xdr:col>8</xdr:col>
      <xdr:colOff>1474875</xdr:colOff>
      <xdr:row>241</xdr:row>
      <xdr:rowOff>1427250</xdr:rowOff>
    </xdr:to>
    <xdr:pic>
      <xdr:nvPicPr>
        <xdr:cNvPr id="729" name="Имя " descr="Descr "/>
        <xdr:cNvPicPr>
          <a:picLocks noChangeAspect="1"/>
        </xdr:cNvPicPr>
      </xdr:nvPicPr>
      <xdr:blipFill>
        <a:blip xmlns:r="http://schemas.openxmlformats.org/officeDocument/2006/relationships" r:embed="rId263"/>
        <a:stretch>
          <a:fillRect/>
        </a:stretch>
      </xdr:blipFill>
      <xdr:spPr>
        <a:xfrm>
          <a:off x="5257800" y="55549800"/>
          <a:ext cx="1332000" cy="1332000"/>
        </a:xfrm>
        <a:prstGeom prst="rect">
          <a:avLst/>
        </a:prstGeom>
        <a:ln w="9525">
          <a:solidFill>
            <a:srgbClr val="000000"/>
          </a:solidFill>
          <a:prstDash val="solid"/>
        </a:ln>
      </xdr:spPr>
    </xdr:pic>
    <xdr:clientData/>
  </xdr:twoCellAnchor>
  <xdr:twoCellAnchor>
    <xdr:from>
      <xdr:col>8</xdr:col>
      <xdr:colOff>142875</xdr:colOff>
      <xdr:row>277</xdr:row>
      <xdr:rowOff>95250</xdr:rowOff>
    </xdr:from>
    <xdr:to>
      <xdr:col>8</xdr:col>
      <xdr:colOff>1474875</xdr:colOff>
      <xdr:row>277</xdr:row>
      <xdr:rowOff>1427250</xdr:rowOff>
    </xdr:to>
    <xdr:pic>
      <xdr:nvPicPr>
        <xdr:cNvPr id="1144" name="Имя " descr="Descr "/>
        <xdr:cNvPicPr>
          <a:picLocks noChangeAspect="1"/>
        </xdr:cNvPicPr>
      </xdr:nvPicPr>
      <xdr:blipFill>
        <a:blip xmlns:r="http://schemas.openxmlformats.org/officeDocument/2006/relationships" r:embed="rId264"/>
        <a:stretch>
          <a:fillRect/>
        </a:stretch>
      </xdr:blipFill>
      <xdr:spPr>
        <a:xfrm>
          <a:off x="5257800" y="57073800"/>
          <a:ext cx="1332000" cy="1332000"/>
        </a:xfrm>
        <a:prstGeom prst="rect">
          <a:avLst/>
        </a:prstGeom>
        <a:ln w="9525">
          <a:solidFill>
            <a:srgbClr val="000000"/>
          </a:solidFill>
          <a:prstDash val="solid"/>
        </a:ln>
      </xdr:spPr>
    </xdr:pic>
    <xdr:clientData/>
  </xdr:twoCellAnchor>
</xdr:wsDr>
</file>

<file path=xl/drawings/drawing2.xml><?xml version="1.0" encoding="utf-8"?>
<xdr:wsDr xmlns:xdr="http://schemas.openxmlformats.org/drawingml/2006/spreadsheetDrawing" xmlns:a="http://schemas.openxmlformats.org/drawingml/2006/main">
  <xdr:twoCellAnchor editAs="absolute">
    <xdr:from>
      <xdr:col>1</xdr:col>
      <xdr:colOff>0</xdr:colOff>
      <xdr:row>65</xdr:row>
      <xdr:rowOff>9525</xdr:rowOff>
    </xdr:from>
    <xdr:to>
      <xdr:col>16</xdr:col>
      <xdr:colOff>466725</xdr:colOff>
      <xdr:row>89</xdr:row>
      <xdr:rowOff>66675</xdr:rowOff>
    </xdr:to>
    <xdr:grpSp>
      <xdr:nvGrpSpPr>
        <xdr:cNvPr id="2049" name="Group 1"/>
        <xdr:cNvGrpSpPr>
          <a:grpSpLocks/>
        </xdr:cNvGrpSpPr>
      </xdr:nvGrpSpPr>
      <xdr:grpSpPr bwMode="auto">
        <a:xfrm>
          <a:off x="104775" y="11734800"/>
          <a:ext cx="9182100" cy="4781550"/>
          <a:chOff x="15" y="1244"/>
          <a:chExt cx="957" cy="492"/>
        </a:xfrm>
      </xdr:grpSpPr>
      <xdr:pic>
        <xdr:nvPicPr>
          <xdr:cNvPr id="2078" name="Picture 2"/>
          <xdr:cNvPicPr>
            <a:picLocks noChangeAspect="1" noChangeArrowheads="1"/>
          </xdr:cNvPicPr>
        </xdr:nvPicPr>
        <xdr:blipFill>
          <a:blip xmlns:r="http://schemas.openxmlformats.org/officeDocument/2006/relationships" r:embed="rId1" cstate="print"/>
          <a:srcRect/>
          <a:stretch>
            <a:fillRect/>
          </a:stretch>
        </xdr:blipFill>
        <xdr:spPr bwMode="auto">
          <a:xfrm>
            <a:off x="15" y="1244"/>
            <a:ext cx="957" cy="492"/>
          </a:xfrm>
          <a:prstGeom prst="rect">
            <a:avLst/>
          </a:prstGeom>
          <a:noFill/>
          <a:ln w="1">
            <a:noFill/>
            <a:miter lim="800000"/>
            <a:headEnd/>
            <a:tailEnd/>
          </a:ln>
        </xdr:spPr>
      </xdr:pic>
      <xdr:sp macro="" textlink="">
        <xdr:nvSpPr>
          <xdr:cNvPr id="2079" name="Oval 3"/>
          <xdr:cNvSpPr>
            <a:spLocks noChangeArrowheads="1"/>
          </xdr:cNvSpPr>
        </xdr:nvSpPr>
        <xdr:spPr bwMode="auto">
          <a:xfrm>
            <a:off x="585" y="1278"/>
            <a:ext cx="366" cy="209"/>
          </a:xfrm>
          <a:prstGeom prst="ellipse">
            <a:avLst/>
          </a:prstGeom>
          <a:noFill/>
          <a:ln w="28575">
            <a:solidFill>
              <a:srgbClr val="FF0000"/>
            </a:solidFill>
            <a:round/>
            <a:headEnd/>
            <a:tailEnd/>
          </a:ln>
        </xdr:spPr>
      </xdr:sp>
    </xdr:grpSp>
    <xdr:clientData/>
  </xdr:twoCellAnchor>
  <xdr:twoCellAnchor editAs="absolute">
    <xdr:from>
      <xdr:col>1</xdr:col>
      <xdr:colOff>0</xdr:colOff>
      <xdr:row>92</xdr:row>
      <xdr:rowOff>38100</xdr:rowOff>
    </xdr:from>
    <xdr:to>
      <xdr:col>16</xdr:col>
      <xdr:colOff>447675</xdr:colOff>
      <xdr:row>134</xdr:row>
      <xdr:rowOff>19050</xdr:rowOff>
    </xdr:to>
    <xdr:grpSp>
      <xdr:nvGrpSpPr>
        <xdr:cNvPr id="2050" name="Group 4"/>
        <xdr:cNvGrpSpPr>
          <a:grpSpLocks/>
        </xdr:cNvGrpSpPr>
      </xdr:nvGrpSpPr>
      <xdr:grpSpPr bwMode="auto">
        <a:xfrm>
          <a:off x="104775" y="17116425"/>
          <a:ext cx="9163050" cy="7305675"/>
          <a:chOff x="15" y="1805"/>
          <a:chExt cx="957" cy="733"/>
        </a:xfrm>
      </xdr:grpSpPr>
      <xdr:pic>
        <xdr:nvPicPr>
          <xdr:cNvPr id="2075" name="Picture 5"/>
          <xdr:cNvPicPr>
            <a:picLocks noChangeAspect="1" noChangeArrowheads="1"/>
          </xdr:cNvPicPr>
        </xdr:nvPicPr>
        <xdr:blipFill>
          <a:blip xmlns:r="http://schemas.openxmlformats.org/officeDocument/2006/relationships" r:embed="rId2" cstate="print"/>
          <a:srcRect/>
          <a:stretch>
            <a:fillRect/>
          </a:stretch>
        </xdr:blipFill>
        <xdr:spPr bwMode="auto">
          <a:xfrm>
            <a:off x="15" y="1805"/>
            <a:ext cx="957" cy="733"/>
          </a:xfrm>
          <a:prstGeom prst="rect">
            <a:avLst/>
          </a:prstGeom>
          <a:noFill/>
          <a:ln w="1">
            <a:noFill/>
            <a:miter lim="800000"/>
            <a:headEnd/>
            <a:tailEnd/>
          </a:ln>
        </xdr:spPr>
      </xdr:pic>
      <xdr:sp macro="" textlink="">
        <xdr:nvSpPr>
          <xdr:cNvPr id="2076" name="Rectangle 6"/>
          <xdr:cNvSpPr>
            <a:spLocks noChangeArrowheads="1"/>
          </xdr:cNvSpPr>
        </xdr:nvSpPr>
        <xdr:spPr bwMode="auto">
          <a:xfrm>
            <a:off x="747" y="1910"/>
            <a:ext cx="192" cy="43"/>
          </a:xfrm>
          <a:prstGeom prst="rect">
            <a:avLst/>
          </a:prstGeom>
          <a:noFill/>
          <a:ln w="38100">
            <a:solidFill>
              <a:srgbClr val="FF0000"/>
            </a:solidFill>
            <a:prstDash val="sysDot"/>
            <a:miter lim="800000"/>
            <a:headEnd/>
            <a:tailEnd/>
          </a:ln>
        </xdr:spPr>
      </xdr:sp>
      <xdr:sp macro="" textlink="">
        <xdr:nvSpPr>
          <xdr:cNvPr id="2077" name="Line 7"/>
          <xdr:cNvSpPr>
            <a:spLocks noChangeShapeType="1"/>
          </xdr:cNvSpPr>
        </xdr:nvSpPr>
        <xdr:spPr bwMode="auto">
          <a:xfrm>
            <a:off x="624" y="1888"/>
            <a:ext cx="125" cy="23"/>
          </a:xfrm>
          <a:prstGeom prst="line">
            <a:avLst/>
          </a:prstGeom>
          <a:noFill/>
          <a:ln w="19050">
            <a:solidFill>
              <a:srgbClr val="FF0000"/>
            </a:solidFill>
            <a:round/>
            <a:headEnd/>
            <a:tailEnd type="triangle" w="med" len="med"/>
          </a:ln>
        </xdr:spPr>
      </xdr:sp>
    </xdr:grpSp>
    <xdr:clientData/>
  </xdr:twoCellAnchor>
  <xdr:twoCellAnchor editAs="absolute">
    <xdr:from>
      <xdr:col>1</xdr:col>
      <xdr:colOff>0</xdr:colOff>
      <xdr:row>136</xdr:row>
      <xdr:rowOff>28575</xdr:rowOff>
    </xdr:from>
    <xdr:to>
      <xdr:col>16</xdr:col>
      <xdr:colOff>457200</xdr:colOff>
      <xdr:row>179</xdr:row>
      <xdr:rowOff>9525</xdr:rowOff>
    </xdr:to>
    <xdr:grpSp>
      <xdr:nvGrpSpPr>
        <xdr:cNvPr id="2051" name="Group 8"/>
        <xdr:cNvGrpSpPr>
          <a:grpSpLocks/>
        </xdr:cNvGrpSpPr>
      </xdr:nvGrpSpPr>
      <xdr:grpSpPr bwMode="auto">
        <a:xfrm>
          <a:off x="104775" y="24822150"/>
          <a:ext cx="9172575" cy="8696325"/>
          <a:chOff x="17" y="2602"/>
          <a:chExt cx="958" cy="898"/>
        </a:xfrm>
      </xdr:grpSpPr>
      <xdr:grpSp>
        <xdr:nvGrpSpPr>
          <xdr:cNvPr id="2068" name="Group 9"/>
          <xdr:cNvGrpSpPr>
            <a:grpSpLocks/>
          </xdr:cNvGrpSpPr>
        </xdr:nvGrpSpPr>
        <xdr:grpSpPr bwMode="auto">
          <a:xfrm>
            <a:off x="17" y="2602"/>
            <a:ext cx="958" cy="898"/>
            <a:chOff x="17" y="2602"/>
            <a:chExt cx="958" cy="898"/>
          </a:xfrm>
        </xdr:grpSpPr>
        <xdr:pic>
          <xdr:nvPicPr>
            <xdr:cNvPr id="2070" name="Picture 10"/>
            <xdr:cNvPicPr>
              <a:picLocks noChangeAspect="1" noChangeArrowheads="1"/>
            </xdr:cNvPicPr>
          </xdr:nvPicPr>
          <xdr:blipFill>
            <a:blip xmlns:r="http://schemas.openxmlformats.org/officeDocument/2006/relationships" r:embed="rId3" cstate="print"/>
            <a:srcRect/>
            <a:stretch>
              <a:fillRect/>
            </a:stretch>
          </xdr:blipFill>
          <xdr:spPr bwMode="auto">
            <a:xfrm>
              <a:off x="18" y="2602"/>
              <a:ext cx="957" cy="244"/>
            </a:xfrm>
            <a:prstGeom prst="rect">
              <a:avLst/>
            </a:prstGeom>
            <a:noFill/>
            <a:ln w="1">
              <a:noFill/>
              <a:miter lim="800000"/>
              <a:headEnd/>
              <a:tailEnd/>
            </a:ln>
          </xdr:spPr>
        </xdr:pic>
        <xdr:sp macro="" textlink="">
          <xdr:nvSpPr>
            <xdr:cNvPr id="2071" name="Rectangle 11"/>
            <xdr:cNvSpPr>
              <a:spLocks noChangeArrowheads="1"/>
            </xdr:cNvSpPr>
          </xdr:nvSpPr>
          <xdr:spPr bwMode="auto">
            <a:xfrm>
              <a:off x="754" y="2633"/>
              <a:ext cx="201" cy="44"/>
            </a:xfrm>
            <a:prstGeom prst="rect">
              <a:avLst/>
            </a:prstGeom>
            <a:noFill/>
            <a:ln w="19050">
              <a:solidFill>
                <a:srgbClr val="FF0000"/>
              </a:solidFill>
              <a:miter lim="800000"/>
              <a:headEnd/>
              <a:tailEnd/>
            </a:ln>
          </xdr:spPr>
        </xdr:sp>
        <xdr:sp macro="" textlink="">
          <xdr:nvSpPr>
            <xdr:cNvPr id="2072" name="Line 12"/>
            <xdr:cNvSpPr>
              <a:spLocks noChangeShapeType="1"/>
            </xdr:cNvSpPr>
          </xdr:nvSpPr>
          <xdr:spPr bwMode="auto">
            <a:xfrm>
              <a:off x="581" y="2636"/>
              <a:ext cx="170" cy="21"/>
            </a:xfrm>
            <a:prstGeom prst="line">
              <a:avLst/>
            </a:prstGeom>
            <a:noFill/>
            <a:ln w="12700">
              <a:solidFill>
                <a:srgbClr val="FF0000"/>
              </a:solidFill>
              <a:round/>
              <a:headEnd/>
              <a:tailEnd type="triangle" w="med" len="med"/>
            </a:ln>
          </xdr:spPr>
        </xdr:sp>
        <xdr:pic>
          <xdr:nvPicPr>
            <xdr:cNvPr id="2073" name="Picture 13"/>
            <xdr:cNvPicPr>
              <a:picLocks noChangeAspect="1" noChangeArrowheads="1"/>
            </xdr:cNvPicPr>
          </xdr:nvPicPr>
          <xdr:blipFill>
            <a:blip xmlns:r="http://schemas.openxmlformats.org/officeDocument/2006/relationships" r:embed="rId4" cstate="print"/>
            <a:srcRect/>
            <a:stretch>
              <a:fillRect/>
            </a:stretch>
          </xdr:blipFill>
          <xdr:spPr bwMode="auto">
            <a:xfrm>
              <a:off x="17" y="2888"/>
              <a:ext cx="957" cy="612"/>
            </a:xfrm>
            <a:prstGeom prst="rect">
              <a:avLst/>
            </a:prstGeom>
            <a:noFill/>
            <a:ln w="1">
              <a:noFill/>
              <a:miter lim="800000"/>
              <a:headEnd/>
              <a:tailEnd/>
            </a:ln>
          </xdr:spPr>
        </xdr:pic>
        <xdr:sp macro="" textlink="">
          <xdr:nvSpPr>
            <xdr:cNvPr id="2074" name="Line 14"/>
            <xdr:cNvSpPr>
              <a:spLocks noChangeShapeType="1"/>
            </xdr:cNvSpPr>
          </xdr:nvSpPr>
          <xdr:spPr bwMode="auto">
            <a:xfrm flipH="1">
              <a:off x="210" y="2678"/>
              <a:ext cx="636" cy="582"/>
            </a:xfrm>
            <a:prstGeom prst="line">
              <a:avLst/>
            </a:prstGeom>
            <a:noFill/>
            <a:ln w="9525">
              <a:solidFill>
                <a:srgbClr val="FF0000"/>
              </a:solidFill>
              <a:round/>
              <a:headEnd/>
              <a:tailEnd type="triangle" w="med" len="med"/>
            </a:ln>
          </xdr:spPr>
        </xdr:sp>
      </xdr:grpSp>
      <xdr:sp macro="" textlink="">
        <xdr:nvSpPr>
          <xdr:cNvPr id="2069" name="Rectangle 15"/>
          <xdr:cNvSpPr>
            <a:spLocks noChangeArrowheads="1"/>
          </xdr:cNvSpPr>
        </xdr:nvSpPr>
        <xdr:spPr bwMode="auto">
          <a:xfrm>
            <a:off x="27" y="3260"/>
            <a:ext cx="184" cy="167"/>
          </a:xfrm>
          <a:prstGeom prst="rect">
            <a:avLst/>
          </a:prstGeom>
          <a:noFill/>
          <a:ln w="19050">
            <a:solidFill>
              <a:srgbClr val="FF0000"/>
            </a:solidFill>
            <a:prstDash val="dash"/>
            <a:miter lim="800000"/>
            <a:headEnd/>
            <a:tailEnd/>
          </a:ln>
        </xdr:spPr>
      </xdr:sp>
    </xdr:grpSp>
    <xdr:clientData/>
  </xdr:twoCellAnchor>
  <xdr:twoCellAnchor editAs="absolute">
    <xdr:from>
      <xdr:col>1</xdr:col>
      <xdr:colOff>0</xdr:colOff>
      <xdr:row>183</xdr:row>
      <xdr:rowOff>19050</xdr:rowOff>
    </xdr:from>
    <xdr:to>
      <xdr:col>16</xdr:col>
      <xdr:colOff>447675</xdr:colOff>
      <xdr:row>197</xdr:row>
      <xdr:rowOff>19050</xdr:rowOff>
    </xdr:to>
    <xdr:grpSp>
      <xdr:nvGrpSpPr>
        <xdr:cNvPr id="2052" name="Group 16"/>
        <xdr:cNvGrpSpPr>
          <a:grpSpLocks/>
        </xdr:cNvGrpSpPr>
      </xdr:nvGrpSpPr>
      <xdr:grpSpPr bwMode="auto">
        <a:xfrm>
          <a:off x="104775" y="34375725"/>
          <a:ext cx="9163050" cy="2714625"/>
          <a:chOff x="15" y="3589"/>
          <a:chExt cx="819" cy="235"/>
        </a:xfrm>
      </xdr:grpSpPr>
      <xdr:pic>
        <xdr:nvPicPr>
          <xdr:cNvPr id="2066" name="Picture 17"/>
          <xdr:cNvPicPr>
            <a:picLocks noChangeAspect="1" noChangeArrowheads="1"/>
          </xdr:cNvPicPr>
        </xdr:nvPicPr>
        <xdr:blipFill>
          <a:blip xmlns:r="http://schemas.openxmlformats.org/officeDocument/2006/relationships" r:embed="rId5" cstate="print"/>
          <a:srcRect/>
          <a:stretch>
            <a:fillRect/>
          </a:stretch>
        </xdr:blipFill>
        <xdr:spPr bwMode="auto">
          <a:xfrm>
            <a:off x="15" y="3589"/>
            <a:ext cx="819" cy="235"/>
          </a:xfrm>
          <a:prstGeom prst="rect">
            <a:avLst/>
          </a:prstGeom>
          <a:noFill/>
          <a:ln w="1">
            <a:noFill/>
            <a:miter lim="800000"/>
            <a:headEnd/>
            <a:tailEnd/>
          </a:ln>
        </xdr:spPr>
      </xdr:pic>
      <xdr:sp macro="" textlink="">
        <xdr:nvSpPr>
          <xdr:cNvPr id="2067" name="Rectangle 18"/>
          <xdr:cNvSpPr>
            <a:spLocks noChangeArrowheads="1"/>
          </xdr:cNvSpPr>
        </xdr:nvSpPr>
        <xdr:spPr bwMode="auto">
          <a:xfrm>
            <a:off x="491" y="3668"/>
            <a:ext cx="244" cy="46"/>
          </a:xfrm>
          <a:prstGeom prst="rect">
            <a:avLst/>
          </a:prstGeom>
          <a:noFill/>
          <a:ln w="28575">
            <a:solidFill>
              <a:srgbClr val="FF0000"/>
            </a:solidFill>
            <a:miter lim="800000"/>
            <a:headEnd/>
            <a:tailEnd/>
          </a:ln>
        </xdr:spPr>
      </xdr:sp>
    </xdr:grpSp>
    <xdr:clientData/>
  </xdr:twoCellAnchor>
  <xdr:twoCellAnchor editAs="absolute">
    <xdr:from>
      <xdr:col>1</xdr:col>
      <xdr:colOff>0</xdr:colOff>
      <xdr:row>201</xdr:row>
      <xdr:rowOff>19050</xdr:rowOff>
    </xdr:from>
    <xdr:to>
      <xdr:col>16</xdr:col>
      <xdr:colOff>447675</xdr:colOff>
      <xdr:row>222</xdr:row>
      <xdr:rowOff>19050</xdr:rowOff>
    </xdr:to>
    <xdr:grpSp>
      <xdr:nvGrpSpPr>
        <xdr:cNvPr id="2053" name="Group 19"/>
        <xdr:cNvGrpSpPr>
          <a:grpSpLocks/>
        </xdr:cNvGrpSpPr>
      </xdr:nvGrpSpPr>
      <xdr:grpSpPr bwMode="auto">
        <a:xfrm>
          <a:off x="104775" y="37957125"/>
          <a:ext cx="9163050" cy="3295650"/>
          <a:chOff x="11" y="3966"/>
          <a:chExt cx="960" cy="341"/>
        </a:xfrm>
      </xdr:grpSpPr>
      <xdr:pic>
        <xdr:nvPicPr>
          <xdr:cNvPr id="2064" name="Picture 20"/>
          <xdr:cNvPicPr>
            <a:picLocks noChangeAspect="1" noChangeArrowheads="1"/>
          </xdr:cNvPicPr>
        </xdr:nvPicPr>
        <xdr:blipFill>
          <a:blip xmlns:r="http://schemas.openxmlformats.org/officeDocument/2006/relationships" r:embed="rId6" cstate="print"/>
          <a:srcRect/>
          <a:stretch>
            <a:fillRect/>
          </a:stretch>
        </xdr:blipFill>
        <xdr:spPr bwMode="auto">
          <a:xfrm>
            <a:off x="11" y="3966"/>
            <a:ext cx="960" cy="341"/>
          </a:xfrm>
          <a:prstGeom prst="rect">
            <a:avLst/>
          </a:prstGeom>
          <a:noFill/>
          <a:ln w="1">
            <a:noFill/>
            <a:miter lim="800000"/>
            <a:headEnd/>
            <a:tailEnd/>
          </a:ln>
        </xdr:spPr>
      </xdr:pic>
      <xdr:sp macro="" textlink="">
        <xdr:nvSpPr>
          <xdr:cNvPr id="2065" name="Rectangle 21"/>
          <xdr:cNvSpPr>
            <a:spLocks noChangeArrowheads="1"/>
          </xdr:cNvSpPr>
        </xdr:nvSpPr>
        <xdr:spPr bwMode="auto">
          <a:xfrm>
            <a:off x="28" y="4057"/>
            <a:ext cx="935" cy="89"/>
          </a:xfrm>
          <a:prstGeom prst="rect">
            <a:avLst/>
          </a:prstGeom>
          <a:noFill/>
          <a:ln w="19050">
            <a:solidFill>
              <a:srgbClr val="FF0000"/>
            </a:solidFill>
            <a:prstDash val="dash"/>
            <a:miter lim="800000"/>
            <a:headEnd/>
            <a:tailEnd/>
          </a:ln>
        </xdr:spPr>
      </xdr:sp>
    </xdr:grpSp>
    <xdr:clientData/>
  </xdr:twoCellAnchor>
  <xdr:twoCellAnchor editAs="absolute">
    <xdr:from>
      <xdr:col>1</xdr:col>
      <xdr:colOff>0</xdr:colOff>
      <xdr:row>228</xdr:row>
      <xdr:rowOff>19050</xdr:rowOff>
    </xdr:from>
    <xdr:to>
      <xdr:col>16</xdr:col>
      <xdr:colOff>457200</xdr:colOff>
      <xdr:row>285</xdr:row>
      <xdr:rowOff>0</xdr:rowOff>
    </xdr:to>
    <xdr:grpSp>
      <xdr:nvGrpSpPr>
        <xdr:cNvPr id="2054" name="Group 28"/>
        <xdr:cNvGrpSpPr>
          <a:grpSpLocks/>
        </xdr:cNvGrpSpPr>
      </xdr:nvGrpSpPr>
      <xdr:grpSpPr bwMode="auto">
        <a:xfrm>
          <a:off x="104775" y="42557700"/>
          <a:ext cx="9172575" cy="11077575"/>
          <a:chOff x="16" y="4471"/>
          <a:chExt cx="954" cy="1153"/>
        </a:xfrm>
      </xdr:grpSpPr>
      <xdr:pic>
        <xdr:nvPicPr>
          <xdr:cNvPr id="2062" name="Picture 29"/>
          <xdr:cNvPicPr>
            <a:picLocks noChangeAspect="1" noChangeArrowheads="1"/>
          </xdr:cNvPicPr>
        </xdr:nvPicPr>
        <xdr:blipFill>
          <a:blip xmlns:r="http://schemas.openxmlformats.org/officeDocument/2006/relationships" r:embed="rId7" cstate="print"/>
          <a:srcRect/>
          <a:stretch>
            <a:fillRect/>
          </a:stretch>
        </xdr:blipFill>
        <xdr:spPr bwMode="auto">
          <a:xfrm>
            <a:off x="16" y="4471"/>
            <a:ext cx="954" cy="1153"/>
          </a:xfrm>
          <a:prstGeom prst="rect">
            <a:avLst/>
          </a:prstGeom>
          <a:noFill/>
          <a:ln w="1">
            <a:noFill/>
            <a:miter lim="800000"/>
            <a:headEnd/>
            <a:tailEnd/>
          </a:ln>
        </xdr:spPr>
      </xdr:pic>
      <xdr:sp macro="" textlink="">
        <xdr:nvSpPr>
          <xdr:cNvPr id="2063" name="Rectangle 30"/>
          <xdr:cNvSpPr>
            <a:spLocks noChangeArrowheads="1"/>
          </xdr:cNvSpPr>
        </xdr:nvSpPr>
        <xdr:spPr bwMode="auto">
          <a:xfrm>
            <a:off x="583" y="4575"/>
            <a:ext cx="287" cy="39"/>
          </a:xfrm>
          <a:prstGeom prst="rect">
            <a:avLst/>
          </a:prstGeom>
          <a:noFill/>
          <a:ln w="28575">
            <a:solidFill>
              <a:srgbClr val="FF0000"/>
            </a:solidFill>
            <a:miter lim="800000"/>
            <a:headEnd/>
            <a:tailEnd/>
          </a:ln>
        </xdr:spPr>
      </xdr:sp>
    </xdr:grpSp>
    <xdr:clientData/>
  </xdr:twoCellAnchor>
  <xdr:twoCellAnchor editAs="absolute">
    <xdr:from>
      <xdr:col>1</xdr:col>
      <xdr:colOff>0</xdr:colOff>
      <xdr:row>287</xdr:row>
      <xdr:rowOff>28575</xdr:rowOff>
    </xdr:from>
    <xdr:to>
      <xdr:col>16</xdr:col>
      <xdr:colOff>438150</xdr:colOff>
      <xdr:row>337</xdr:row>
      <xdr:rowOff>28575</xdr:rowOff>
    </xdr:to>
    <xdr:grpSp>
      <xdr:nvGrpSpPr>
        <xdr:cNvPr id="2055" name="Group 31"/>
        <xdr:cNvGrpSpPr>
          <a:grpSpLocks/>
        </xdr:cNvGrpSpPr>
      </xdr:nvGrpSpPr>
      <xdr:grpSpPr bwMode="auto">
        <a:xfrm>
          <a:off x="104775" y="54054375"/>
          <a:ext cx="9153525" cy="8696325"/>
          <a:chOff x="17" y="5664"/>
          <a:chExt cx="956" cy="906"/>
        </a:xfrm>
      </xdr:grpSpPr>
      <xdr:pic>
        <xdr:nvPicPr>
          <xdr:cNvPr id="2060" name="Picture 32"/>
          <xdr:cNvPicPr>
            <a:picLocks noChangeAspect="1" noChangeArrowheads="1"/>
          </xdr:cNvPicPr>
        </xdr:nvPicPr>
        <xdr:blipFill>
          <a:blip xmlns:r="http://schemas.openxmlformats.org/officeDocument/2006/relationships" r:embed="rId8" cstate="print"/>
          <a:srcRect b="2"/>
          <a:stretch>
            <a:fillRect/>
          </a:stretch>
        </xdr:blipFill>
        <xdr:spPr bwMode="auto">
          <a:xfrm>
            <a:off x="17" y="5664"/>
            <a:ext cx="956" cy="906"/>
          </a:xfrm>
          <a:prstGeom prst="rect">
            <a:avLst/>
          </a:prstGeom>
          <a:noFill/>
          <a:ln w="1">
            <a:noFill/>
            <a:miter lim="800000"/>
            <a:headEnd/>
            <a:tailEnd/>
          </a:ln>
        </xdr:spPr>
      </xdr:pic>
      <xdr:sp macro="" textlink="">
        <xdr:nvSpPr>
          <xdr:cNvPr id="2061" name="Oval 33"/>
          <xdr:cNvSpPr>
            <a:spLocks noChangeArrowheads="1"/>
          </xdr:cNvSpPr>
        </xdr:nvSpPr>
        <xdr:spPr bwMode="auto">
          <a:xfrm>
            <a:off x="410" y="6072"/>
            <a:ext cx="474" cy="172"/>
          </a:xfrm>
          <a:prstGeom prst="ellipse">
            <a:avLst/>
          </a:prstGeom>
          <a:noFill/>
          <a:ln w="28575">
            <a:solidFill>
              <a:srgbClr val="FF0000"/>
            </a:solidFill>
            <a:prstDash val="dash"/>
            <a:round/>
            <a:headEnd/>
            <a:tailEnd/>
          </a:ln>
        </xdr:spPr>
      </xdr:sp>
    </xdr:grpSp>
    <xdr:clientData/>
  </xdr:twoCellAnchor>
  <xdr:twoCellAnchor editAs="absolute">
    <xdr:from>
      <xdr:col>1</xdr:col>
      <xdr:colOff>9525</xdr:colOff>
      <xdr:row>341</xdr:row>
      <xdr:rowOff>19050</xdr:rowOff>
    </xdr:from>
    <xdr:to>
      <xdr:col>16</xdr:col>
      <xdr:colOff>438150</xdr:colOff>
      <xdr:row>387</xdr:row>
      <xdr:rowOff>9525</xdr:rowOff>
    </xdr:to>
    <xdr:grpSp>
      <xdr:nvGrpSpPr>
        <xdr:cNvPr id="2056" name="Group 34"/>
        <xdr:cNvGrpSpPr>
          <a:grpSpLocks/>
        </xdr:cNvGrpSpPr>
      </xdr:nvGrpSpPr>
      <xdr:grpSpPr bwMode="auto">
        <a:xfrm>
          <a:off x="114300" y="63588900"/>
          <a:ext cx="9144000" cy="7381875"/>
          <a:chOff x="15" y="6658"/>
          <a:chExt cx="958" cy="773"/>
        </a:xfrm>
      </xdr:grpSpPr>
      <xdr:pic>
        <xdr:nvPicPr>
          <xdr:cNvPr id="2057" name="Picture 35"/>
          <xdr:cNvPicPr>
            <a:picLocks noChangeAspect="1" noChangeArrowheads="1"/>
          </xdr:cNvPicPr>
        </xdr:nvPicPr>
        <xdr:blipFill>
          <a:blip xmlns:r="http://schemas.openxmlformats.org/officeDocument/2006/relationships" r:embed="rId9" cstate="print"/>
          <a:srcRect r="2"/>
          <a:stretch>
            <a:fillRect/>
          </a:stretch>
        </xdr:blipFill>
        <xdr:spPr bwMode="auto">
          <a:xfrm>
            <a:off x="17" y="6658"/>
            <a:ext cx="956" cy="773"/>
          </a:xfrm>
          <a:prstGeom prst="rect">
            <a:avLst/>
          </a:prstGeom>
          <a:noFill/>
          <a:ln w="19050">
            <a:solidFill>
              <a:srgbClr val="FFFFFF"/>
            </a:solidFill>
            <a:prstDash val="lgDash"/>
            <a:miter lim="800000"/>
            <a:headEnd/>
            <a:tailEnd/>
          </a:ln>
        </xdr:spPr>
      </xdr:pic>
      <xdr:sp macro="" textlink="">
        <xdr:nvSpPr>
          <xdr:cNvPr id="2058" name="Rectangle 36"/>
          <xdr:cNvSpPr>
            <a:spLocks noChangeArrowheads="1"/>
          </xdr:cNvSpPr>
        </xdr:nvSpPr>
        <xdr:spPr bwMode="auto">
          <a:xfrm>
            <a:off x="15" y="6917"/>
            <a:ext cx="26" cy="172"/>
          </a:xfrm>
          <a:prstGeom prst="rect">
            <a:avLst/>
          </a:prstGeom>
          <a:noFill/>
          <a:ln w="28575">
            <a:solidFill>
              <a:srgbClr val="0000FF"/>
            </a:solidFill>
            <a:prstDash val="lgDash"/>
            <a:miter lim="800000"/>
            <a:headEnd/>
            <a:tailEnd/>
          </a:ln>
        </xdr:spPr>
      </xdr:sp>
      <xdr:sp macro="" textlink="">
        <xdr:nvSpPr>
          <xdr:cNvPr id="2059" name="Rectangle 37"/>
          <xdr:cNvSpPr>
            <a:spLocks noChangeArrowheads="1"/>
          </xdr:cNvSpPr>
        </xdr:nvSpPr>
        <xdr:spPr bwMode="auto">
          <a:xfrm>
            <a:off x="30" y="6901"/>
            <a:ext cx="934" cy="163"/>
          </a:xfrm>
          <a:prstGeom prst="rect">
            <a:avLst/>
          </a:prstGeom>
          <a:noFill/>
          <a:ln w="19050">
            <a:solidFill>
              <a:srgbClr val="FF0000"/>
            </a:solidFill>
            <a:miter lim="800000"/>
            <a:headEnd/>
            <a:tailEnd/>
          </a:ln>
        </xdr:spPr>
      </xdr:sp>
    </xdr:grp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photoserv\Managers\&#1052;&#1086;&#1080;%20&#1076;&#1086;&#1082;&#1091;&#1084;&#1077;&#1085;&#1090;&#1099;\&#1053;&#1086;&#1074;&#1080;&#1085;&#1082;&#1080;%20&#1080;&#1079;%20&#1087;&#1088;&#1072;&#1081;&#1089;&#1072;\2019%20&#1075;&#1086;&#1076;\01_&#1071;&#1085;&#1074;&#1072;&#1088;&#1100;\Users\Sirenko.AS\AppData\Local\Temp\notes256C9A\&#1055;&#1088;&#1072;&#1081;&#1089;&#1083;&#1080;&#1089;&#1090;%20&#1055;&#1088;&#1072;&#1081;&#1089;%20&#1086;&#1090;%2009%20&#1089;&#1077;&#1085;&#1090;&#1103;&#1073;&#1088;&#1103;%202016%20&#1075;%2011-08.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Прайс-лист"/>
    </sheetNames>
    <sheetDataSet>
      <sheetData sheetId="0"/>
    </sheetDataSet>
  </externalBook>
</externalLink>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6" Type="http://schemas.openxmlformats.org/officeDocument/2006/relationships/hyperlink" Target="http://cdn.eksmo.ru/v2/ASE000000000889242/COVER/cover1.jpg" TargetMode="External"/><Relationship Id="rId117" Type="http://schemas.openxmlformats.org/officeDocument/2006/relationships/hyperlink" Target="http://cdn.eksmo.ru/v2/ASE000000000859796/COVER/cover1.jpg" TargetMode="External"/><Relationship Id="rId21" Type="http://schemas.openxmlformats.org/officeDocument/2006/relationships/hyperlink" Target="http://cdn.eksmo.ru/v2/ASE000000000862719/COVER/cover1.jpg" TargetMode="External"/><Relationship Id="rId42" Type="http://schemas.openxmlformats.org/officeDocument/2006/relationships/hyperlink" Target="http://cdn.eksmo.ru/v2/ASE000000000891213/COVER/cover1.jpg" TargetMode="External"/><Relationship Id="rId47" Type="http://schemas.openxmlformats.org/officeDocument/2006/relationships/hyperlink" Target="http://cdn.eksmo.ru/v2/ASE000000000895210/COVER/cover1.jpg" TargetMode="External"/><Relationship Id="rId63" Type="http://schemas.openxmlformats.org/officeDocument/2006/relationships/hyperlink" Target="http://cdn.eksmo.ru/v2/ASE000000000895161/COVER/cover1.jpg" TargetMode="External"/><Relationship Id="rId68" Type="http://schemas.openxmlformats.org/officeDocument/2006/relationships/hyperlink" Target="http://cdn.eksmo.ru/v2/ASE000000000866152/COVER/cover1.jpg" TargetMode="External"/><Relationship Id="rId84" Type="http://schemas.openxmlformats.org/officeDocument/2006/relationships/hyperlink" Target="http://cdn.eksmo.ru/v2/ASE000000000870126/COVER/cover1.jpg" TargetMode="External"/><Relationship Id="rId89" Type="http://schemas.openxmlformats.org/officeDocument/2006/relationships/hyperlink" Target="http://cdn.eksmo.ru/v2/ASE000000000897175/COVER/cover1.jpg" TargetMode="External"/><Relationship Id="rId112" Type="http://schemas.openxmlformats.org/officeDocument/2006/relationships/hyperlink" Target="http://cdn.eksmo.ru/v2/ASE000000000842453/COVER/cover1.jpg" TargetMode="External"/><Relationship Id="rId133" Type="http://schemas.openxmlformats.org/officeDocument/2006/relationships/hyperlink" Target="http://cdn.eksmo.ru/v2/AST000000000000475/COVER/cover1.jpg" TargetMode="External"/><Relationship Id="rId138" Type="http://schemas.openxmlformats.org/officeDocument/2006/relationships/hyperlink" Target="http://cdn.eksmo.ru/v2/ASE000000000898802/COVER/cover1.jpg" TargetMode="External"/><Relationship Id="rId154" Type="http://schemas.openxmlformats.org/officeDocument/2006/relationships/hyperlink" Target="http://cdn.eksmo.ru/v2/AST000000000155413/COVER/cover1.jpg" TargetMode="External"/><Relationship Id="rId159" Type="http://schemas.openxmlformats.org/officeDocument/2006/relationships/hyperlink" Target="http://cdn.eksmo.ru/v2/ASE000000000895614/COVER/cover1.jpg" TargetMode="External"/><Relationship Id="rId175" Type="http://schemas.openxmlformats.org/officeDocument/2006/relationships/hyperlink" Target="http://cdn.eksmo.ru/v2/ASE000000000842610/COVER/cover1.jpg" TargetMode="External"/><Relationship Id="rId170" Type="http://schemas.openxmlformats.org/officeDocument/2006/relationships/hyperlink" Target="http://cdn.eksmo.ru/v2/ASE000000000873543/COVER/cover1.jpg" TargetMode="External"/><Relationship Id="rId16" Type="http://schemas.openxmlformats.org/officeDocument/2006/relationships/hyperlink" Target="http://cdn.eksmo.ru/v2/ASE000000000852293/COVER/cover1.jpg" TargetMode="External"/><Relationship Id="rId107" Type="http://schemas.openxmlformats.org/officeDocument/2006/relationships/hyperlink" Target="http://cdn.eksmo.ru/v2/ASE000000000896614/COVER/cover1.jpg" TargetMode="External"/><Relationship Id="rId11" Type="http://schemas.openxmlformats.org/officeDocument/2006/relationships/hyperlink" Target="http://cdn.eksmo.ru/v2/ASE000000000881097/COVER/cover1.jpg" TargetMode="External"/><Relationship Id="rId32" Type="http://schemas.openxmlformats.org/officeDocument/2006/relationships/hyperlink" Target="http://cdn.eksmo.ru/v2/ASE000000000889325/COVER/cover1.jpg" TargetMode="External"/><Relationship Id="rId37" Type="http://schemas.openxmlformats.org/officeDocument/2006/relationships/hyperlink" Target="http://cdn.eksmo.ru/v2/ASE000000000896603/COVER/cover1.jpg" TargetMode="External"/><Relationship Id="rId53" Type="http://schemas.openxmlformats.org/officeDocument/2006/relationships/hyperlink" Target="http://cdn.eksmo.ru/v2/ASE000000000897002/COVER/cover1.jpg" TargetMode="External"/><Relationship Id="rId58" Type="http://schemas.openxmlformats.org/officeDocument/2006/relationships/hyperlink" Target="http://cdn.eksmo.ru/v2/ASE000000000853100/COVER/cover1.jpg" TargetMode="External"/><Relationship Id="rId74" Type="http://schemas.openxmlformats.org/officeDocument/2006/relationships/hyperlink" Target="http://cdn.eksmo.ru/v2/ASE000000000898809/COVER/cover1.jpg" TargetMode="External"/><Relationship Id="rId79" Type="http://schemas.openxmlformats.org/officeDocument/2006/relationships/hyperlink" Target="http://cdn.eksmo.ru/v2/ASE000000000897596/COVER/cover1.jpg" TargetMode="External"/><Relationship Id="rId102" Type="http://schemas.openxmlformats.org/officeDocument/2006/relationships/hyperlink" Target="http://cdn.eksmo.ru/v2/ASE000000000867494/COVER/cover1.jpg" TargetMode="External"/><Relationship Id="rId123" Type="http://schemas.openxmlformats.org/officeDocument/2006/relationships/hyperlink" Target="http://cdn.eksmo.ru/v2/ASE000000000895621/COVER/cover1.jpg" TargetMode="External"/><Relationship Id="rId128" Type="http://schemas.openxmlformats.org/officeDocument/2006/relationships/hyperlink" Target="http://cdn.eksmo.ru/v2/ASE000000000873676/COVER/cover1.jpg" TargetMode="External"/><Relationship Id="rId144" Type="http://schemas.openxmlformats.org/officeDocument/2006/relationships/hyperlink" Target="http://cdn.eksmo.ru/v2/ASE000000000885160/COVER/cover1.jpg" TargetMode="External"/><Relationship Id="rId149" Type="http://schemas.openxmlformats.org/officeDocument/2006/relationships/hyperlink" Target="http://cdn.eksmo.ru/v2/ASE000000000866795/COVER/cover1.jpg" TargetMode="External"/><Relationship Id="rId5" Type="http://schemas.openxmlformats.org/officeDocument/2006/relationships/hyperlink" Target="http://cdn.eksmo.ru/v2/ASE000000000828987/COVER/cover1.jpg" TargetMode="External"/><Relationship Id="rId90" Type="http://schemas.openxmlformats.org/officeDocument/2006/relationships/hyperlink" Target="http://cdn.eksmo.ru/v2/ASE000000000865290/COVER/cover1.jpg" TargetMode="External"/><Relationship Id="rId95" Type="http://schemas.openxmlformats.org/officeDocument/2006/relationships/hyperlink" Target="http://cdn.eksmo.ru/v2/ASE000000000897066/COVER/cover1.jpg" TargetMode="External"/><Relationship Id="rId160" Type="http://schemas.openxmlformats.org/officeDocument/2006/relationships/hyperlink" Target="http://cdn.eksmo.ru/v2/ASE000000000897868/COVER/cover1.jpg" TargetMode="External"/><Relationship Id="rId165" Type="http://schemas.openxmlformats.org/officeDocument/2006/relationships/hyperlink" Target="http://cdn.eksmo.ru/v2/ASE000000000872441/COVER/cover1.jpg" TargetMode="External"/><Relationship Id="rId181" Type="http://schemas.openxmlformats.org/officeDocument/2006/relationships/hyperlink" Target="http://cdn.eksmo.ru/v2/ASE000000000828605/COVER/cover1.jpg" TargetMode="External"/><Relationship Id="rId186" Type="http://schemas.openxmlformats.org/officeDocument/2006/relationships/printerSettings" Target="../printerSettings/printerSettings1.bin"/><Relationship Id="rId22" Type="http://schemas.openxmlformats.org/officeDocument/2006/relationships/hyperlink" Target="http://cdn.eksmo.ru/v2/ASE000000000864878/COVER/cover1.jpg" TargetMode="External"/><Relationship Id="rId27" Type="http://schemas.openxmlformats.org/officeDocument/2006/relationships/hyperlink" Target="http://cdn.eksmo.ru/v2/ASE000000000873638/COVER/cover1.jpg" TargetMode="External"/><Relationship Id="rId43" Type="http://schemas.openxmlformats.org/officeDocument/2006/relationships/hyperlink" Target="http://cdn.eksmo.ru/v2/ASE000000000889702/COVER/cover1.jpg" TargetMode="External"/><Relationship Id="rId48" Type="http://schemas.openxmlformats.org/officeDocument/2006/relationships/hyperlink" Target="http://cdn.eksmo.ru/v2/ASE000000000856718/COVER/cover1.jpg" TargetMode="External"/><Relationship Id="rId64" Type="http://schemas.openxmlformats.org/officeDocument/2006/relationships/hyperlink" Target="http://cdn.eksmo.ru/v2/ASE000000000857704/COVER/cover1.jpg" TargetMode="External"/><Relationship Id="rId69" Type="http://schemas.openxmlformats.org/officeDocument/2006/relationships/hyperlink" Target="http://cdn.eksmo.ru/v2/ASE000000000897508/COVER/cover1.jpg" TargetMode="External"/><Relationship Id="rId113" Type="http://schemas.openxmlformats.org/officeDocument/2006/relationships/hyperlink" Target="http://cdn.eksmo.ru/v2/ASE000000000702018/COVER/cover1.jpg" TargetMode="External"/><Relationship Id="rId118" Type="http://schemas.openxmlformats.org/officeDocument/2006/relationships/hyperlink" Target="http://cdn.eksmo.ru/v2/ASE000000000870303/COVER/cover1.jpg" TargetMode="External"/><Relationship Id="rId134" Type="http://schemas.openxmlformats.org/officeDocument/2006/relationships/hyperlink" Target="http://cdn.eksmo.ru/v2/ASE000000000850993/COVER/cover1.jpg" TargetMode="External"/><Relationship Id="rId139" Type="http://schemas.openxmlformats.org/officeDocument/2006/relationships/hyperlink" Target="http://cdn.eksmo.ru/v2/ASE000000000897526/COVER/cover1.jpg" TargetMode="External"/><Relationship Id="rId80" Type="http://schemas.openxmlformats.org/officeDocument/2006/relationships/hyperlink" Target="http://cdn.eksmo.ru/v2/ASE000000000890202/COVER/cover1.jpg" TargetMode="External"/><Relationship Id="rId85" Type="http://schemas.openxmlformats.org/officeDocument/2006/relationships/hyperlink" Target="http://cdn.eksmo.ru/v2/ASE000000000867283/COVER/cover1.jpg" TargetMode="External"/><Relationship Id="rId150" Type="http://schemas.openxmlformats.org/officeDocument/2006/relationships/hyperlink" Target="http://cdn.eksmo.ru/v2/ASE000000000896186/COVER/cover1.jpg" TargetMode="External"/><Relationship Id="rId155" Type="http://schemas.openxmlformats.org/officeDocument/2006/relationships/hyperlink" Target="http://cdn.eksmo.ru/v2/ASE000000000897571/COVER/cover1.jpg" TargetMode="External"/><Relationship Id="rId171" Type="http://schemas.openxmlformats.org/officeDocument/2006/relationships/hyperlink" Target="http://cdn.eksmo.ru/v2/ASE000000000865240/COVER/cover1.jpg" TargetMode="External"/><Relationship Id="rId176" Type="http://schemas.openxmlformats.org/officeDocument/2006/relationships/hyperlink" Target="http://cdn.eksmo.ru/v2/ASE000000000835225/COVER/cover1.jpg" TargetMode="External"/><Relationship Id="rId12" Type="http://schemas.openxmlformats.org/officeDocument/2006/relationships/hyperlink" Target="http://cdn.eksmo.ru/v2/ASE000000000875222/COVER/cover1.jpg" TargetMode="External"/><Relationship Id="rId17" Type="http://schemas.openxmlformats.org/officeDocument/2006/relationships/hyperlink" Target="http://cdn.eksmo.ru/v2/ASE000000000897462/COVER/cover1.jpg" TargetMode="External"/><Relationship Id="rId33" Type="http://schemas.openxmlformats.org/officeDocument/2006/relationships/hyperlink" Target="http://cdn.eksmo.ru/v2/ASE000000000833949/COVER/cover1.jpg" TargetMode="External"/><Relationship Id="rId38" Type="http://schemas.openxmlformats.org/officeDocument/2006/relationships/hyperlink" Target="http://cdn.eksmo.ru/v2/ASE000000000890673/COVER/cover1.jpg" TargetMode="External"/><Relationship Id="rId59" Type="http://schemas.openxmlformats.org/officeDocument/2006/relationships/hyperlink" Target="http://cdn.eksmo.ru/v2/ASE000000000886687/COVER/cover1.jpg" TargetMode="External"/><Relationship Id="rId103" Type="http://schemas.openxmlformats.org/officeDocument/2006/relationships/hyperlink" Target="http://cdn.eksmo.ru/v2/ASE000000000885911/COVER/cover1.jpg" TargetMode="External"/><Relationship Id="rId108" Type="http://schemas.openxmlformats.org/officeDocument/2006/relationships/hyperlink" Target="http://cdn.eksmo.ru/v2/ASE000000000841264/COVER/cover1.jpg" TargetMode="External"/><Relationship Id="rId124" Type="http://schemas.openxmlformats.org/officeDocument/2006/relationships/hyperlink" Target="http://cdn.eksmo.ru/v2/ASE000000000895616/COVER/cover1.jpg" TargetMode="External"/><Relationship Id="rId129" Type="http://schemas.openxmlformats.org/officeDocument/2006/relationships/hyperlink" Target="http://cdn.eksmo.ru/v2/ASE000000000711917/COVER/cover1.jpg" TargetMode="External"/><Relationship Id="rId54" Type="http://schemas.openxmlformats.org/officeDocument/2006/relationships/hyperlink" Target="http://cdn.eksmo.ru/v2/ASE000000000872578/COVER/cover1.jpg" TargetMode="External"/><Relationship Id="rId70" Type="http://schemas.openxmlformats.org/officeDocument/2006/relationships/hyperlink" Target="http://cdn.eksmo.ru/v2/ASE000000000899194/COVER/cover1.jpg" TargetMode="External"/><Relationship Id="rId75" Type="http://schemas.openxmlformats.org/officeDocument/2006/relationships/hyperlink" Target="http://cdn.eksmo.ru/v2/AST000000000155760/COVER/cover1.jpg" TargetMode="External"/><Relationship Id="rId91" Type="http://schemas.openxmlformats.org/officeDocument/2006/relationships/hyperlink" Target="http://cdn.eksmo.ru/v2/ASE000000000869889/COVER/cover1.jpg" TargetMode="External"/><Relationship Id="rId96" Type="http://schemas.openxmlformats.org/officeDocument/2006/relationships/hyperlink" Target="http://cdn.eksmo.ru/v2/ASE000000000892856/COVER/cover1.jpg" TargetMode="External"/><Relationship Id="rId140" Type="http://schemas.openxmlformats.org/officeDocument/2006/relationships/hyperlink" Target="http://cdn.eksmo.ru/v2/AST000000000121042/COVER/cover1.jpg" TargetMode="External"/><Relationship Id="rId145" Type="http://schemas.openxmlformats.org/officeDocument/2006/relationships/hyperlink" Target="http://cdn.eksmo.ru/v2/ASE000000000888401/COVER/cover1.jpg" TargetMode="External"/><Relationship Id="rId161" Type="http://schemas.openxmlformats.org/officeDocument/2006/relationships/hyperlink" Target="http://cdn.eksmo.ru/v2/ASE000000000872173/COVER/cover1.jpg" TargetMode="External"/><Relationship Id="rId166" Type="http://schemas.openxmlformats.org/officeDocument/2006/relationships/hyperlink" Target="http://cdn.eksmo.ru/v2/ASE000000000885996/COVER/cover1.jpg" TargetMode="External"/><Relationship Id="rId182" Type="http://schemas.openxmlformats.org/officeDocument/2006/relationships/hyperlink" Target="http://cdn.eksmo.ru/v2/ASE000000000855791/COVER/cover1.jpg" TargetMode="External"/><Relationship Id="rId187" Type="http://schemas.openxmlformats.org/officeDocument/2006/relationships/drawing" Target="../drawings/drawing1.xml"/><Relationship Id="rId1" Type="http://schemas.openxmlformats.org/officeDocument/2006/relationships/hyperlink" Target="http://cdn.eksmo.ru/v2/ASE000000000884742/COVER/cover1.jpg" TargetMode="External"/><Relationship Id="rId6" Type="http://schemas.openxmlformats.org/officeDocument/2006/relationships/hyperlink" Target="http://cdn.eksmo.ru/v2/ASE000000000889707/COVER/cover1.jpg" TargetMode="External"/><Relationship Id="rId23" Type="http://schemas.openxmlformats.org/officeDocument/2006/relationships/hyperlink" Target="http://cdn.eksmo.ru/v2/ASE000000000882856/COVER/cover1.jpg" TargetMode="External"/><Relationship Id="rId28" Type="http://schemas.openxmlformats.org/officeDocument/2006/relationships/hyperlink" Target="http://cdn.eksmo.ru/v2/ASE000000000888343/COVER/cover1.jpg" TargetMode="External"/><Relationship Id="rId49" Type="http://schemas.openxmlformats.org/officeDocument/2006/relationships/hyperlink" Target="http://cdn.eksmo.ru/v2/ASE000000000713455/COVER/cover1.jpg" TargetMode="External"/><Relationship Id="rId114" Type="http://schemas.openxmlformats.org/officeDocument/2006/relationships/hyperlink" Target="http://cdn.eksmo.ru/v2/ASE000000000710286/COVER/cover1.jpg" TargetMode="External"/><Relationship Id="rId119" Type="http://schemas.openxmlformats.org/officeDocument/2006/relationships/hyperlink" Target="http://cdn.eksmo.ru/v2/ASE000000000863718/COVER/cover1.jpg" TargetMode="External"/><Relationship Id="rId44" Type="http://schemas.openxmlformats.org/officeDocument/2006/relationships/hyperlink" Target="http://cdn.eksmo.ru/v2/ASE000000000882663/COVER/cover1.jpg" TargetMode="External"/><Relationship Id="rId60" Type="http://schemas.openxmlformats.org/officeDocument/2006/relationships/hyperlink" Target="http://cdn.eksmo.ru/v2/ASE000000000895202/COVER/cover1.jpg" TargetMode="External"/><Relationship Id="rId65" Type="http://schemas.openxmlformats.org/officeDocument/2006/relationships/hyperlink" Target="http://cdn.eksmo.ru/v2/ASE000000000896054/COVER/cover1.jpg" TargetMode="External"/><Relationship Id="rId81" Type="http://schemas.openxmlformats.org/officeDocument/2006/relationships/hyperlink" Target="http://cdn.eksmo.ru/v2/ASE000000000897165/COVER/cover1.jpg" TargetMode="External"/><Relationship Id="rId86" Type="http://schemas.openxmlformats.org/officeDocument/2006/relationships/hyperlink" Target="http://cdn.eksmo.ru/v2/ASE000000000858437/COVER/cover1.jpg" TargetMode="External"/><Relationship Id="rId130" Type="http://schemas.openxmlformats.org/officeDocument/2006/relationships/hyperlink" Target="http://cdn.eksmo.ru/v2/ASE000000000875126/COVER/cover1.jpg" TargetMode="External"/><Relationship Id="rId135" Type="http://schemas.openxmlformats.org/officeDocument/2006/relationships/hyperlink" Target="http://cdn.eksmo.ru/v2/ASE000000000858219/COVER/cover1.jpg" TargetMode="External"/><Relationship Id="rId151" Type="http://schemas.openxmlformats.org/officeDocument/2006/relationships/hyperlink" Target="http://cdn.eksmo.ru/v2/ASE000000000896185/COVER/cover1.jpg" TargetMode="External"/><Relationship Id="rId156" Type="http://schemas.openxmlformats.org/officeDocument/2006/relationships/hyperlink" Target="http://cdn.eksmo.ru/v2/ASE000000000718896/COVER/cover1.jpg" TargetMode="External"/><Relationship Id="rId177" Type="http://schemas.openxmlformats.org/officeDocument/2006/relationships/hyperlink" Target="http://cdn.eksmo.ru/v2/ASE000000000855571/COVER/cover1.jpg" TargetMode="External"/><Relationship Id="rId172" Type="http://schemas.openxmlformats.org/officeDocument/2006/relationships/hyperlink" Target="http://cdn.eksmo.ru/v2/ASE000000000891592/COVER/cover1.jpg" TargetMode="External"/><Relationship Id="rId13" Type="http://schemas.openxmlformats.org/officeDocument/2006/relationships/hyperlink" Target="http://cdn.eksmo.ru/v2/ASE000000000842698/COVER/cover1.jpg" TargetMode="External"/><Relationship Id="rId18" Type="http://schemas.openxmlformats.org/officeDocument/2006/relationships/hyperlink" Target="http://cdn.eksmo.ru/v2/ASE000000000874702/COVER/cover1.jpg" TargetMode="External"/><Relationship Id="rId39" Type="http://schemas.openxmlformats.org/officeDocument/2006/relationships/hyperlink" Target="http://cdn.eksmo.ru/v2/ASE000000000890676/COVER/cover1.jpg" TargetMode="External"/><Relationship Id="rId109" Type="http://schemas.openxmlformats.org/officeDocument/2006/relationships/hyperlink" Target="http://cdn.eksmo.ru/v2/ASE000000000845284/COVER/cover1.jpg" TargetMode="External"/><Relationship Id="rId34" Type="http://schemas.openxmlformats.org/officeDocument/2006/relationships/hyperlink" Target="http://cdn.eksmo.ru/v2/ASE000000000879339/COVER/cover1.jpg" TargetMode="External"/><Relationship Id="rId50" Type="http://schemas.openxmlformats.org/officeDocument/2006/relationships/hyperlink" Target="http://cdn.eksmo.ru/v2/ASE000000000830337/COVER/cover1.jpg" TargetMode="External"/><Relationship Id="rId55" Type="http://schemas.openxmlformats.org/officeDocument/2006/relationships/hyperlink" Target="http://cdn.eksmo.ru/v2/ASE000000000885767/COVER/cover1.jpg" TargetMode="External"/><Relationship Id="rId76" Type="http://schemas.openxmlformats.org/officeDocument/2006/relationships/hyperlink" Target="http://cdn.eksmo.ru/v2/ASE000000000894553/COVER/cover1.jpg" TargetMode="External"/><Relationship Id="rId97" Type="http://schemas.openxmlformats.org/officeDocument/2006/relationships/hyperlink" Target="http://cdn.eksmo.ru/v2/ASE000000000845218/COVER/cover1.jpg" TargetMode="External"/><Relationship Id="rId104" Type="http://schemas.openxmlformats.org/officeDocument/2006/relationships/hyperlink" Target="http://cdn.eksmo.ru/v2/ASE000000000840254/COVER/cover1.jpg" TargetMode="External"/><Relationship Id="rId120" Type="http://schemas.openxmlformats.org/officeDocument/2006/relationships/hyperlink" Target="http://cdn.eksmo.ru/v2/ASE000000000885005/COVER/cover1.jpg" TargetMode="External"/><Relationship Id="rId125" Type="http://schemas.openxmlformats.org/officeDocument/2006/relationships/hyperlink" Target="http://cdn.eksmo.ru/v2/ASE000000000895617/COVER/cover1.jpg" TargetMode="External"/><Relationship Id="rId141" Type="http://schemas.openxmlformats.org/officeDocument/2006/relationships/hyperlink" Target="http://cdn.eksmo.ru/v2/ASE000000000719509/COVER/cover1.jpg" TargetMode="External"/><Relationship Id="rId146" Type="http://schemas.openxmlformats.org/officeDocument/2006/relationships/hyperlink" Target="http://cdn.eksmo.ru/v2/ASE000000000878837/COVER/cover1.jpg" TargetMode="External"/><Relationship Id="rId167" Type="http://schemas.openxmlformats.org/officeDocument/2006/relationships/hyperlink" Target="http://cdn.eksmo.ru/v2/ASE000000000702282/COVER/cover1.jpg" TargetMode="External"/><Relationship Id="rId188" Type="http://schemas.openxmlformats.org/officeDocument/2006/relationships/vmlDrawing" Target="../drawings/vmlDrawing1.vml"/><Relationship Id="rId7" Type="http://schemas.openxmlformats.org/officeDocument/2006/relationships/hyperlink" Target="http://cdn.eksmo.ru/v2/ASE000000000873757/COVER/cover1.jpg" TargetMode="External"/><Relationship Id="rId71" Type="http://schemas.openxmlformats.org/officeDocument/2006/relationships/hyperlink" Target="http://cdn.eksmo.ru/v2/ASE000000000885822/COVER/cover1.jpg" TargetMode="External"/><Relationship Id="rId92" Type="http://schemas.openxmlformats.org/officeDocument/2006/relationships/hyperlink" Target="http://cdn.eksmo.ru/v2/ASE000000000863156/COVER/cover1.jpg" TargetMode="External"/><Relationship Id="rId162" Type="http://schemas.openxmlformats.org/officeDocument/2006/relationships/hyperlink" Target="http://cdn.eksmo.ru/v2/ASE000000000889027/COVER/cover1.jpg" TargetMode="External"/><Relationship Id="rId183" Type="http://schemas.openxmlformats.org/officeDocument/2006/relationships/hyperlink" Target="http://cdn.eksmo.ru/v2/ASE000000000702122/COVER/cover1.jpg" TargetMode="External"/><Relationship Id="rId2" Type="http://schemas.openxmlformats.org/officeDocument/2006/relationships/hyperlink" Target="http://cdn.eksmo.ru/v2/ASE000000000870954/COVER/cover1.jpg" TargetMode="External"/><Relationship Id="rId29" Type="http://schemas.openxmlformats.org/officeDocument/2006/relationships/hyperlink" Target="http://cdn.eksmo.ru/v2/ASE000000000897367/COVER/cover1.jpg" TargetMode="External"/><Relationship Id="rId24" Type="http://schemas.openxmlformats.org/officeDocument/2006/relationships/hyperlink" Target="http://cdn.eksmo.ru/v2/ASE000000000857737/COVER/cover1.jpg" TargetMode="External"/><Relationship Id="rId40" Type="http://schemas.openxmlformats.org/officeDocument/2006/relationships/hyperlink" Target="http://cdn.eksmo.ru/v2/ASE000000000890677/COVER/cover1.jpg" TargetMode="External"/><Relationship Id="rId45" Type="http://schemas.openxmlformats.org/officeDocument/2006/relationships/hyperlink" Target="http://cdn.eksmo.ru/v2/ASE000000000857228/COVER/cover1.jpg" TargetMode="External"/><Relationship Id="rId66" Type="http://schemas.openxmlformats.org/officeDocument/2006/relationships/hyperlink" Target="http://cdn.eksmo.ru/v2/ASE000000000865743/COVER/cover1.jpg" TargetMode="External"/><Relationship Id="rId87" Type="http://schemas.openxmlformats.org/officeDocument/2006/relationships/hyperlink" Target="http://cdn.eksmo.ru/v2/ASE000000000840548/COVER/cover1.jpg" TargetMode="External"/><Relationship Id="rId110" Type="http://schemas.openxmlformats.org/officeDocument/2006/relationships/hyperlink" Target="http://cdn.eksmo.ru/v2/ASE000000000895543/COVER/cover1.jpg" TargetMode="External"/><Relationship Id="rId115" Type="http://schemas.openxmlformats.org/officeDocument/2006/relationships/hyperlink" Target="http://cdn.eksmo.ru/v2/ASE000000000866379/COVER/cover1.jpg" TargetMode="External"/><Relationship Id="rId131" Type="http://schemas.openxmlformats.org/officeDocument/2006/relationships/hyperlink" Target="http://cdn.eksmo.ru/v2/ASE000000000897343/COVER/cover1.jpg" TargetMode="External"/><Relationship Id="rId136" Type="http://schemas.openxmlformats.org/officeDocument/2006/relationships/hyperlink" Target="http://cdn.eksmo.ru/v2/ASE000000000895696/COVER/cover1.jpg" TargetMode="External"/><Relationship Id="rId157" Type="http://schemas.openxmlformats.org/officeDocument/2006/relationships/hyperlink" Target="http://cdn.eksmo.ru/v2/AST000000000170185/COVER/cover1.jpg" TargetMode="External"/><Relationship Id="rId178" Type="http://schemas.openxmlformats.org/officeDocument/2006/relationships/hyperlink" Target="http://cdn.eksmo.ru/v2/ASE000000000898464/COVER/cover1.jpg" TargetMode="External"/><Relationship Id="rId61" Type="http://schemas.openxmlformats.org/officeDocument/2006/relationships/hyperlink" Target="http://cdn.eksmo.ru/v2/ASE000000000836677/COVER/cover1.jpg" TargetMode="External"/><Relationship Id="rId82" Type="http://schemas.openxmlformats.org/officeDocument/2006/relationships/hyperlink" Target="http://cdn.eksmo.ru/v2/ASE000000000897166/COVER/cover1.jpg" TargetMode="External"/><Relationship Id="rId152" Type="http://schemas.openxmlformats.org/officeDocument/2006/relationships/hyperlink" Target="http://cdn.eksmo.ru/v2/ASE000000000889508/COVER/cover1.jpg" TargetMode="External"/><Relationship Id="rId173" Type="http://schemas.openxmlformats.org/officeDocument/2006/relationships/hyperlink" Target="http://cdn.eksmo.ru/v2/ASE000000000893212/COVER/cover1.jpg" TargetMode="External"/><Relationship Id="rId19" Type="http://schemas.openxmlformats.org/officeDocument/2006/relationships/hyperlink" Target="http://cdn.eksmo.ru/v2/ASE000000000871410/COVER/cover1.jpg" TargetMode="External"/><Relationship Id="rId14" Type="http://schemas.openxmlformats.org/officeDocument/2006/relationships/hyperlink" Target="http://cdn.eksmo.ru/v2/ASE000000000897810/COVER/cover1.jpg" TargetMode="External"/><Relationship Id="rId30" Type="http://schemas.openxmlformats.org/officeDocument/2006/relationships/hyperlink" Target="http://cdn.eksmo.ru/v2/ASE000000000897362/COVER/cover1.jpg" TargetMode="External"/><Relationship Id="rId35" Type="http://schemas.openxmlformats.org/officeDocument/2006/relationships/hyperlink" Target="http://cdn.eksmo.ru/v2/ASE000000000896944/COVER/cover1.jpg" TargetMode="External"/><Relationship Id="rId56" Type="http://schemas.openxmlformats.org/officeDocument/2006/relationships/hyperlink" Target="http://cdn.eksmo.ru/v2/ASE000000000898065/COVER/cover1.jpg" TargetMode="External"/><Relationship Id="rId77" Type="http://schemas.openxmlformats.org/officeDocument/2006/relationships/hyperlink" Target="http://cdn.eksmo.ru/v2/ASE000000000870201/COVER/cover1.jpg" TargetMode="External"/><Relationship Id="rId100" Type="http://schemas.openxmlformats.org/officeDocument/2006/relationships/hyperlink" Target="http://cdn.eksmo.ru/v2/ASE000000000892090/COVER/cover1.jpg" TargetMode="External"/><Relationship Id="rId105" Type="http://schemas.openxmlformats.org/officeDocument/2006/relationships/hyperlink" Target="http://cdn.eksmo.ru/v2/ASE000000000895830/COVER/cover1.jpg" TargetMode="External"/><Relationship Id="rId126" Type="http://schemas.openxmlformats.org/officeDocument/2006/relationships/hyperlink" Target="http://cdn.eksmo.ru/v2/ASE000000000895618/COVER/cover1.jpg" TargetMode="External"/><Relationship Id="rId147" Type="http://schemas.openxmlformats.org/officeDocument/2006/relationships/hyperlink" Target="http://cdn.eksmo.ru/v2/ASE000000000885979/COVER/cover1.jpg" TargetMode="External"/><Relationship Id="rId168" Type="http://schemas.openxmlformats.org/officeDocument/2006/relationships/hyperlink" Target="http://cdn.eksmo.ru/v2/ASE000000000893437/COVER/cover1.jpg" TargetMode="External"/><Relationship Id="rId8" Type="http://schemas.openxmlformats.org/officeDocument/2006/relationships/hyperlink" Target="http://cdn.eksmo.ru/v2/ASE000000000832024/COVER/cover1.jpg" TargetMode="External"/><Relationship Id="rId51" Type="http://schemas.openxmlformats.org/officeDocument/2006/relationships/hyperlink" Target="http://cdn.eksmo.ru/v2/ASE000000000886057/COVER/cover1.jpg" TargetMode="External"/><Relationship Id="rId72" Type="http://schemas.openxmlformats.org/officeDocument/2006/relationships/hyperlink" Target="http://cdn.eksmo.ru/v2/ASE000000000896723/COVER/cover1.jpg" TargetMode="External"/><Relationship Id="rId93" Type="http://schemas.openxmlformats.org/officeDocument/2006/relationships/hyperlink" Target="http://cdn.eksmo.ru/v2/ASE000000000897525/COVER/cover1.jpg" TargetMode="External"/><Relationship Id="rId98" Type="http://schemas.openxmlformats.org/officeDocument/2006/relationships/hyperlink" Target="http://cdn.eksmo.ru/v2/ASE000000000881927/COVER/cover1.jpg" TargetMode="External"/><Relationship Id="rId121" Type="http://schemas.openxmlformats.org/officeDocument/2006/relationships/hyperlink" Target="http://cdn.eksmo.ru/v2/ASE000000000833546/COVER/cover1.jpg" TargetMode="External"/><Relationship Id="rId142" Type="http://schemas.openxmlformats.org/officeDocument/2006/relationships/hyperlink" Target="http://cdn.eksmo.ru/v2/ASE000000000886274/COVER/cover1.jpg" TargetMode="External"/><Relationship Id="rId163" Type="http://schemas.openxmlformats.org/officeDocument/2006/relationships/hyperlink" Target="http://cdn.eksmo.ru/v2/ASE000000000705580/COVER/cover1.jpg" TargetMode="External"/><Relationship Id="rId184" Type="http://schemas.openxmlformats.org/officeDocument/2006/relationships/hyperlink" Target="http://cdn.eksmo.ru/v2/AST000000000173430/COVER/cover1.jpg" TargetMode="External"/><Relationship Id="rId189" Type="http://schemas.openxmlformats.org/officeDocument/2006/relationships/comments" Target="../comments1.xml"/><Relationship Id="rId3" Type="http://schemas.openxmlformats.org/officeDocument/2006/relationships/hyperlink" Target="http://cdn.eksmo.ru/v2/ASE000000000717879/COVER/cover1.jpg" TargetMode="External"/><Relationship Id="rId25" Type="http://schemas.openxmlformats.org/officeDocument/2006/relationships/hyperlink" Target="http://cdn.eksmo.ru/v2/AST000000000168548/COVER/cover1.jpg" TargetMode="External"/><Relationship Id="rId46" Type="http://schemas.openxmlformats.org/officeDocument/2006/relationships/hyperlink" Target="http://cdn.eksmo.ru/v2/ASE000000000895250/COVER/cover1.jpg" TargetMode="External"/><Relationship Id="rId67" Type="http://schemas.openxmlformats.org/officeDocument/2006/relationships/hyperlink" Target="http://cdn.eksmo.ru/v2/ASE000000000888178/COVER/cover1.jpg" TargetMode="External"/><Relationship Id="rId116" Type="http://schemas.openxmlformats.org/officeDocument/2006/relationships/hyperlink" Target="http://cdn.eksmo.ru/v2/ASE000000000880048/COVER/cover1.jpg" TargetMode="External"/><Relationship Id="rId137" Type="http://schemas.openxmlformats.org/officeDocument/2006/relationships/hyperlink" Target="http://cdn.eksmo.ru/v2/ASE000000000894458/COVER/cover1.jpg" TargetMode="External"/><Relationship Id="rId158" Type="http://schemas.openxmlformats.org/officeDocument/2006/relationships/hyperlink" Target="http://cdn.eksmo.ru/v2/ASE000000000856696/COVER/cover1.jpg" TargetMode="External"/><Relationship Id="rId20" Type="http://schemas.openxmlformats.org/officeDocument/2006/relationships/hyperlink" Target="http://cdn.eksmo.ru/v2/ASE000000000893820/COVER/cover1.jpg" TargetMode="External"/><Relationship Id="rId41" Type="http://schemas.openxmlformats.org/officeDocument/2006/relationships/hyperlink" Target="http://cdn.eksmo.ru/v2/ASE000000000890675/COVER/cover1.jpg" TargetMode="External"/><Relationship Id="rId62" Type="http://schemas.openxmlformats.org/officeDocument/2006/relationships/hyperlink" Target="http://cdn.eksmo.ru/v2/ASE000000000883911/COVER/cover1.jpg" TargetMode="External"/><Relationship Id="rId83" Type="http://schemas.openxmlformats.org/officeDocument/2006/relationships/hyperlink" Target="http://cdn.eksmo.ru/v2/ASE000000000897167/COVER/cover1.jpg" TargetMode="External"/><Relationship Id="rId88" Type="http://schemas.openxmlformats.org/officeDocument/2006/relationships/hyperlink" Target="http://cdn.eksmo.ru/v2/ASE000000000898813/COVER/cover1.jpg" TargetMode="External"/><Relationship Id="rId111" Type="http://schemas.openxmlformats.org/officeDocument/2006/relationships/hyperlink" Target="http://cdn.eksmo.ru/v2/ASE000000000896179/COVER/cover1.jpg" TargetMode="External"/><Relationship Id="rId132" Type="http://schemas.openxmlformats.org/officeDocument/2006/relationships/hyperlink" Target="http://cdn.eksmo.ru/v2/ASE000000000857935/COVER/cover1.jpg" TargetMode="External"/><Relationship Id="rId153" Type="http://schemas.openxmlformats.org/officeDocument/2006/relationships/hyperlink" Target="http://cdn.eksmo.ru/v2/ASE000000000826718/COVER/cover1.jpg" TargetMode="External"/><Relationship Id="rId174" Type="http://schemas.openxmlformats.org/officeDocument/2006/relationships/hyperlink" Target="http://cdn.eksmo.ru/v2/ASE000000000857230/COVER/cover1.jpg" TargetMode="External"/><Relationship Id="rId179" Type="http://schemas.openxmlformats.org/officeDocument/2006/relationships/hyperlink" Target="http://cdn.eksmo.ru/v2/ASE000000000826187/COVER/cover1.jpg" TargetMode="External"/><Relationship Id="rId15" Type="http://schemas.openxmlformats.org/officeDocument/2006/relationships/hyperlink" Target="http://cdn.eksmo.ru/v2/ASE000000000887776/COVER/cover1.jpg" TargetMode="External"/><Relationship Id="rId36" Type="http://schemas.openxmlformats.org/officeDocument/2006/relationships/hyperlink" Target="http://cdn.eksmo.ru/v2/ASE000000000898198/COVER/cover1.jpg" TargetMode="External"/><Relationship Id="rId57" Type="http://schemas.openxmlformats.org/officeDocument/2006/relationships/hyperlink" Target="http://cdn.eksmo.ru/v2/ASE000000000894092/COVER/cover1.jpg" TargetMode="External"/><Relationship Id="rId106" Type="http://schemas.openxmlformats.org/officeDocument/2006/relationships/hyperlink" Target="http://cdn.eksmo.ru/v2/ASE000000000724216/COVER/cover1.jpg" TargetMode="External"/><Relationship Id="rId127" Type="http://schemas.openxmlformats.org/officeDocument/2006/relationships/hyperlink" Target="http://cdn.eksmo.ru/v2/AST000000000172234/COVER/cover1.jpg" TargetMode="External"/><Relationship Id="rId10" Type="http://schemas.openxmlformats.org/officeDocument/2006/relationships/hyperlink" Target="http://cdn.eksmo.ru/v2/ASE000000000835606/COVER/cover1.jpg" TargetMode="External"/><Relationship Id="rId31" Type="http://schemas.openxmlformats.org/officeDocument/2006/relationships/hyperlink" Target="http://cdn.eksmo.ru/v2/ASE000000000897357/COVER/cover1.jpg" TargetMode="External"/><Relationship Id="rId52" Type="http://schemas.openxmlformats.org/officeDocument/2006/relationships/hyperlink" Target="http://cdn.eksmo.ru/v2/ASE000000000851274/COVER/cover1.jpg" TargetMode="External"/><Relationship Id="rId73" Type="http://schemas.openxmlformats.org/officeDocument/2006/relationships/hyperlink" Target="http://cdn.eksmo.ru/v2/ASE000000000885292/COVER/cover1.jpg" TargetMode="External"/><Relationship Id="rId78" Type="http://schemas.openxmlformats.org/officeDocument/2006/relationships/hyperlink" Target="http://cdn.eksmo.ru/v2/ASE000000000845444/COVER/cover1.jpg" TargetMode="External"/><Relationship Id="rId94" Type="http://schemas.openxmlformats.org/officeDocument/2006/relationships/hyperlink" Target="http://cdn.eksmo.ru/v2/ASE000000000892394/COVER/cover1.jpg" TargetMode="External"/><Relationship Id="rId99" Type="http://schemas.openxmlformats.org/officeDocument/2006/relationships/hyperlink" Target="http://cdn.eksmo.ru/v2/ASE000000000850244/COVER/cover1.jpg" TargetMode="External"/><Relationship Id="rId101" Type="http://schemas.openxmlformats.org/officeDocument/2006/relationships/hyperlink" Target="http://cdn.eksmo.ru/v2/ASE000000000885121/COVER/cover1.jpg" TargetMode="External"/><Relationship Id="rId122" Type="http://schemas.openxmlformats.org/officeDocument/2006/relationships/hyperlink" Target="http://cdn.eksmo.ru/v2/ASE000000000881796/COVER/cover1.jpg" TargetMode="External"/><Relationship Id="rId143" Type="http://schemas.openxmlformats.org/officeDocument/2006/relationships/hyperlink" Target="http://cdn.eksmo.ru/v2/ASE000000000889572/COVER/cover1.jpg" TargetMode="External"/><Relationship Id="rId148" Type="http://schemas.openxmlformats.org/officeDocument/2006/relationships/hyperlink" Target="http://cdn.eksmo.ru/v2/ASE000000000703545/COVER/cover1.jpg" TargetMode="External"/><Relationship Id="rId164" Type="http://schemas.openxmlformats.org/officeDocument/2006/relationships/hyperlink" Target="http://cdn.eksmo.ru/v2/ASE000000000893946/COVER/cover1.jpg" TargetMode="External"/><Relationship Id="rId169" Type="http://schemas.openxmlformats.org/officeDocument/2006/relationships/hyperlink" Target="http://cdn.eksmo.ru/v2/ASE000000000855985/COVER/cover1.jpg" TargetMode="External"/><Relationship Id="rId185" Type="http://schemas.openxmlformats.org/officeDocument/2006/relationships/hyperlink" Target="http://cdn.eksmo.ru/v2/ASE000000000719503/COVER/cover1.jpg" TargetMode="External"/><Relationship Id="rId4" Type="http://schemas.openxmlformats.org/officeDocument/2006/relationships/hyperlink" Target="http://cdn.eksmo.ru/v2/ASE000000000851599/COVER/cover1.jpg" TargetMode="External"/><Relationship Id="rId9" Type="http://schemas.openxmlformats.org/officeDocument/2006/relationships/hyperlink" Target="http://cdn.eksmo.ru/v2/ASE000000000719722/COVER/cover1.jpg" TargetMode="External"/><Relationship Id="rId180" Type="http://schemas.openxmlformats.org/officeDocument/2006/relationships/hyperlink" Target="http://cdn.eksmo.ru/v2/ASE000000000881533/COVER/cover1.jpg" TargetMode="Externa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PriceSheet">
    <tabColor indexed="50"/>
    <pageSetUpPr fitToPage="1"/>
  </sheetPr>
  <dimension ref="A1:BJ280"/>
  <sheetViews>
    <sheetView showGridLines="0" tabSelected="1" showOutlineSymbols="0" zoomScale="85" zoomScaleNormal="85" workbookViewId="0">
      <pane xSplit="10" ySplit="17" topLeftCell="AC18" activePane="bottomRight" state="frozen"/>
      <selection activeCell="I31" sqref="I31"/>
      <selection pane="topRight" activeCell="I31" sqref="I31"/>
      <selection pane="bottomLeft" activeCell="I31" sqref="I31"/>
      <selection pane="bottomRight" activeCell="I2" sqref="I2:J2"/>
    </sheetView>
  </sheetViews>
  <sheetFormatPr defaultColWidth="1.7109375" defaultRowHeight="12.75" outlineLevelRow="1" x14ac:dyDescent="0.2"/>
  <cols>
    <col min="1" max="1" width="7.7109375" style="156" customWidth="1"/>
    <col min="2" max="2" width="6.7109375" style="87" customWidth="1"/>
    <col min="3" max="3" width="7.42578125" style="88" customWidth="1"/>
    <col min="4" max="4" width="7.28515625" style="88" customWidth="1"/>
    <col min="5" max="5" width="8.85546875" style="42" customWidth="1"/>
    <col min="6" max="6" width="20.28515625" style="23" customWidth="1"/>
    <col min="7" max="7" width="9.42578125" style="24" customWidth="1"/>
    <col min="8" max="8" width="9" style="24" customWidth="1"/>
    <col min="9" max="9" width="25" style="25" customWidth="1"/>
    <col min="10" max="10" width="9" style="25" customWidth="1"/>
    <col min="11" max="11" width="9.5703125" style="71" hidden="1" customWidth="1"/>
    <col min="12" max="12" width="9.5703125" style="24" hidden="1" customWidth="1"/>
    <col min="13" max="13" width="9.5703125" style="24" customWidth="1"/>
    <col min="14" max="14" width="7.85546875" style="24" customWidth="1"/>
    <col min="15" max="15" width="10.85546875" style="24" customWidth="1"/>
    <col min="16" max="16" width="12.28515625" style="24" customWidth="1"/>
    <col min="17" max="17" width="9.42578125" style="24" hidden="1" customWidth="1"/>
    <col min="18" max="18" width="7.85546875" style="24" customWidth="1"/>
    <col min="19" max="19" width="9.140625" style="69" customWidth="1"/>
    <col min="20" max="20" width="5.7109375" style="28" customWidth="1"/>
    <col min="21" max="21" width="6.28515625" style="28" customWidth="1"/>
    <col min="22" max="22" width="9.140625" style="68" customWidth="1"/>
    <col min="23" max="23" width="11" style="68" customWidth="1"/>
    <col min="24" max="24" width="5.5703125" style="24" customWidth="1"/>
    <col min="25" max="25" width="7.7109375" style="52" customWidth="1"/>
    <col min="26" max="26" width="6.5703125" style="56" customWidth="1"/>
    <col min="27" max="27" width="10.42578125" style="25" customWidth="1"/>
    <col min="28" max="28" width="10.140625" style="25" hidden="1" customWidth="1"/>
    <col min="29" max="29" width="9" style="25" customWidth="1"/>
    <col min="30" max="30" width="6.140625" style="25" customWidth="1"/>
    <col min="31" max="31" width="16.140625" style="25" customWidth="1"/>
    <col min="32" max="35" width="16.7109375" style="25" hidden="1" customWidth="1"/>
    <col min="36" max="36" width="8.140625" style="25" customWidth="1"/>
    <col min="37" max="37" width="12" style="25" hidden="1" customWidth="1"/>
    <col min="38" max="38" width="20.85546875" style="25" customWidth="1"/>
    <col min="39" max="39" width="10.5703125" style="25" customWidth="1"/>
    <col min="40" max="40" width="13.42578125" style="25" customWidth="1"/>
    <col min="41" max="41" width="8" style="149" customWidth="1"/>
    <col min="42" max="42" width="10.140625" style="24" customWidth="1"/>
    <col min="43" max="43" width="8.42578125" style="24" customWidth="1"/>
    <col min="44" max="45" width="10" style="26" hidden="1" customWidth="1"/>
    <col min="46" max="47" width="10" style="59" hidden="1" customWidth="1"/>
    <col min="48" max="48" width="7.140625" style="142" customWidth="1"/>
    <col min="49" max="49" width="28.85546875" style="60" customWidth="1"/>
    <col min="50" max="50" width="11.28515625" style="24" hidden="1" customWidth="1"/>
    <col min="51" max="51" width="27.28515625" style="24" customWidth="1"/>
    <col min="52" max="52" width="8.28515625" style="24" customWidth="1"/>
    <col min="53" max="57" width="8.28515625" style="24" hidden="1" customWidth="1"/>
    <col min="58" max="58" width="9.42578125" style="24" customWidth="1"/>
    <col min="59" max="60" width="4.42578125" style="27" hidden="1" customWidth="1"/>
    <col min="61" max="61" width="4.42578125" style="46" customWidth="1"/>
    <col min="62" max="62" width="4.42578125" style="44" customWidth="1"/>
    <col min="63" max="16384" width="1.7109375" style="27"/>
  </cols>
  <sheetData>
    <row r="1" spans="1:62" s="3" customFormat="1" ht="2.25" customHeight="1" x14ac:dyDescent="0.2">
      <c r="A1" s="153"/>
      <c r="B1" s="32"/>
      <c r="C1" s="33"/>
      <c r="D1" s="34"/>
      <c r="E1" s="39"/>
      <c r="F1" s="16"/>
      <c r="G1" s="16"/>
      <c r="H1" s="16"/>
      <c r="I1" s="17"/>
      <c r="J1" s="61"/>
      <c r="K1" s="70"/>
      <c r="L1" s="17"/>
      <c r="M1" s="17"/>
      <c r="N1" s="17"/>
      <c r="O1" s="17"/>
      <c r="P1" s="18"/>
      <c r="Q1" s="179"/>
      <c r="R1" s="179"/>
      <c r="S1" s="180"/>
      <c r="T1" s="180"/>
      <c r="U1" s="181"/>
      <c r="V1" s="64"/>
      <c r="W1" s="64"/>
      <c r="X1" s="32"/>
      <c r="Y1" s="49"/>
      <c r="Z1" s="53"/>
      <c r="AO1" s="148"/>
      <c r="AT1" s="57"/>
      <c r="AU1" s="57"/>
      <c r="AV1" s="107"/>
      <c r="AW1" s="58"/>
      <c r="AX1" s="72"/>
      <c r="AY1" s="72"/>
      <c r="AZ1" s="72"/>
      <c r="BA1" s="72"/>
      <c r="BB1" s="72"/>
      <c r="BC1" s="72"/>
      <c r="BD1" s="72"/>
      <c r="BE1" s="72"/>
      <c r="BF1" s="72"/>
      <c r="BI1" s="45"/>
      <c r="BJ1" s="43"/>
    </row>
    <row r="2" spans="1:62" s="3" customFormat="1" x14ac:dyDescent="0.2">
      <c r="A2" s="210">
        <f ca="1">TODAY()</f>
        <v>46141</v>
      </c>
      <c r="B2" s="210"/>
      <c r="C2" s="210"/>
      <c r="D2" s="210"/>
      <c r="E2" s="211"/>
      <c r="F2" s="212"/>
      <c r="G2" s="212"/>
      <c r="H2" s="212"/>
      <c r="I2" s="217"/>
      <c r="J2" s="218"/>
      <c r="K2" s="209" t="s">
        <v>28</v>
      </c>
      <c r="L2" s="209"/>
      <c r="M2" s="209"/>
      <c r="N2" s="209"/>
      <c r="O2" s="209"/>
      <c r="P2" s="209"/>
      <c r="Q2" s="209"/>
      <c r="R2" s="209"/>
      <c r="S2" s="209"/>
      <c r="T2" s="209"/>
      <c r="U2" s="49"/>
      <c r="V2" s="64"/>
      <c r="W2" s="64"/>
      <c r="X2" s="32"/>
      <c r="Y2" s="49"/>
      <c r="Z2" s="53"/>
      <c r="AO2" s="148"/>
      <c r="AT2" s="57"/>
      <c r="AU2" s="57"/>
      <c r="AV2" s="107"/>
      <c r="AW2" s="58"/>
      <c r="AX2" s="72"/>
      <c r="AY2" s="72"/>
      <c r="AZ2" s="72"/>
      <c r="BA2" s="72"/>
      <c r="BB2" s="72"/>
      <c r="BC2" s="72"/>
      <c r="BD2" s="72"/>
      <c r="BE2" s="72"/>
      <c r="BF2" s="72"/>
      <c r="BI2" s="45"/>
      <c r="BJ2" s="43"/>
    </row>
    <row r="3" spans="1:62" s="3" customFormat="1" ht="18" x14ac:dyDescent="0.2">
      <c r="A3" s="210"/>
      <c r="B3" s="210"/>
      <c r="C3" s="210"/>
      <c r="D3" s="210"/>
      <c r="E3" s="211"/>
      <c r="F3" s="213" t="s">
        <v>113</v>
      </c>
      <c r="G3" s="213"/>
      <c r="H3" s="213"/>
      <c r="I3" s="219" t="s">
        <v>112</v>
      </c>
      <c r="J3" s="220"/>
      <c r="K3" s="209"/>
      <c r="L3" s="209"/>
      <c r="M3" s="209"/>
      <c r="N3" s="209"/>
      <c r="O3" s="209"/>
      <c r="P3" s="209"/>
      <c r="Q3" s="209"/>
      <c r="R3" s="209"/>
      <c r="S3" s="209"/>
      <c r="T3" s="209"/>
      <c r="U3" s="49"/>
      <c r="V3" s="64"/>
      <c r="W3" s="64"/>
      <c r="X3" s="32"/>
      <c r="Y3" s="49"/>
      <c r="Z3" s="53"/>
      <c r="AO3" s="148"/>
      <c r="AR3" s="43"/>
      <c r="AS3" s="43"/>
      <c r="AT3" s="104"/>
      <c r="AU3" s="104"/>
      <c r="AV3" s="107"/>
      <c r="AW3" s="58"/>
      <c r="AX3" s="72"/>
      <c r="AY3" s="72"/>
      <c r="AZ3" s="72"/>
      <c r="BA3" s="72"/>
      <c r="BB3" s="72"/>
      <c r="BC3" s="72"/>
      <c r="BD3" s="72"/>
      <c r="BE3" s="72"/>
      <c r="BF3" s="72"/>
      <c r="BI3" s="45"/>
      <c r="BJ3" s="43"/>
    </row>
    <row r="4" spans="1:62" s="3" customFormat="1" ht="3" customHeight="1" x14ac:dyDescent="0.2">
      <c r="A4" s="154"/>
      <c r="B4" s="32"/>
      <c r="C4" s="35"/>
      <c r="D4" s="34"/>
      <c r="E4" s="39"/>
      <c r="F4" s="4"/>
      <c r="G4" s="4"/>
      <c r="H4" s="4"/>
      <c r="I4" s="5"/>
      <c r="J4" s="62"/>
      <c r="K4" s="70"/>
      <c r="L4" s="6"/>
      <c r="M4" s="6"/>
      <c r="N4" s="6"/>
      <c r="O4" s="6"/>
      <c r="P4" s="6"/>
      <c r="Q4" s="63"/>
      <c r="R4" s="63"/>
      <c r="S4" s="6"/>
      <c r="T4" s="47"/>
      <c r="U4" s="49"/>
      <c r="V4" s="64"/>
      <c r="W4" s="64"/>
      <c r="X4" s="32"/>
      <c r="Y4" s="49"/>
      <c r="Z4" s="53"/>
      <c r="AO4" s="148"/>
      <c r="AR4" s="43"/>
      <c r="AS4" s="43"/>
      <c r="AT4" s="104" t="s">
        <v>20</v>
      </c>
      <c r="AU4" s="104"/>
      <c r="AV4" s="107"/>
      <c r="AW4" s="58"/>
      <c r="AX4" s="72"/>
      <c r="AY4" s="72"/>
      <c r="AZ4" s="72"/>
      <c r="BA4" s="72"/>
      <c r="BB4" s="72"/>
      <c r="BC4" s="72"/>
      <c r="BD4" s="72"/>
      <c r="BE4" s="72"/>
      <c r="BF4" s="72"/>
      <c r="BI4" s="45"/>
      <c r="BJ4" s="43"/>
    </row>
    <row r="5" spans="1:62" s="3" customFormat="1" ht="3" customHeight="1" thickBot="1" x14ac:dyDescent="0.25">
      <c r="A5" s="154"/>
      <c r="B5" s="32"/>
      <c r="C5" s="35"/>
      <c r="D5" s="34"/>
      <c r="E5" s="39"/>
      <c r="F5" s="4"/>
      <c r="G5" s="7"/>
      <c r="H5" s="4"/>
      <c r="I5" s="5"/>
      <c r="J5" s="62"/>
      <c r="K5" s="70"/>
      <c r="L5" s="6"/>
      <c r="M5" s="6"/>
      <c r="N5" s="6"/>
      <c r="O5" s="6"/>
      <c r="P5" s="6"/>
      <c r="Q5" s="63"/>
      <c r="R5" s="63"/>
      <c r="S5" s="6"/>
      <c r="T5" s="47"/>
      <c r="U5" s="49"/>
      <c r="V5" s="64"/>
      <c r="W5" s="64"/>
      <c r="X5" s="32"/>
      <c r="Y5" s="49"/>
      <c r="Z5" s="53"/>
      <c r="AO5" s="148"/>
      <c r="AR5" s="43"/>
      <c r="AS5" s="43"/>
      <c r="AT5" s="104" t="s">
        <v>46</v>
      </c>
      <c r="AU5" s="104"/>
      <c r="AV5" s="107"/>
      <c r="AW5" s="58"/>
      <c r="AX5" s="72"/>
      <c r="AY5" s="72"/>
      <c r="AZ5" s="72"/>
      <c r="BA5" s="72"/>
      <c r="BB5" s="72"/>
      <c r="BC5" s="72"/>
      <c r="BD5" s="72"/>
      <c r="BE5" s="72"/>
      <c r="BF5" s="72"/>
      <c r="BI5" s="45"/>
      <c r="BJ5" s="43"/>
    </row>
    <row r="6" spans="1:62" s="116" customFormat="1" ht="12" customHeight="1" outlineLevel="1" thickBot="1" x14ac:dyDescent="0.25">
      <c r="A6" s="154"/>
      <c r="B6" s="112"/>
      <c r="C6" s="36"/>
      <c r="D6" s="36"/>
      <c r="E6" s="40"/>
      <c r="F6" s="214" t="s">
        <v>27</v>
      </c>
      <c r="G6" s="215"/>
      <c r="H6" s="215"/>
      <c r="I6" s="215"/>
      <c r="J6" s="216"/>
      <c r="K6" s="206" t="s">
        <v>128</v>
      </c>
      <c r="L6" s="207"/>
      <c r="M6" s="207"/>
      <c r="N6" s="207"/>
      <c r="O6" s="207"/>
      <c r="P6" s="207"/>
      <c r="Q6" s="207"/>
      <c r="R6" s="207"/>
      <c r="S6" s="207"/>
      <c r="T6" s="208"/>
      <c r="U6" s="141"/>
      <c r="V6" s="114"/>
      <c r="W6" s="114"/>
      <c r="X6" s="112"/>
      <c r="Y6" s="113"/>
      <c r="Z6" s="115"/>
      <c r="AO6" s="113"/>
      <c r="AR6" s="117"/>
      <c r="AS6" s="117"/>
      <c r="AT6" s="118"/>
      <c r="AU6" s="118"/>
      <c r="AV6" s="119"/>
      <c r="AW6" s="112"/>
      <c r="AX6" s="120"/>
      <c r="AY6" s="120"/>
      <c r="AZ6" s="120"/>
      <c r="BA6" s="120"/>
      <c r="BB6" s="120"/>
      <c r="BC6" s="120"/>
      <c r="BD6" s="120"/>
      <c r="BE6" s="120"/>
      <c r="BF6" s="120"/>
      <c r="BI6" s="121"/>
      <c r="BJ6" s="117"/>
    </row>
    <row r="7" spans="1:62" s="116" customFormat="1" ht="7.5" customHeight="1" outlineLevel="1" x14ac:dyDescent="0.2">
      <c r="A7" s="154"/>
      <c r="B7" s="112"/>
      <c r="C7" s="108"/>
      <c r="D7" s="109"/>
      <c r="E7" s="110"/>
      <c r="F7" s="29"/>
      <c r="G7" s="111"/>
      <c r="H7" s="122"/>
      <c r="I7" s="122"/>
      <c r="J7" s="171" t="s">
        <v>0</v>
      </c>
      <c r="K7" s="200" t="s">
        <v>26</v>
      </c>
      <c r="L7" s="201"/>
      <c r="M7" s="201"/>
      <c r="N7" s="201"/>
      <c r="O7" s="202"/>
      <c r="P7" s="105"/>
      <c r="Q7" s="173" t="s">
        <v>130</v>
      </c>
      <c r="R7" s="174"/>
      <c r="S7" s="174"/>
      <c r="T7" s="175"/>
      <c r="U7" s="141"/>
      <c r="V7" s="114"/>
      <c r="W7" s="114"/>
      <c r="X7" s="112"/>
      <c r="Y7" s="113"/>
      <c r="Z7" s="115"/>
      <c r="AO7" s="113"/>
      <c r="AR7" s="117"/>
      <c r="AS7" s="117"/>
      <c r="AT7" s="118"/>
      <c r="AU7" s="118"/>
      <c r="AV7" s="119"/>
      <c r="AW7" s="112"/>
      <c r="AX7" s="120"/>
      <c r="AY7" s="120"/>
      <c r="AZ7" s="120"/>
      <c r="BA7" s="120"/>
      <c r="BB7" s="120"/>
      <c r="BC7" s="120"/>
      <c r="BD7" s="120"/>
      <c r="BE7" s="120"/>
      <c r="BF7" s="120"/>
      <c r="BI7" s="121"/>
      <c r="BJ7" s="117"/>
    </row>
    <row r="8" spans="1:62" s="116" customFormat="1" ht="7.5" customHeight="1" outlineLevel="1" thickBot="1" x14ac:dyDescent="0.25">
      <c r="A8" s="154"/>
      <c r="B8" s="112"/>
      <c r="C8" s="109"/>
      <c r="D8" s="109"/>
      <c r="E8" s="110"/>
      <c r="F8" s="30"/>
      <c r="G8" s="31"/>
      <c r="H8" s="31"/>
      <c r="I8" s="31"/>
      <c r="J8" s="172"/>
      <c r="K8" s="203"/>
      <c r="L8" s="204"/>
      <c r="M8" s="204"/>
      <c r="N8" s="204"/>
      <c r="O8" s="205"/>
      <c r="P8" s="106"/>
      <c r="Q8" s="176"/>
      <c r="R8" s="177"/>
      <c r="S8" s="177"/>
      <c r="T8" s="178"/>
      <c r="U8" s="141"/>
      <c r="V8" s="114"/>
      <c r="W8" s="114"/>
      <c r="X8" s="112"/>
      <c r="Y8" s="113"/>
      <c r="Z8" s="115"/>
      <c r="AO8" s="113"/>
      <c r="AR8" s="117"/>
      <c r="AS8" s="117"/>
      <c r="AT8" s="118"/>
      <c r="AU8" s="118"/>
      <c r="AV8" s="119"/>
      <c r="AW8" s="112"/>
      <c r="AX8" s="120"/>
      <c r="AY8" s="120"/>
      <c r="AZ8" s="120"/>
      <c r="BA8" s="120"/>
      <c r="BB8" s="120"/>
      <c r="BC8" s="120"/>
      <c r="BD8" s="120"/>
      <c r="BE8" s="120"/>
      <c r="BF8" s="120"/>
      <c r="BI8" s="121"/>
      <c r="BJ8" s="117"/>
    </row>
    <row r="9" spans="1:62" s="116" customFormat="1" ht="12.75" customHeight="1" outlineLevel="1" x14ac:dyDescent="0.2">
      <c r="A9" s="155"/>
      <c r="B9" s="112"/>
      <c r="C9" s="109"/>
      <c r="D9" s="109"/>
      <c r="E9" s="110"/>
      <c r="F9" s="123" t="s">
        <v>60</v>
      </c>
      <c r="G9" s="124"/>
      <c r="H9" s="124"/>
      <c r="I9" s="124"/>
      <c r="J9" s="125">
        <f>SUM(BI18:BI280)</f>
        <v>0</v>
      </c>
      <c r="K9" s="194">
        <v>0</v>
      </c>
      <c r="L9" s="195"/>
      <c r="M9" s="195"/>
      <c r="N9" s="195"/>
      <c r="O9" s="196"/>
      <c r="P9" s="73"/>
      <c r="Q9" s="182">
        <f>J9*(1-K9)</f>
        <v>0</v>
      </c>
      <c r="R9" s="183"/>
      <c r="S9" s="183"/>
      <c r="T9" s="184"/>
      <c r="U9" s="141"/>
      <c r="V9" s="114"/>
      <c r="W9" s="114"/>
      <c r="X9" s="112"/>
      <c r="Y9" s="113"/>
      <c r="Z9" s="115"/>
      <c r="AO9" s="113"/>
      <c r="AR9" s="117"/>
      <c r="AS9" s="117"/>
      <c r="AT9" s="118"/>
      <c r="AU9" s="118"/>
      <c r="AV9" s="119"/>
      <c r="AW9" s="112"/>
      <c r="AX9" s="120"/>
      <c r="AY9" s="120"/>
      <c r="AZ9" s="120"/>
      <c r="BA9" s="120"/>
      <c r="BB9" s="120"/>
      <c r="BC9" s="120"/>
      <c r="BD9" s="120"/>
      <c r="BE9" s="120"/>
      <c r="BF9" s="120"/>
      <c r="BI9" s="121"/>
      <c r="BJ9" s="117"/>
    </row>
    <row r="10" spans="1:62" s="116" customFormat="1" ht="12.75" customHeight="1" outlineLevel="1" thickBot="1" x14ac:dyDescent="0.25">
      <c r="A10" s="155"/>
      <c r="B10" s="112"/>
      <c r="C10" s="109"/>
      <c r="D10" s="109"/>
      <c r="E10" s="110"/>
      <c r="F10" s="126" t="s">
        <v>1</v>
      </c>
      <c r="G10" s="127"/>
      <c r="H10" s="127"/>
      <c r="I10" s="127"/>
      <c r="J10" s="128">
        <f t="array" ref="J10">SUM(IF(IF(C18:C280&gt;0,TRUE,FALSE)+IF(D18:D280&gt;0,TRUE,FALSE),1,0))</f>
        <v>0</v>
      </c>
      <c r="K10" s="197"/>
      <c r="L10" s="198"/>
      <c r="M10" s="198"/>
      <c r="N10" s="198"/>
      <c r="O10" s="199"/>
      <c r="P10" s="74"/>
      <c r="Q10" s="185"/>
      <c r="R10" s="186"/>
      <c r="S10" s="186"/>
      <c r="T10" s="187"/>
      <c r="U10" s="141"/>
      <c r="V10" s="114"/>
      <c r="W10" s="114"/>
      <c r="X10" s="112"/>
      <c r="Y10" s="113"/>
      <c r="Z10" s="115"/>
      <c r="AO10" s="113"/>
      <c r="AR10" s="117"/>
      <c r="AS10" s="117"/>
      <c r="AT10" s="118"/>
      <c r="AU10" s="118"/>
      <c r="AV10" s="119"/>
      <c r="AW10" s="112"/>
      <c r="AX10" s="120"/>
      <c r="AY10" s="120"/>
      <c r="AZ10" s="120"/>
      <c r="BA10" s="120"/>
      <c r="BB10" s="120"/>
      <c r="BC10" s="120"/>
      <c r="BD10" s="120"/>
      <c r="BE10" s="120"/>
      <c r="BF10" s="120"/>
      <c r="BI10" s="121"/>
      <c r="BJ10" s="117"/>
    </row>
    <row r="11" spans="1:62" s="116" customFormat="1" ht="12.75" customHeight="1" outlineLevel="1" x14ac:dyDescent="0.2">
      <c r="A11" s="155"/>
      <c r="B11" s="112"/>
      <c r="C11" s="109"/>
      <c r="D11" s="109"/>
      <c r="E11" s="110"/>
      <c r="F11" s="126" t="s">
        <v>2</v>
      </c>
      <c r="G11" s="127"/>
      <c r="H11" s="127"/>
      <c r="I11" s="127"/>
      <c r="J11" s="128">
        <f t="array" ref="J11">SUM(D18:D280)</f>
        <v>0</v>
      </c>
      <c r="K11" s="188" t="s">
        <v>129</v>
      </c>
      <c r="L11" s="189"/>
      <c r="M11" s="189"/>
      <c r="N11" s="189"/>
      <c r="O11" s="189"/>
      <c r="P11" s="189"/>
      <c r="Q11" s="189"/>
      <c r="R11" s="189"/>
      <c r="S11" s="189"/>
      <c r="T11" s="190"/>
      <c r="U11" s="141"/>
      <c r="V11" s="114"/>
      <c r="W11" s="114"/>
      <c r="X11" s="112"/>
      <c r="Y11" s="113"/>
      <c r="Z11" s="115"/>
      <c r="AO11" s="113"/>
      <c r="AT11" s="119"/>
      <c r="AU11" s="119"/>
      <c r="AV11" s="119"/>
      <c r="AW11" s="112"/>
      <c r="AX11" s="120"/>
      <c r="AY11" s="120"/>
      <c r="AZ11" s="120"/>
      <c r="BA11" s="120"/>
      <c r="BB11" s="120"/>
      <c r="BC11" s="120"/>
      <c r="BD11" s="120"/>
      <c r="BE11" s="120"/>
      <c r="BF11" s="120"/>
      <c r="BI11" s="121"/>
      <c r="BJ11" s="117"/>
    </row>
    <row r="12" spans="1:62" s="116" customFormat="1" ht="12.75" customHeight="1" outlineLevel="1" x14ac:dyDescent="0.2">
      <c r="A12" s="155"/>
      <c r="B12" s="112"/>
      <c r="C12" s="37"/>
      <c r="D12" s="37"/>
      <c r="E12" s="41"/>
      <c r="F12" s="126" t="s">
        <v>3</v>
      </c>
      <c r="G12" s="127"/>
      <c r="H12" s="127"/>
      <c r="I12" s="127"/>
      <c r="J12" s="128">
        <f t="array" ref="J12">SUM(C18:C280)</f>
        <v>0</v>
      </c>
      <c r="K12" s="188"/>
      <c r="L12" s="189"/>
      <c r="M12" s="189"/>
      <c r="N12" s="189"/>
      <c r="O12" s="189"/>
      <c r="P12" s="189"/>
      <c r="Q12" s="189"/>
      <c r="R12" s="189"/>
      <c r="S12" s="189"/>
      <c r="T12" s="190"/>
      <c r="U12" s="141"/>
      <c r="V12" s="114"/>
      <c r="W12" s="114"/>
      <c r="X12" s="112"/>
      <c r="Y12" s="113"/>
      <c r="Z12" s="115"/>
      <c r="AO12" s="113"/>
      <c r="AT12" s="119"/>
      <c r="AU12" s="119"/>
      <c r="AV12" s="119"/>
      <c r="AW12" s="112"/>
      <c r="AX12" s="120"/>
      <c r="AY12" s="120"/>
      <c r="AZ12" s="120"/>
      <c r="BA12" s="120"/>
      <c r="BB12" s="120"/>
      <c r="BC12" s="120"/>
      <c r="BD12" s="120"/>
      <c r="BE12" s="120"/>
      <c r="BF12" s="120"/>
      <c r="BI12" s="121"/>
      <c r="BJ12" s="117"/>
    </row>
    <row r="13" spans="1:62" s="116" customFormat="1" ht="12.75" customHeight="1" outlineLevel="1" x14ac:dyDescent="0.2">
      <c r="A13" s="155"/>
      <c r="B13" s="112"/>
      <c r="C13" s="37"/>
      <c r="D13" s="37"/>
      <c r="E13" s="41"/>
      <c r="F13" s="126" t="s">
        <v>4</v>
      </c>
      <c r="G13" s="127"/>
      <c r="H13" s="127"/>
      <c r="I13" s="127"/>
      <c r="J13" s="128">
        <f t="array" ref="J13">SUM(C18:C280+IF(U18:U280&gt;0,D18:D280/U18:U280,0))</f>
        <v>0</v>
      </c>
      <c r="K13" s="188"/>
      <c r="L13" s="189"/>
      <c r="M13" s="189"/>
      <c r="N13" s="189"/>
      <c r="O13" s="189"/>
      <c r="P13" s="189"/>
      <c r="Q13" s="189"/>
      <c r="R13" s="189"/>
      <c r="S13" s="189"/>
      <c r="T13" s="190"/>
      <c r="U13" s="141"/>
      <c r="V13" s="114"/>
      <c r="W13" s="114"/>
      <c r="X13" s="112"/>
      <c r="Y13" s="113"/>
      <c r="Z13" s="115"/>
      <c r="AO13" s="113"/>
      <c r="AT13" s="119"/>
      <c r="AU13" s="119"/>
      <c r="AV13" s="119"/>
      <c r="AW13" s="112"/>
      <c r="AX13" s="120"/>
      <c r="AY13" s="120"/>
      <c r="AZ13" s="120"/>
      <c r="BA13" s="120"/>
      <c r="BB13" s="120"/>
      <c r="BC13" s="120"/>
      <c r="BD13" s="120"/>
      <c r="BE13" s="120"/>
      <c r="BF13" s="120"/>
      <c r="BI13" s="121"/>
      <c r="BJ13" s="117"/>
    </row>
    <row r="14" spans="1:62" s="116" customFormat="1" ht="12.75" customHeight="1" outlineLevel="1" x14ac:dyDescent="0.2">
      <c r="A14" s="155"/>
      <c r="B14" s="112"/>
      <c r="C14" s="109"/>
      <c r="D14" s="109"/>
      <c r="E14" s="110"/>
      <c r="F14" s="126" t="s">
        <v>5</v>
      </c>
      <c r="G14" s="127"/>
      <c r="H14" s="127"/>
      <c r="I14" s="127"/>
      <c r="J14" s="128">
        <f t="array" ref="J14">SUM(AO18:AO280)</f>
        <v>0</v>
      </c>
      <c r="K14" s="188"/>
      <c r="L14" s="189"/>
      <c r="M14" s="189"/>
      <c r="N14" s="189"/>
      <c r="O14" s="189"/>
      <c r="P14" s="189"/>
      <c r="Q14" s="189"/>
      <c r="R14" s="189"/>
      <c r="S14" s="189"/>
      <c r="T14" s="190"/>
      <c r="U14" s="141"/>
      <c r="V14" s="114"/>
      <c r="W14" s="114"/>
      <c r="X14" s="112"/>
      <c r="Y14" s="113"/>
      <c r="Z14" s="115"/>
      <c r="AO14" s="113"/>
      <c r="AT14" s="119"/>
      <c r="AU14" s="119"/>
      <c r="AV14" s="119"/>
      <c r="AW14" s="112"/>
      <c r="AX14" s="120"/>
      <c r="AY14" s="120"/>
      <c r="AZ14" s="120"/>
      <c r="BA14" s="120"/>
      <c r="BB14" s="120"/>
      <c r="BC14" s="120"/>
      <c r="BD14" s="120"/>
      <c r="BE14" s="120"/>
      <c r="BF14" s="120"/>
      <c r="BI14" s="121"/>
      <c r="BJ14" s="117"/>
    </row>
    <row r="15" spans="1:62" s="116" customFormat="1" ht="12.75" customHeight="1" outlineLevel="1" thickBot="1" x14ac:dyDescent="0.25">
      <c r="A15" s="155"/>
      <c r="B15" s="112"/>
      <c r="C15" s="109"/>
      <c r="D15" s="109"/>
      <c r="E15" s="110"/>
      <c r="F15" s="129" t="s">
        <v>6</v>
      </c>
      <c r="G15" s="130"/>
      <c r="H15" s="130"/>
      <c r="I15" s="130"/>
      <c r="J15" s="131">
        <f>SUM(BJ18:BJ280)</f>
        <v>0</v>
      </c>
      <c r="K15" s="191"/>
      <c r="L15" s="192"/>
      <c r="M15" s="192"/>
      <c r="N15" s="192"/>
      <c r="O15" s="192"/>
      <c r="P15" s="192"/>
      <c r="Q15" s="192"/>
      <c r="R15" s="192"/>
      <c r="S15" s="192"/>
      <c r="T15" s="193"/>
      <c r="U15" s="141"/>
      <c r="V15" s="114"/>
      <c r="W15" s="114"/>
      <c r="X15" s="112"/>
      <c r="Y15" s="113"/>
      <c r="Z15" s="115"/>
      <c r="AO15" s="113"/>
      <c r="AT15" s="119"/>
      <c r="AU15" s="119"/>
      <c r="AV15" s="119"/>
      <c r="AW15" s="112"/>
      <c r="AX15" s="120"/>
      <c r="AY15" s="120"/>
      <c r="AZ15" s="120"/>
      <c r="BA15" s="120"/>
      <c r="BB15" s="120"/>
      <c r="BC15" s="120"/>
      <c r="BD15" s="120"/>
      <c r="BE15" s="120"/>
      <c r="BF15" s="120"/>
      <c r="BI15" s="121"/>
      <c r="BJ15" s="117"/>
    </row>
    <row r="16" spans="1:62" s="3" customFormat="1" ht="4.5" customHeight="1" thickBot="1" x14ac:dyDescent="0.25">
      <c r="A16" s="154"/>
      <c r="B16" s="32"/>
      <c r="C16" s="34"/>
      <c r="D16" s="34"/>
      <c r="E16" s="39"/>
      <c r="F16" s="1"/>
      <c r="G16" s="1"/>
      <c r="H16" s="1"/>
      <c r="I16" s="18"/>
      <c r="J16" s="2"/>
      <c r="K16" s="70"/>
      <c r="L16" s="1"/>
      <c r="M16" s="1"/>
      <c r="N16" s="1"/>
      <c r="O16" s="2"/>
      <c r="P16" s="2"/>
      <c r="Q16" s="1"/>
      <c r="R16" s="1"/>
      <c r="S16" s="2"/>
      <c r="T16" s="19"/>
      <c r="U16" s="19"/>
      <c r="V16" s="65"/>
      <c r="W16" s="66"/>
      <c r="X16" s="2"/>
      <c r="Y16" s="50"/>
      <c r="Z16" s="54"/>
      <c r="AA16" s="48"/>
      <c r="AB16" s="48"/>
      <c r="AC16" s="20"/>
      <c r="AD16" s="20"/>
      <c r="AE16" s="48"/>
      <c r="AF16" s="48"/>
      <c r="AG16" s="48"/>
      <c r="AH16" s="48"/>
      <c r="AI16" s="48"/>
      <c r="AJ16" s="48"/>
      <c r="AK16" s="48"/>
      <c r="AL16" s="48"/>
      <c r="AM16" s="48"/>
      <c r="AN16" s="48"/>
      <c r="AO16" s="148"/>
      <c r="AT16" s="57"/>
      <c r="AU16" s="57"/>
      <c r="AV16" s="107"/>
      <c r="AW16" s="58"/>
      <c r="AX16" s="1"/>
      <c r="AY16" s="1"/>
      <c r="AZ16" s="1"/>
      <c r="BA16" s="1"/>
      <c r="BB16" s="1"/>
      <c r="BC16" s="1"/>
      <c r="BD16" s="1"/>
      <c r="BE16" s="1"/>
      <c r="BF16" s="1"/>
      <c r="BI16" s="45"/>
      <c r="BJ16" s="43"/>
    </row>
    <row r="17" spans="1:62" s="145" customFormat="1" ht="39" customHeight="1" thickBot="1" x14ac:dyDescent="0.25">
      <c r="A17" s="21" t="s">
        <v>137</v>
      </c>
      <c r="B17" s="21" t="s">
        <v>127</v>
      </c>
      <c r="C17" s="136" t="s">
        <v>7</v>
      </c>
      <c r="D17" s="136" t="s">
        <v>8</v>
      </c>
      <c r="E17" s="137" t="s">
        <v>122</v>
      </c>
      <c r="F17" s="21" t="s">
        <v>9</v>
      </c>
      <c r="G17" s="21" t="s">
        <v>10</v>
      </c>
      <c r="H17" s="21" t="s">
        <v>11</v>
      </c>
      <c r="I17" s="151" t="s">
        <v>50</v>
      </c>
      <c r="J17" s="152" t="s">
        <v>107</v>
      </c>
      <c r="K17" s="160" t="s">
        <v>51</v>
      </c>
      <c r="L17" s="161" t="s">
        <v>62</v>
      </c>
      <c r="M17" s="22" t="s">
        <v>59</v>
      </c>
      <c r="N17" s="22" t="s">
        <v>69</v>
      </c>
      <c r="O17" s="22" t="s">
        <v>21</v>
      </c>
      <c r="P17" s="22" t="s">
        <v>58</v>
      </c>
      <c r="Q17" s="21" t="s">
        <v>29</v>
      </c>
      <c r="R17" s="21" t="s">
        <v>68</v>
      </c>
      <c r="S17" s="22" t="s">
        <v>12</v>
      </c>
      <c r="T17" s="22" t="s">
        <v>47</v>
      </c>
      <c r="U17" s="38" t="s">
        <v>115</v>
      </c>
      <c r="V17" s="158" t="s">
        <v>13</v>
      </c>
      <c r="W17" s="67" t="s">
        <v>14</v>
      </c>
      <c r="X17" s="22" t="s">
        <v>15</v>
      </c>
      <c r="Y17" s="51" t="s">
        <v>16</v>
      </c>
      <c r="Z17" s="55" t="s">
        <v>17</v>
      </c>
      <c r="AA17" s="22" t="s">
        <v>63</v>
      </c>
      <c r="AB17" s="22" t="s">
        <v>64</v>
      </c>
      <c r="AC17" s="22" t="s">
        <v>18</v>
      </c>
      <c r="AD17" s="22" t="s">
        <v>19</v>
      </c>
      <c r="AE17" s="138" t="s">
        <v>131</v>
      </c>
      <c r="AF17" s="22" t="s">
        <v>180</v>
      </c>
      <c r="AG17" s="161" t="s">
        <v>65</v>
      </c>
      <c r="AH17" s="161" t="s">
        <v>66</v>
      </c>
      <c r="AI17" s="22" t="s">
        <v>124</v>
      </c>
      <c r="AJ17" s="22" t="s">
        <v>123</v>
      </c>
      <c r="AK17" s="22" t="s">
        <v>67</v>
      </c>
      <c r="AL17" s="165" t="s">
        <v>49</v>
      </c>
      <c r="AM17" s="22" t="s">
        <v>117</v>
      </c>
      <c r="AN17" s="22" t="s">
        <v>132</v>
      </c>
      <c r="AO17" s="144" t="s">
        <v>61</v>
      </c>
      <c r="AP17" s="164" t="s">
        <v>114</v>
      </c>
      <c r="AQ17" s="22" t="s">
        <v>118</v>
      </c>
      <c r="AR17" s="161" t="s">
        <v>22</v>
      </c>
      <c r="AS17" s="161" t="s">
        <v>23</v>
      </c>
      <c r="AT17" s="161" t="s">
        <v>24</v>
      </c>
      <c r="AU17" s="162" t="s">
        <v>25</v>
      </c>
      <c r="AV17" s="138" t="s">
        <v>121</v>
      </c>
      <c r="AW17" s="166" t="s">
        <v>119</v>
      </c>
      <c r="AX17" s="139" t="s">
        <v>52</v>
      </c>
      <c r="AY17" s="139" t="s">
        <v>53</v>
      </c>
      <c r="AZ17" s="140" t="s">
        <v>120</v>
      </c>
      <c r="BA17" s="161" t="s">
        <v>54</v>
      </c>
      <c r="BB17" s="161" t="s">
        <v>50</v>
      </c>
      <c r="BC17" s="161" t="s">
        <v>55</v>
      </c>
      <c r="BD17" s="161" t="s">
        <v>56</v>
      </c>
      <c r="BE17" s="161" t="s">
        <v>57</v>
      </c>
      <c r="BF17" s="167" t="s">
        <v>126</v>
      </c>
      <c r="BI17" s="146"/>
      <c r="BJ17" s="147"/>
    </row>
    <row r="18" spans="1:62" ht="120" customHeight="1" x14ac:dyDescent="0.2">
      <c r="A18" s="170" t="s">
        <v>179</v>
      </c>
      <c r="B18" s="132"/>
      <c r="C18" s="150">
        <v>0</v>
      </c>
      <c r="D18" s="150">
        <v>0</v>
      </c>
      <c r="E18" s="133">
        <v>1461.6000000000001</v>
      </c>
      <c r="F18" s="134" t="s">
        <v>2463</v>
      </c>
      <c r="G18" s="86" t="s">
        <v>2464</v>
      </c>
      <c r="H18" s="86" t="s">
        <v>2465</v>
      </c>
      <c r="I18" s="89"/>
      <c r="J18" s="90" t="s">
        <v>196</v>
      </c>
      <c r="K18" s="86"/>
      <c r="L18" s="86"/>
      <c r="M18" s="92" t="s">
        <v>151</v>
      </c>
      <c r="N18" s="86" t="s">
        <v>108</v>
      </c>
      <c r="O18" s="163" t="s">
        <v>216</v>
      </c>
      <c r="P18" s="163" t="s">
        <v>216</v>
      </c>
      <c r="Q18" s="91" t="s">
        <v>109</v>
      </c>
      <c r="R18" s="91" t="s">
        <v>205</v>
      </c>
      <c r="S18" s="91" t="s">
        <v>2466</v>
      </c>
      <c r="T18" s="92">
        <v>10</v>
      </c>
      <c r="U18" s="93">
        <v>4</v>
      </c>
      <c r="V18" s="94">
        <v>46138</v>
      </c>
      <c r="W18" s="94">
        <v>46138</v>
      </c>
      <c r="X18" s="95">
        <v>9785171828066</v>
      </c>
      <c r="Y18" s="96">
        <v>608</v>
      </c>
      <c r="Z18" s="97">
        <v>0.59</v>
      </c>
      <c r="AA18" s="98" t="s">
        <v>145</v>
      </c>
      <c r="AB18" s="98" t="s">
        <v>279</v>
      </c>
      <c r="AC18" s="98" t="s">
        <v>146</v>
      </c>
      <c r="AD18" s="91" t="s">
        <v>110</v>
      </c>
      <c r="AE18" s="169" t="s">
        <v>195</v>
      </c>
      <c r="AF18" s="168"/>
      <c r="AG18" s="98" t="s">
        <v>281</v>
      </c>
      <c r="AH18" s="98"/>
      <c r="AI18" s="86" t="s">
        <v>2465</v>
      </c>
      <c r="AJ18" s="101"/>
      <c r="AK18" s="91" t="s">
        <v>2467</v>
      </c>
      <c r="AL18" s="100" t="s">
        <v>2468</v>
      </c>
      <c r="AM18" s="86" t="s">
        <v>217</v>
      </c>
      <c r="AN18" s="86" t="s">
        <v>153</v>
      </c>
      <c r="AO18" s="143">
        <f t="shared" ref="AO18:AO81" si="0">C18*U18+D18</f>
        <v>0</v>
      </c>
      <c r="AP18" s="85" t="s">
        <v>2469</v>
      </c>
      <c r="AQ18" s="100" t="s">
        <v>154</v>
      </c>
      <c r="AR18" s="97" t="s">
        <v>125</v>
      </c>
      <c r="AV18" s="99"/>
      <c r="AW18" s="159" t="s">
        <v>2470</v>
      </c>
      <c r="AX18" s="102" t="s">
        <v>2471</v>
      </c>
      <c r="AY18" s="157" t="s">
        <v>2472</v>
      </c>
      <c r="AZ18" s="159"/>
      <c r="BF18" s="103">
        <v>46141</v>
      </c>
      <c r="BG18" s="46"/>
      <c r="BH18" s="46"/>
      <c r="BI18" s="46">
        <f t="shared" ref="BI18:BI81" si="1">AO18*E18</f>
        <v>0</v>
      </c>
      <c r="BJ18" s="46">
        <f t="shared" ref="BJ18:BJ81" si="2">AO18*Z18</f>
        <v>0</v>
      </c>
    </row>
    <row r="19" spans="1:62" ht="120" customHeight="1" x14ac:dyDescent="0.2">
      <c r="A19" s="170" t="s">
        <v>179</v>
      </c>
      <c r="B19" s="132"/>
      <c r="C19" s="150">
        <v>0</v>
      </c>
      <c r="D19" s="150">
        <v>0</v>
      </c>
      <c r="E19" s="133">
        <v>1461.6000000000001</v>
      </c>
      <c r="F19" s="134" t="s">
        <v>1033</v>
      </c>
      <c r="G19" s="86" t="s">
        <v>1034</v>
      </c>
      <c r="H19" s="86" t="s">
        <v>1035</v>
      </c>
      <c r="I19" s="89"/>
      <c r="J19" s="90" t="s">
        <v>194</v>
      </c>
      <c r="K19" s="86"/>
      <c r="L19" s="86"/>
      <c r="M19" s="92" t="s">
        <v>151</v>
      </c>
      <c r="N19" s="86" t="s">
        <v>108</v>
      </c>
      <c r="O19" s="163" t="s">
        <v>198</v>
      </c>
      <c r="P19" s="163" t="s">
        <v>199</v>
      </c>
      <c r="Q19" s="91" t="s">
        <v>109</v>
      </c>
      <c r="R19" s="91" t="s">
        <v>205</v>
      </c>
      <c r="S19" s="91" t="s">
        <v>1036</v>
      </c>
      <c r="T19" s="92">
        <v>22</v>
      </c>
      <c r="U19" s="93">
        <v>5</v>
      </c>
      <c r="V19" s="94">
        <v>46131</v>
      </c>
      <c r="W19" s="94">
        <v>46131</v>
      </c>
      <c r="X19" s="95">
        <v>9785171840181</v>
      </c>
      <c r="Y19" s="96">
        <v>576</v>
      </c>
      <c r="Z19" s="97">
        <v>0.624</v>
      </c>
      <c r="AA19" s="98" t="s">
        <v>134</v>
      </c>
      <c r="AB19" s="98" t="s">
        <v>292</v>
      </c>
      <c r="AC19" s="98" t="s">
        <v>135</v>
      </c>
      <c r="AD19" s="91" t="s">
        <v>110</v>
      </c>
      <c r="AE19" s="169" t="s">
        <v>195</v>
      </c>
      <c r="AF19" s="168"/>
      <c r="AG19" s="98" t="s">
        <v>399</v>
      </c>
      <c r="AH19" s="98"/>
      <c r="AI19" s="86" t="s">
        <v>1035</v>
      </c>
      <c r="AJ19" s="101"/>
      <c r="AK19" s="91" t="s">
        <v>1037</v>
      </c>
      <c r="AL19" s="100" t="s">
        <v>1038</v>
      </c>
      <c r="AM19" s="86" t="s">
        <v>209</v>
      </c>
      <c r="AN19" s="86" t="s">
        <v>153</v>
      </c>
      <c r="AO19" s="143">
        <f t="shared" si="0"/>
        <v>0</v>
      </c>
      <c r="AP19" s="85" t="s">
        <v>1039</v>
      </c>
      <c r="AQ19" s="100" t="s">
        <v>154</v>
      </c>
      <c r="AR19" s="97" t="s">
        <v>125</v>
      </c>
      <c r="AV19" s="99"/>
      <c r="AW19" s="159" t="s">
        <v>1040</v>
      </c>
      <c r="AX19" s="102" t="s">
        <v>1041</v>
      </c>
      <c r="AY19" s="157" t="s">
        <v>1042</v>
      </c>
      <c r="AZ19" s="159"/>
      <c r="BF19" s="103">
        <v>46136</v>
      </c>
      <c r="BG19" s="46"/>
      <c r="BH19" s="46"/>
      <c r="BI19" s="46">
        <f t="shared" si="1"/>
        <v>0</v>
      </c>
      <c r="BJ19" s="46">
        <f t="shared" si="2"/>
        <v>0</v>
      </c>
    </row>
    <row r="20" spans="1:62" ht="120" customHeight="1" x14ac:dyDescent="0.2">
      <c r="A20" s="170" t="s">
        <v>179</v>
      </c>
      <c r="B20" s="132"/>
      <c r="C20" s="150">
        <v>0</v>
      </c>
      <c r="D20" s="150">
        <v>0</v>
      </c>
      <c r="E20" s="133">
        <v>1650.6000000000001</v>
      </c>
      <c r="F20" s="134" t="s">
        <v>1870</v>
      </c>
      <c r="G20" s="86" t="s">
        <v>1871</v>
      </c>
      <c r="H20" s="86" t="s">
        <v>1872</v>
      </c>
      <c r="I20" s="89"/>
      <c r="J20" s="90">
        <v>4</v>
      </c>
      <c r="K20" s="86" t="s">
        <v>1873</v>
      </c>
      <c r="L20" s="86"/>
      <c r="M20" s="92" t="s">
        <v>151</v>
      </c>
      <c r="N20" s="86" t="s">
        <v>108</v>
      </c>
      <c r="O20" s="163" t="s">
        <v>198</v>
      </c>
      <c r="P20" s="163" t="s">
        <v>199</v>
      </c>
      <c r="Q20" s="91" t="s">
        <v>109</v>
      </c>
      <c r="R20" s="91" t="s">
        <v>205</v>
      </c>
      <c r="S20" s="91" t="s">
        <v>1874</v>
      </c>
      <c r="T20" s="92">
        <v>10</v>
      </c>
      <c r="U20" s="93">
        <v>5</v>
      </c>
      <c r="V20" s="94">
        <v>44722</v>
      </c>
      <c r="W20" s="94">
        <v>46136</v>
      </c>
      <c r="X20" s="95">
        <v>9785171500573</v>
      </c>
      <c r="Y20" s="96">
        <v>384</v>
      </c>
      <c r="Z20" s="97">
        <v>0.62</v>
      </c>
      <c r="AA20" s="98" t="s">
        <v>327</v>
      </c>
      <c r="AB20" s="98" t="s">
        <v>238</v>
      </c>
      <c r="AC20" s="98" t="s">
        <v>1875</v>
      </c>
      <c r="AD20" s="91" t="s">
        <v>110</v>
      </c>
      <c r="AE20" s="135" t="s">
        <v>116</v>
      </c>
      <c r="AF20" s="168"/>
      <c r="AG20" s="98" t="s">
        <v>399</v>
      </c>
      <c r="AH20" s="98"/>
      <c r="AI20" s="86" t="s">
        <v>1872</v>
      </c>
      <c r="AJ20" s="101"/>
      <c r="AK20" s="91"/>
      <c r="AL20" s="100" t="s">
        <v>1876</v>
      </c>
      <c r="AM20" s="86" t="s">
        <v>209</v>
      </c>
      <c r="AN20" s="86" t="s">
        <v>153</v>
      </c>
      <c r="AO20" s="143">
        <f t="shared" si="0"/>
        <v>0</v>
      </c>
      <c r="AP20" s="85" t="s">
        <v>1877</v>
      </c>
      <c r="AQ20" s="100" t="s">
        <v>157</v>
      </c>
      <c r="AR20" s="97" t="s">
        <v>125</v>
      </c>
      <c r="AV20" s="99"/>
      <c r="AW20" s="159" t="s">
        <v>1878</v>
      </c>
      <c r="AX20" s="102" t="s">
        <v>1879</v>
      </c>
      <c r="AY20" s="157" t="s">
        <v>1880</v>
      </c>
      <c r="AZ20" s="159"/>
      <c r="BF20" s="103">
        <v>46140</v>
      </c>
      <c r="BG20" s="46"/>
      <c r="BH20" s="46"/>
      <c r="BI20" s="46">
        <f t="shared" si="1"/>
        <v>0</v>
      </c>
      <c r="BJ20" s="46">
        <f t="shared" si="2"/>
        <v>0</v>
      </c>
    </row>
    <row r="21" spans="1:62" ht="120" customHeight="1" x14ac:dyDescent="0.2">
      <c r="A21" s="170" t="s">
        <v>179</v>
      </c>
      <c r="B21" s="132"/>
      <c r="C21" s="150">
        <v>0</v>
      </c>
      <c r="D21" s="150">
        <v>0</v>
      </c>
      <c r="E21" s="133">
        <v>825.30000000000007</v>
      </c>
      <c r="F21" s="134" t="s">
        <v>1043</v>
      </c>
      <c r="G21" s="86" t="s">
        <v>1044</v>
      </c>
      <c r="H21" s="86" t="s">
        <v>555</v>
      </c>
      <c r="I21" s="89"/>
      <c r="J21" s="90">
        <v>7</v>
      </c>
      <c r="K21" s="86"/>
      <c r="L21" s="86"/>
      <c r="M21" s="92" t="s">
        <v>151</v>
      </c>
      <c r="N21" s="86" t="s">
        <v>108</v>
      </c>
      <c r="O21" s="163" t="s">
        <v>161</v>
      </c>
      <c r="P21" s="163" t="s">
        <v>161</v>
      </c>
      <c r="Q21" s="91" t="s">
        <v>109</v>
      </c>
      <c r="R21" s="91" t="s">
        <v>205</v>
      </c>
      <c r="S21" s="91" t="s">
        <v>1045</v>
      </c>
      <c r="T21" s="92">
        <v>10</v>
      </c>
      <c r="U21" s="93">
        <v>5</v>
      </c>
      <c r="V21" s="94">
        <v>45215</v>
      </c>
      <c r="W21" s="94">
        <v>46135</v>
      </c>
      <c r="X21" s="95">
        <v>9785171560454</v>
      </c>
      <c r="Y21" s="96">
        <v>448</v>
      </c>
      <c r="Z21" s="97">
        <v>0.58399999999999996</v>
      </c>
      <c r="AA21" s="98" t="s">
        <v>134</v>
      </c>
      <c r="AB21" s="98" t="s">
        <v>324</v>
      </c>
      <c r="AC21" s="98" t="s">
        <v>135</v>
      </c>
      <c r="AD21" s="91" t="s">
        <v>110</v>
      </c>
      <c r="AE21" s="135" t="s">
        <v>116</v>
      </c>
      <c r="AF21" s="168"/>
      <c r="AG21" s="98" t="s">
        <v>1046</v>
      </c>
      <c r="AH21" s="98"/>
      <c r="AI21" s="86" t="s">
        <v>556</v>
      </c>
      <c r="AJ21" s="101"/>
      <c r="AK21" s="91"/>
      <c r="AL21" s="100" t="s">
        <v>1047</v>
      </c>
      <c r="AM21" s="86" t="s">
        <v>262</v>
      </c>
      <c r="AN21" s="86" t="s">
        <v>231</v>
      </c>
      <c r="AO21" s="143">
        <f t="shared" si="0"/>
        <v>0</v>
      </c>
      <c r="AP21" s="85" t="s">
        <v>1048</v>
      </c>
      <c r="AQ21" s="100" t="s">
        <v>111</v>
      </c>
      <c r="AR21" s="97" t="s">
        <v>125</v>
      </c>
      <c r="AV21" s="99"/>
      <c r="AW21" s="159" t="s">
        <v>1049</v>
      </c>
      <c r="AX21" s="102"/>
      <c r="AY21" s="157" t="s">
        <v>1050</v>
      </c>
      <c r="AZ21" s="159"/>
      <c r="BF21" s="103">
        <v>46136</v>
      </c>
      <c r="BG21" s="46"/>
      <c r="BH21" s="46"/>
      <c r="BI21" s="46">
        <f t="shared" si="1"/>
        <v>0</v>
      </c>
      <c r="BJ21" s="46">
        <f t="shared" si="2"/>
        <v>0</v>
      </c>
    </row>
    <row r="22" spans="1:62" ht="120" customHeight="1" x14ac:dyDescent="0.2">
      <c r="A22" s="170" t="s">
        <v>179</v>
      </c>
      <c r="B22" s="132"/>
      <c r="C22" s="150">
        <v>0</v>
      </c>
      <c r="D22" s="150">
        <v>0</v>
      </c>
      <c r="E22" s="133">
        <v>718.2</v>
      </c>
      <c r="F22" s="134" t="s">
        <v>615</v>
      </c>
      <c r="G22" s="86" t="s">
        <v>473</v>
      </c>
      <c r="H22" s="86" t="s">
        <v>474</v>
      </c>
      <c r="I22" s="89"/>
      <c r="J22" s="90">
        <v>2</v>
      </c>
      <c r="K22" s="86"/>
      <c r="L22" s="86"/>
      <c r="M22" s="92" t="s">
        <v>151</v>
      </c>
      <c r="N22" s="86" t="s">
        <v>108</v>
      </c>
      <c r="O22" s="163" t="s">
        <v>251</v>
      </c>
      <c r="P22" s="163" t="s">
        <v>251</v>
      </c>
      <c r="Q22" s="91" t="s">
        <v>109</v>
      </c>
      <c r="R22" s="91" t="s">
        <v>205</v>
      </c>
      <c r="S22" s="91" t="s">
        <v>616</v>
      </c>
      <c r="T22" s="92">
        <v>22</v>
      </c>
      <c r="U22" s="93">
        <v>5</v>
      </c>
      <c r="V22" s="94">
        <v>45910</v>
      </c>
      <c r="W22" s="94">
        <v>46132</v>
      </c>
      <c r="X22" s="95">
        <v>9785171682286</v>
      </c>
      <c r="Y22" s="96">
        <v>384</v>
      </c>
      <c r="Z22" s="97">
        <v>0.42</v>
      </c>
      <c r="AA22" s="98" t="s">
        <v>145</v>
      </c>
      <c r="AB22" s="98" t="s">
        <v>136</v>
      </c>
      <c r="AC22" s="98" t="s">
        <v>146</v>
      </c>
      <c r="AD22" s="91" t="s">
        <v>110</v>
      </c>
      <c r="AE22" s="135" t="s">
        <v>116</v>
      </c>
      <c r="AF22" s="168"/>
      <c r="AG22" s="98" t="s">
        <v>281</v>
      </c>
      <c r="AH22" s="98"/>
      <c r="AI22" s="86" t="s">
        <v>475</v>
      </c>
      <c r="AJ22" s="101"/>
      <c r="AK22" s="91" t="s">
        <v>617</v>
      </c>
      <c r="AL22" s="100" t="s">
        <v>618</v>
      </c>
      <c r="AM22" s="86" t="s">
        <v>217</v>
      </c>
      <c r="AN22" s="86" t="s">
        <v>153</v>
      </c>
      <c r="AO22" s="143">
        <f t="shared" si="0"/>
        <v>0</v>
      </c>
      <c r="AP22" s="85" t="s">
        <v>619</v>
      </c>
      <c r="AQ22" s="100" t="s">
        <v>154</v>
      </c>
      <c r="AR22" s="97" t="s">
        <v>125</v>
      </c>
      <c r="AV22" s="99"/>
      <c r="AW22" s="159" t="s">
        <v>620</v>
      </c>
      <c r="AX22" s="102" t="s">
        <v>621</v>
      </c>
      <c r="AY22" s="157" t="s">
        <v>622</v>
      </c>
      <c r="AZ22" s="159" t="s">
        <v>623</v>
      </c>
      <c r="BF22" s="103">
        <v>46135</v>
      </c>
      <c r="BG22" s="46"/>
      <c r="BH22" s="46"/>
      <c r="BI22" s="46">
        <f t="shared" si="1"/>
        <v>0</v>
      </c>
      <c r="BJ22" s="46">
        <f t="shared" si="2"/>
        <v>0</v>
      </c>
    </row>
    <row r="23" spans="1:62" ht="120" customHeight="1" x14ac:dyDescent="0.2">
      <c r="A23" s="170" t="s">
        <v>179</v>
      </c>
      <c r="B23" s="132"/>
      <c r="C23" s="150">
        <v>0</v>
      </c>
      <c r="D23" s="150">
        <v>0</v>
      </c>
      <c r="E23" s="133">
        <v>913.5</v>
      </c>
      <c r="F23" s="134" t="s">
        <v>1881</v>
      </c>
      <c r="G23" s="86" t="s">
        <v>607</v>
      </c>
      <c r="H23" s="86" t="s">
        <v>557</v>
      </c>
      <c r="I23" s="89"/>
      <c r="J23" s="90">
        <v>8</v>
      </c>
      <c r="K23" s="86" t="s">
        <v>1873</v>
      </c>
      <c r="L23" s="86"/>
      <c r="M23" s="92" t="s">
        <v>151</v>
      </c>
      <c r="N23" s="86" t="s">
        <v>108</v>
      </c>
      <c r="O23" s="163" t="s">
        <v>218</v>
      </c>
      <c r="P23" s="163" t="s">
        <v>218</v>
      </c>
      <c r="Q23" s="91" t="s">
        <v>109</v>
      </c>
      <c r="R23" s="91" t="s">
        <v>205</v>
      </c>
      <c r="S23" s="91" t="s">
        <v>1882</v>
      </c>
      <c r="T23" s="92">
        <v>10</v>
      </c>
      <c r="U23" s="93">
        <v>6</v>
      </c>
      <c r="V23" s="94">
        <v>45385</v>
      </c>
      <c r="W23" s="94">
        <v>46133</v>
      </c>
      <c r="X23" s="95">
        <v>9785171635503</v>
      </c>
      <c r="Y23" s="96">
        <v>416</v>
      </c>
      <c r="Z23" s="97">
        <v>0.45</v>
      </c>
      <c r="AA23" s="98" t="s">
        <v>145</v>
      </c>
      <c r="AB23" s="98" t="s">
        <v>164</v>
      </c>
      <c r="AC23" s="98" t="s">
        <v>146</v>
      </c>
      <c r="AD23" s="91" t="s">
        <v>110</v>
      </c>
      <c r="AE23" s="135" t="s">
        <v>116</v>
      </c>
      <c r="AF23" s="168"/>
      <c r="AG23" s="98" t="s">
        <v>284</v>
      </c>
      <c r="AH23" s="98"/>
      <c r="AI23" s="86" t="s">
        <v>558</v>
      </c>
      <c r="AJ23" s="101"/>
      <c r="AK23" s="91" t="s">
        <v>608</v>
      </c>
      <c r="AL23" s="100" t="s">
        <v>1883</v>
      </c>
      <c r="AM23" s="86" t="s">
        <v>217</v>
      </c>
      <c r="AN23" s="86" t="s">
        <v>153</v>
      </c>
      <c r="AO23" s="143">
        <f t="shared" si="0"/>
        <v>0</v>
      </c>
      <c r="AP23" s="85" t="s">
        <v>1884</v>
      </c>
      <c r="AQ23" s="100" t="s">
        <v>154</v>
      </c>
      <c r="AR23" s="97" t="s">
        <v>125</v>
      </c>
      <c r="AV23" s="99"/>
      <c r="AW23" s="159" t="s">
        <v>1885</v>
      </c>
      <c r="AX23" s="102" t="s">
        <v>609</v>
      </c>
      <c r="AY23" s="157" t="s">
        <v>610</v>
      </c>
      <c r="AZ23" s="159"/>
      <c r="BF23" s="103">
        <v>46140</v>
      </c>
      <c r="BG23" s="46"/>
      <c r="BH23" s="46"/>
      <c r="BI23" s="46">
        <f t="shared" si="1"/>
        <v>0</v>
      </c>
      <c r="BJ23" s="46">
        <f t="shared" si="2"/>
        <v>0</v>
      </c>
    </row>
    <row r="24" spans="1:62" ht="120" customHeight="1" x14ac:dyDescent="0.2">
      <c r="A24" s="170" t="s">
        <v>179</v>
      </c>
      <c r="B24" s="132"/>
      <c r="C24" s="150">
        <v>0</v>
      </c>
      <c r="D24" s="150">
        <v>0</v>
      </c>
      <c r="E24" s="133">
        <v>1367.1000000000001</v>
      </c>
      <c r="F24" s="134" t="s">
        <v>624</v>
      </c>
      <c r="G24" s="86" t="s">
        <v>625</v>
      </c>
      <c r="H24" s="86" t="s">
        <v>626</v>
      </c>
      <c r="I24" s="89"/>
      <c r="J24" s="90" t="s">
        <v>197</v>
      </c>
      <c r="K24" s="86"/>
      <c r="L24" s="86"/>
      <c r="M24" s="92" t="s">
        <v>151</v>
      </c>
      <c r="N24" s="86" t="s">
        <v>108</v>
      </c>
      <c r="O24" s="163" t="s">
        <v>251</v>
      </c>
      <c r="P24" s="163" t="s">
        <v>251</v>
      </c>
      <c r="Q24" s="91" t="s">
        <v>109</v>
      </c>
      <c r="R24" s="91" t="s">
        <v>205</v>
      </c>
      <c r="S24" s="91" t="s">
        <v>627</v>
      </c>
      <c r="T24" s="92">
        <v>10</v>
      </c>
      <c r="U24" s="93">
        <v>12</v>
      </c>
      <c r="V24" s="94">
        <v>46133</v>
      </c>
      <c r="W24" s="94">
        <v>46133</v>
      </c>
      <c r="X24" s="95">
        <v>9785171759513</v>
      </c>
      <c r="Y24" s="96">
        <v>544</v>
      </c>
      <c r="Z24" s="97">
        <v>0.40200000000000002</v>
      </c>
      <c r="AA24" s="98" t="s">
        <v>145</v>
      </c>
      <c r="AB24" s="98" t="s">
        <v>182</v>
      </c>
      <c r="AC24" s="98" t="s">
        <v>146</v>
      </c>
      <c r="AD24" s="91" t="s">
        <v>110</v>
      </c>
      <c r="AE24" s="169" t="s">
        <v>195</v>
      </c>
      <c r="AF24" s="168"/>
      <c r="AG24" s="98" t="s">
        <v>628</v>
      </c>
      <c r="AH24" s="98"/>
      <c r="AI24" s="86" t="s">
        <v>629</v>
      </c>
      <c r="AJ24" s="101" t="s">
        <v>154</v>
      </c>
      <c r="AK24" s="91" t="s">
        <v>630</v>
      </c>
      <c r="AL24" s="100" t="s">
        <v>631</v>
      </c>
      <c r="AM24" s="86" t="s">
        <v>245</v>
      </c>
      <c r="AN24" s="86" t="s">
        <v>153</v>
      </c>
      <c r="AO24" s="143">
        <f t="shared" si="0"/>
        <v>0</v>
      </c>
      <c r="AP24" s="85" t="s">
        <v>632</v>
      </c>
      <c r="AQ24" s="100" t="s">
        <v>154</v>
      </c>
      <c r="AR24" s="97" t="s">
        <v>125</v>
      </c>
      <c r="AV24" s="99"/>
      <c r="AW24" s="159" t="s">
        <v>633</v>
      </c>
      <c r="AX24" s="102" t="s">
        <v>634</v>
      </c>
      <c r="AY24" s="157" t="s">
        <v>635</v>
      </c>
      <c r="AZ24" s="159"/>
      <c r="BF24" s="103">
        <v>46135</v>
      </c>
      <c r="BG24" s="46"/>
      <c r="BH24" s="46"/>
      <c r="BI24" s="46">
        <f t="shared" si="1"/>
        <v>0</v>
      </c>
      <c r="BJ24" s="46">
        <f t="shared" si="2"/>
        <v>0</v>
      </c>
    </row>
    <row r="25" spans="1:62" ht="120" customHeight="1" x14ac:dyDescent="0.2">
      <c r="A25" s="170" t="s">
        <v>179</v>
      </c>
      <c r="B25" s="132"/>
      <c r="C25" s="150">
        <v>0</v>
      </c>
      <c r="D25" s="150">
        <v>0</v>
      </c>
      <c r="E25" s="133">
        <v>693</v>
      </c>
      <c r="F25" s="134" t="s">
        <v>1051</v>
      </c>
      <c r="G25" s="86" t="s">
        <v>1052</v>
      </c>
      <c r="H25" s="86" t="s">
        <v>1053</v>
      </c>
      <c r="I25" s="89"/>
      <c r="J25" s="90" t="s">
        <v>194</v>
      </c>
      <c r="K25" s="86"/>
      <c r="L25" s="86"/>
      <c r="M25" s="92" t="s">
        <v>138</v>
      </c>
      <c r="N25" s="86" t="s">
        <v>108</v>
      </c>
      <c r="O25" s="163" t="s">
        <v>214</v>
      </c>
      <c r="P25" s="163" t="s">
        <v>1054</v>
      </c>
      <c r="Q25" s="91" t="s">
        <v>109</v>
      </c>
      <c r="R25" s="91" t="s">
        <v>205</v>
      </c>
      <c r="S25" s="91" t="s">
        <v>1055</v>
      </c>
      <c r="T25" s="92">
        <v>10</v>
      </c>
      <c r="U25" s="93">
        <v>12</v>
      </c>
      <c r="V25" s="94">
        <v>46131</v>
      </c>
      <c r="W25" s="94">
        <v>46131</v>
      </c>
      <c r="X25" s="95">
        <v>9785171698430</v>
      </c>
      <c r="Y25" s="96">
        <v>96</v>
      </c>
      <c r="Z25" s="97">
        <v>0.432</v>
      </c>
      <c r="AA25" s="98" t="s">
        <v>155</v>
      </c>
      <c r="AB25" s="98" t="s">
        <v>159</v>
      </c>
      <c r="AC25" s="98" t="s">
        <v>156</v>
      </c>
      <c r="AD25" s="91" t="s">
        <v>110</v>
      </c>
      <c r="AE25" s="169" t="s">
        <v>195</v>
      </c>
      <c r="AF25" s="168"/>
      <c r="AG25" s="98" t="s">
        <v>376</v>
      </c>
      <c r="AH25" s="98"/>
      <c r="AI25" s="86" t="s">
        <v>1056</v>
      </c>
      <c r="AJ25" s="101"/>
      <c r="AK25" s="91"/>
      <c r="AL25" s="100" t="s">
        <v>1057</v>
      </c>
      <c r="AM25" s="86" t="s">
        <v>262</v>
      </c>
      <c r="AN25" s="86" t="s">
        <v>231</v>
      </c>
      <c r="AO25" s="143">
        <f t="shared" si="0"/>
        <v>0</v>
      </c>
      <c r="AP25" s="85" t="s">
        <v>1058</v>
      </c>
      <c r="AQ25" s="100" t="s">
        <v>143</v>
      </c>
      <c r="AR25" s="97" t="s">
        <v>125</v>
      </c>
      <c r="AV25" s="99"/>
      <c r="AW25" s="159" t="s">
        <v>1059</v>
      </c>
      <c r="AX25" s="102"/>
      <c r="AY25" s="157" t="s">
        <v>1060</v>
      </c>
      <c r="AZ25" s="159"/>
      <c r="BF25" s="103">
        <v>46136</v>
      </c>
      <c r="BG25" s="46"/>
      <c r="BH25" s="46"/>
      <c r="BI25" s="46">
        <f t="shared" si="1"/>
        <v>0</v>
      </c>
      <c r="BJ25" s="46">
        <f t="shared" si="2"/>
        <v>0</v>
      </c>
    </row>
    <row r="26" spans="1:62" ht="120" customHeight="1" x14ac:dyDescent="0.2">
      <c r="A26" s="170" t="s">
        <v>179</v>
      </c>
      <c r="B26" s="132"/>
      <c r="C26" s="150">
        <v>0</v>
      </c>
      <c r="D26" s="150">
        <v>0</v>
      </c>
      <c r="E26" s="133">
        <v>1266.3</v>
      </c>
      <c r="F26" s="134" t="s">
        <v>1061</v>
      </c>
      <c r="G26" s="86" t="s">
        <v>1062</v>
      </c>
      <c r="H26" s="86" t="s">
        <v>462</v>
      </c>
      <c r="I26" s="89"/>
      <c r="J26" s="90" t="s">
        <v>194</v>
      </c>
      <c r="K26" s="86"/>
      <c r="L26" s="86"/>
      <c r="M26" s="92" t="s">
        <v>151</v>
      </c>
      <c r="N26" s="86" t="s">
        <v>108</v>
      </c>
      <c r="O26" s="163" t="s">
        <v>161</v>
      </c>
      <c r="P26" s="163" t="s">
        <v>161</v>
      </c>
      <c r="Q26" s="91" t="s">
        <v>109</v>
      </c>
      <c r="R26" s="91" t="s">
        <v>205</v>
      </c>
      <c r="S26" s="91" t="s">
        <v>1063</v>
      </c>
      <c r="T26" s="92">
        <v>10</v>
      </c>
      <c r="U26" s="93">
        <v>4</v>
      </c>
      <c r="V26" s="94">
        <v>46130</v>
      </c>
      <c r="W26" s="94">
        <v>46130</v>
      </c>
      <c r="X26" s="95">
        <v>9785171852757</v>
      </c>
      <c r="Y26" s="96">
        <v>640</v>
      </c>
      <c r="Z26" s="97">
        <v>0.75</v>
      </c>
      <c r="AA26" s="98" t="s">
        <v>134</v>
      </c>
      <c r="AB26" s="98" t="s">
        <v>223</v>
      </c>
      <c r="AC26" s="98" t="s">
        <v>135</v>
      </c>
      <c r="AD26" s="91" t="s">
        <v>110</v>
      </c>
      <c r="AE26" s="169" t="s">
        <v>195</v>
      </c>
      <c r="AF26" s="168"/>
      <c r="AG26" s="98" t="s">
        <v>359</v>
      </c>
      <c r="AH26" s="98"/>
      <c r="AI26" s="86" t="s">
        <v>463</v>
      </c>
      <c r="AJ26" s="101"/>
      <c r="AK26" s="91" t="s">
        <v>1064</v>
      </c>
      <c r="AL26" s="100" t="s">
        <v>1065</v>
      </c>
      <c r="AM26" s="86" t="s">
        <v>267</v>
      </c>
      <c r="AN26" s="86" t="s">
        <v>153</v>
      </c>
      <c r="AO26" s="143">
        <f t="shared" si="0"/>
        <v>0</v>
      </c>
      <c r="AP26" s="85" t="s">
        <v>1066</v>
      </c>
      <c r="AQ26" s="100" t="s">
        <v>157</v>
      </c>
      <c r="AR26" s="97" t="s">
        <v>125</v>
      </c>
      <c r="AV26" s="99"/>
      <c r="AW26" s="159" t="s">
        <v>1067</v>
      </c>
      <c r="AX26" s="102" t="s">
        <v>1068</v>
      </c>
      <c r="AY26" s="157" t="s">
        <v>1069</v>
      </c>
      <c r="AZ26" s="159"/>
      <c r="BF26" s="103">
        <v>46136</v>
      </c>
      <c r="BG26" s="46"/>
      <c r="BH26" s="46"/>
      <c r="BI26" s="46">
        <f t="shared" si="1"/>
        <v>0</v>
      </c>
      <c r="BJ26" s="46">
        <f t="shared" si="2"/>
        <v>0</v>
      </c>
    </row>
    <row r="27" spans="1:62" ht="120" customHeight="1" x14ac:dyDescent="0.2">
      <c r="A27" s="170" t="s">
        <v>179</v>
      </c>
      <c r="B27" s="132"/>
      <c r="C27" s="150">
        <v>0</v>
      </c>
      <c r="D27" s="150">
        <v>0</v>
      </c>
      <c r="E27" s="133">
        <v>693</v>
      </c>
      <c r="F27" s="134" t="s">
        <v>1070</v>
      </c>
      <c r="G27" s="86" t="s">
        <v>1071</v>
      </c>
      <c r="H27" s="86" t="s">
        <v>464</v>
      </c>
      <c r="I27" s="89"/>
      <c r="J27" s="90" t="s">
        <v>197</v>
      </c>
      <c r="K27" s="86"/>
      <c r="L27" s="86"/>
      <c r="M27" s="92" t="s">
        <v>151</v>
      </c>
      <c r="N27" s="86" t="s">
        <v>108</v>
      </c>
      <c r="O27" s="163" t="s">
        <v>161</v>
      </c>
      <c r="P27" s="163" t="s">
        <v>161</v>
      </c>
      <c r="Q27" s="91" t="s">
        <v>109</v>
      </c>
      <c r="R27" s="91" t="s">
        <v>205</v>
      </c>
      <c r="S27" s="91" t="s">
        <v>1072</v>
      </c>
      <c r="T27" s="92">
        <v>10</v>
      </c>
      <c r="U27" s="93">
        <v>10</v>
      </c>
      <c r="V27" s="94">
        <v>46127</v>
      </c>
      <c r="W27" s="94">
        <v>46127</v>
      </c>
      <c r="X27" s="95">
        <v>9785171803216</v>
      </c>
      <c r="Y27" s="96">
        <v>384</v>
      </c>
      <c r="Z27" s="97">
        <v>0.36399999999999999</v>
      </c>
      <c r="AA27" s="98" t="s">
        <v>145</v>
      </c>
      <c r="AB27" s="98" t="s">
        <v>152</v>
      </c>
      <c r="AC27" s="98" t="s">
        <v>146</v>
      </c>
      <c r="AD27" s="91" t="s">
        <v>110</v>
      </c>
      <c r="AE27" s="169" t="s">
        <v>195</v>
      </c>
      <c r="AF27" s="168"/>
      <c r="AG27" s="98" t="s">
        <v>246</v>
      </c>
      <c r="AH27" s="98"/>
      <c r="AI27" s="86" t="s">
        <v>465</v>
      </c>
      <c r="AJ27" s="101"/>
      <c r="AK27" s="91" t="s">
        <v>1073</v>
      </c>
      <c r="AL27" s="100" t="s">
        <v>1074</v>
      </c>
      <c r="AM27" s="86" t="s">
        <v>266</v>
      </c>
      <c r="AN27" s="86" t="s">
        <v>153</v>
      </c>
      <c r="AO27" s="143">
        <f t="shared" si="0"/>
        <v>0</v>
      </c>
      <c r="AP27" s="85" t="s">
        <v>1075</v>
      </c>
      <c r="AQ27" s="100" t="s">
        <v>111</v>
      </c>
      <c r="AR27" s="97" t="s">
        <v>125</v>
      </c>
      <c r="AV27" s="99"/>
      <c r="AW27" s="159" t="s">
        <v>1076</v>
      </c>
      <c r="AX27" s="102" t="s">
        <v>1077</v>
      </c>
      <c r="AY27" s="157" t="s">
        <v>1078</v>
      </c>
      <c r="AZ27" s="159"/>
      <c r="BF27" s="103">
        <v>46136</v>
      </c>
      <c r="BG27" s="46"/>
      <c r="BH27" s="46"/>
      <c r="BI27" s="46">
        <f t="shared" si="1"/>
        <v>0</v>
      </c>
      <c r="BJ27" s="46">
        <f t="shared" si="2"/>
        <v>0</v>
      </c>
    </row>
    <row r="28" spans="1:62" ht="120" customHeight="1" x14ac:dyDescent="0.2">
      <c r="A28" s="170" t="s">
        <v>179</v>
      </c>
      <c r="B28" s="132"/>
      <c r="C28" s="150">
        <v>0</v>
      </c>
      <c r="D28" s="150">
        <v>0</v>
      </c>
      <c r="E28" s="133">
        <v>875.7</v>
      </c>
      <c r="F28" s="134" t="s">
        <v>1886</v>
      </c>
      <c r="G28" s="86" t="s">
        <v>1887</v>
      </c>
      <c r="H28" s="86" t="s">
        <v>1888</v>
      </c>
      <c r="I28" s="89"/>
      <c r="J28" s="90">
        <v>5</v>
      </c>
      <c r="K28" s="86" t="s">
        <v>1873</v>
      </c>
      <c r="L28" s="86"/>
      <c r="M28" s="92" t="s">
        <v>133</v>
      </c>
      <c r="N28" s="86" t="s">
        <v>108</v>
      </c>
      <c r="O28" s="163" t="s">
        <v>172</v>
      </c>
      <c r="P28" s="163" t="s">
        <v>188</v>
      </c>
      <c r="Q28" s="91" t="s">
        <v>109</v>
      </c>
      <c r="R28" s="91" t="s">
        <v>205</v>
      </c>
      <c r="S28" s="91" t="s">
        <v>1889</v>
      </c>
      <c r="T28" s="92">
        <v>10</v>
      </c>
      <c r="U28" s="93">
        <v>6</v>
      </c>
      <c r="V28" s="94">
        <v>44865</v>
      </c>
      <c r="W28" s="94">
        <v>46132</v>
      </c>
      <c r="X28" s="95">
        <v>9785171488598</v>
      </c>
      <c r="Y28" s="96">
        <v>352</v>
      </c>
      <c r="Z28" s="97">
        <v>0.45</v>
      </c>
      <c r="AA28" s="98" t="s">
        <v>134</v>
      </c>
      <c r="AB28" s="98" t="s">
        <v>279</v>
      </c>
      <c r="AC28" s="98" t="s">
        <v>135</v>
      </c>
      <c r="AD28" s="91" t="s">
        <v>110</v>
      </c>
      <c r="AE28" s="135" t="s">
        <v>116</v>
      </c>
      <c r="AF28" s="168"/>
      <c r="AG28" s="98" t="s">
        <v>412</v>
      </c>
      <c r="AH28" s="98"/>
      <c r="AI28" s="86" t="s">
        <v>1890</v>
      </c>
      <c r="AJ28" s="101"/>
      <c r="AK28" s="91" t="s">
        <v>1891</v>
      </c>
      <c r="AL28" s="100" t="s">
        <v>1892</v>
      </c>
      <c r="AM28" s="86" t="s">
        <v>229</v>
      </c>
      <c r="AN28" s="86" t="s">
        <v>231</v>
      </c>
      <c r="AO28" s="143">
        <f t="shared" si="0"/>
        <v>0</v>
      </c>
      <c r="AP28" s="85" t="s">
        <v>1893</v>
      </c>
      <c r="AQ28" s="100" t="s">
        <v>111</v>
      </c>
      <c r="AR28" s="97" t="s">
        <v>125</v>
      </c>
      <c r="AV28" s="99"/>
      <c r="AW28" s="159" t="s">
        <v>1894</v>
      </c>
      <c r="AX28" s="102" t="s">
        <v>1895</v>
      </c>
      <c r="AY28" s="157" t="s">
        <v>1896</v>
      </c>
      <c r="AZ28" s="159"/>
      <c r="BF28" s="103">
        <v>46140</v>
      </c>
      <c r="BG28" s="46"/>
      <c r="BH28" s="46"/>
      <c r="BI28" s="46">
        <f t="shared" si="1"/>
        <v>0</v>
      </c>
      <c r="BJ28" s="46">
        <f t="shared" si="2"/>
        <v>0</v>
      </c>
    </row>
    <row r="29" spans="1:62" ht="120" customHeight="1" x14ac:dyDescent="0.2">
      <c r="A29" s="170" t="s">
        <v>179</v>
      </c>
      <c r="B29" s="132"/>
      <c r="C29" s="150">
        <v>0</v>
      </c>
      <c r="D29" s="150">
        <v>0</v>
      </c>
      <c r="E29" s="133">
        <v>806.40000000000009</v>
      </c>
      <c r="F29" s="134" t="s">
        <v>1079</v>
      </c>
      <c r="G29" s="86" t="s">
        <v>478</v>
      </c>
      <c r="H29" s="86" t="s">
        <v>479</v>
      </c>
      <c r="I29" s="89"/>
      <c r="J29" s="90">
        <v>3</v>
      </c>
      <c r="K29" s="86"/>
      <c r="L29" s="86"/>
      <c r="M29" s="92" t="s">
        <v>151</v>
      </c>
      <c r="N29" s="86" t="s">
        <v>108</v>
      </c>
      <c r="O29" s="163" t="s">
        <v>218</v>
      </c>
      <c r="P29" s="163" t="s">
        <v>218</v>
      </c>
      <c r="Q29" s="91" t="s">
        <v>109</v>
      </c>
      <c r="R29" s="91" t="s">
        <v>205</v>
      </c>
      <c r="S29" s="91" t="s">
        <v>1080</v>
      </c>
      <c r="T29" s="92">
        <v>10</v>
      </c>
      <c r="U29" s="93">
        <v>10</v>
      </c>
      <c r="V29" s="94">
        <v>44259</v>
      </c>
      <c r="W29" s="94">
        <v>46129</v>
      </c>
      <c r="X29" s="95">
        <v>9785171365660</v>
      </c>
      <c r="Y29" s="96">
        <v>608</v>
      </c>
      <c r="Z29" s="97">
        <v>0.57999999999999996</v>
      </c>
      <c r="AA29" s="98" t="s">
        <v>145</v>
      </c>
      <c r="AB29" s="98" t="s">
        <v>191</v>
      </c>
      <c r="AC29" s="98" t="s">
        <v>146</v>
      </c>
      <c r="AD29" s="91" t="s">
        <v>110</v>
      </c>
      <c r="AE29" s="135" t="s">
        <v>116</v>
      </c>
      <c r="AF29" s="168"/>
      <c r="AG29" s="98" t="s">
        <v>459</v>
      </c>
      <c r="AH29" s="98"/>
      <c r="AI29" s="86" t="s">
        <v>480</v>
      </c>
      <c r="AJ29" s="101" t="s">
        <v>154</v>
      </c>
      <c r="AK29" s="91" t="s">
        <v>1081</v>
      </c>
      <c r="AL29" s="100" t="s">
        <v>1082</v>
      </c>
      <c r="AM29" s="86" t="s">
        <v>217</v>
      </c>
      <c r="AN29" s="86" t="s">
        <v>153</v>
      </c>
      <c r="AO29" s="143">
        <f t="shared" si="0"/>
        <v>0</v>
      </c>
      <c r="AP29" s="85" t="s">
        <v>1083</v>
      </c>
      <c r="AQ29" s="100" t="s">
        <v>154</v>
      </c>
      <c r="AR29" s="97" t="s">
        <v>125</v>
      </c>
      <c r="AV29" s="99"/>
      <c r="AW29" s="159" t="s">
        <v>1084</v>
      </c>
      <c r="AX29" s="102"/>
      <c r="AY29" s="157" t="s">
        <v>1085</v>
      </c>
      <c r="AZ29" s="159"/>
      <c r="BF29" s="103">
        <v>46136</v>
      </c>
      <c r="BG29" s="46"/>
      <c r="BH29" s="46"/>
      <c r="BI29" s="46">
        <f t="shared" si="1"/>
        <v>0</v>
      </c>
      <c r="BJ29" s="46">
        <f t="shared" si="2"/>
        <v>0</v>
      </c>
    </row>
    <row r="30" spans="1:62" ht="120" customHeight="1" x14ac:dyDescent="0.2">
      <c r="A30" s="170" t="s">
        <v>179</v>
      </c>
      <c r="B30" s="132"/>
      <c r="C30" s="150">
        <v>0</v>
      </c>
      <c r="D30" s="150">
        <v>0</v>
      </c>
      <c r="E30" s="133">
        <v>781.2</v>
      </c>
      <c r="F30" s="134" t="s">
        <v>1897</v>
      </c>
      <c r="G30" s="86" t="s">
        <v>1898</v>
      </c>
      <c r="H30" s="86" t="s">
        <v>1899</v>
      </c>
      <c r="I30" s="89"/>
      <c r="J30" s="90" t="s">
        <v>196</v>
      </c>
      <c r="K30" s="86" t="s">
        <v>1873</v>
      </c>
      <c r="L30" s="86"/>
      <c r="M30" s="92" t="s">
        <v>151</v>
      </c>
      <c r="N30" s="86" t="s">
        <v>108</v>
      </c>
      <c r="O30" s="163" t="s">
        <v>202</v>
      </c>
      <c r="P30" s="163" t="s">
        <v>202</v>
      </c>
      <c r="Q30" s="91" t="s">
        <v>109</v>
      </c>
      <c r="R30" s="91" t="s">
        <v>205</v>
      </c>
      <c r="S30" s="91" t="s">
        <v>1900</v>
      </c>
      <c r="T30" s="92">
        <v>10</v>
      </c>
      <c r="U30" s="93">
        <v>6</v>
      </c>
      <c r="V30" s="94">
        <v>46113</v>
      </c>
      <c r="W30" s="94">
        <v>46113</v>
      </c>
      <c r="X30" s="95">
        <v>9785171538880</v>
      </c>
      <c r="Y30" s="96">
        <v>272</v>
      </c>
      <c r="Z30" s="97">
        <v>0.33</v>
      </c>
      <c r="AA30" s="98" t="s">
        <v>168</v>
      </c>
      <c r="AB30" s="98" t="s">
        <v>160</v>
      </c>
      <c r="AC30" s="98" t="s">
        <v>169</v>
      </c>
      <c r="AD30" s="91" t="s">
        <v>110</v>
      </c>
      <c r="AE30" s="169" t="s">
        <v>195</v>
      </c>
      <c r="AF30" s="168"/>
      <c r="AG30" s="98" t="s">
        <v>360</v>
      </c>
      <c r="AH30" s="98"/>
      <c r="AI30" s="86" t="s">
        <v>1901</v>
      </c>
      <c r="AJ30" s="101" t="s">
        <v>111</v>
      </c>
      <c r="AK30" s="91"/>
      <c r="AL30" s="100" t="s">
        <v>1902</v>
      </c>
      <c r="AM30" s="86" t="s">
        <v>361</v>
      </c>
      <c r="AN30" s="86" t="s">
        <v>142</v>
      </c>
      <c r="AO30" s="143">
        <f t="shared" si="0"/>
        <v>0</v>
      </c>
      <c r="AP30" s="85" t="s">
        <v>1903</v>
      </c>
      <c r="AQ30" s="100" t="s">
        <v>111</v>
      </c>
      <c r="AR30" s="97" t="s">
        <v>125</v>
      </c>
      <c r="AV30" s="99"/>
      <c r="AW30" s="159" t="s">
        <v>1904</v>
      </c>
      <c r="AX30" s="102"/>
      <c r="AY30" s="157" t="s">
        <v>1905</v>
      </c>
      <c r="AZ30" s="159"/>
      <c r="BF30" s="103">
        <v>46140</v>
      </c>
      <c r="BG30" s="46"/>
      <c r="BH30" s="46"/>
      <c r="BI30" s="46">
        <f t="shared" si="1"/>
        <v>0</v>
      </c>
      <c r="BJ30" s="46">
        <f t="shared" si="2"/>
        <v>0</v>
      </c>
    </row>
    <row r="31" spans="1:62" ht="120" customHeight="1" x14ac:dyDescent="0.2">
      <c r="A31" s="170" t="s">
        <v>179</v>
      </c>
      <c r="B31" s="132"/>
      <c r="C31" s="150">
        <v>0</v>
      </c>
      <c r="D31" s="150">
        <v>0</v>
      </c>
      <c r="E31" s="133">
        <v>737.1</v>
      </c>
      <c r="F31" s="134" t="s">
        <v>2473</v>
      </c>
      <c r="G31" s="86" t="s">
        <v>2474</v>
      </c>
      <c r="H31" s="86" t="s">
        <v>1908</v>
      </c>
      <c r="I31" s="89"/>
      <c r="J31" s="90">
        <v>7</v>
      </c>
      <c r="K31" s="86"/>
      <c r="L31" s="86"/>
      <c r="M31" s="92" t="s">
        <v>151</v>
      </c>
      <c r="N31" s="86" t="s">
        <v>108</v>
      </c>
      <c r="O31" s="163" t="s">
        <v>315</v>
      </c>
      <c r="P31" s="163" t="s">
        <v>315</v>
      </c>
      <c r="Q31" s="91" t="s">
        <v>109</v>
      </c>
      <c r="R31" s="91" t="s">
        <v>205</v>
      </c>
      <c r="S31" s="91" t="s">
        <v>2475</v>
      </c>
      <c r="T31" s="92">
        <v>10</v>
      </c>
      <c r="U31" s="93">
        <v>12</v>
      </c>
      <c r="V31" s="94">
        <v>44498</v>
      </c>
      <c r="W31" s="94">
        <v>46136</v>
      </c>
      <c r="X31" s="95">
        <v>9785171380137</v>
      </c>
      <c r="Y31" s="96">
        <v>88</v>
      </c>
      <c r="Z31" s="97">
        <v>0.35899999999999999</v>
      </c>
      <c r="AA31" s="98" t="s">
        <v>186</v>
      </c>
      <c r="AB31" s="98" t="s">
        <v>200</v>
      </c>
      <c r="AC31" s="98" t="s">
        <v>187</v>
      </c>
      <c r="AD31" s="91" t="s">
        <v>110</v>
      </c>
      <c r="AE31" s="135" t="s">
        <v>116</v>
      </c>
      <c r="AF31" s="168"/>
      <c r="AG31" s="98" t="s">
        <v>388</v>
      </c>
      <c r="AH31" s="98"/>
      <c r="AI31" s="86" t="s">
        <v>1910</v>
      </c>
      <c r="AJ31" s="101"/>
      <c r="AK31" s="91" t="s">
        <v>2476</v>
      </c>
      <c r="AL31" s="100" t="s">
        <v>2477</v>
      </c>
      <c r="AM31" s="86" t="s">
        <v>245</v>
      </c>
      <c r="AN31" s="86" t="s">
        <v>153</v>
      </c>
      <c r="AO31" s="143">
        <f t="shared" si="0"/>
        <v>0</v>
      </c>
      <c r="AP31" s="85" t="s">
        <v>2478</v>
      </c>
      <c r="AQ31" s="100" t="s">
        <v>157</v>
      </c>
      <c r="AR31" s="97" t="s">
        <v>125</v>
      </c>
      <c r="AV31" s="99"/>
      <c r="AW31" s="159" t="s">
        <v>2479</v>
      </c>
      <c r="AX31" s="102" t="s">
        <v>2480</v>
      </c>
      <c r="AY31" s="157" t="s">
        <v>2481</v>
      </c>
      <c r="AZ31" s="159"/>
      <c r="BF31" s="103">
        <v>46141</v>
      </c>
      <c r="BG31" s="46"/>
      <c r="BH31" s="46"/>
      <c r="BI31" s="46">
        <f t="shared" si="1"/>
        <v>0</v>
      </c>
      <c r="BJ31" s="46">
        <f t="shared" si="2"/>
        <v>0</v>
      </c>
    </row>
    <row r="32" spans="1:62" ht="120" customHeight="1" x14ac:dyDescent="0.2">
      <c r="A32" s="170" t="s">
        <v>179</v>
      </c>
      <c r="B32" s="132"/>
      <c r="C32" s="150">
        <v>0</v>
      </c>
      <c r="D32" s="150">
        <v>0</v>
      </c>
      <c r="E32" s="133">
        <v>737.1</v>
      </c>
      <c r="F32" s="134" t="s">
        <v>1906</v>
      </c>
      <c r="G32" s="86" t="s">
        <v>1907</v>
      </c>
      <c r="H32" s="86" t="s">
        <v>1908</v>
      </c>
      <c r="I32" s="89"/>
      <c r="J32" s="90">
        <v>6</v>
      </c>
      <c r="K32" s="86" t="s">
        <v>1873</v>
      </c>
      <c r="L32" s="86"/>
      <c r="M32" s="92" t="s">
        <v>151</v>
      </c>
      <c r="N32" s="86" t="s">
        <v>108</v>
      </c>
      <c r="O32" s="163" t="s">
        <v>315</v>
      </c>
      <c r="P32" s="163" t="s">
        <v>315</v>
      </c>
      <c r="Q32" s="91" t="s">
        <v>109</v>
      </c>
      <c r="R32" s="91" t="s">
        <v>205</v>
      </c>
      <c r="S32" s="91" t="s">
        <v>1909</v>
      </c>
      <c r="T32" s="92">
        <v>10</v>
      </c>
      <c r="U32" s="93">
        <v>12</v>
      </c>
      <c r="V32" s="94">
        <v>44679</v>
      </c>
      <c r="W32" s="94">
        <v>46136</v>
      </c>
      <c r="X32" s="95">
        <v>9785171475499</v>
      </c>
      <c r="Y32" s="96">
        <v>88</v>
      </c>
      <c r="Z32" s="97">
        <v>0.38300000000000001</v>
      </c>
      <c r="AA32" s="98" t="s">
        <v>186</v>
      </c>
      <c r="AB32" s="98" t="s">
        <v>200</v>
      </c>
      <c r="AC32" s="98" t="s">
        <v>187</v>
      </c>
      <c r="AD32" s="91" t="s">
        <v>110</v>
      </c>
      <c r="AE32" s="135" t="s">
        <v>116</v>
      </c>
      <c r="AF32" s="168"/>
      <c r="AG32" s="98" t="s">
        <v>388</v>
      </c>
      <c r="AH32" s="98"/>
      <c r="AI32" s="86" t="s">
        <v>1910</v>
      </c>
      <c r="AJ32" s="101"/>
      <c r="AK32" s="91" t="s">
        <v>1911</v>
      </c>
      <c r="AL32" s="100" t="s">
        <v>1912</v>
      </c>
      <c r="AM32" s="86" t="s">
        <v>245</v>
      </c>
      <c r="AN32" s="86" t="s">
        <v>153</v>
      </c>
      <c r="AO32" s="143">
        <f t="shared" si="0"/>
        <v>0</v>
      </c>
      <c r="AP32" s="85" t="s">
        <v>1913</v>
      </c>
      <c r="AQ32" s="100" t="s">
        <v>157</v>
      </c>
      <c r="AR32" s="97" t="s">
        <v>125</v>
      </c>
      <c r="AV32" s="99"/>
      <c r="AW32" s="159" t="s">
        <v>1914</v>
      </c>
      <c r="AX32" s="102" t="s">
        <v>1915</v>
      </c>
      <c r="AY32" s="157" t="s">
        <v>1916</v>
      </c>
      <c r="AZ32" s="159"/>
      <c r="BF32" s="103">
        <v>46140</v>
      </c>
      <c r="BG32" s="46"/>
      <c r="BH32" s="46"/>
      <c r="BI32" s="46">
        <f t="shared" si="1"/>
        <v>0</v>
      </c>
      <c r="BJ32" s="46">
        <f t="shared" si="2"/>
        <v>0</v>
      </c>
    </row>
    <row r="33" spans="1:62" ht="120" customHeight="1" x14ac:dyDescent="0.2">
      <c r="A33" s="170" t="s">
        <v>179</v>
      </c>
      <c r="B33" s="132"/>
      <c r="C33" s="150">
        <v>0</v>
      </c>
      <c r="D33" s="150">
        <v>0</v>
      </c>
      <c r="E33" s="133">
        <v>825.30000000000007</v>
      </c>
      <c r="F33" s="134" t="s">
        <v>2482</v>
      </c>
      <c r="G33" s="86" t="s">
        <v>2483</v>
      </c>
      <c r="H33" s="86" t="s">
        <v>2484</v>
      </c>
      <c r="I33" s="89"/>
      <c r="J33" s="90" t="s">
        <v>194</v>
      </c>
      <c r="K33" s="86"/>
      <c r="L33" s="86"/>
      <c r="M33" s="92" t="s">
        <v>133</v>
      </c>
      <c r="N33" s="86" t="s">
        <v>108</v>
      </c>
      <c r="O33" s="163" t="s">
        <v>172</v>
      </c>
      <c r="P33" s="163" t="s">
        <v>188</v>
      </c>
      <c r="Q33" s="91" t="s">
        <v>109</v>
      </c>
      <c r="R33" s="91" t="s">
        <v>205</v>
      </c>
      <c r="S33" s="91" t="s">
        <v>2485</v>
      </c>
      <c r="T33" s="92">
        <v>10</v>
      </c>
      <c r="U33" s="93">
        <v>14</v>
      </c>
      <c r="V33" s="94">
        <v>46136</v>
      </c>
      <c r="W33" s="94">
        <v>46136</v>
      </c>
      <c r="X33" s="95">
        <v>9785171826147</v>
      </c>
      <c r="Y33" s="96">
        <v>304</v>
      </c>
      <c r="Z33" s="97">
        <v>0.39900000000000002</v>
      </c>
      <c r="AA33" s="98" t="s">
        <v>134</v>
      </c>
      <c r="AB33" s="98" t="s">
        <v>223</v>
      </c>
      <c r="AC33" s="98" t="s">
        <v>135</v>
      </c>
      <c r="AD33" s="91" t="s">
        <v>110</v>
      </c>
      <c r="AE33" s="169" t="s">
        <v>195</v>
      </c>
      <c r="AF33" s="168"/>
      <c r="AG33" s="98" t="s">
        <v>614</v>
      </c>
      <c r="AH33" s="98"/>
      <c r="AI33" s="86" t="s">
        <v>2484</v>
      </c>
      <c r="AJ33" s="101"/>
      <c r="AK33" s="91"/>
      <c r="AL33" s="100" t="s">
        <v>2486</v>
      </c>
      <c r="AM33" s="86" t="s">
        <v>229</v>
      </c>
      <c r="AN33" s="86" t="s">
        <v>231</v>
      </c>
      <c r="AO33" s="143">
        <f t="shared" si="0"/>
        <v>0</v>
      </c>
      <c r="AP33" s="85" t="s">
        <v>2487</v>
      </c>
      <c r="AQ33" s="100" t="s">
        <v>111</v>
      </c>
      <c r="AR33" s="97" t="s">
        <v>125</v>
      </c>
      <c r="AV33" s="99"/>
      <c r="AW33" s="159" t="s">
        <v>2488</v>
      </c>
      <c r="AX33" s="102"/>
      <c r="AY33" s="157" t="s">
        <v>2489</v>
      </c>
      <c r="AZ33" s="159"/>
      <c r="BF33" s="103">
        <v>46141</v>
      </c>
      <c r="BG33" s="46"/>
      <c r="BH33" s="46"/>
      <c r="BI33" s="46">
        <f t="shared" si="1"/>
        <v>0</v>
      </c>
      <c r="BJ33" s="46">
        <f t="shared" si="2"/>
        <v>0</v>
      </c>
    </row>
    <row r="34" spans="1:62" ht="120" customHeight="1" x14ac:dyDescent="0.2">
      <c r="A34" s="170" t="s">
        <v>179</v>
      </c>
      <c r="B34" s="132"/>
      <c r="C34" s="150">
        <v>0</v>
      </c>
      <c r="D34" s="150">
        <v>0</v>
      </c>
      <c r="E34" s="133">
        <v>1052.1000000000001</v>
      </c>
      <c r="F34" s="134" t="s">
        <v>1086</v>
      </c>
      <c r="G34" s="86" t="s">
        <v>206</v>
      </c>
      <c r="H34" s="86" t="s">
        <v>594</v>
      </c>
      <c r="I34" s="89"/>
      <c r="J34" s="90" t="s">
        <v>194</v>
      </c>
      <c r="K34" s="86"/>
      <c r="L34" s="86"/>
      <c r="M34" s="92" t="s">
        <v>144</v>
      </c>
      <c r="N34" s="86" t="s">
        <v>108</v>
      </c>
      <c r="O34" s="163" t="s">
        <v>176</v>
      </c>
      <c r="P34" s="163" t="s">
        <v>345</v>
      </c>
      <c r="Q34" s="91" t="s">
        <v>109</v>
      </c>
      <c r="R34" s="91" t="s">
        <v>205</v>
      </c>
      <c r="S34" s="91" t="s">
        <v>1087</v>
      </c>
      <c r="T34" s="92">
        <v>10</v>
      </c>
      <c r="U34" s="93">
        <v>16</v>
      </c>
      <c r="V34" s="94">
        <v>46132</v>
      </c>
      <c r="W34" s="94">
        <v>46132</v>
      </c>
      <c r="X34" s="95">
        <v>9785171709211</v>
      </c>
      <c r="Y34" s="96">
        <v>128</v>
      </c>
      <c r="Z34" s="97">
        <v>0.27800000000000002</v>
      </c>
      <c r="AA34" s="98" t="s">
        <v>595</v>
      </c>
      <c r="AB34" s="98" t="s">
        <v>190</v>
      </c>
      <c r="AC34" s="98" t="s">
        <v>596</v>
      </c>
      <c r="AD34" s="91">
        <v>3</v>
      </c>
      <c r="AE34" s="169" t="s">
        <v>195</v>
      </c>
      <c r="AF34" s="168"/>
      <c r="AG34" s="98" t="s">
        <v>384</v>
      </c>
      <c r="AH34" s="98"/>
      <c r="AI34" s="86" t="s">
        <v>597</v>
      </c>
      <c r="AJ34" s="101"/>
      <c r="AK34" s="91"/>
      <c r="AL34" s="100" t="s">
        <v>1088</v>
      </c>
      <c r="AM34" s="86" t="s">
        <v>263</v>
      </c>
      <c r="AN34" s="86" t="s">
        <v>231</v>
      </c>
      <c r="AO34" s="143">
        <f t="shared" si="0"/>
        <v>0</v>
      </c>
      <c r="AP34" s="85" t="s">
        <v>1089</v>
      </c>
      <c r="AQ34" s="100" t="s">
        <v>147</v>
      </c>
      <c r="AR34" s="97" t="s">
        <v>125</v>
      </c>
      <c r="AV34" s="99"/>
      <c r="AW34" s="159" t="s">
        <v>1090</v>
      </c>
      <c r="AX34" s="102"/>
      <c r="AY34" s="157" t="s">
        <v>1091</v>
      </c>
      <c r="AZ34" s="159"/>
      <c r="BF34" s="103">
        <v>46136</v>
      </c>
      <c r="BG34" s="46"/>
      <c r="BH34" s="46"/>
      <c r="BI34" s="46">
        <f t="shared" si="1"/>
        <v>0</v>
      </c>
      <c r="BJ34" s="46">
        <f t="shared" si="2"/>
        <v>0</v>
      </c>
    </row>
    <row r="35" spans="1:62" ht="120" customHeight="1" x14ac:dyDescent="0.2">
      <c r="A35" s="170" t="s">
        <v>179</v>
      </c>
      <c r="B35" s="132"/>
      <c r="C35" s="150">
        <v>0</v>
      </c>
      <c r="D35" s="150">
        <v>0</v>
      </c>
      <c r="E35" s="133">
        <v>737.1</v>
      </c>
      <c r="F35" s="134" t="s">
        <v>636</v>
      </c>
      <c r="G35" s="86" t="s">
        <v>637</v>
      </c>
      <c r="H35" s="86" t="s">
        <v>638</v>
      </c>
      <c r="I35" s="89"/>
      <c r="J35" s="90">
        <v>6</v>
      </c>
      <c r="K35" s="86"/>
      <c r="L35" s="86"/>
      <c r="M35" s="92" t="s">
        <v>151</v>
      </c>
      <c r="N35" s="86" t="s">
        <v>108</v>
      </c>
      <c r="O35" s="163" t="s">
        <v>181</v>
      </c>
      <c r="P35" s="163" t="s">
        <v>181</v>
      </c>
      <c r="Q35" s="91" t="s">
        <v>109</v>
      </c>
      <c r="R35" s="91" t="s">
        <v>205</v>
      </c>
      <c r="S35" s="91" t="s">
        <v>639</v>
      </c>
      <c r="T35" s="92">
        <v>10</v>
      </c>
      <c r="U35" s="93">
        <v>14</v>
      </c>
      <c r="V35" s="94">
        <v>42230</v>
      </c>
      <c r="W35" s="94">
        <v>46133</v>
      </c>
      <c r="X35" s="95">
        <v>9785170929757</v>
      </c>
      <c r="Y35" s="96">
        <v>320</v>
      </c>
      <c r="Z35" s="97">
        <v>0.27100000000000002</v>
      </c>
      <c r="AA35" s="98" t="s">
        <v>145</v>
      </c>
      <c r="AB35" s="98" t="s">
        <v>173</v>
      </c>
      <c r="AC35" s="98" t="s">
        <v>146</v>
      </c>
      <c r="AD35" s="91" t="s">
        <v>110</v>
      </c>
      <c r="AE35" s="135" t="s">
        <v>116</v>
      </c>
      <c r="AF35" s="168"/>
      <c r="AG35" s="98" t="s">
        <v>316</v>
      </c>
      <c r="AH35" s="98"/>
      <c r="AI35" s="86" t="s">
        <v>640</v>
      </c>
      <c r="AJ35" s="101"/>
      <c r="AK35" s="91"/>
      <c r="AL35" s="100" t="s">
        <v>641</v>
      </c>
      <c r="AM35" s="86" t="s">
        <v>158</v>
      </c>
      <c r="AN35" s="86" t="s">
        <v>153</v>
      </c>
      <c r="AO35" s="143">
        <f t="shared" si="0"/>
        <v>0</v>
      </c>
      <c r="AP35" s="85" t="s">
        <v>642</v>
      </c>
      <c r="AQ35" s="100" t="s">
        <v>111</v>
      </c>
      <c r="AR35" s="97" t="s">
        <v>125</v>
      </c>
      <c r="AV35" s="99"/>
      <c r="AW35" s="159" t="s">
        <v>643</v>
      </c>
      <c r="AX35" s="102"/>
      <c r="AY35" s="157" t="s">
        <v>644</v>
      </c>
      <c r="AZ35" s="159"/>
      <c r="BF35" s="103">
        <v>46135</v>
      </c>
      <c r="BG35" s="46"/>
      <c r="BH35" s="46"/>
      <c r="BI35" s="46">
        <f t="shared" si="1"/>
        <v>0</v>
      </c>
      <c r="BJ35" s="46">
        <f t="shared" si="2"/>
        <v>0</v>
      </c>
    </row>
    <row r="36" spans="1:62" ht="120" customHeight="1" x14ac:dyDescent="0.2">
      <c r="A36" s="170" t="s">
        <v>179</v>
      </c>
      <c r="B36" s="132"/>
      <c r="C36" s="150">
        <v>0</v>
      </c>
      <c r="D36" s="150">
        <v>0</v>
      </c>
      <c r="E36" s="133">
        <v>737.1</v>
      </c>
      <c r="F36" s="134" t="s">
        <v>645</v>
      </c>
      <c r="G36" s="86" t="s">
        <v>637</v>
      </c>
      <c r="H36" s="86" t="s">
        <v>638</v>
      </c>
      <c r="I36" s="89"/>
      <c r="J36" s="90">
        <v>7</v>
      </c>
      <c r="K36" s="86"/>
      <c r="L36" s="86"/>
      <c r="M36" s="92" t="s">
        <v>151</v>
      </c>
      <c r="N36" s="86" t="s">
        <v>108</v>
      </c>
      <c r="O36" s="163" t="s">
        <v>181</v>
      </c>
      <c r="P36" s="163" t="s">
        <v>181</v>
      </c>
      <c r="Q36" s="91" t="s">
        <v>109</v>
      </c>
      <c r="R36" s="91" t="s">
        <v>205</v>
      </c>
      <c r="S36" s="91" t="s">
        <v>646</v>
      </c>
      <c r="T36" s="92">
        <v>10</v>
      </c>
      <c r="U36" s="93">
        <v>16</v>
      </c>
      <c r="V36" s="94">
        <v>44256</v>
      </c>
      <c r="W36" s="94">
        <v>46133</v>
      </c>
      <c r="X36" s="95">
        <v>9785171340490</v>
      </c>
      <c r="Y36" s="96">
        <v>288</v>
      </c>
      <c r="Z36" s="97">
        <v>0.249</v>
      </c>
      <c r="AA36" s="98" t="s">
        <v>145</v>
      </c>
      <c r="AB36" s="98" t="s">
        <v>173</v>
      </c>
      <c r="AC36" s="98" t="s">
        <v>146</v>
      </c>
      <c r="AD36" s="91" t="s">
        <v>110</v>
      </c>
      <c r="AE36" s="135" t="s">
        <v>116</v>
      </c>
      <c r="AF36" s="168"/>
      <c r="AG36" s="98" t="s">
        <v>316</v>
      </c>
      <c r="AH36" s="98"/>
      <c r="AI36" s="86" t="s">
        <v>640</v>
      </c>
      <c r="AJ36" s="101"/>
      <c r="AK36" s="91"/>
      <c r="AL36" s="100" t="s">
        <v>647</v>
      </c>
      <c r="AM36" s="86" t="s">
        <v>158</v>
      </c>
      <c r="AN36" s="86" t="s">
        <v>153</v>
      </c>
      <c r="AO36" s="143">
        <f t="shared" si="0"/>
        <v>0</v>
      </c>
      <c r="AP36" s="85" t="s">
        <v>648</v>
      </c>
      <c r="AQ36" s="100" t="s">
        <v>111</v>
      </c>
      <c r="AR36" s="97" t="s">
        <v>125</v>
      </c>
      <c r="AV36" s="99"/>
      <c r="AW36" s="159" t="s">
        <v>649</v>
      </c>
      <c r="AX36" s="102"/>
      <c r="AY36" s="157" t="s">
        <v>650</v>
      </c>
      <c r="AZ36" s="159"/>
      <c r="BF36" s="103">
        <v>46135</v>
      </c>
      <c r="BG36" s="46"/>
      <c r="BH36" s="46"/>
      <c r="BI36" s="46">
        <f t="shared" si="1"/>
        <v>0</v>
      </c>
      <c r="BJ36" s="46">
        <f t="shared" si="2"/>
        <v>0</v>
      </c>
    </row>
    <row r="37" spans="1:62" ht="120" customHeight="1" x14ac:dyDescent="0.2">
      <c r="A37" s="170" t="s">
        <v>179</v>
      </c>
      <c r="B37" s="132"/>
      <c r="C37" s="150">
        <v>0</v>
      </c>
      <c r="D37" s="150">
        <v>0</v>
      </c>
      <c r="E37" s="133">
        <v>737.1</v>
      </c>
      <c r="F37" s="134" t="s">
        <v>1092</v>
      </c>
      <c r="G37" s="86" t="s">
        <v>1093</v>
      </c>
      <c r="H37" s="86" t="s">
        <v>638</v>
      </c>
      <c r="I37" s="89"/>
      <c r="J37" s="90" t="s">
        <v>197</v>
      </c>
      <c r="K37" s="86"/>
      <c r="L37" s="86"/>
      <c r="M37" s="92" t="s">
        <v>151</v>
      </c>
      <c r="N37" s="86" t="s">
        <v>108</v>
      </c>
      <c r="O37" s="163" t="s">
        <v>181</v>
      </c>
      <c r="P37" s="163" t="s">
        <v>181</v>
      </c>
      <c r="Q37" s="91" t="s">
        <v>109</v>
      </c>
      <c r="R37" s="91" t="s">
        <v>205</v>
      </c>
      <c r="S37" s="91" t="s">
        <v>1094</v>
      </c>
      <c r="T37" s="92">
        <v>10</v>
      </c>
      <c r="U37" s="93">
        <v>12</v>
      </c>
      <c r="V37" s="94">
        <v>46129</v>
      </c>
      <c r="W37" s="94">
        <v>46129</v>
      </c>
      <c r="X37" s="95">
        <v>9785171818494</v>
      </c>
      <c r="Y37" s="96">
        <v>352</v>
      </c>
      <c r="Z37" s="97">
        <v>0.28699999999999998</v>
      </c>
      <c r="AA37" s="98" t="s">
        <v>145</v>
      </c>
      <c r="AB37" s="98" t="s">
        <v>173</v>
      </c>
      <c r="AC37" s="98" t="s">
        <v>146</v>
      </c>
      <c r="AD37" s="91" t="s">
        <v>110</v>
      </c>
      <c r="AE37" s="169" t="s">
        <v>195</v>
      </c>
      <c r="AF37" s="168"/>
      <c r="AG37" s="98" t="s">
        <v>316</v>
      </c>
      <c r="AH37" s="98"/>
      <c r="AI37" s="86" t="s">
        <v>640</v>
      </c>
      <c r="AJ37" s="101"/>
      <c r="AK37" s="91"/>
      <c r="AL37" s="100" t="s">
        <v>1095</v>
      </c>
      <c r="AM37" s="86" t="s">
        <v>158</v>
      </c>
      <c r="AN37" s="86" t="s">
        <v>153</v>
      </c>
      <c r="AO37" s="143">
        <f t="shared" si="0"/>
        <v>0</v>
      </c>
      <c r="AP37" s="85" t="s">
        <v>1096</v>
      </c>
      <c r="AQ37" s="100" t="s">
        <v>111</v>
      </c>
      <c r="AR37" s="97" t="s">
        <v>125</v>
      </c>
      <c r="AV37" s="99"/>
      <c r="AW37" s="159" t="s">
        <v>1097</v>
      </c>
      <c r="AX37" s="102" t="s">
        <v>1098</v>
      </c>
      <c r="AY37" s="157" t="s">
        <v>1099</v>
      </c>
      <c r="AZ37" s="159"/>
      <c r="BF37" s="103">
        <v>46136</v>
      </c>
      <c r="BG37" s="46"/>
      <c r="BH37" s="46"/>
      <c r="BI37" s="46">
        <f t="shared" si="1"/>
        <v>0</v>
      </c>
      <c r="BJ37" s="46">
        <f t="shared" si="2"/>
        <v>0</v>
      </c>
    </row>
    <row r="38" spans="1:62" ht="120" customHeight="1" x14ac:dyDescent="0.2">
      <c r="A38" s="170" t="s">
        <v>179</v>
      </c>
      <c r="B38" s="132"/>
      <c r="C38" s="150">
        <v>0</v>
      </c>
      <c r="D38" s="150">
        <v>0</v>
      </c>
      <c r="E38" s="133">
        <v>220.5</v>
      </c>
      <c r="F38" s="134" t="s">
        <v>2490</v>
      </c>
      <c r="G38" s="86" t="s">
        <v>211</v>
      </c>
      <c r="H38" s="86" t="s">
        <v>2491</v>
      </c>
      <c r="I38" s="89"/>
      <c r="J38" s="90">
        <v>3</v>
      </c>
      <c r="K38" s="86"/>
      <c r="L38" s="86"/>
      <c r="M38" s="92" t="s">
        <v>212</v>
      </c>
      <c r="N38" s="86" t="s">
        <v>108</v>
      </c>
      <c r="O38" s="163" t="s">
        <v>213</v>
      </c>
      <c r="P38" s="163" t="s">
        <v>250</v>
      </c>
      <c r="Q38" s="91" t="s">
        <v>109</v>
      </c>
      <c r="R38" s="91" t="s">
        <v>205</v>
      </c>
      <c r="S38" s="91" t="s">
        <v>2492</v>
      </c>
      <c r="T38" s="92">
        <v>10</v>
      </c>
      <c r="U38" s="93">
        <v>64</v>
      </c>
      <c r="V38" s="94">
        <v>45139</v>
      </c>
      <c r="W38" s="94">
        <v>46139</v>
      </c>
      <c r="X38" s="95">
        <v>9785171542085</v>
      </c>
      <c r="Y38" s="96">
        <v>160</v>
      </c>
      <c r="Z38" s="97">
        <v>7.3999999999999996E-2</v>
      </c>
      <c r="AA38" s="98" t="s">
        <v>374</v>
      </c>
      <c r="AB38" s="98" t="s">
        <v>191</v>
      </c>
      <c r="AC38" s="98" t="s">
        <v>375</v>
      </c>
      <c r="AD38" s="91">
        <v>3</v>
      </c>
      <c r="AE38" s="135" t="s">
        <v>116</v>
      </c>
      <c r="AF38" s="168"/>
      <c r="AG38" s="98" t="s">
        <v>273</v>
      </c>
      <c r="AH38" s="98"/>
      <c r="AI38" s="86" t="s">
        <v>2493</v>
      </c>
      <c r="AJ38" s="101" t="s">
        <v>141</v>
      </c>
      <c r="AK38" s="91"/>
      <c r="AL38" s="100" t="s">
        <v>2494</v>
      </c>
      <c r="AM38" s="86" t="s">
        <v>184</v>
      </c>
      <c r="AN38" s="86" t="s">
        <v>142</v>
      </c>
      <c r="AO38" s="143">
        <f t="shared" si="0"/>
        <v>0</v>
      </c>
      <c r="AP38" s="85" t="s">
        <v>2495</v>
      </c>
      <c r="AQ38" s="100" t="s">
        <v>147</v>
      </c>
      <c r="AR38" s="97" t="s">
        <v>125</v>
      </c>
      <c r="AV38" s="99"/>
      <c r="AW38" s="159" t="s">
        <v>2496</v>
      </c>
      <c r="AX38" s="102" t="s">
        <v>2497</v>
      </c>
      <c r="AY38" s="157" t="s">
        <v>2498</v>
      </c>
      <c r="AZ38" s="159"/>
      <c r="BF38" s="103">
        <v>46141</v>
      </c>
      <c r="BG38" s="46"/>
      <c r="BH38" s="46"/>
      <c r="BI38" s="46">
        <f t="shared" si="1"/>
        <v>0</v>
      </c>
      <c r="BJ38" s="46">
        <f t="shared" si="2"/>
        <v>0</v>
      </c>
    </row>
    <row r="39" spans="1:62" ht="120" customHeight="1" x14ac:dyDescent="0.2">
      <c r="A39" s="170" t="s">
        <v>179</v>
      </c>
      <c r="B39" s="132"/>
      <c r="C39" s="150">
        <v>0</v>
      </c>
      <c r="D39" s="150">
        <v>0</v>
      </c>
      <c r="E39" s="133">
        <v>913.5</v>
      </c>
      <c r="F39" s="134" t="s">
        <v>1554</v>
      </c>
      <c r="G39" s="86" t="s">
        <v>1555</v>
      </c>
      <c r="H39" s="86" t="s">
        <v>559</v>
      </c>
      <c r="I39" s="89"/>
      <c r="J39" s="90" t="s">
        <v>194</v>
      </c>
      <c r="K39" s="86"/>
      <c r="L39" s="86"/>
      <c r="M39" s="92" t="s">
        <v>133</v>
      </c>
      <c r="N39" s="86" t="s">
        <v>108</v>
      </c>
      <c r="O39" s="163" t="s">
        <v>351</v>
      </c>
      <c r="P39" s="163" t="s">
        <v>433</v>
      </c>
      <c r="Q39" s="91" t="s">
        <v>109</v>
      </c>
      <c r="R39" s="91" t="s">
        <v>205</v>
      </c>
      <c r="S39" s="91" t="s">
        <v>1556</v>
      </c>
      <c r="T39" s="92">
        <v>10</v>
      </c>
      <c r="U39" s="93">
        <v>10</v>
      </c>
      <c r="V39" s="94">
        <v>46135</v>
      </c>
      <c r="W39" s="94">
        <v>46135</v>
      </c>
      <c r="X39" s="95">
        <v>9785171677107</v>
      </c>
      <c r="Y39" s="96">
        <v>272</v>
      </c>
      <c r="Z39" s="97">
        <v>0.436</v>
      </c>
      <c r="AA39" s="98" t="s">
        <v>134</v>
      </c>
      <c r="AB39" s="98" t="s">
        <v>159</v>
      </c>
      <c r="AC39" s="98" t="s">
        <v>135</v>
      </c>
      <c r="AD39" s="91">
        <v>3</v>
      </c>
      <c r="AE39" s="169" t="s">
        <v>195</v>
      </c>
      <c r="AF39" s="168"/>
      <c r="AG39" s="98" t="s">
        <v>294</v>
      </c>
      <c r="AH39" s="98"/>
      <c r="AI39" s="86" t="s">
        <v>560</v>
      </c>
      <c r="AJ39" s="101"/>
      <c r="AK39" s="91"/>
      <c r="AL39" s="100" t="s">
        <v>1557</v>
      </c>
      <c r="AM39" s="86" t="s">
        <v>295</v>
      </c>
      <c r="AN39" s="86" t="s">
        <v>231</v>
      </c>
      <c r="AO39" s="143">
        <f t="shared" si="0"/>
        <v>0</v>
      </c>
      <c r="AP39" s="85" t="s">
        <v>1558</v>
      </c>
      <c r="AQ39" s="100" t="s">
        <v>157</v>
      </c>
      <c r="AR39" s="97" t="s">
        <v>125</v>
      </c>
      <c r="AV39" s="99"/>
      <c r="AW39" s="159" t="s">
        <v>1559</v>
      </c>
      <c r="AX39" s="102" t="s">
        <v>1560</v>
      </c>
      <c r="AY39" s="157" t="s">
        <v>1560</v>
      </c>
      <c r="AZ39" s="159"/>
      <c r="BA39" s="24" t="s">
        <v>1561</v>
      </c>
      <c r="BF39" s="103">
        <v>46139</v>
      </c>
      <c r="BG39" s="46"/>
      <c r="BH39" s="46"/>
      <c r="BI39" s="46">
        <f t="shared" si="1"/>
        <v>0</v>
      </c>
      <c r="BJ39" s="46">
        <f t="shared" si="2"/>
        <v>0</v>
      </c>
    </row>
    <row r="40" spans="1:62" ht="120" customHeight="1" x14ac:dyDescent="0.2">
      <c r="A40" s="170" t="s">
        <v>179</v>
      </c>
      <c r="B40" s="132"/>
      <c r="C40" s="150">
        <v>0</v>
      </c>
      <c r="D40" s="150">
        <v>0</v>
      </c>
      <c r="E40" s="133">
        <v>806.40000000000009</v>
      </c>
      <c r="F40" s="134" t="s">
        <v>1100</v>
      </c>
      <c r="G40" s="86" t="s">
        <v>1101</v>
      </c>
      <c r="H40" s="86" t="s">
        <v>1102</v>
      </c>
      <c r="I40" s="89"/>
      <c r="J40" s="90">
        <v>3</v>
      </c>
      <c r="K40" s="86"/>
      <c r="L40" s="86"/>
      <c r="M40" s="92" t="s">
        <v>133</v>
      </c>
      <c r="N40" s="86" t="s">
        <v>108</v>
      </c>
      <c r="O40" s="163" t="s">
        <v>221</v>
      </c>
      <c r="P40" s="163" t="s">
        <v>222</v>
      </c>
      <c r="Q40" s="91" t="s">
        <v>109</v>
      </c>
      <c r="R40" s="91" t="s">
        <v>205</v>
      </c>
      <c r="S40" s="91" t="s">
        <v>1103</v>
      </c>
      <c r="T40" s="92">
        <v>10</v>
      </c>
      <c r="U40" s="93">
        <v>6</v>
      </c>
      <c r="V40" s="94">
        <v>43332</v>
      </c>
      <c r="W40" s="94">
        <v>46135</v>
      </c>
      <c r="X40" s="95">
        <v>9785171106317</v>
      </c>
      <c r="Y40" s="96">
        <v>352</v>
      </c>
      <c r="Z40" s="97">
        <v>0.54300000000000004</v>
      </c>
      <c r="AA40" s="98" t="s">
        <v>174</v>
      </c>
      <c r="AB40" s="98" t="s">
        <v>136</v>
      </c>
      <c r="AC40" s="98" t="s">
        <v>175</v>
      </c>
      <c r="AD40" s="91" t="s">
        <v>110</v>
      </c>
      <c r="AE40" s="135" t="s">
        <v>116</v>
      </c>
      <c r="AF40" s="168"/>
      <c r="AG40" s="98" t="s">
        <v>353</v>
      </c>
      <c r="AH40" s="98"/>
      <c r="AI40" s="86" t="s">
        <v>1104</v>
      </c>
      <c r="AJ40" s="101"/>
      <c r="AK40" s="91"/>
      <c r="AL40" s="100" t="s">
        <v>1105</v>
      </c>
      <c r="AM40" s="86" t="s">
        <v>233</v>
      </c>
      <c r="AN40" s="86" t="s">
        <v>231</v>
      </c>
      <c r="AO40" s="143">
        <f t="shared" si="0"/>
        <v>0</v>
      </c>
      <c r="AP40" s="85" t="s">
        <v>1106</v>
      </c>
      <c r="AQ40" s="100" t="s">
        <v>111</v>
      </c>
      <c r="AR40" s="97" t="s">
        <v>125</v>
      </c>
      <c r="AV40" s="99"/>
      <c r="AW40" s="159" t="s">
        <v>1107</v>
      </c>
      <c r="AX40" s="102" t="s">
        <v>1108</v>
      </c>
      <c r="AY40" s="157" t="s">
        <v>1109</v>
      </c>
      <c r="AZ40" s="159"/>
      <c r="BF40" s="103">
        <v>46136</v>
      </c>
      <c r="BG40" s="46"/>
      <c r="BH40" s="46"/>
      <c r="BI40" s="46">
        <f t="shared" si="1"/>
        <v>0</v>
      </c>
      <c r="BJ40" s="46">
        <f t="shared" si="2"/>
        <v>0</v>
      </c>
    </row>
    <row r="41" spans="1:62" ht="120" customHeight="1" x14ac:dyDescent="0.2">
      <c r="A41" s="170" t="s">
        <v>179</v>
      </c>
      <c r="B41" s="132"/>
      <c r="C41" s="150">
        <v>0</v>
      </c>
      <c r="D41" s="150">
        <v>0</v>
      </c>
      <c r="E41" s="133">
        <v>516.6</v>
      </c>
      <c r="F41" s="134" t="s">
        <v>1562</v>
      </c>
      <c r="G41" s="86" t="s">
        <v>1563</v>
      </c>
      <c r="H41" s="86" t="s">
        <v>434</v>
      </c>
      <c r="I41" s="89"/>
      <c r="J41" s="90" t="s">
        <v>194</v>
      </c>
      <c r="K41" s="86"/>
      <c r="L41" s="86"/>
      <c r="M41" s="92" t="s">
        <v>133</v>
      </c>
      <c r="N41" s="86" t="s">
        <v>108</v>
      </c>
      <c r="O41" s="163" t="s">
        <v>221</v>
      </c>
      <c r="P41" s="163" t="s">
        <v>222</v>
      </c>
      <c r="Q41" s="91" t="s">
        <v>109</v>
      </c>
      <c r="R41" s="91" t="s">
        <v>205</v>
      </c>
      <c r="S41" s="91" t="s">
        <v>1564</v>
      </c>
      <c r="T41" s="92">
        <v>10</v>
      </c>
      <c r="U41" s="93">
        <v>10</v>
      </c>
      <c r="V41" s="94">
        <v>46122</v>
      </c>
      <c r="W41" s="94">
        <v>46122</v>
      </c>
      <c r="X41" s="95">
        <v>9785171792596</v>
      </c>
      <c r="Y41" s="96">
        <v>112</v>
      </c>
      <c r="Z41" s="97">
        <v>0.254</v>
      </c>
      <c r="AA41" s="98" t="s">
        <v>174</v>
      </c>
      <c r="AB41" s="98" t="s">
        <v>220</v>
      </c>
      <c r="AC41" s="98" t="s">
        <v>175</v>
      </c>
      <c r="AD41" s="91">
        <v>3</v>
      </c>
      <c r="AE41" s="169" t="s">
        <v>195</v>
      </c>
      <c r="AF41" s="168"/>
      <c r="AG41" s="98" t="s">
        <v>1565</v>
      </c>
      <c r="AH41" s="98"/>
      <c r="AI41" s="86" t="s">
        <v>435</v>
      </c>
      <c r="AJ41" s="101"/>
      <c r="AK41" s="91"/>
      <c r="AL41" s="100" t="s">
        <v>1566</v>
      </c>
      <c r="AM41" s="86" t="s">
        <v>385</v>
      </c>
      <c r="AN41" s="86" t="s">
        <v>231</v>
      </c>
      <c r="AO41" s="143">
        <f t="shared" si="0"/>
        <v>0</v>
      </c>
      <c r="AP41" s="85" t="s">
        <v>1567</v>
      </c>
      <c r="AQ41" s="100" t="s">
        <v>111</v>
      </c>
      <c r="AR41" s="97" t="s">
        <v>125</v>
      </c>
      <c r="AV41" s="99"/>
      <c r="AW41" s="159" t="s">
        <v>1568</v>
      </c>
      <c r="AX41" s="102"/>
      <c r="AY41" s="157" t="s">
        <v>1569</v>
      </c>
      <c r="AZ41" s="159"/>
      <c r="BA41" s="24" t="s">
        <v>1561</v>
      </c>
      <c r="BF41" s="103">
        <v>46139</v>
      </c>
      <c r="BG41" s="46"/>
      <c r="BH41" s="46"/>
      <c r="BI41" s="46">
        <f t="shared" si="1"/>
        <v>0</v>
      </c>
      <c r="BJ41" s="46">
        <f t="shared" si="2"/>
        <v>0</v>
      </c>
    </row>
    <row r="42" spans="1:62" ht="120" customHeight="1" x14ac:dyDescent="0.2">
      <c r="A42" s="170" t="s">
        <v>179</v>
      </c>
      <c r="B42" s="132"/>
      <c r="C42" s="150">
        <v>0</v>
      </c>
      <c r="D42" s="150">
        <v>0</v>
      </c>
      <c r="E42" s="133">
        <v>299.25</v>
      </c>
      <c r="F42" s="134" t="s">
        <v>2499</v>
      </c>
      <c r="G42" s="86" t="s">
        <v>211</v>
      </c>
      <c r="H42" s="86" t="s">
        <v>396</v>
      </c>
      <c r="I42" s="89"/>
      <c r="J42" s="90">
        <v>6</v>
      </c>
      <c r="K42" s="86"/>
      <c r="L42" s="86"/>
      <c r="M42" s="92" t="s">
        <v>212</v>
      </c>
      <c r="N42" s="86" t="s">
        <v>108</v>
      </c>
      <c r="O42" s="163" t="s">
        <v>213</v>
      </c>
      <c r="P42" s="163" t="s">
        <v>312</v>
      </c>
      <c r="Q42" s="91" t="s">
        <v>109</v>
      </c>
      <c r="R42" s="91" t="s">
        <v>205</v>
      </c>
      <c r="S42" s="91" t="s">
        <v>2500</v>
      </c>
      <c r="T42" s="92">
        <v>10</v>
      </c>
      <c r="U42" s="93">
        <v>16</v>
      </c>
      <c r="V42" s="94">
        <v>45832</v>
      </c>
      <c r="W42" s="94">
        <v>46139</v>
      </c>
      <c r="X42" s="95">
        <v>9785171664824</v>
      </c>
      <c r="Y42" s="96">
        <v>144</v>
      </c>
      <c r="Z42" s="97">
        <v>0.24299999999999999</v>
      </c>
      <c r="AA42" s="98" t="s">
        <v>155</v>
      </c>
      <c r="AB42" s="98" t="s">
        <v>191</v>
      </c>
      <c r="AC42" s="98" t="s">
        <v>156</v>
      </c>
      <c r="AD42" s="91">
        <v>3</v>
      </c>
      <c r="AE42" s="135" t="s">
        <v>116</v>
      </c>
      <c r="AF42" s="168"/>
      <c r="AG42" s="98" t="s">
        <v>273</v>
      </c>
      <c r="AH42" s="98"/>
      <c r="AI42" s="86" t="s">
        <v>397</v>
      </c>
      <c r="AJ42" s="101" t="s">
        <v>141</v>
      </c>
      <c r="AK42" s="91"/>
      <c r="AL42" s="100" t="s">
        <v>2501</v>
      </c>
      <c r="AM42" s="86" t="s">
        <v>184</v>
      </c>
      <c r="AN42" s="86" t="s">
        <v>142</v>
      </c>
      <c r="AO42" s="143">
        <f t="shared" si="0"/>
        <v>0</v>
      </c>
      <c r="AP42" s="85" t="s">
        <v>2502</v>
      </c>
      <c r="AQ42" s="100" t="s">
        <v>147</v>
      </c>
      <c r="AR42" s="97" t="s">
        <v>125</v>
      </c>
      <c r="AV42" s="99"/>
      <c r="AW42" s="159" t="s">
        <v>2503</v>
      </c>
      <c r="AX42" s="102" t="s">
        <v>2504</v>
      </c>
      <c r="AY42" s="157" t="s">
        <v>2505</v>
      </c>
      <c r="AZ42" s="159"/>
      <c r="BF42" s="103">
        <v>46141</v>
      </c>
      <c r="BG42" s="46"/>
      <c r="BH42" s="46"/>
      <c r="BI42" s="46">
        <f t="shared" si="1"/>
        <v>0</v>
      </c>
      <c r="BJ42" s="46">
        <f t="shared" si="2"/>
        <v>0</v>
      </c>
    </row>
    <row r="43" spans="1:62" ht="120" customHeight="1" x14ac:dyDescent="0.2">
      <c r="A43" s="170" t="s">
        <v>179</v>
      </c>
      <c r="B43" s="132"/>
      <c r="C43" s="150">
        <v>0</v>
      </c>
      <c r="D43" s="150">
        <v>0</v>
      </c>
      <c r="E43" s="133">
        <v>142.80000000000001</v>
      </c>
      <c r="F43" s="134" t="s">
        <v>651</v>
      </c>
      <c r="G43" s="86" t="s">
        <v>211</v>
      </c>
      <c r="H43" s="86" t="s">
        <v>396</v>
      </c>
      <c r="I43" s="89"/>
      <c r="J43" s="90">
        <v>8</v>
      </c>
      <c r="K43" s="86"/>
      <c r="L43" s="86"/>
      <c r="M43" s="92" t="s">
        <v>212</v>
      </c>
      <c r="N43" s="86" t="s">
        <v>108</v>
      </c>
      <c r="O43" s="163" t="s">
        <v>213</v>
      </c>
      <c r="P43" s="163" t="s">
        <v>250</v>
      </c>
      <c r="Q43" s="91" t="s">
        <v>109</v>
      </c>
      <c r="R43" s="91" t="s">
        <v>205</v>
      </c>
      <c r="S43" s="91" t="s">
        <v>652</v>
      </c>
      <c r="T43" s="92">
        <v>10</v>
      </c>
      <c r="U43" s="93">
        <v>40</v>
      </c>
      <c r="V43" s="94">
        <v>42781</v>
      </c>
      <c r="W43" s="94">
        <v>46127</v>
      </c>
      <c r="X43" s="95">
        <v>9785171024475</v>
      </c>
      <c r="Y43" s="96">
        <v>16</v>
      </c>
      <c r="Z43" s="97">
        <v>5.0999999999999997E-2</v>
      </c>
      <c r="AA43" s="98" t="s">
        <v>139</v>
      </c>
      <c r="AB43" s="98" t="s">
        <v>191</v>
      </c>
      <c r="AC43" s="98" t="s">
        <v>140</v>
      </c>
      <c r="AD43" s="91">
        <v>3</v>
      </c>
      <c r="AE43" s="135" t="s">
        <v>116</v>
      </c>
      <c r="AF43" s="168"/>
      <c r="AG43" s="98" t="s">
        <v>273</v>
      </c>
      <c r="AH43" s="98"/>
      <c r="AI43" s="86" t="s">
        <v>397</v>
      </c>
      <c r="AJ43" s="101" t="s">
        <v>141</v>
      </c>
      <c r="AK43" s="91"/>
      <c r="AL43" s="100" t="s">
        <v>653</v>
      </c>
      <c r="AM43" s="86" t="s">
        <v>184</v>
      </c>
      <c r="AN43" s="86" t="s">
        <v>142</v>
      </c>
      <c r="AO43" s="143">
        <f t="shared" si="0"/>
        <v>0</v>
      </c>
      <c r="AP43" s="85" t="s">
        <v>654</v>
      </c>
      <c r="AQ43" s="100" t="s">
        <v>147</v>
      </c>
      <c r="AR43" s="97" t="s">
        <v>125</v>
      </c>
      <c r="AV43" s="99"/>
      <c r="AW43" s="159" t="s">
        <v>655</v>
      </c>
      <c r="AX43" s="102" t="s">
        <v>656</v>
      </c>
      <c r="AY43" s="157" t="s">
        <v>656</v>
      </c>
      <c r="AZ43" s="159"/>
      <c r="BF43" s="103">
        <v>46135</v>
      </c>
      <c r="BG43" s="46"/>
      <c r="BH43" s="46"/>
      <c r="BI43" s="46">
        <f t="shared" si="1"/>
        <v>0</v>
      </c>
      <c r="BJ43" s="46">
        <f t="shared" si="2"/>
        <v>0</v>
      </c>
    </row>
    <row r="44" spans="1:62" ht="120" customHeight="1" x14ac:dyDescent="0.2">
      <c r="A44" s="170" t="s">
        <v>179</v>
      </c>
      <c r="B44" s="132"/>
      <c r="C44" s="150">
        <v>0</v>
      </c>
      <c r="D44" s="150">
        <v>0</v>
      </c>
      <c r="E44" s="133">
        <v>166.95000000000002</v>
      </c>
      <c r="F44" s="134" t="s">
        <v>657</v>
      </c>
      <c r="G44" s="86" t="s">
        <v>239</v>
      </c>
      <c r="H44" s="86" t="s">
        <v>658</v>
      </c>
      <c r="I44" s="89"/>
      <c r="J44" s="90">
        <v>7</v>
      </c>
      <c r="K44" s="86"/>
      <c r="L44" s="86"/>
      <c r="M44" s="92" t="s">
        <v>138</v>
      </c>
      <c r="N44" s="86" t="s">
        <v>108</v>
      </c>
      <c r="O44" s="163" t="s">
        <v>240</v>
      </c>
      <c r="P44" s="163" t="s">
        <v>346</v>
      </c>
      <c r="Q44" s="91" t="s">
        <v>109</v>
      </c>
      <c r="R44" s="91" t="s">
        <v>205</v>
      </c>
      <c r="S44" s="91" t="s">
        <v>659</v>
      </c>
      <c r="T44" s="92">
        <v>10</v>
      </c>
      <c r="U44" s="93">
        <v>50</v>
      </c>
      <c r="V44" s="94">
        <v>45811</v>
      </c>
      <c r="W44" s="94">
        <v>46132</v>
      </c>
      <c r="X44" s="95">
        <v>9785171749149</v>
      </c>
      <c r="Y44" s="96">
        <v>4</v>
      </c>
      <c r="Z44" s="97">
        <v>5.6000000000000001E-2</v>
      </c>
      <c r="AA44" s="98" t="s">
        <v>660</v>
      </c>
      <c r="AB44" s="98" t="s">
        <v>200</v>
      </c>
      <c r="AC44" s="98" t="s">
        <v>661</v>
      </c>
      <c r="AD44" s="91">
        <v>3</v>
      </c>
      <c r="AE44" s="135" t="s">
        <v>116</v>
      </c>
      <c r="AF44" s="168"/>
      <c r="AG44" s="98" t="s">
        <v>493</v>
      </c>
      <c r="AH44" s="98"/>
      <c r="AI44" s="86" t="s">
        <v>662</v>
      </c>
      <c r="AJ44" s="101" t="s">
        <v>162</v>
      </c>
      <c r="AK44" s="91"/>
      <c r="AL44" s="100" t="s">
        <v>663</v>
      </c>
      <c r="AM44" s="86" t="s">
        <v>183</v>
      </c>
      <c r="AN44" s="86" t="s">
        <v>142</v>
      </c>
      <c r="AO44" s="143">
        <f t="shared" si="0"/>
        <v>0</v>
      </c>
      <c r="AP44" s="85" t="s">
        <v>664</v>
      </c>
      <c r="AQ44" s="100" t="s">
        <v>143</v>
      </c>
      <c r="AR44" s="97" t="s">
        <v>125</v>
      </c>
      <c r="AV44" s="99"/>
      <c r="AW44" s="159" t="s">
        <v>665</v>
      </c>
      <c r="AX44" s="102" t="s">
        <v>666</v>
      </c>
      <c r="AY44" s="157" t="s">
        <v>667</v>
      </c>
      <c r="AZ44" s="159"/>
      <c r="BF44" s="103">
        <v>46135</v>
      </c>
      <c r="BG44" s="46"/>
      <c r="BH44" s="46"/>
      <c r="BI44" s="46">
        <f t="shared" si="1"/>
        <v>0</v>
      </c>
      <c r="BJ44" s="46">
        <f t="shared" si="2"/>
        <v>0</v>
      </c>
    </row>
    <row r="45" spans="1:62" ht="120" customHeight="1" x14ac:dyDescent="0.2">
      <c r="A45" s="170" t="s">
        <v>179</v>
      </c>
      <c r="B45" s="132"/>
      <c r="C45" s="150">
        <v>0</v>
      </c>
      <c r="D45" s="150">
        <v>0</v>
      </c>
      <c r="E45" s="133">
        <v>407.40000000000003</v>
      </c>
      <c r="F45" s="134" t="s">
        <v>668</v>
      </c>
      <c r="G45" s="86" t="s">
        <v>669</v>
      </c>
      <c r="H45" s="86" t="s">
        <v>670</v>
      </c>
      <c r="I45" s="89"/>
      <c r="J45" s="90" t="s">
        <v>194</v>
      </c>
      <c r="K45" s="86"/>
      <c r="L45" s="86"/>
      <c r="M45" s="92" t="s">
        <v>138</v>
      </c>
      <c r="N45" s="86" t="s">
        <v>108</v>
      </c>
      <c r="O45" s="163" t="s">
        <v>214</v>
      </c>
      <c r="P45" s="163" t="s">
        <v>305</v>
      </c>
      <c r="Q45" s="91" t="s">
        <v>109</v>
      </c>
      <c r="R45" s="91" t="s">
        <v>205</v>
      </c>
      <c r="S45" s="91" t="s">
        <v>671</v>
      </c>
      <c r="T45" s="92">
        <v>10</v>
      </c>
      <c r="U45" s="93">
        <v>30</v>
      </c>
      <c r="V45" s="94">
        <v>46132</v>
      </c>
      <c r="W45" s="94">
        <v>46132</v>
      </c>
      <c r="X45" s="95">
        <v>9785171571696</v>
      </c>
      <c r="Y45" s="96">
        <v>64</v>
      </c>
      <c r="Z45" s="97">
        <v>0.17499999999999999</v>
      </c>
      <c r="AA45" s="98" t="s">
        <v>672</v>
      </c>
      <c r="AB45" s="98" t="s">
        <v>190</v>
      </c>
      <c r="AC45" s="98" t="s">
        <v>673</v>
      </c>
      <c r="AD45" s="91">
        <v>3</v>
      </c>
      <c r="AE45" s="169" t="s">
        <v>195</v>
      </c>
      <c r="AF45" s="168"/>
      <c r="AG45" s="98" t="s">
        <v>501</v>
      </c>
      <c r="AH45" s="98"/>
      <c r="AI45" s="86" t="s">
        <v>674</v>
      </c>
      <c r="AJ45" s="101" t="s">
        <v>167</v>
      </c>
      <c r="AK45" s="91"/>
      <c r="AL45" s="100" t="s">
        <v>675</v>
      </c>
      <c r="AM45" s="86" t="s">
        <v>184</v>
      </c>
      <c r="AN45" s="86" t="s">
        <v>142</v>
      </c>
      <c r="AO45" s="143">
        <f t="shared" si="0"/>
        <v>0</v>
      </c>
      <c r="AP45" s="85" t="s">
        <v>676</v>
      </c>
      <c r="AQ45" s="100" t="s">
        <v>143</v>
      </c>
      <c r="AR45" s="97" t="s">
        <v>125</v>
      </c>
      <c r="AV45" s="99"/>
      <c r="AW45" s="159" t="s">
        <v>677</v>
      </c>
      <c r="AX45" s="102" t="s">
        <v>678</v>
      </c>
      <c r="AY45" s="157" t="s">
        <v>679</v>
      </c>
      <c r="AZ45" s="159"/>
      <c r="BF45" s="103">
        <v>46135</v>
      </c>
      <c r="BG45" s="46"/>
      <c r="BH45" s="46"/>
      <c r="BI45" s="46">
        <f t="shared" si="1"/>
        <v>0</v>
      </c>
      <c r="BJ45" s="46">
        <f t="shared" si="2"/>
        <v>0</v>
      </c>
    </row>
    <row r="46" spans="1:62" ht="120" customHeight="1" x14ac:dyDescent="0.2">
      <c r="A46" s="170" t="s">
        <v>179</v>
      </c>
      <c r="B46" s="132"/>
      <c r="C46" s="150">
        <v>0</v>
      </c>
      <c r="D46" s="150">
        <v>0</v>
      </c>
      <c r="E46" s="133">
        <v>280.35000000000002</v>
      </c>
      <c r="F46" s="134" t="s">
        <v>1110</v>
      </c>
      <c r="G46" s="86" t="s">
        <v>206</v>
      </c>
      <c r="H46" s="86" t="s">
        <v>439</v>
      </c>
      <c r="I46" s="89"/>
      <c r="J46" s="90">
        <v>1</v>
      </c>
      <c r="K46" s="86"/>
      <c r="L46" s="86"/>
      <c r="M46" s="92" t="s">
        <v>133</v>
      </c>
      <c r="N46" s="86" t="s">
        <v>108</v>
      </c>
      <c r="O46" s="163" t="s">
        <v>208</v>
      </c>
      <c r="P46" s="163" t="s">
        <v>314</v>
      </c>
      <c r="Q46" s="91" t="s">
        <v>109</v>
      </c>
      <c r="R46" s="91" t="s">
        <v>205</v>
      </c>
      <c r="S46" s="91" t="s">
        <v>1111</v>
      </c>
      <c r="T46" s="92">
        <v>22</v>
      </c>
      <c r="U46" s="93">
        <v>25</v>
      </c>
      <c r="V46" s="94">
        <v>45604</v>
      </c>
      <c r="W46" s="94">
        <v>46128</v>
      </c>
      <c r="X46" s="95">
        <v>9785171666736</v>
      </c>
      <c r="Y46" s="96">
        <v>48</v>
      </c>
      <c r="Z46" s="97">
        <v>8.3000000000000004E-2</v>
      </c>
      <c r="AA46" s="98" t="s">
        <v>174</v>
      </c>
      <c r="AB46" s="98" t="s">
        <v>190</v>
      </c>
      <c r="AC46" s="98" t="s">
        <v>175</v>
      </c>
      <c r="AD46" s="91">
        <v>3</v>
      </c>
      <c r="AE46" s="135" t="s">
        <v>116</v>
      </c>
      <c r="AF46" s="168"/>
      <c r="AG46" s="98" t="s">
        <v>421</v>
      </c>
      <c r="AH46" s="98"/>
      <c r="AI46" s="86" t="s">
        <v>440</v>
      </c>
      <c r="AJ46" s="101"/>
      <c r="AK46" s="91"/>
      <c r="AL46" s="100" t="s">
        <v>1112</v>
      </c>
      <c r="AM46" s="86" t="s">
        <v>265</v>
      </c>
      <c r="AN46" s="86" t="s">
        <v>231</v>
      </c>
      <c r="AO46" s="143">
        <f t="shared" si="0"/>
        <v>0</v>
      </c>
      <c r="AP46" s="85" t="s">
        <v>1113</v>
      </c>
      <c r="AQ46" s="100" t="s">
        <v>143</v>
      </c>
      <c r="AR46" s="97" t="s">
        <v>125</v>
      </c>
      <c r="AV46" s="99"/>
      <c r="AW46" s="159" t="s">
        <v>1114</v>
      </c>
      <c r="AX46" s="102"/>
      <c r="AY46" s="157" t="s">
        <v>1115</v>
      </c>
      <c r="AZ46" s="159"/>
      <c r="BF46" s="103">
        <v>46136</v>
      </c>
      <c r="BG46" s="46"/>
      <c r="BH46" s="46"/>
      <c r="BI46" s="46">
        <f t="shared" si="1"/>
        <v>0</v>
      </c>
      <c r="BJ46" s="46">
        <f t="shared" si="2"/>
        <v>0</v>
      </c>
    </row>
    <row r="47" spans="1:62" ht="120" customHeight="1" x14ac:dyDescent="0.2">
      <c r="A47" s="170" t="s">
        <v>179</v>
      </c>
      <c r="B47" s="132"/>
      <c r="C47" s="150">
        <v>0</v>
      </c>
      <c r="D47" s="150">
        <v>0</v>
      </c>
      <c r="E47" s="133">
        <v>1461.6000000000001</v>
      </c>
      <c r="F47" s="134" t="s">
        <v>1917</v>
      </c>
      <c r="G47" s="86" t="s">
        <v>206</v>
      </c>
      <c r="H47" s="86" t="s">
        <v>1918</v>
      </c>
      <c r="I47" s="89"/>
      <c r="J47" s="90">
        <v>3</v>
      </c>
      <c r="K47" s="86" t="s">
        <v>1873</v>
      </c>
      <c r="L47" s="86"/>
      <c r="M47" s="92" t="s">
        <v>144</v>
      </c>
      <c r="N47" s="86" t="s">
        <v>108</v>
      </c>
      <c r="O47" s="163" t="s">
        <v>236</v>
      </c>
      <c r="P47" s="163" t="s">
        <v>333</v>
      </c>
      <c r="Q47" s="91" t="s">
        <v>109</v>
      </c>
      <c r="R47" s="91" t="s">
        <v>205</v>
      </c>
      <c r="S47" s="91" t="s">
        <v>1919</v>
      </c>
      <c r="T47" s="92">
        <v>10</v>
      </c>
      <c r="U47" s="93">
        <v>5</v>
      </c>
      <c r="V47" s="94">
        <v>45566</v>
      </c>
      <c r="W47" s="94">
        <v>46135</v>
      </c>
      <c r="X47" s="95">
        <v>9785171685898</v>
      </c>
      <c r="Y47" s="96">
        <v>256</v>
      </c>
      <c r="Z47" s="97">
        <v>1.169</v>
      </c>
      <c r="AA47" s="98" t="s">
        <v>139</v>
      </c>
      <c r="AB47" s="98" t="s">
        <v>220</v>
      </c>
      <c r="AC47" s="98" t="s">
        <v>140</v>
      </c>
      <c r="AD47" s="91" t="s">
        <v>110</v>
      </c>
      <c r="AE47" s="135" t="s">
        <v>116</v>
      </c>
      <c r="AF47" s="168"/>
      <c r="AG47" s="98" t="s">
        <v>294</v>
      </c>
      <c r="AH47" s="98"/>
      <c r="AI47" s="86" t="s">
        <v>1920</v>
      </c>
      <c r="AJ47" s="101"/>
      <c r="AK47" s="91"/>
      <c r="AL47" s="100" t="s">
        <v>1921</v>
      </c>
      <c r="AM47" s="86" t="s">
        <v>295</v>
      </c>
      <c r="AN47" s="86" t="s">
        <v>231</v>
      </c>
      <c r="AO47" s="143">
        <f t="shared" si="0"/>
        <v>0</v>
      </c>
      <c r="AP47" s="85" t="s">
        <v>1922</v>
      </c>
      <c r="AQ47" s="100" t="s">
        <v>143</v>
      </c>
      <c r="AR47" s="97" t="s">
        <v>125</v>
      </c>
      <c r="AV47" s="99"/>
      <c r="AW47" s="159" t="s">
        <v>1923</v>
      </c>
      <c r="AX47" s="102" t="s">
        <v>1924</v>
      </c>
      <c r="AY47" s="157" t="s">
        <v>1924</v>
      </c>
      <c r="AZ47" s="159"/>
      <c r="BF47" s="103">
        <v>46140</v>
      </c>
      <c r="BG47" s="46"/>
      <c r="BH47" s="46"/>
      <c r="BI47" s="46">
        <f t="shared" si="1"/>
        <v>0</v>
      </c>
      <c r="BJ47" s="46">
        <f t="shared" si="2"/>
        <v>0</v>
      </c>
    </row>
    <row r="48" spans="1:62" ht="120" customHeight="1" x14ac:dyDescent="0.2">
      <c r="A48" s="170" t="s">
        <v>179</v>
      </c>
      <c r="B48" s="132"/>
      <c r="C48" s="150">
        <v>0</v>
      </c>
      <c r="D48" s="150">
        <v>0</v>
      </c>
      <c r="E48" s="133">
        <v>497.70000000000005</v>
      </c>
      <c r="F48" s="134" t="s">
        <v>1925</v>
      </c>
      <c r="G48" s="86" t="s">
        <v>206</v>
      </c>
      <c r="H48" s="86" t="s">
        <v>1918</v>
      </c>
      <c r="I48" s="89"/>
      <c r="J48" s="90">
        <v>7</v>
      </c>
      <c r="K48" s="86" t="s">
        <v>1873</v>
      </c>
      <c r="L48" s="86"/>
      <c r="M48" s="92" t="s">
        <v>138</v>
      </c>
      <c r="N48" s="86" t="s">
        <v>108</v>
      </c>
      <c r="O48" s="163" t="s">
        <v>392</v>
      </c>
      <c r="P48" s="163" t="s">
        <v>502</v>
      </c>
      <c r="Q48" s="91" t="s">
        <v>109</v>
      </c>
      <c r="R48" s="91" t="s">
        <v>205</v>
      </c>
      <c r="S48" s="91" t="s">
        <v>1926</v>
      </c>
      <c r="T48" s="92">
        <v>10</v>
      </c>
      <c r="U48" s="93">
        <v>10</v>
      </c>
      <c r="V48" s="94">
        <v>43619</v>
      </c>
      <c r="W48" s="94">
        <v>46136</v>
      </c>
      <c r="X48" s="95">
        <v>9785171057121</v>
      </c>
      <c r="Y48" s="96">
        <v>32</v>
      </c>
      <c r="Z48" s="97">
        <v>0.22</v>
      </c>
      <c r="AA48" s="98" t="s">
        <v>469</v>
      </c>
      <c r="AB48" s="98" t="s">
        <v>200</v>
      </c>
      <c r="AC48" s="98" t="s">
        <v>470</v>
      </c>
      <c r="AD48" s="91">
        <v>3</v>
      </c>
      <c r="AE48" s="135" t="s">
        <v>116</v>
      </c>
      <c r="AF48" s="168"/>
      <c r="AG48" s="98" t="s">
        <v>294</v>
      </c>
      <c r="AH48" s="98"/>
      <c r="AI48" s="86" t="s">
        <v>1920</v>
      </c>
      <c r="AJ48" s="101" t="s">
        <v>162</v>
      </c>
      <c r="AK48" s="91"/>
      <c r="AL48" s="100" t="s">
        <v>1927</v>
      </c>
      <c r="AM48" s="86" t="s">
        <v>295</v>
      </c>
      <c r="AN48" s="86" t="s">
        <v>231</v>
      </c>
      <c r="AO48" s="143">
        <f t="shared" si="0"/>
        <v>0</v>
      </c>
      <c r="AP48" s="85" t="s">
        <v>1928</v>
      </c>
      <c r="AQ48" s="100" t="s">
        <v>143</v>
      </c>
      <c r="AR48" s="97" t="s">
        <v>125</v>
      </c>
      <c r="AV48" s="99"/>
      <c r="AW48" s="159" t="s">
        <v>1929</v>
      </c>
      <c r="AX48" s="102" t="s">
        <v>1930</v>
      </c>
      <c r="AY48" s="157" t="s">
        <v>1931</v>
      </c>
      <c r="AZ48" s="159"/>
      <c r="BF48" s="103">
        <v>46140</v>
      </c>
      <c r="BG48" s="46"/>
      <c r="BH48" s="46"/>
      <c r="BI48" s="46">
        <f t="shared" si="1"/>
        <v>0</v>
      </c>
      <c r="BJ48" s="46">
        <f t="shared" si="2"/>
        <v>0</v>
      </c>
    </row>
    <row r="49" spans="1:62" ht="120" customHeight="1" x14ac:dyDescent="0.2">
      <c r="A49" s="170" t="s">
        <v>179</v>
      </c>
      <c r="B49" s="132"/>
      <c r="C49" s="150">
        <v>0</v>
      </c>
      <c r="D49" s="150">
        <v>0</v>
      </c>
      <c r="E49" s="133">
        <v>1745.1000000000001</v>
      </c>
      <c r="F49" s="134" t="s">
        <v>680</v>
      </c>
      <c r="G49" s="86" t="s">
        <v>681</v>
      </c>
      <c r="H49" s="86" t="s">
        <v>682</v>
      </c>
      <c r="I49" s="89"/>
      <c r="J49" s="90">
        <v>5</v>
      </c>
      <c r="K49" s="86"/>
      <c r="L49" s="86"/>
      <c r="M49" s="92" t="s">
        <v>133</v>
      </c>
      <c r="N49" s="86" t="s">
        <v>108</v>
      </c>
      <c r="O49" s="163" t="s">
        <v>221</v>
      </c>
      <c r="P49" s="163" t="s">
        <v>222</v>
      </c>
      <c r="Q49" s="91" t="s">
        <v>109</v>
      </c>
      <c r="R49" s="91" t="s">
        <v>205</v>
      </c>
      <c r="S49" s="91" t="s">
        <v>683</v>
      </c>
      <c r="T49" s="92">
        <v>10</v>
      </c>
      <c r="U49" s="93">
        <v>8</v>
      </c>
      <c r="V49" s="94">
        <v>43196</v>
      </c>
      <c r="W49" s="94">
        <v>46131</v>
      </c>
      <c r="X49" s="95">
        <v>9785171052973</v>
      </c>
      <c r="Y49" s="96">
        <v>256</v>
      </c>
      <c r="Z49" s="97">
        <v>0.84599999999999997</v>
      </c>
      <c r="AA49" s="98" t="s">
        <v>155</v>
      </c>
      <c r="AB49" s="98" t="s">
        <v>159</v>
      </c>
      <c r="AC49" s="98" t="s">
        <v>156</v>
      </c>
      <c r="AD49" s="91" t="s">
        <v>110</v>
      </c>
      <c r="AE49" s="135" t="s">
        <v>116</v>
      </c>
      <c r="AF49" s="168"/>
      <c r="AG49" s="98" t="s">
        <v>445</v>
      </c>
      <c r="AH49" s="98"/>
      <c r="AI49" s="86" t="s">
        <v>684</v>
      </c>
      <c r="AJ49" s="101"/>
      <c r="AK49" s="91"/>
      <c r="AL49" s="100" t="s">
        <v>685</v>
      </c>
      <c r="AM49" s="86" t="s">
        <v>385</v>
      </c>
      <c r="AN49" s="86" t="s">
        <v>231</v>
      </c>
      <c r="AO49" s="143">
        <f t="shared" si="0"/>
        <v>0</v>
      </c>
      <c r="AP49" s="85" t="s">
        <v>686</v>
      </c>
      <c r="AQ49" s="100" t="s">
        <v>111</v>
      </c>
      <c r="AR49" s="97" t="s">
        <v>125</v>
      </c>
      <c r="AV49" s="99"/>
      <c r="AW49" s="159" t="s">
        <v>687</v>
      </c>
      <c r="AX49" s="102" t="s">
        <v>688</v>
      </c>
      <c r="AY49" s="157" t="s">
        <v>689</v>
      </c>
      <c r="AZ49" s="159"/>
      <c r="BF49" s="103">
        <v>46135</v>
      </c>
      <c r="BG49" s="46"/>
      <c r="BH49" s="46"/>
      <c r="BI49" s="46">
        <f t="shared" si="1"/>
        <v>0</v>
      </c>
      <c r="BJ49" s="46">
        <f t="shared" si="2"/>
        <v>0</v>
      </c>
    </row>
    <row r="50" spans="1:62" ht="120" customHeight="1" x14ac:dyDescent="0.2">
      <c r="A50" s="170" t="s">
        <v>179</v>
      </c>
      <c r="B50" s="132"/>
      <c r="C50" s="150">
        <v>0</v>
      </c>
      <c r="D50" s="150">
        <v>0</v>
      </c>
      <c r="E50" s="133">
        <v>630</v>
      </c>
      <c r="F50" s="134" t="s">
        <v>2506</v>
      </c>
      <c r="G50" s="86" t="s">
        <v>206</v>
      </c>
      <c r="H50" s="86" t="s">
        <v>530</v>
      </c>
      <c r="I50" s="89"/>
      <c r="J50" s="90">
        <v>3</v>
      </c>
      <c r="K50" s="86"/>
      <c r="L50" s="86"/>
      <c r="M50" s="92" t="s">
        <v>151</v>
      </c>
      <c r="N50" s="86" t="s">
        <v>108</v>
      </c>
      <c r="O50" s="163" t="s">
        <v>377</v>
      </c>
      <c r="P50" s="163" t="s">
        <v>531</v>
      </c>
      <c r="Q50" s="91" t="s">
        <v>109</v>
      </c>
      <c r="R50" s="91" t="s">
        <v>205</v>
      </c>
      <c r="S50" s="91" t="s">
        <v>2507</v>
      </c>
      <c r="T50" s="92">
        <v>10</v>
      </c>
      <c r="U50" s="93">
        <v>16</v>
      </c>
      <c r="V50" s="94">
        <v>45313</v>
      </c>
      <c r="W50" s="94">
        <v>46136</v>
      </c>
      <c r="X50" s="95">
        <v>9785171609054</v>
      </c>
      <c r="Y50" s="96">
        <v>160</v>
      </c>
      <c r="Z50" s="97">
        <v>0.25900000000000001</v>
      </c>
      <c r="AA50" s="98" t="s">
        <v>532</v>
      </c>
      <c r="AB50" s="98" t="s">
        <v>159</v>
      </c>
      <c r="AC50" s="98" t="s">
        <v>287</v>
      </c>
      <c r="AD50" s="91" t="s">
        <v>110</v>
      </c>
      <c r="AE50" s="135" t="s">
        <v>116</v>
      </c>
      <c r="AF50" s="168"/>
      <c r="AG50" s="98" t="s">
        <v>2508</v>
      </c>
      <c r="AH50" s="98"/>
      <c r="AI50" s="86" t="s">
        <v>533</v>
      </c>
      <c r="AJ50" s="101"/>
      <c r="AK50" s="91"/>
      <c r="AL50" s="100" t="s">
        <v>2509</v>
      </c>
      <c r="AM50" s="86" t="s">
        <v>456</v>
      </c>
      <c r="AN50" s="86" t="s">
        <v>231</v>
      </c>
      <c r="AO50" s="143">
        <f t="shared" si="0"/>
        <v>0</v>
      </c>
      <c r="AP50" s="85" t="s">
        <v>2510</v>
      </c>
      <c r="AQ50" s="100" t="s">
        <v>157</v>
      </c>
      <c r="AR50" s="97" t="s">
        <v>125</v>
      </c>
      <c r="AV50" s="99"/>
      <c r="AW50" s="159" t="s">
        <v>2511</v>
      </c>
      <c r="AX50" s="102"/>
      <c r="AY50" s="157" t="s">
        <v>2512</v>
      </c>
      <c r="AZ50" s="159"/>
      <c r="BF50" s="103">
        <v>46141</v>
      </c>
      <c r="BG50" s="46"/>
      <c r="BH50" s="46"/>
      <c r="BI50" s="46">
        <f t="shared" si="1"/>
        <v>0</v>
      </c>
      <c r="BJ50" s="46">
        <f t="shared" si="2"/>
        <v>0</v>
      </c>
    </row>
    <row r="51" spans="1:62" ht="120" customHeight="1" x14ac:dyDescent="0.2">
      <c r="A51" s="170" t="s">
        <v>179</v>
      </c>
      <c r="B51" s="132"/>
      <c r="C51" s="150">
        <v>0</v>
      </c>
      <c r="D51" s="150">
        <v>0</v>
      </c>
      <c r="E51" s="133">
        <v>781.2</v>
      </c>
      <c r="F51" s="134" t="s">
        <v>1570</v>
      </c>
      <c r="G51" s="86" t="s">
        <v>829</v>
      </c>
      <c r="H51" s="86" t="s">
        <v>402</v>
      </c>
      <c r="I51" s="89"/>
      <c r="J51" s="90">
        <v>4</v>
      </c>
      <c r="K51" s="86"/>
      <c r="L51" s="86"/>
      <c r="M51" s="92" t="s">
        <v>151</v>
      </c>
      <c r="N51" s="86" t="s">
        <v>108</v>
      </c>
      <c r="O51" s="163" t="s">
        <v>161</v>
      </c>
      <c r="P51" s="163" t="s">
        <v>161</v>
      </c>
      <c r="Q51" s="91" t="s">
        <v>109</v>
      </c>
      <c r="R51" s="91" t="s">
        <v>205</v>
      </c>
      <c r="S51" s="91" t="s">
        <v>1571</v>
      </c>
      <c r="T51" s="92">
        <v>10</v>
      </c>
      <c r="U51" s="93">
        <v>10</v>
      </c>
      <c r="V51" s="94">
        <v>43951</v>
      </c>
      <c r="W51" s="94">
        <v>46132</v>
      </c>
      <c r="X51" s="95">
        <v>9785171126636</v>
      </c>
      <c r="Y51" s="96">
        <v>512</v>
      </c>
      <c r="Z51" s="97">
        <v>0.50800000000000001</v>
      </c>
      <c r="AA51" s="98" t="s">
        <v>145</v>
      </c>
      <c r="AB51" s="98" t="s">
        <v>164</v>
      </c>
      <c r="AC51" s="98" t="s">
        <v>146</v>
      </c>
      <c r="AD51" s="91">
        <v>7</v>
      </c>
      <c r="AE51" s="135" t="s">
        <v>116</v>
      </c>
      <c r="AF51" s="168"/>
      <c r="AG51" s="98" t="s">
        <v>237</v>
      </c>
      <c r="AH51" s="98"/>
      <c r="AI51" s="86" t="s">
        <v>403</v>
      </c>
      <c r="AJ51" s="101"/>
      <c r="AK51" s="91" t="s">
        <v>831</v>
      </c>
      <c r="AL51" s="100" t="s">
        <v>1572</v>
      </c>
      <c r="AM51" s="86" t="s">
        <v>268</v>
      </c>
      <c r="AN51" s="86" t="s">
        <v>153</v>
      </c>
      <c r="AO51" s="143">
        <f t="shared" si="0"/>
        <v>0</v>
      </c>
      <c r="AP51" s="85" t="s">
        <v>1573</v>
      </c>
      <c r="AQ51" s="100" t="s">
        <v>111</v>
      </c>
      <c r="AR51" s="97" t="s">
        <v>125</v>
      </c>
      <c r="AV51" s="99"/>
      <c r="AW51" s="159" t="s">
        <v>1574</v>
      </c>
      <c r="AX51" s="102"/>
      <c r="AY51" s="157" t="s">
        <v>1575</v>
      </c>
      <c r="AZ51" s="159"/>
      <c r="BA51" s="24" t="s">
        <v>1561</v>
      </c>
      <c r="BF51" s="103">
        <v>46139</v>
      </c>
      <c r="BG51" s="46"/>
      <c r="BH51" s="46"/>
      <c r="BI51" s="46">
        <f t="shared" si="1"/>
        <v>0</v>
      </c>
      <c r="BJ51" s="46">
        <f t="shared" si="2"/>
        <v>0</v>
      </c>
    </row>
    <row r="52" spans="1:62" ht="120" customHeight="1" x14ac:dyDescent="0.2">
      <c r="A52" s="170" t="s">
        <v>179</v>
      </c>
      <c r="B52" s="132"/>
      <c r="C52" s="150">
        <v>0</v>
      </c>
      <c r="D52" s="150">
        <v>0</v>
      </c>
      <c r="E52" s="133">
        <v>737.1</v>
      </c>
      <c r="F52" s="134" t="s">
        <v>1932</v>
      </c>
      <c r="G52" s="86" t="s">
        <v>472</v>
      </c>
      <c r="H52" s="86" t="s">
        <v>402</v>
      </c>
      <c r="I52" s="89"/>
      <c r="J52" s="90">
        <v>6</v>
      </c>
      <c r="K52" s="86" t="s">
        <v>1873</v>
      </c>
      <c r="L52" s="86"/>
      <c r="M52" s="92" t="s">
        <v>151</v>
      </c>
      <c r="N52" s="86" t="s">
        <v>108</v>
      </c>
      <c r="O52" s="163" t="s">
        <v>161</v>
      </c>
      <c r="P52" s="163" t="s">
        <v>161</v>
      </c>
      <c r="Q52" s="91" t="s">
        <v>109</v>
      </c>
      <c r="R52" s="91" t="s">
        <v>205</v>
      </c>
      <c r="S52" s="91" t="s">
        <v>1933</v>
      </c>
      <c r="T52" s="92">
        <v>10</v>
      </c>
      <c r="U52" s="93">
        <v>12</v>
      </c>
      <c r="V52" s="94">
        <v>45449</v>
      </c>
      <c r="W52" s="94">
        <v>46133</v>
      </c>
      <c r="X52" s="95">
        <v>9785171646394</v>
      </c>
      <c r="Y52" s="96">
        <v>320</v>
      </c>
      <c r="Z52" s="97">
        <v>0.38200000000000001</v>
      </c>
      <c r="AA52" s="98" t="s">
        <v>145</v>
      </c>
      <c r="AB52" s="98" t="s">
        <v>136</v>
      </c>
      <c r="AC52" s="98" t="s">
        <v>146</v>
      </c>
      <c r="AD52" s="91">
        <v>7</v>
      </c>
      <c r="AE52" s="135" t="s">
        <v>116</v>
      </c>
      <c r="AF52" s="168"/>
      <c r="AG52" s="98" t="s">
        <v>261</v>
      </c>
      <c r="AH52" s="98"/>
      <c r="AI52" s="86" t="s">
        <v>403</v>
      </c>
      <c r="AJ52" s="101"/>
      <c r="AK52" s="91"/>
      <c r="AL52" s="100" t="s">
        <v>1934</v>
      </c>
      <c r="AM52" s="86" t="s">
        <v>267</v>
      </c>
      <c r="AN52" s="86" t="s">
        <v>153</v>
      </c>
      <c r="AO52" s="143">
        <f t="shared" si="0"/>
        <v>0</v>
      </c>
      <c r="AP52" s="85" t="s">
        <v>1935</v>
      </c>
      <c r="AQ52" s="100" t="s">
        <v>111</v>
      </c>
      <c r="AR52" s="97" t="s">
        <v>125</v>
      </c>
      <c r="AV52" s="99"/>
      <c r="AW52" s="159" t="s">
        <v>1936</v>
      </c>
      <c r="AX52" s="102"/>
      <c r="AY52" s="157" t="s">
        <v>1937</v>
      </c>
      <c r="AZ52" s="159"/>
      <c r="BF52" s="103">
        <v>46140</v>
      </c>
      <c r="BG52" s="46"/>
      <c r="BH52" s="46"/>
      <c r="BI52" s="46">
        <f t="shared" si="1"/>
        <v>0</v>
      </c>
      <c r="BJ52" s="46">
        <f t="shared" si="2"/>
        <v>0</v>
      </c>
    </row>
    <row r="53" spans="1:62" ht="120" customHeight="1" x14ac:dyDescent="0.2">
      <c r="A53" s="170" t="s">
        <v>179</v>
      </c>
      <c r="B53" s="132"/>
      <c r="C53" s="150">
        <v>0</v>
      </c>
      <c r="D53" s="150">
        <v>0</v>
      </c>
      <c r="E53" s="133">
        <v>1159.2</v>
      </c>
      <c r="F53" s="134" t="s">
        <v>1116</v>
      </c>
      <c r="G53" s="86" t="s">
        <v>1117</v>
      </c>
      <c r="H53" s="86" t="s">
        <v>1118</v>
      </c>
      <c r="I53" s="89"/>
      <c r="J53" s="90" t="s">
        <v>259</v>
      </c>
      <c r="K53" s="86"/>
      <c r="L53" s="86"/>
      <c r="M53" s="92" t="s">
        <v>144</v>
      </c>
      <c r="N53" s="86" t="s">
        <v>108</v>
      </c>
      <c r="O53" s="163" t="s">
        <v>466</v>
      </c>
      <c r="P53" s="163" t="s">
        <v>1119</v>
      </c>
      <c r="Q53" s="91" t="s">
        <v>109</v>
      </c>
      <c r="R53" s="91" t="s">
        <v>205</v>
      </c>
      <c r="S53" s="91" t="s">
        <v>1120</v>
      </c>
      <c r="T53" s="92">
        <v>10</v>
      </c>
      <c r="U53" s="93">
        <v>12</v>
      </c>
      <c r="V53" s="94">
        <v>46107</v>
      </c>
      <c r="W53" s="94">
        <v>46107</v>
      </c>
      <c r="X53" s="95">
        <v>9785171818067</v>
      </c>
      <c r="Y53" s="96">
        <v>352</v>
      </c>
      <c r="Z53" s="97">
        <v>0.52700000000000002</v>
      </c>
      <c r="AA53" s="98" t="s">
        <v>298</v>
      </c>
      <c r="AB53" s="98" t="s">
        <v>190</v>
      </c>
      <c r="AC53" s="98" t="s">
        <v>135</v>
      </c>
      <c r="AD53" s="91" t="s">
        <v>110</v>
      </c>
      <c r="AE53" s="169" t="s">
        <v>195</v>
      </c>
      <c r="AF53" s="168"/>
      <c r="AG53" s="98" t="s">
        <v>448</v>
      </c>
      <c r="AH53" s="98"/>
      <c r="AI53" s="86" t="s">
        <v>1121</v>
      </c>
      <c r="AJ53" s="101"/>
      <c r="AK53" s="91"/>
      <c r="AL53" s="100" t="s">
        <v>1122</v>
      </c>
      <c r="AM53" s="86" t="s">
        <v>455</v>
      </c>
      <c r="AN53" s="86" t="s">
        <v>231</v>
      </c>
      <c r="AO53" s="143">
        <f t="shared" si="0"/>
        <v>0</v>
      </c>
      <c r="AP53" s="85" t="s">
        <v>1123</v>
      </c>
      <c r="AQ53" s="100" t="s">
        <v>111</v>
      </c>
      <c r="AR53" s="97" t="s">
        <v>125</v>
      </c>
      <c r="AV53" s="99"/>
      <c r="AW53" s="159" t="s">
        <v>1124</v>
      </c>
      <c r="AX53" s="102"/>
      <c r="AY53" s="157" t="s">
        <v>1125</v>
      </c>
      <c r="AZ53" s="159"/>
      <c r="BF53" s="103">
        <v>46136</v>
      </c>
      <c r="BG53" s="46"/>
      <c r="BH53" s="46"/>
      <c r="BI53" s="46">
        <f t="shared" si="1"/>
        <v>0</v>
      </c>
      <c r="BJ53" s="46">
        <f t="shared" si="2"/>
        <v>0</v>
      </c>
    </row>
    <row r="54" spans="1:62" ht="120" customHeight="1" x14ac:dyDescent="0.2">
      <c r="A54" s="170" t="s">
        <v>179</v>
      </c>
      <c r="B54" s="132"/>
      <c r="C54" s="150">
        <v>0</v>
      </c>
      <c r="D54" s="150">
        <v>0</v>
      </c>
      <c r="E54" s="133">
        <v>269.85000000000002</v>
      </c>
      <c r="F54" s="134" t="s">
        <v>1938</v>
      </c>
      <c r="G54" s="86" t="s">
        <v>239</v>
      </c>
      <c r="H54" s="86" t="s">
        <v>1939</v>
      </c>
      <c r="I54" s="89"/>
      <c r="J54" s="90" t="s">
        <v>194</v>
      </c>
      <c r="K54" s="86" t="s">
        <v>1873</v>
      </c>
      <c r="L54" s="86"/>
      <c r="M54" s="92" t="s">
        <v>138</v>
      </c>
      <c r="N54" s="86" t="s">
        <v>108</v>
      </c>
      <c r="O54" s="163" t="s">
        <v>214</v>
      </c>
      <c r="P54" s="163" t="s">
        <v>215</v>
      </c>
      <c r="Q54" s="91" t="s">
        <v>109</v>
      </c>
      <c r="R54" s="91" t="s">
        <v>205</v>
      </c>
      <c r="S54" s="91" t="s">
        <v>1940</v>
      </c>
      <c r="T54" s="92">
        <v>10</v>
      </c>
      <c r="U54" s="93">
        <v>20</v>
      </c>
      <c r="V54" s="94">
        <v>46136</v>
      </c>
      <c r="W54" s="94">
        <v>46136</v>
      </c>
      <c r="X54" s="95">
        <v>9785171822712</v>
      </c>
      <c r="Y54" s="96">
        <v>48</v>
      </c>
      <c r="Z54" s="97">
        <v>0.13</v>
      </c>
      <c r="AA54" s="98" t="s">
        <v>174</v>
      </c>
      <c r="AB54" s="98" t="s">
        <v>220</v>
      </c>
      <c r="AC54" s="98" t="s">
        <v>175</v>
      </c>
      <c r="AD54" s="91" t="s">
        <v>458</v>
      </c>
      <c r="AE54" s="169" t="s">
        <v>195</v>
      </c>
      <c r="AF54" s="168"/>
      <c r="AG54" s="98" t="s">
        <v>347</v>
      </c>
      <c r="AH54" s="98"/>
      <c r="AI54" s="86" t="s">
        <v>1941</v>
      </c>
      <c r="AJ54" s="101" t="s">
        <v>1942</v>
      </c>
      <c r="AK54" s="91"/>
      <c r="AL54" s="100" t="s">
        <v>1943</v>
      </c>
      <c r="AM54" s="86" t="s">
        <v>183</v>
      </c>
      <c r="AN54" s="86" t="s">
        <v>142</v>
      </c>
      <c r="AO54" s="143">
        <f t="shared" si="0"/>
        <v>0</v>
      </c>
      <c r="AP54" s="85" t="s">
        <v>1944</v>
      </c>
      <c r="AQ54" s="100" t="s">
        <v>143</v>
      </c>
      <c r="AR54" s="97" t="s">
        <v>125</v>
      </c>
      <c r="AV54" s="99"/>
      <c r="AW54" s="159" t="s">
        <v>1945</v>
      </c>
      <c r="AX54" s="102" t="s">
        <v>1946</v>
      </c>
      <c r="AY54" s="157" t="s">
        <v>1947</v>
      </c>
      <c r="AZ54" s="159"/>
      <c r="BF54" s="103">
        <v>46140</v>
      </c>
      <c r="BG54" s="46"/>
      <c r="BH54" s="46"/>
      <c r="BI54" s="46">
        <f t="shared" si="1"/>
        <v>0</v>
      </c>
      <c r="BJ54" s="46">
        <f t="shared" si="2"/>
        <v>0</v>
      </c>
    </row>
    <row r="55" spans="1:62" ht="120" customHeight="1" x14ac:dyDescent="0.2">
      <c r="A55" s="170" t="s">
        <v>179</v>
      </c>
      <c r="B55" s="132"/>
      <c r="C55" s="150">
        <v>0</v>
      </c>
      <c r="D55" s="150">
        <v>0</v>
      </c>
      <c r="E55" s="133">
        <v>269.85000000000002</v>
      </c>
      <c r="F55" s="134" t="s">
        <v>1948</v>
      </c>
      <c r="G55" s="86" t="s">
        <v>239</v>
      </c>
      <c r="H55" s="86" t="s">
        <v>1939</v>
      </c>
      <c r="I55" s="89"/>
      <c r="J55" s="90" t="s">
        <v>194</v>
      </c>
      <c r="K55" s="86" t="s">
        <v>1873</v>
      </c>
      <c r="L55" s="86"/>
      <c r="M55" s="92" t="s">
        <v>138</v>
      </c>
      <c r="N55" s="86" t="s">
        <v>108</v>
      </c>
      <c r="O55" s="163" t="s">
        <v>214</v>
      </c>
      <c r="P55" s="163" t="s">
        <v>215</v>
      </c>
      <c r="Q55" s="91" t="s">
        <v>109</v>
      </c>
      <c r="R55" s="91" t="s">
        <v>205</v>
      </c>
      <c r="S55" s="91" t="s">
        <v>1949</v>
      </c>
      <c r="T55" s="92">
        <v>10</v>
      </c>
      <c r="U55" s="93">
        <v>20</v>
      </c>
      <c r="V55" s="94">
        <v>46133</v>
      </c>
      <c r="W55" s="94">
        <v>46133</v>
      </c>
      <c r="X55" s="95">
        <v>9785171822682</v>
      </c>
      <c r="Y55" s="96">
        <v>48</v>
      </c>
      <c r="Z55" s="97">
        <v>0.121</v>
      </c>
      <c r="AA55" s="98" t="s">
        <v>174</v>
      </c>
      <c r="AB55" s="98" t="s">
        <v>220</v>
      </c>
      <c r="AC55" s="98" t="s">
        <v>175</v>
      </c>
      <c r="AD55" s="91" t="s">
        <v>458</v>
      </c>
      <c r="AE55" s="169" t="s">
        <v>195</v>
      </c>
      <c r="AF55" s="168"/>
      <c r="AG55" s="98" t="s">
        <v>341</v>
      </c>
      <c r="AH55" s="98"/>
      <c r="AI55" s="86" t="s">
        <v>1941</v>
      </c>
      <c r="AJ55" s="101" t="s">
        <v>581</v>
      </c>
      <c r="AK55" s="91"/>
      <c r="AL55" s="100" t="s">
        <v>1950</v>
      </c>
      <c r="AM55" s="86" t="s">
        <v>183</v>
      </c>
      <c r="AN55" s="86" t="s">
        <v>142</v>
      </c>
      <c r="AO55" s="143">
        <f t="shared" si="0"/>
        <v>0</v>
      </c>
      <c r="AP55" s="85" t="s">
        <v>1951</v>
      </c>
      <c r="AQ55" s="100" t="s">
        <v>143</v>
      </c>
      <c r="AR55" s="97" t="s">
        <v>125</v>
      </c>
      <c r="AV55" s="99"/>
      <c r="AW55" s="159" t="s">
        <v>1952</v>
      </c>
      <c r="AX55" s="102" t="s">
        <v>1953</v>
      </c>
      <c r="AY55" s="157" t="s">
        <v>1954</v>
      </c>
      <c r="AZ55" s="159"/>
      <c r="BF55" s="103">
        <v>46140</v>
      </c>
      <c r="BG55" s="46"/>
      <c r="BH55" s="46"/>
      <c r="BI55" s="46">
        <f t="shared" si="1"/>
        <v>0</v>
      </c>
      <c r="BJ55" s="46">
        <f t="shared" si="2"/>
        <v>0</v>
      </c>
    </row>
    <row r="56" spans="1:62" ht="120" customHeight="1" x14ac:dyDescent="0.2">
      <c r="A56" s="170" t="s">
        <v>179</v>
      </c>
      <c r="B56" s="132"/>
      <c r="C56" s="150">
        <v>0</v>
      </c>
      <c r="D56" s="150">
        <v>0</v>
      </c>
      <c r="E56" s="133">
        <v>269.85000000000002</v>
      </c>
      <c r="F56" s="134" t="s">
        <v>1955</v>
      </c>
      <c r="G56" s="86" t="s">
        <v>239</v>
      </c>
      <c r="H56" s="86" t="s">
        <v>1939</v>
      </c>
      <c r="I56" s="89"/>
      <c r="J56" s="90" t="s">
        <v>194</v>
      </c>
      <c r="K56" s="86" t="s">
        <v>1873</v>
      </c>
      <c r="L56" s="86"/>
      <c r="M56" s="92" t="s">
        <v>138</v>
      </c>
      <c r="N56" s="86" t="s">
        <v>108</v>
      </c>
      <c r="O56" s="163" t="s">
        <v>214</v>
      </c>
      <c r="P56" s="163" t="s">
        <v>215</v>
      </c>
      <c r="Q56" s="91" t="s">
        <v>109</v>
      </c>
      <c r="R56" s="91" t="s">
        <v>205</v>
      </c>
      <c r="S56" s="91" t="s">
        <v>1956</v>
      </c>
      <c r="T56" s="92">
        <v>10</v>
      </c>
      <c r="U56" s="93">
        <v>20</v>
      </c>
      <c r="V56" s="94">
        <v>46136</v>
      </c>
      <c r="W56" s="94">
        <v>46136</v>
      </c>
      <c r="X56" s="95">
        <v>9785171822507</v>
      </c>
      <c r="Y56" s="96">
        <v>48</v>
      </c>
      <c r="Z56" s="97">
        <v>0.13100000000000001</v>
      </c>
      <c r="AA56" s="98" t="s">
        <v>174</v>
      </c>
      <c r="AB56" s="98" t="s">
        <v>220</v>
      </c>
      <c r="AC56" s="98" t="s">
        <v>175</v>
      </c>
      <c r="AD56" s="91" t="s">
        <v>458</v>
      </c>
      <c r="AE56" s="169" t="s">
        <v>195</v>
      </c>
      <c r="AF56" s="168"/>
      <c r="AG56" s="98" t="s">
        <v>341</v>
      </c>
      <c r="AH56" s="98"/>
      <c r="AI56" s="86" t="s">
        <v>1941</v>
      </c>
      <c r="AJ56" s="101" t="s">
        <v>581</v>
      </c>
      <c r="AK56" s="91"/>
      <c r="AL56" s="100" t="s">
        <v>1957</v>
      </c>
      <c r="AM56" s="86" t="s">
        <v>183</v>
      </c>
      <c r="AN56" s="86" t="s">
        <v>142</v>
      </c>
      <c r="AO56" s="143">
        <f t="shared" si="0"/>
        <v>0</v>
      </c>
      <c r="AP56" s="85" t="s">
        <v>1958</v>
      </c>
      <c r="AQ56" s="100" t="s">
        <v>143</v>
      </c>
      <c r="AR56" s="97" t="s">
        <v>125</v>
      </c>
      <c r="AV56" s="99"/>
      <c r="AW56" s="159" t="s">
        <v>1959</v>
      </c>
      <c r="AX56" s="102" t="s">
        <v>1960</v>
      </c>
      <c r="AY56" s="157" t="s">
        <v>1961</v>
      </c>
      <c r="AZ56" s="159"/>
      <c r="BF56" s="103">
        <v>46140</v>
      </c>
      <c r="BG56" s="46"/>
      <c r="BH56" s="46"/>
      <c r="BI56" s="46">
        <f t="shared" si="1"/>
        <v>0</v>
      </c>
      <c r="BJ56" s="46">
        <f t="shared" si="2"/>
        <v>0</v>
      </c>
    </row>
    <row r="57" spans="1:62" ht="120" customHeight="1" x14ac:dyDescent="0.2">
      <c r="A57" s="170" t="s">
        <v>179</v>
      </c>
      <c r="B57" s="132"/>
      <c r="C57" s="150">
        <v>0</v>
      </c>
      <c r="D57" s="150">
        <v>0</v>
      </c>
      <c r="E57" s="133">
        <v>269.85000000000002</v>
      </c>
      <c r="F57" s="134" t="s">
        <v>1962</v>
      </c>
      <c r="G57" s="86" t="s">
        <v>239</v>
      </c>
      <c r="H57" s="86" t="s">
        <v>1939</v>
      </c>
      <c r="I57" s="89"/>
      <c r="J57" s="90" t="s">
        <v>194</v>
      </c>
      <c r="K57" s="86" t="s">
        <v>1873</v>
      </c>
      <c r="L57" s="86"/>
      <c r="M57" s="92" t="s">
        <v>138</v>
      </c>
      <c r="N57" s="86" t="s">
        <v>108</v>
      </c>
      <c r="O57" s="163" t="s">
        <v>214</v>
      </c>
      <c r="P57" s="163" t="s">
        <v>215</v>
      </c>
      <c r="Q57" s="91" t="s">
        <v>109</v>
      </c>
      <c r="R57" s="91" t="s">
        <v>205</v>
      </c>
      <c r="S57" s="91" t="s">
        <v>1963</v>
      </c>
      <c r="T57" s="92">
        <v>10</v>
      </c>
      <c r="U57" s="93">
        <v>20</v>
      </c>
      <c r="V57" s="94">
        <v>46133</v>
      </c>
      <c r="W57" s="94">
        <v>46133</v>
      </c>
      <c r="X57" s="95">
        <v>9785171822699</v>
      </c>
      <c r="Y57" s="96">
        <v>48</v>
      </c>
      <c r="Z57" s="97">
        <v>0.13400000000000001</v>
      </c>
      <c r="AA57" s="98" t="s">
        <v>174</v>
      </c>
      <c r="AB57" s="98" t="s">
        <v>220</v>
      </c>
      <c r="AC57" s="98" t="s">
        <v>175</v>
      </c>
      <c r="AD57" s="91" t="s">
        <v>458</v>
      </c>
      <c r="AE57" s="169" t="s">
        <v>195</v>
      </c>
      <c r="AF57" s="168"/>
      <c r="AG57" s="98" t="s">
        <v>341</v>
      </c>
      <c r="AH57" s="98"/>
      <c r="AI57" s="86" t="s">
        <v>1941</v>
      </c>
      <c r="AJ57" s="101" t="s">
        <v>581</v>
      </c>
      <c r="AK57" s="91"/>
      <c r="AL57" s="100" t="s">
        <v>1964</v>
      </c>
      <c r="AM57" s="86" t="s">
        <v>183</v>
      </c>
      <c r="AN57" s="86" t="s">
        <v>142</v>
      </c>
      <c r="AO57" s="143">
        <f t="shared" si="0"/>
        <v>0</v>
      </c>
      <c r="AP57" s="85" t="s">
        <v>1965</v>
      </c>
      <c r="AQ57" s="100" t="s">
        <v>143</v>
      </c>
      <c r="AR57" s="97" t="s">
        <v>125</v>
      </c>
      <c r="AV57" s="99"/>
      <c r="AW57" s="159" t="s">
        <v>1966</v>
      </c>
      <c r="AX57" s="102" t="s">
        <v>1967</v>
      </c>
      <c r="AY57" s="157" t="s">
        <v>1968</v>
      </c>
      <c r="AZ57" s="159"/>
      <c r="BF57" s="103">
        <v>46140</v>
      </c>
      <c r="BG57" s="46"/>
      <c r="BH57" s="46"/>
      <c r="BI57" s="46">
        <f t="shared" si="1"/>
        <v>0</v>
      </c>
      <c r="BJ57" s="46">
        <f t="shared" si="2"/>
        <v>0</v>
      </c>
    </row>
    <row r="58" spans="1:62" ht="120" customHeight="1" x14ac:dyDescent="0.2">
      <c r="A58" s="170" t="s">
        <v>179</v>
      </c>
      <c r="B58" s="132"/>
      <c r="C58" s="150">
        <v>0</v>
      </c>
      <c r="D58" s="150">
        <v>0</v>
      </c>
      <c r="E58" s="133">
        <v>648.9</v>
      </c>
      <c r="F58" s="134" t="s">
        <v>1576</v>
      </c>
      <c r="G58" s="86" t="s">
        <v>1577</v>
      </c>
      <c r="H58" s="86" t="s">
        <v>370</v>
      </c>
      <c r="I58" s="89"/>
      <c r="J58" s="90" t="s">
        <v>259</v>
      </c>
      <c r="K58" s="86"/>
      <c r="L58" s="86"/>
      <c r="M58" s="92" t="s">
        <v>151</v>
      </c>
      <c r="N58" s="86" t="s">
        <v>108</v>
      </c>
      <c r="O58" s="163" t="s">
        <v>181</v>
      </c>
      <c r="P58" s="163" t="s">
        <v>181</v>
      </c>
      <c r="Q58" s="91" t="s">
        <v>109</v>
      </c>
      <c r="R58" s="91" t="s">
        <v>205</v>
      </c>
      <c r="S58" s="91" t="s">
        <v>1578</v>
      </c>
      <c r="T58" s="92">
        <v>22</v>
      </c>
      <c r="U58" s="93">
        <v>12</v>
      </c>
      <c r="V58" s="94">
        <v>46128</v>
      </c>
      <c r="W58" s="94">
        <v>46128</v>
      </c>
      <c r="X58" s="95">
        <v>9785171856953</v>
      </c>
      <c r="Y58" s="96">
        <v>352</v>
      </c>
      <c r="Z58" s="97">
        <v>0.27500000000000002</v>
      </c>
      <c r="AA58" s="98" t="s">
        <v>145</v>
      </c>
      <c r="AB58" s="98" t="s">
        <v>173</v>
      </c>
      <c r="AC58" s="98" t="s">
        <v>146</v>
      </c>
      <c r="AD58" s="91" t="s">
        <v>110</v>
      </c>
      <c r="AE58" s="169" t="s">
        <v>195</v>
      </c>
      <c r="AF58" s="168"/>
      <c r="AG58" s="98" t="s">
        <v>228</v>
      </c>
      <c r="AH58" s="98"/>
      <c r="AI58" s="86" t="s">
        <v>371</v>
      </c>
      <c r="AJ58" s="101"/>
      <c r="AK58" s="91"/>
      <c r="AL58" s="100" t="s">
        <v>1579</v>
      </c>
      <c r="AM58" s="86" t="s">
        <v>227</v>
      </c>
      <c r="AN58" s="86" t="s">
        <v>153</v>
      </c>
      <c r="AO58" s="143">
        <f t="shared" si="0"/>
        <v>0</v>
      </c>
      <c r="AP58" s="85" t="s">
        <v>1580</v>
      </c>
      <c r="AQ58" s="100" t="s">
        <v>154</v>
      </c>
      <c r="AR58" s="97" t="s">
        <v>125</v>
      </c>
      <c r="AV58" s="99"/>
      <c r="AW58" s="159" t="s">
        <v>1581</v>
      </c>
      <c r="AX58" s="102" t="s">
        <v>1582</v>
      </c>
      <c r="AY58" s="157" t="s">
        <v>1583</v>
      </c>
      <c r="AZ58" s="159"/>
      <c r="BA58" s="24" t="s">
        <v>1561</v>
      </c>
      <c r="BF58" s="103">
        <v>46139</v>
      </c>
      <c r="BG58" s="46"/>
      <c r="BH58" s="46"/>
      <c r="BI58" s="46">
        <f t="shared" si="1"/>
        <v>0</v>
      </c>
      <c r="BJ58" s="46">
        <f t="shared" si="2"/>
        <v>0</v>
      </c>
    </row>
    <row r="59" spans="1:62" ht="120" customHeight="1" x14ac:dyDescent="0.2">
      <c r="A59" s="170" t="s">
        <v>179</v>
      </c>
      <c r="B59" s="132"/>
      <c r="C59" s="150">
        <v>0</v>
      </c>
      <c r="D59" s="150">
        <v>0</v>
      </c>
      <c r="E59" s="133">
        <v>269.85000000000002</v>
      </c>
      <c r="F59" s="134" t="s">
        <v>2513</v>
      </c>
      <c r="G59" s="86" t="s">
        <v>2514</v>
      </c>
      <c r="H59" s="86" t="s">
        <v>2515</v>
      </c>
      <c r="I59" s="89"/>
      <c r="J59" s="90">
        <v>9</v>
      </c>
      <c r="K59" s="86"/>
      <c r="L59" s="86"/>
      <c r="M59" s="92" t="s">
        <v>138</v>
      </c>
      <c r="N59" s="86" t="s">
        <v>108</v>
      </c>
      <c r="O59" s="163" t="s">
        <v>240</v>
      </c>
      <c r="P59" s="163" t="s">
        <v>282</v>
      </c>
      <c r="Q59" s="91" t="s">
        <v>109</v>
      </c>
      <c r="R59" s="91" t="s">
        <v>205</v>
      </c>
      <c r="S59" s="91" t="s">
        <v>2516</v>
      </c>
      <c r="T59" s="92">
        <v>10</v>
      </c>
      <c r="U59" s="93">
        <v>24</v>
      </c>
      <c r="V59" s="94">
        <v>42688</v>
      </c>
      <c r="W59" s="94">
        <v>46139</v>
      </c>
      <c r="X59" s="95">
        <v>9785171009717</v>
      </c>
      <c r="Y59" s="96">
        <v>64</v>
      </c>
      <c r="Z59" s="97">
        <v>0.22500000000000001</v>
      </c>
      <c r="AA59" s="98" t="s">
        <v>2517</v>
      </c>
      <c r="AB59" s="98" t="s">
        <v>159</v>
      </c>
      <c r="AC59" s="98" t="s">
        <v>2518</v>
      </c>
      <c r="AD59" s="91">
        <v>3</v>
      </c>
      <c r="AE59" s="135" t="s">
        <v>116</v>
      </c>
      <c r="AF59" s="168"/>
      <c r="AG59" s="98" t="s">
        <v>270</v>
      </c>
      <c r="AH59" s="98"/>
      <c r="AI59" s="86" t="s">
        <v>2519</v>
      </c>
      <c r="AJ59" s="101" t="s">
        <v>162</v>
      </c>
      <c r="AK59" s="91"/>
      <c r="AL59" s="100" t="s">
        <v>2520</v>
      </c>
      <c r="AM59" s="86" t="s">
        <v>183</v>
      </c>
      <c r="AN59" s="86" t="s">
        <v>142</v>
      </c>
      <c r="AO59" s="143">
        <f t="shared" si="0"/>
        <v>0</v>
      </c>
      <c r="AP59" s="85" t="s">
        <v>2521</v>
      </c>
      <c r="AQ59" s="100" t="s">
        <v>143</v>
      </c>
      <c r="AR59" s="97" t="s">
        <v>125</v>
      </c>
      <c r="AV59" s="99"/>
      <c r="AW59" s="159" t="s">
        <v>2522</v>
      </c>
      <c r="AX59" s="102" t="s">
        <v>2523</v>
      </c>
      <c r="AY59" s="157" t="s">
        <v>2524</v>
      </c>
      <c r="AZ59" s="159"/>
      <c r="BF59" s="103">
        <v>46141</v>
      </c>
      <c r="BG59" s="46"/>
      <c r="BH59" s="46"/>
      <c r="BI59" s="46">
        <f t="shared" si="1"/>
        <v>0</v>
      </c>
      <c r="BJ59" s="46">
        <f t="shared" si="2"/>
        <v>0</v>
      </c>
    </row>
    <row r="60" spans="1:62" ht="120" customHeight="1" x14ac:dyDescent="0.2">
      <c r="A60" s="170" t="s">
        <v>179</v>
      </c>
      <c r="B60" s="132"/>
      <c r="C60" s="150">
        <v>0</v>
      </c>
      <c r="D60" s="150">
        <v>0</v>
      </c>
      <c r="E60" s="133">
        <v>269.85000000000002</v>
      </c>
      <c r="F60" s="134" t="s">
        <v>2525</v>
      </c>
      <c r="G60" s="86" t="s">
        <v>2526</v>
      </c>
      <c r="H60" s="86" t="s">
        <v>2515</v>
      </c>
      <c r="I60" s="89"/>
      <c r="J60" s="90">
        <v>9</v>
      </c>
      <c r="K60" s="86"/>
      <c r="L60" s="86"/>
      <c r="M60" s="92" t="s">
        <v>138</v>
      </c>
      <c r="N60" s="86" t="s">
        <v>108</v>
      </c>
      <c r="O60" s="163" t="s">
        <v>240</v>
      </c>
      <c r="P60" s="163" t="s">
        <v>282</v>
      </c>
      <c r="Q60" s="91" t="s">
        <v>109</v>
      </c>
      <c r="R60" s="91" t="s">
        <v>205</v>
      </c>
      <c r="S60" s="91" t="s">
        <v>2527</v>
      </c>
      <c r="T60" s="92">
        <v>10</v>
      </c>
      <c r="U60" s="93">
        <v>22</v>
      </c>
      <c r="V60" s="94">
        <v>42688</v>
      </c>
      <c r="W60" s="94">
        <v>46136</v>
      </c>
      <c r="X60" s="95">
        <v>9785171009724</v>
      </c>
      <c r="Y60" s="96">
        <v>64</v>
      </c>
      <c r="Z60" s="97">
        <v>0.22</v>
      </c>
      <c r="AA60" s="98" t="s">
        <v>2517</v>
      </c>
      <c r="AB60" s="98" t="s">
        <v>159</v>
      </c>
      <c r="AC60" s="98" t="s">
        <v>2518</v>
      </c>
      <c r="AD60" s="91">
        <v>3</v>
      </c>
      <c r="AE60" s="135" t="s">
        <v>116</v>
      </c>
      <c r="AF60" s="168"/>
      <c r="AG60" s="98" t="s">
        <v>270</v>
      </c>
      <c r="AH60" s="98"/>
      <c r="AI60" s="86" t="s">
        <v>2519</v>
      </c>
      <c r="AJ60" s="101" t="s">
        <v>162</v>
      </c>
      <c r="AK60" s="91"/>
      <c r="AL60" s="100" t="s">
        <v>2528</v>
      </c>
      <c r="AM60" s="86" t="s">
        <v>183</v>
      </c>
      <c r="AN60" s="86" t="s">
        <v>142</v>
      </c>
      <c r="AO60" s="143">
        <f t="shared" si="0"/>
        <v>0</v>
      </c>
      <c r="AP60" s="85" t="s">
        <v>2529</v>
      </c>
      <c r="AQ60" s="100" t="s">
        <v>143</v>
      </c>
      <c r="AR60" s="97" t="s">
        <v>125</v>
      </c>
      <c r="AV60" s="99"/>
      <c r="AW60" s="159" t="s">
        <v>2530</v>
      </c>
      <c r="AX60" s="102" t="s">
        <v>2531</v>
      </c>
      <c r="AY60" s="157" t="s">
        <v>2532</v>
      </c>
      <c r="AZ60" s="159"/>
      <c r="BF60" s="103">
        <v>46141</v>
      </c>
      <c r="BG60" s="46"/>
      <c r="BH60" s="46"/>
      <c r="BI60" s="46">
        <f t="shared" si="1"/>
        <v>0</v>
      </c>
      <c r="BJ60" s="46">
        <f t="shared" si="2"/>
        <v>0</v>
      </c>
    </row>
    <row r="61" spans="1:62" ht="120" customHeight="1" x14ac:dyDescent="0.2">
      <c r="A61" s="170" t="s">
        <v>179</v>
      </c>
      <c r="B61" s="132"/>
      <c r="C61" s="150">
        <v>0</v>
      </c>
      <c r="D61" s="150">
        <v>0</v>
      </c>
      <c r="E61" s="133">
        <v>585.9</v>
      </c>
      <c r="F61" s="134" t="s">
        <v>2533</v>
      </c>
      <c r="G61" s="86" t="s">
        <v>2534</v>
      </c>
      <c r="H61" s="86" t="s">
        <v>552</v>
      </c>
      <c r="I61" s="89"/>
      <c r="J61" s="90">
        <v>5</v>
      </c>
      <c r="K61" s="86"/>
      <c r="L61" s="86"/>
      <c r="M61" s="92" t="s">
        <v>138</v>
      </c>
      <c r="N61" s="86" t="s">
        <v>108</v>
      </c>
      <c r="O61" s="163" t="s">
        <v>392</v>
      </c>
      <c r="P61" s="163" t="s">
        <v>393</v>
      </c>
      <c r="Q61" s="91" t="s">
        <v>109</v>
      </c>
      <c r="R61" s="91" t="s">
        <v>205</v>
      </c>
      <c r="S61" s="91" t="s">
        <v>2535</v>
      </c>
      <c r="T61" s="92">
        <v>10</v>
      </c>
      <c r="U61" s="93">
        <v>18</v>
      </c>
      <c r="V61" s="94">
        <v>45937</v>
      </c>
      <c r="W61" s="94">
        <v>46135</v>
      </c>
      <c r="X61" s="95">
        <v>9785171750015</v>
      </c>
      <c r="Y61" s="96">
        <v>64</v>
      </c>
      <c r="Z61" s="97">
        <v>0.36799999999999999</v>
      </c>
      <c r="AA61" s="98" t="s">
        <v>155</v>
      </c>
      <c r="AB61" s="98" t="s">
        <v>159</v>
      </c>
      <c r="AC61" s="98" t="s">
        <v>156</v>
      </c>
      <c r="AD61" s="91" t="s">
        <v>110</v>
      </c>
      <c r="AE61" s="135" t="s">
        <v>116</v>
      </c>
      <c r="AF61" s="168"/>
      <c r="AG61" s="98" t="s">
        <v>341</v>
      </c>
      <c r="AH61" s="98"/>
      <c r="AI61" s="86" t="s">
        <v>553</v>
      </c>
      <c r="AJ61" s="101" t="s">
        <v>571</v>
      </c>
      <c r="AK61" s="91"/>
      <c r="AL61" s="100" t="s">
        <v>2536</v>
      </c>
      <c r="AM61" s="86" t="s">
        <v>183</v>
      </c>
      <c r="AN61" s="86" t="s">
        <v>142</v>
      </c>
      <c r="AO61" s="143">
        <f t="shared" si="0"/>
        <v>0</v>
      </c>
      <c r="AP61" s="85" t="s">
        <v>2537</v>
      </c>
      <c r="AQ61" s="100" t="s">
        <v>143</v>
      </c>
      <c r="AR61" s="97" t="s">
        <v>125</v>
      </c>
      <c r="AV61" s="99"/>
      <c r="AW61" s="159" t="s">
        <v>2538</v>
      </c>
      <c r="AX61" s="102" t="s">
        <v>2539</v>
      </c>
      <c r="AY61" s="157" t="s">
        <v>2540</v>
      </c>
      <c r="AZ61" s="159"/>
      <c r="BF61" s="103">
        <v>46141</v>
      </c>
      <c r="BG61" s="46"/>
      <c r="BH61" s="46"/>
      <c r="BI61" s="46">
        <f t="shared" si="1"/>
        <v>0</v>
      </c>
      <c r="BJ61" s="46">
        <f t="shared" si="2"/>
        <v>0</v>
      </c>
    </row>
    <row r="62" spans="1:62" ht="120" customHeight="1" x14ac:dyDescent="0.2">
      <c r="A62" s="170" t="s">
        <v>179</v>
      </c>
      <c r="B62" s="132"/>
      <c r="C62" s="150">
        <v>0</v>
      </c>
      <c r="D62" s="150">
        <v>0</v>
      </c>
      <c r="E62" s="133">
        <v>472.5</v>
      </c>
      <c r="F62" s="134" t="s">
        <v>1584</v>
      </c>
      <c r="G62" s="86" t="s">
        <v>450</v>
      </c>
      <c r="H62" s="86" t="s">
        <v>451</v>
      </c>
      <c r="I62" s="89"/>
      <c r="J62" s="90">
        <v>6</v>
      </c>
      <c r="K62" s="86"/>
      <c r="L62" s="86"/>
      <c r="M62" s="92" t="s">
        <v>151</v>
      </c>
      <c r="N62" s="86" t="s">
        <v>108</v>
      </c>
      <c r="O62" s="163" t="s">
        <v>163</v>
      </c>
      <c r="P62" s="163" t="s">
        <v>163</v>
      </c>
      <c r="Q62" s="91" t="s">
        <v>109</v>
      </c>
      <c r="R62" s="91" t="s">
        <v>205</v>
      </c>
      <c r="S62" s="91" t="s">
        <v>1585</v>
      </c>
      <c r="T62" s="92">
        <v>10</v>
      </c>
      <c r="U62" s="93">
        <v>8</v>
      </c>
      <c r="V62" s="94">
        <v>43297</v>
      </c>
      <c r="W62" s="94">
        <v>46132</v>
      </c>
      <c r="X62" s="95">
        <v>9785171084516</v>
      </c>
      <c r="Y62" s="96">
        <v>576</v>
      </c>
      <c r="Z62" s="97">
        <v>0.30499999999999999</v>
      </c>
      <c r="AA62" s="98" t="s">
        <v>170</v>
      </c>
      <c r="AB62" s="98" t="s">
        <v>173</v>
      </c>
      <c r="AC62" s="98" t="s">
        <v>171</v>
      </c>
      <c r="AD62" s="91">
        <v>3</v>
      </c>
      <c r="AE62" s="135" t="s">
        <v>116</v>
      </c>
      <c r="AF62" s="168"/>
      <c r="AG62" s="98" t="s">
        <v>226</v>
      </c>
      <c r="AH62" s="98"/>
      <c r="AI62" s="86" t="s">
        <v>452</v>
      </c>
      <c r="AJ62" s="101"/>
      <c r="AK62" s="91" t="s">
        <v>1586</v>
      </c>
      <c r="AL62" s="100" t="s">
        <v>1587</v>
      </c>
      <c r="AM62" s="86" t="s">
        <v>266</v>
      </c>
      <c r="AN62" s="86" t="s">
        <v>153</v>
      </c>
      <c r="AO62" s="143">
        <f t="shared" si="0"/>
        <v>0</v>
      </c>
      <c r="AP62" s="85" t="s">
        <v>1588</v>
      </c>
      <c r="AQ62" s="100" t="s">
        <v>111</v>
      </c>
      <c r="AR62" s="97" t="s">
        <v>125</v>
      </c>
      <c r="AV62" s="99"/>
      <c r="AW62" s="159" t="s">
        <v>1589</v>
      </c>
      <c r="AX62" s="102" t="s">
        <v>1590</v>
      </c>
      <c r="AY62" s="157" t="s">
        <v>1591</v>
      </c>
      <c r="AZ62" s="159"/>
      <c r="BA62" s="24" t="s">
        <v>1561</v>
      </c>
      <c r="BF62" s="103">
        <v>46139</v>
      </c>
      <c r="BG62" s="46"/>
      <c r="BH62" s="46"/>
      <c r="BI62" s="46">
        <f t="shared" si="1"/>
        <v>0</v>
      </c>
      <c r="BJ62" s="46">
        <f t="shared" si="2"/>
        <v>0</v>
      </c>
    </row>
    <row r="63" spans="1:62" ht="120" customHeight="1" x14ac:dyDescent="0.2">
      <c r="A63" s="170" t="s">
        <v>179</v>
      </c>
      <c r="B63" s="132"/>
      <c r="C63" s="150">
        <v>0</v>
      </c>
      <c r="D63" s="150">
        <v>0</v>
      </c>
      <c r="E63" s="133">
        <v>472.5</v>
      </c>
      <c r="F63" s="134" t="s">
        <v>1969</v>
      </c>
      <c r="G63" s="86" t="s">
        <v>450</v>
      </c>
      <c r="H63" s="86" t="s">
        <v>451</v>
      </c>
      <c r="I63" s="89"/>
      <c r="J63" s="90">
        <v>3</v>
      </c>
      <c r="K63" s="86" t="s">
        <v>1873</v>
      </c>
      <c r="L63" s="86"/>
      <c r="M63" s="92" t="s">
        <v>151</v>
      </c>
      <c r="N63" s="86" t="s">
        <v>108</v>
      </c>
      <c r="O63" s="163" t="s">
        <v>163</v>
      </c>
      <c r="P63" s="163" t="s">
        <v>163</v>
      </c>
      <c r="Q63" s="91" t="s">
        <v>109</v>
      </c>
      <c r="R63" s="91" t="s">
        <v>205</v>
      </c>
      <c r="S63" s="91" t="s">
        <v>1970</v>
      </c>
      <c r="T63" s="92">
        <v>10</v>
      </c>
      <c r="U63" s="93">
        <v>5</v>
      </c>
      <c r="V63" s="94">
        <v>41974</v>
      </c>
      <c r="W63" s="94">
        <v>46136</v>
      </c>
      <c r="X63" s="95">
        <v>9785170137763</v>
      </c>
      <c r="Y63" s="96">
        <v>448</v>
      </c>
      <c r="Z63" s="97">
        <v>0.24</v>
      </c>
      <c r="AA63" s="98" t="s">
        <v>170</v>
      </c>
      <c r="AB63" s="98" t="s">
        <v>173</v>
      </c>
      <c r="AC63" s="98" t="s">
        <v>171</v>
      </c>
      <c r="AD63" s="91">
        <v>3</v>
      </c>
      <c r="AE63" s="135" t="s">
        <v>116</v>
      </c>
      <c r="AF63" s="168"/>
      <c r="AG63" s="98" t="s">
        <v>226</v>
      </c>
      <c r="AH63" s="98"/>
      <c r="AI63" s="86" t="s">
        <v>452</v>
      </c>
      <c r="AJ63" s="101"/>
      <c r="AK63" s="91" t="s">
        <v>1971</v>
      </c>
      <c r="AL63" s="100" t="s">
        <v>1972</v>
      </c>
      <c r="AM63" s="86" t="s">
        <v>266</v>
      </c>
      <c r="AN63" s="86" t="s">
        <v>153</v>
      </c>
      <c r="AO63" s="143">
        <f t="shared" si="0"/>
        <v>0</v>
      </c>
      <c r="AP63" s="85" t="s">
        <v>1973</v>
      </c>
      <c r="AQ63" s="100" t="s">
        <v>111</v>
      </c>
      <c r="AR63" s="97" t="s">
        <v>125</v>
      </c>
      <c r="AV63" s="99"/>
      <c r="AW63" s="159" t="s">
        <v>1974</v>
      </c>
      <c r="AX63" s="102" t="s">
        <v>511</v>
      </c>
      <c r="AY63" s="157" t="s">
        <v>1975</v>
      </c>
      <c r="AZ63" s="159"/>
      <c r="BF63" s="103">
        <v>46140</v>
      </c>
      <c r="BG63" s="46"/>
      <c r="BH63" s="46"/>
      <c r="BI63" s="46">
        <f t="shared" si="1"/>
        <v>0</v>
      </c>
      <c r="BJ63" s="46">
        <f t="shared" si="2"/>
        <v>0</v>
      </c>
    </row>
    <row r="64" spans="1:62" ht="120" customHeight="1" x14ac:dyDescent="0.2">
      <c r="A64" s="170" t="s">
        <v>179</v>
      </c>
      <c r="B64" s="132"/>
      <c r="C64" s="150">
        <v>0</v>
      </c>
      <c r="D64" s="150">
        <v>0</v>
      </c>
      <c r="E64" s="133">
        <v>604.80000000000007</v>
      </c>
      <c r="F64" s="134" t="s">
        <v>1126</v>
      </c>
      <c r="G64" s="86" t="s">
        <v>441</v>
      </c>
      <c r="H64" s="86" t="s">
        <v>442</v>
      </c>
      <c r="I64" s="89"/>
      <c r="J64" s="90">
        <v>3</v>
      </c>
      <c r="K64" s="86"/>
      <c r="L64" s="86"/>
      <c r="M64" s="92" t="s">
        <v>151</v>
      </c>
      <c r="N64" s="86" t="s">
        <v>108</v>
      </c>
      <c r="O64" s="163" t="s">
        <v>218</v>
      </c>
      <c r="P64" s="163" t="s">
        <v>218</v>
      </c>
      <c r="Q64" s="91" t="s">
        <v>109</v>
      </c>
      <c r="R64" s="91" t="s">
        <v>205</v>
      </c>
      <c r="S64" s="91" t="s">
        <v>1127</v>
      </c>
      <c r="T64" s="92">
        <v>10</v>
      </c>
      <c r="U64" s="93">
        <v>16</v>
      </c>
      <c r="V64" s="94">
        <v>44970</v>
      </c>
      <c r="W64" s="94">
        <v>46133</v>
      </c>
      <c r="X64" s="95">
        <v>9785171368685</v>
      </c>
      <c r="Y64" s="96">
        <v>320</v>
      </c>
      <c r="Z64" s="97">
        <v>0.33500000000000002</v>
      </c>
      <c r="AA64" s="98" t="s">
        <v>145</v>
      </c>
      <c r="AB64" s="98" t="s">
        <v>164</v>
      </c>
      <c r="AC64" s="98" t="s">
        <v>146</v>
      </c>
      <c r="AD64" s="91" t="s">
        <v>110</v>
      </c>
      <c r="AE64" s="135" t="s">
        <v>116</v>
      </c>
      <c r="AF64" s="168"/>
      <c r="AG64" s="98" t="s">
        <v>204</v>
      </c>
      <c r="AH64" s="98"/>
      <c r="AI64" s="86" t="s">
        <v>443</v>
      </c>
      <c r="AJ64" s="101"/>
      <c r="AK64" s="91" t="s">
        <v>1128</v>
      </c>
      <c r="AL64" s="100" t="s">
        <v>1129</v>
      </c>
      <c r="AM64" s="86" t="s">
        <v>266</v>
      </c>
      <c r="AN64" s="86" t="s">
        <v>153</v>
      </c>
      <c r="AO64" s="143">
        <f t="shared" si="0"/>
        <v>0</v>
      </c>
      <c r="AP64" s="85" t="s">
        <v>1130</v>
      </c>
      <c r="AQ64" s="100" t="s">
        <v>111</v>
      </c>
      <c r="AR64" s="97" t="s">
        <v>125</v>
      </c>
      <c r="AV64" s="99"/>
      <c r="AW64" s="159" t="s">
        <v>1131</v>
      </c>
      <c r="AX64" s="102" t="s">
        <v>1132</v>
      </c>
      <c r="AY64" s="157" t="s">
        <v>1133</v>
      </c>
      <c r="AZ64" s="159"/>
      <c r="BF64" s="103">
        <v>46136</v>
      </c>
      <c r="BG64" s="46"/>
      <c r="BH64" s="46"/>
      <c r="BI64" s="46">
        <f t="shared" si="1"/>
        <v>0</v>
      </c>
      <c r="BJ64" s="46">
        <f t="shared" si="2"/>
        <v>0</v>
      </c>
    </row>
    <row r="65" spans="1:62" ht="120" customHeight="1" x14ac:dyDescent="0.2">
      <c r="A65" s="170" t="s">
        <v>179</v>
      </c>
      <c r="B65" s="132"/>
      <c r="C65" s="150">
        <v>0</v>
      </c>
      <c r="D65" s="150">
        <v>0</v>
      </c>
      <c r="E65" s="133">
        <v>261.45</v>
      </c>
      <c r="F65" s="134" t="s">
        <v>1592</v>
      </c>
      <c r="G65" s="86" t="s">
        <v>1593</v>
      </c>
      <c r="H65" s="86" t="s">
        <v>1594</v>
      </c>
      <c r="I65" s="89"/>
      <c r="J65" s="90">
        <v>4</v>
      </c>
      <c r="K65" s="86"/>
      <c r="L65" s="86"/>
      <c r="M65" s="92" t="s">
        <v>151</v>
      </c>
      <c r="N65" s="86" t="s">
        <v>108</v>
      </c>
      <c r="O65" s="163" t="s">
        <v>252</v>
      </c>
      <c r="P65" s="163" t="s">
        <v>252</v>
      </c>
      <c r="Q65" s="91" t="s">
        <v>109</v>
      </c>
      <c r="R65" s="91" t="s">
        <v>205</v>
      </c>
      <c r="S65" s="91" t="s">
        <v>1595</v>
      </c>
      <c r="T65" s="92">
        <v>22</v>
      </c>
      <c r="U65" s="93">
        <v>16</v>
      </c>
      <c r="V65" s="94">
        <v>45792</v>
      </c>
      <c r="W65" s="94">
        <v>46134</v>
      </c>
      <c r="X65" s="95">
        <v>9785171749835</v>
      </c>
      <c r="Y65" s="96">
        <v>320</v>
      </c>
      <c r="Z65" s="97">
        <v>0.15</v>
      </c>
      <c r="AA65" s="98" t="s">
        <v>257</v>
      </c>
      <c r="AB65" s="98" t="s">
        <v>173</v>
      </c>
      <c r="AC65" s="98" t="s">
        <v>258</v>
      </c>
      <c r="AD65" s="91">
        <v>3</v>
      </c>
      <c r="AE65" s="135" t="s">
        <v>116</v>
      </c>
      <c r="AF65" s="168"/>
      <c r="AG65" s="98" t="s">
        <v>422</v>
      </c>
      <c r="AH65" s="98"/>
      <c r="AI65" s="86" t="s">
        <v>1596</v>
      </c>
      <c r="AJ65" s="101"/>
      <c r="AK65" s="91"/>
      <c r="AL65" s="100" t="s">
        <v>1597</v>
      </c>
      <c r="AM65" s="86" t="s">
        <v>158</v>
      </c>
      <c r="AN65" s="86" t="s">
        <v>153</v>
      </c>
      <c r="AO65" s="143">
        <f t="shared" si="0"/>
        <v>0</v>
      </c>
      <c r="AP65" s="85" t="s">
        <v>1598</v>
      </c>
      <c r="AQ65" s="100" t="s">
        <v>154</v>
      </c>
      <c r="AR65" s="97" t="s">
        <v>125</v>
      </c>
      <c r="AV65" s="99"/>
      <c r="AW65" s="159" t="s">
        <v>1599</v>
      </c>
      <c r="AX65" s="102" t="s">
        <v>1600</v>
      </c>
      <c r="AY65" s="157" t="s">
        <v>1601</v>
      </c>
      <c r="AZ65" s="159"/>
      <c r="BA65" s="24" t="s">
        <v>1561</v>
      </c>
      <c r="BF65" s="103">
        <v>46139</v>
      </c>
      <c r="BG65" s="46"/>
      <c r="BH65" s="46"/>
      <c r="BI65" s="46">
        <f t="shared" si="1"/>
        <v>0</v>
      </c>
      <c r="BJ65" s="46">
        <f t="shared" si="2"/>
        <v>0</v>
      </c>
    </row>
    <row r="66" spans="1:62" ht="120" customHeight="1" x14ac:dyDescent="0.2">
      <c r="A66" s="170" t="s">
        <v>179</v>
      </c>
      <c r="B66" s="132"/>
      <c r="C66" s="150">
        <v>0</v>
      </c>
      <c r="D66" s="150">
        <v>0</v>
      </c>
      <c r="E66" s="133">
        <v>261.45</v>
      </c>
      <c r="F66" s="134" t="s">
        <v>2541</v>
      </c>
      <c r="G66" s="86" t="s">
        <v>2542</v>
      </c>
      <c r="H66" s="86" t="s">
        <v>1594</v>
      </c>
      <c r="I66" s="89"/>
      <c r="J66" s="90" t="s">
        <v>194</v>
      </c>
      <c r="K66" s="86"/>
      <c r="L66" s="86"/>
      <c r="M66" s="92" t="s">
        <v>151</v>
      </c>
      <c r="N66" s="86" t="s">
        <v>108</v>
      </c>
      <c r="O66" s="163" t="s">
        <v>252</v>
      </c>
      <c r="P66" s="163" t="s">
        <v>252</v>
      </c>
      <c r="Q66" s="91" t="s">
        <v>109</v>
      </c>
      <c r="R66" s="91" t="s">
        <v>205</v>
      </c>
      <c r="S66" s="91" t="s">
        <v>2543</v>
      </c>
      <c r="T66" s="92">
        <v>22</v>
      </c>
      <c r="U66" s="93">
        <v>16</v>
      </c>
      <c r="V66" s="94">
        <v>46136</v>
      </c>
      <c r="W66" s="94">
        <v>46136</v>
      </c>
      <c r="X66" s="95">
        <v>9785171820664</v>
      </c>
      <c r="Y66" s="96">
        <v>320</v>
      </c>
      <c r="Z66" s="97">
        <v>0.14399999999999999</v>
      </c>
      <c r="AA66" s="98" t="s">
        <v>257</v>
      </c>
      <c r="AB66" s="98" t="s">
        <v>173</v>
      </c>
      <c r="AC66" s="98" t="s">
        <v>258</v>
      </c>
      <c r="AD66" s="91">
        <v>3</v>
      </c>
      <c r="AE66" s="169" t="s">
        <v>195</v>
      </c>
      <c r="AF66" s="168"/>
      <c r="AG66" s="98" t="s">
        <v>422</v>
      </c>
      <c r="AH66" s="98"/>
      <c r="AI66" s="86" t="s">
        <v>1596</v>
      </c>
      <c r="AJ66" s="101"/>
      <c r="AK66" s="91"/>
      <c r="AL66" s="100" t="s">
        <v>2544</v>
      </c>
      <c r="AM66" s="86" t="s">
        <v>158</v>
      </c>
      <c r="AN66" s="86" t="s">
        <v>153</v>
      </c>
      <c r="AO66" s="143">
        <f t="shared" si="0"/>
        <v>0</v>
      </c>
      <c r="AP66" s="85" t="s">
        <v>2545</v>
      </c>
      <c r="AQ66" s="100" t="s">
        <v>154</v>
      </c>
      <c r="AR66" s="97" t="s">
        <v>125</v>
      </c>
      <c r="AV66" s="99"/>
      <c r="AW66" s="159" t="s">
        <v>2546</v>
      </c>
      <c r="AX66" s="102" t="s">
        <v>2547</v>
      </c>
      <c r="AY66" s="157" t="s">
        <v>2548</v>
      </c>
      <c r="AZ66" s="159"/>
      <c r="BF66" s="103">
        <v>46141</v>
      </c>
      <c r="BG66" s="46"/>
      <c r="BH66" s="46"/>
      <c r="BI66" s="46">
        <f t="shared" si="1"/>
        <v>0</v>
      </c>
      <c r="BJ66" s="46">
        <f t="shared" si="2"/>
        <v>0</v>
      </c>
    </row>
    <row r="67" spans="1:62" ht="120" customHeight="1" x14ac:dyDescent="0.2">
      <c r="A67" s="170" t="s">
        <v>179</v>
      </c>
      <c r="B67" s="132"/>
      <c r="C67" s="150">
        <v>0</v>
      </c>
      <c r="D67" s="150">
        <v>0</v>
      </c>
      <c r="E67" s="133">
        <v>541.80000000000007</v>
      </c>
      <c r="F67" s="134" t="s">
        <v>1976</v>
      </c>
      <c r="G67" s="86" t="s">
        <v>1977</v>
      </c>
      <c r="H67" s="86" t="s">
        <v>1978</v>
      </c>
      <c r="I67" s="89"/>
      <c r="J67" s="90">
        <v>2</v>
      </c>
      <c r="K67" s="86" t="s">
        <v>1873</v>
      </c>
      <c r="L67" s="86"/>
      <c r="M67" s="92" t="s">
        <v>138</v>
      </c>
      <c r="N67" s="86" t="s">
        <v>108</v>
      </c>
      <c r="O67" s="163" t="s">
        <v>214</v>
      </c>
      <c r="P67" s="163" t="s">
        <v>305</v>
      </c>
      <c r="Q67" s="91" t="s">
        <v>109</v>
      </c>
      <c r="R67" s="91" t="s">
        <v>205</v>
      </c>
      <c r="S67" s="91" t="s">
        <v>1979</v>
      </c>
      <c r="T67" s="92">
        <v>10</v>
      </c>
      <c r="U67" s="93">
        <v>16</v>
      </c>
      <c r="V67" s="94">
        <v>45698</v>
      </c>
      <c r="W67" s="94">
        <v>46136</v>
      </c>
      <c r="X67" s="95">
        <v>9785171570934</v>
      </c>
      <c r="Y67" s="96">
        <v>64</v>
      </c>
      <c r="Z67" s="97">
        <v>0.34300000000000003</v>
      </c>
      <c r="AA67" s="98" t="s">
        <v>155</v>
      </c>
      <c r="AB67" s="98" t="s">
        <v>159</v>
      </c>
      <c r="AC67" s="98" t="s">
        <v>156</v>
      </c>
      <c r="AD67" s="91" t="s">
        <v>110</v>
      </c>
      <c r="AE67" s="135" t="s">
        <v>116</v>
      </c>
      <c r="AF67" s="168"/>
      <c r="AG67" s="98" t="s">
        <v>1980</v>
      </c>
      <c r="AH67" s="98"/>
      <c r="AI67" s="86" t="s">
        <v>1981</v>
      </c>
      <c r="AJ67" s="101" t="s">
        <v>167</v>
      </c>
      <c r="AK67" s="91"/>
      <c r="AL67" s="100" t="s">
        <v>1982</v>
      </c>
      <c r="AM67" s="86" t="s">
        <v>184</v>
      </c>
      <c r="AN67" s="86" t="s">
        <v>142</v>
      </c>
      <c r="AO67" s="143">
        <f t="shared" si="0"/>
        <v>0</v>
      </c>
      <c r="AP67" s="85" t="s">
        <v>1983</v>
      </c>
      <c r="AQ67" s="100" t="s">
        <v>143</v>
      </c>
      <c r="AR67" s="97" t="s">
        <v>125</v>
      </c>
      <c r="AV67" s="99"/>
      <c r="AW67" s="159" t="s">
        <v>1984</v>
      </c>
      <c r="AX67" s="102" t="s">
        <v>1985</v>
      </c>
      <c r="AY67" s="157" t="s">
        <v>1986</v>
      </c>
      <c r="AZ67" s="159"/>
      <c r="BF67" s="103">
        <v>46140</v>
      </c>
      <c r="BG67" s="46"/>
      <c r="BH67" s="46"/>
      <c r="BI67" s="46">
        <f t="shared" si="1"/>
        <v>0</v>
      </c>
      <c r="BJ67" s="46">
        <f t="shared" si="2"/>
        <v>0</v>
      </c>
    </row>
    <row r="68" spans="1:62" ht="120" customHeight="1" x14ac:dyDescent="0.2">
      <c r="A68" s="170" t="s">
        <v>179</v>
      </c>
      <c r="B68" s="132"/>
      <c r="C68" s="150">
        <v>0</v>
      </c>
      <c r="D68" s="150">
        <v>0</v>
      </c>
      <c r="E68" s="133">
        <v>516.6</v>
      </c>
      <c r="F68" s="134" t="s">
        <v>1134</v>
      </c>
      <c r="G68" s="86" t="s">
        <v>1135</v>
      </c>
      <c r="H68" s="86" t="s">
        <v>1136</v>
      </c>
      <c r="I68" s="89"/>
      <c r="J68" s="90" t="s">
        <v>194</v>
      </c>
      <c r="K68" s="86"/>
      <c r="L68" s="86"/>
      <c r="M68" s="92" t="s">
        <v>151</v>
      </c>
      <c r="N68" s="86" t="s">
        <v>108</v>
      </c>
      <c r="O68" s="163" t="s">
        <v>161</v>
      </c>
      <c r="P68" s="163" t="s">
        <v>161</v>
      </c>
      <c r="Q68" s="91" t="s">
        <v>109</v>
      </c>
      <c r="R68" s="91" t="s">
        <v>205</v>
      </c>
      <c r="S68" s="91" t="s">
        <v>1137</v>
      </c>
      <c r="T68" s="92">
        <v>10</v>
      </c>
      <c r="U68" s="93">
        <v>8</v>
      </c>
      <c r="V68" s="94">
        <v>46132</v>
      </c>
      <c r="W68" s="94">
        <v>46132</v>
      </c>
      <c r="X68" s="95">
        <v>9785171828578</v>
      </c>
      <c r="Y68" s="96">
        <v>448</v>
      </c>
      <c r="Z68" s="97">
        <v>0.41399999999999998</v>
      </c>
      <c r="AA68" s="98" t="s">
        <v>145</v>
      </c>
      <c r="AB68" s="98" t="s">
        <v>152</v>
      </c>
      <c r="AC68" s="98" t="s">
        <v>146</v>
      </c>
      <c r="AD68" s="91" t="s">
        <v>110</v>
      </c>
      <c r="AE68" s="169" t="s">
        <v>195</v>
      </c>
      <c r="AF68" s="168"/>
      <c r="AG68" s="98" t="s">
        <v>260</v>
      </c>
      <c r="AH68" s="98"/>
      <c r="AI68" s="86" t="s">
        <v>1138</v>
      </c>
      <c r="AJ68" s="101"/>
      <c r="AK68" s="91" t="s">
        <v>1139</v>
      </c>
      <c r="AL68" s="100" t="s">
        <v>1140</v>
      </c>
      <c r="AM68" s="86" t="s">
        <v>267</v>
      </c>
      <c r="AN68" s="86" t="s">
        <v>153</v>
      </c>
      <c r="AO68" s="143">
        <f t="shared" si="0"/>
        <v>0</v>
      </c>
      <c r="AP68" s="85" t="s">
        <v>1141</v>
      </c>
      <c r="AQ68" s="100" t="s">
        <v>111</v>
      </c>
      <c r="AR68" s="97" t="s">
        <v>125</v>
      </c>
      <c r="AV68" s="99"/>
      <c r="AW68" s="159" t="s">
        <v>1142</v>
      </c>
      <c r="AX68" s="102" t="s">
        <v>1143</v>
      </c>
      <c r="AY68" s="157" t="s">
        <v>1144</v>
      </c>
      <c r="AZ68" s="159"/>
      <c r="BF68" s="103">
        <v>46136</v>
      </c>
      <c r="BG68" s="46"/>
      <c r="BH68" s="46"/>
      <c r="BI68" s="46">
        <f t="shared" si="1"/>
        <v>0</v>
      </c>
      <c r="BJ68" s="46">
        <f t="shared" si="2"/>
        <v>0</v>
      </c>
    </row>
    <row r="69" spans="1:62" ht="120" customHeight="1" x14ac:dyDescent="0.2">
      <c r="A69" s="170" t="s">
        <v>179</v>
      </c>
      <c r="B69" s="132"/>
      <c r="C69" s="150">
        <v>0</v>
      </c>
      <c r="D69" s="150">
        <v>0</v>
      </c>
      <c r="E69" s="133">
        <v>307.65000000000003</v>
      </c>
      <c r="F69" s="134" t="s">
        <v>1987</v>
      </c>
      <c r="G69" s="86" t="s">
        <v>495</v>
      </c>
      <c r="H69" s="86" t="s">
        <v>496</v>
      </c>
      <c r="I69" s="89"/>
      <c r="J69" s="90">
        <v>6</v>
      </c>
      <c r="K69" s="86" t="s">
        <v>1873</v>
      </c>
      <c r="L69" s="86"/>
      <c r="M69" s="92" t="s">
        <v>151</v>
      </c>
      <c r="N69" s="86" t="s">
        <v>108</v>
      </c>
      <c r="O69" s="163" t="s">
        <v>207</v>
      </c>
      <c r="P69" s="163" t="s">
        <v>207</v>
      </c>
      <c r="Q69" s="91" t="s">
        <v>109</v>
      </c>
      <c r="R69" s="91" t="s">
        <v>205</v>
      </c>
      <c r="S69" s="91" t="s">
        <v>1988</v>
      </c>
      <c r="T69" s="92">
        <v>10</v>
      </c>
      <c r="U69" s="93">
        <v>16</v>
      </c>
      <c r="V69" s="94">
        <v>42247</v>
      </c>
      <c r="W69" s="94">
        <v>46133</v>
      </c>
      <c r="X69" s="95">
        <v>9785170909933</v>
      </c>
      <c r="Y69" s="96">
        <v>320</v>
      </c>
      <c r="Z69" s="97">
        <v>0.14000000000000001</v>
      </c>
      <c r="AA69" s="98" t="s">
        <v>277</v>
      </c>
      <c r="AB69" s="98" t="s">
        <v>1989</v>
      </c>
      <c r="AC69" s="98" t="s">
        <v>278</v>
      </c>
      <c r="AD69" s="91">
        <v>3</v>
      </c>
      <c r="AE69" s="135" t="s">
        <v>116</v>
      </c>
      <c r="AF69" s="168"/>
      <c r="AG69" s="98" t="s">
        <v>497</v>
      </c>
      <c r="AH69" s="98"/>
      <c r="AI69" s="86" t="s">
        <v>498</v>
      </c>
      <c r="AJ69" s="101"/>
      <c r="AK69" s="91"/>
      <c r="AL69" s="100" t="s">
        <v>1990</v>
      </c>
      <c r="AM69" s="86" t="s">
        <v>158</v>
      </c>
      <c r="AN69" s="86" t="s">
        <v>153</v>
      </c>
      <c r="AO69" s="143">
        <f t="shared" si="0"/>
        <v>0</v>
      </c>
      <c r="AP69" s="85" t="s">
        <v>1991</v>
      </c>
      <c r="AQ69" s="100" t="s">
        <v>154</v>
      </c>
      <c r="AR69" s="97" t="s">
        <v>125</v>
      </c>
      <c r="AV69" s="99"/>
      <c r="AW69" s="159" t="s">
        <v>1992</v>
      </c>
      <c r="AX69" s="102"/>
      <c r="AY69" s="157" t="s">
        <v>1993</v>
      </c>
      <c r="AZ69" s="159"/>
      <c r="BF69" s="103">
        <v>46140</v>
      </c>
      <c r="BG69" s="46"/>
      <c r="BH69" s="46"/>
      <c r="BI69" s="46">
        <f t="shared" si="1"/>
        <v>0</v>
      </c>
      <c r="BJ69" s="46">
        <f t="shared" si="2"/>
        <v>0</v>
      </c>
    </row>
    <row r="70" spans="1:62" ht="120" customHeight="1" x14ac:dyDescent="0.2">
      <c r="A70" s="170" t="s">
        <v>179</v>
      </c>
      <c r="B70" s="132"/>
      <c r="C70" s="150">
        <v>0</v>
      </c>
      <c r="D70" s="150">
        <v>0</v>
      </c>
      <c r="E70" s="133">
        <v>307.65000000000003</v>
      </c>
      <c r="F70" s="134" t="s">
        <v>690</v>
      </c>
      <c r="G70" s="86" t="s">
        <v>495</v>
      </c>
      <c r="H70" s="86" t="s">
        <v>496</v>
      </c>
      <c r="I70" s="89"/>
      <c r="J70" s="90">
        <v>7</v>
      </c>
      <c r="K70" s="86"/>
      <c r="L70" s="86"/>
      <c r="M70" s="92" t="s">
        <v>151</v>
      </c>
      <c r="N70" s="86" t="s">
        <v>108</v>
      </c>
      <c r="O70" s="163" t="s">
        <v>207</v>
      </c>
      <c r="P70" s="163" t="s">
        <v>207</v>
      </c>
      <c r="Q70" s="91" t="s">
        <v>109</v>
      </c>
      <c r="R70" s="91" t="s">
        <v>205</v>
      </c>
      <c r="S70" s="91" t="s">
        <v>691</v>
      </c>
      <c r="T70" s="92">
        <v>10</v>
      </c>
      <c r="U70" s="93">
        <v>16</v>
      </c>
      <c r="V70" s="94">
        <v>42381</v>
      </c>
      <c r="W70" s="94">
        <v>46133</v>
      </c>
      <c r="X70" s="95">
        <v>9785170939039</v>
      </c>
      <c r="Y70" s="96">
        <v>320</v>
      </c>
      <c r="Z70" s="97">
        <v>0.14399999999999999</v>
      </c>
      <c r="AA70" s="98" t="s">
        <v>277</v>
      </c>
      <c r="AB70" s="98" t="s">
        <v>173</v>
      </c>
      <c r="AC70" s="98" t="s">
        <v>278</v>
      </c>
      <c r="AD70" s="91">
        <v>3</v>
      </c>
      <c r="AE70" s="135" t="s">
        <v>116</v>
      </c>
      <c r="AF70" s="168"/>
      <c r="AG70" s="98" t="s">
        <v>497</v>
      </c>
      <c r="AH70" s="98"/>
      <c r="AI70" s="86" t="s">
        <v>498</v>
      </c>
      <c r="AJ70" s="101"/>
      <c r="AK70" s="91"/>
      <c r="AL70" s="100" t="s">
        <v>692</v>
      </c>
      <c r="AM70" s="86" t="s">
        <v>158</v>
      </c>
      <c r="AN70" s="86" t="s">
        <v>153</v>
      </c>
      <c r="AO70" s="143">
        <f t="shared" si="0"/>
        <v>0</v>
      </c>
      <c r="AP70" s="85" t="s">
        <v>693</v>
      </c>
      <c r="AQ70" s="100" t="s">
        <v>111</v>
      </c>
      <c r="AR70" s="97" t="s">
        <v>125</v>
      </c>
      <c r="AV70" s="99"/>
      <c r="AW70" s="159" t="s">
        <v>694</v>
      </c>
      <c r="AX70" s="102"/>
      <c r="AY70" s="157" t="s">
        <v>695</v>
      </c>
      <c r="AZ70" s="159"/>
      <c r="BF70" s="103">
        <v>46135</v>
      </c>
      <c r="BG70" s="46"/>
      <c r="BH70" s="46"/>
      <c r="BI70" s="46">
        <f t="shared" si="1"/>
        <v>0</v>
      </c>
      <c r="BJ70" s="46">
        <f t="shared" si="2"/>
        <v>0</v>
      </c>
    </row>
    <row r="71" spans="1:62" ht="120" customHeight="1" x14ac:dyDescent="0.2">
      <c r="A71" s="170" t="s">
        <v>179</v>
      </c>
      <c r="B71" s="132"/>
      <c r="C71" s="150">
        <v>0</v>
      </c>
      <c r="D71" s="150">
        <v>0</v>
      </c>
      <c r="E71" s="133">
        <v>307.65000000000003</v>
      </c>
      <c r="F71" s="134" t="s">
        <v>2549</v>
      </c>
      <c r="G71" s="86" t="s">
        <v>495</v>
      </c>
      <c r="H71" s="86" t="s">
        <v>496</v>
      </c>
      <c r="I71" s="89"/>
      <c r="J71" s="90">
        <v>3</v>
      </c>
      <c r="K71" s="86"/>
      <c r="L71" s="86"/>
      <c r="M71" s="92" t="s">
        <v>151</v>
      </c>
      <c r="N71" s="86" t="s">
        <v>108</v>
      </c>
      <c r="O71" s="163" t="s">
        <v>207</v>
      </c>
      <c r="P71" s="163" t="s">
        <v>207</v>
      </c>
      <c r="Q71" s="91" t="s">
        <v>109</v>
      </c>
      <c r="R71" s="91" t="s">
        <v>205</v>
      </c>
      <c r="S71" s="91" t="s">
        <v>2550</v>
      </c>
      <c r="T71" s="92">
        <v>10</v>
      </c>
      <c r="U71" s="93">
        <v>8</v>
      </c>
      <c r="V71" s="94">
        <v>45257</v>
      </c>
      <c r="W71" s="94">
        <v>46135</v>
      </c>
      <c r="X71" s="95">
        <v>9785171562403</v>
      </c>
      <c r="Y71" s="96">
        <v>320</v>
      </c>
      <c r="Z71" s="97">
        <v>0.16800000000000001</v>
      </c>
      <c r="AA71" s="98" t="s">
        <v>277</v>
      </c>
      <c r="AB71" s="98" t="s">
        <v>173</v>
      </c>
      <c r="AC71" s="98" t="s">
        <v>278</v>
      </c>
      <c r="AD71" s="91">
        <v>3</v>
      </c>
      <c r="AE71" s="135" t="s">
        <v>116</v>
      </c>
      <c r="AF71" s="168"/>
      <c r="AG71" s="98" t="s">
        <v>497</v>
      </c>
      <c r="AH71" s="98"/>
      <c r="AI71" s="86" t="s">
        <v>498</v>
      </c>
      <c r="AJ71" s="101"/>
      <c r="AK71" s="91"/>
      <c r="AL71" s="100" t="s">
        <v>2551</v>
      </c>
      <c r="AM71" s="86" t="s">
        <v>158</v>
      </c>
      <c r="AN71" s="86" t="s">
        <v>153</v>
      </c>
      <c r="AO71" s="143">
        <f t="shared" si="0"/>
        <v>0</v>
      </c>
      <c r="AP71" s="85" t="s">
        <v>2552</v>
      </c>
      <c r="AQ71" s="100" t="s">
        <v>111</v>
      </c>
      <c r="AR71" s="97" t="s">
        <v>125</v>
      </c>
      <c r="AV71" s="99"/>
      <c r="AW71" s="159" t="s">
        <v>2553</v>
      </c>
      <c r="AX71" s="102" t="s">
        <v>2554</v>
      </c>
      <c r="AY71" s="157" t="s">
        <v>2555</v>
      </c>
      <c r="AZ71" s="159"/>
      <c r="BF71" s="103">
        <v>46141</v>
      </c>
      <c r="BG71" s="46"/>
      <c r="BH71" s="46"/>
      <c r="BI71" s="46">
        <f t="shared" si="1"/>
        <v>0</v>
      </c>
      <c r="BJ71" s="46">
        <f t="shared" si="2"/>
        <v>0</v>
      </c>
    </row>
    <row r="72" spans="1:62" ht="120" customHeight="1" x14ac:dyDescent="0.2">
      <c r="A72" s="170" t="s">
        <v>179</v>
      </c>
      <c r="B72" s="132"/>
      <c r="C72" s="150">
        <v>0</v>
      </c>
      <c r="D72" s="150">
        <v>0</v>
      </c>
      <c r="E72" s="133">
        <v>307.65000000000003</v>
      </c>
      <c r="F72" s="134" t="s">
        <v>696</v>
      </c>
      <c r="G72" s="86" t="s">
        <v>495</v>
      </c>
      <c r="H72" s="86" t="s">
        <v>496</v>
      </c>
      <c r="I72" s="89"/>
      <c r="J72" s="90">
        <v>6</v>
      </c>
      <c r="K72" s="86"/>
      <c r="L72" s="86"/>
      <c r="M72" s="92" t="s">
        <v>151</v>
      </c>
      <c r="N72" s="86" t="s">
        <v>108</v>
      </c>
      <c r="O72" s="163" t="s">
        <v>207</v>
      </c>
      <c r="P72" s="163" t="s">
        <v>207</v>
      </c>
      <c r="Q72" s="91" t="s">
        <v>109</v>
      </c>
      <c r="R72" s="91" t="s">
        <v>205</v>
      </c>
      <c r="S72" s="91" t="s">
        <v>697</v>
      </c>
      <c r="T72" s="92">
        <v>10</v>
      </c>
      <c r="U72" s="93">
        <v>16</v>
      </c>
      <c r="V72" s="94">
        <v>43266</v>
      </c>
      <c r="W72" s="94">
        <v>46133</v>
      </c>
      <c r="X72" s="95">
        <v>9785171076412</v>
      </c>
      <c r="Y72" s="96">
        <v>320</v>
      </c>
      <c r="Z72" s="97">
        <v>0.14099999999999999</v>
      </c>
      <c r="AA72" s="98" t="s">
        <v>277</v>
      </c>
      <c r="AB72" s="98" t="s">
        <v>173</v>
      </c>
      <c r="AC72" s="98" t="s">
        <v>278</v>
      </c>
      <c r="AD72" s="91">
        <v>3</v>
      </c>
      <c r="AE72" s="135" t="s">
        <v>116</v>
      </c>
      <c r="AF72" s="168"/>
      <c r="AG72" s="98" t="s">
        <v>497</v>
      </c>
      <c r="AH72" s="98"/>
      <c r="AI72" s="86" t="s">
        <v>498</v>
      </c>
      <c r="AJ72" s="101"/>
      <c r="AK72" s="91"/>
      <c r="AL72" s="100" t="s">
        <v>698</v>
      </c>
      <c r="AM72" s="86" t="s">
        <v>158</v>
      </c>
      <c r="AN72" s="86" t="s">
        <v>153</v>
      </c>
      <c r="AO72" s="143">
        <f t="shared" si="0"/>
        <v>0</v>
      </c>
      <c r="AP72" s="85" t="s">
        <v>699</v>
      </c>
      <c r="AQ72" s="100" t="s">
        <v>111</v>
      </c>
      <c r="AR72" s="97" t="s">
        <v>125</v>
      </c>
      <c r="AV72" s="99"/>
      <c r="AW72" s="159" t="s">
        <v>700</v>
      </c>
      <c r="AX72" s="102"/>
      <c r="AY72" s="157" t="s">
        <v>701</v>
      </c>
      <c r="AZ72" s="159"/>
      <c r="BF72" s="103">
        <v>46135</v>
      </c>
      <c r="BG72" s="46"/>
      <c r="BH72" s="46"/>
      <c r="BI72" s="46">
        <f t="shared" si="1"/>
        <v>0</v>
      </c>
      <c r="BJ72" s="46">
        <f t="shared" si="2"/>
        <v>0</v>
      </c>
    </row>
    <row r="73" spans="1:62" ht="120" customHeight="1" x14ac:dyDescent="0.2">
      <c r="A73" s="170" t="s">
        <v>179</v>
      </c>
      <c r="B73" s="132"/>
      <c r="C73" s="150">
        <v>0</v>
      </c>
      <c r="D73" s="150">
        <v>0</v>
      </c>
      <c r="E73" s="133">
        <v>957.6</v>
      </c>
      <c r="F73" s="134" t="s">
        <v>1994</v>
      </c>
      <c r="G73" s="86" t="s">
        <v>1995</v>
      </c>
      <c r="H73" s="86" t="s">
        <v>1996</v>
      </c>
      <c r="I73" s="89"/>
      <c r="J73" s="90">
        <v>3</v>
      </c>
      <c r="K73" s="86" t="s">
        <v>1873</v>
      </c>
      <c r="L73" s="86"/>
      <c r="M73" s="92" t="s">
        <v>151</v>
      </c>
      <c r="N73" s="86" t="s">
        <v>108</v>
      </c>
      <c r="O73" s="163" t="s">
        <v>198</v>
      </c>
      <c r="P73" s="163" t="s">
        <v>199</v>
      </c>
      <c r="Q73" s="91" t="s">
        <v>109</v>
      </c>
      <c r="R73" s="91" t="s">
        <v>205</v>
      </c>
      <c r="S73" s="91" t="s">
        <v>1997</v>
      </c>
      <c r="T73" s="92">
        <v>10</v>
      </c>
      <c r="U73" s="93">
        <v>6</v>
      </c>
      <c r="V73" s="94">
        <v>45135</v>
      </c>
      <c r="W73" s="94">
        <v>46136</v>
      </c>
      <c r="X73" s="95">
        <v>9785171584917</v>
      </c>
      <c r="Y73" s="96">
        <v>640</v>
      </c>
      <c r="Z73" s="97">
        <v>0.627</v>
      </c>
      <c r="AA73" s="98" t="s">
        <v>145</v>
      </c>
      <c r="AB73" s="98" t="s">
        <v>238</v>
      </c>
      <c r="AC73" s="98" t="s">
        <v>146</v>
      </c>
      <c r="AD73" s="91" t="s">
        <v>110</v>
      </c>
      <c r="AE73" s="135" t="s">
        <v>116</v>
      </c>
      <c r="AF73" s="168"/>
      <c r="AG73" s="98" t="s">
        <v>1447</v>
      </c>
      <c r="AH73" s="98"/>
      <c r="AI73" s="86" t="s">
        <v>1998</v>
      </c>
      <c r="AJ73" s="101"/>
      <c r="AK73" s="91"/>
      <c r="AL73" s="100" t="s">
        <v>1999</v>
      </c>
      <c r="AM73" s="86" t="s">
        <v>269</v>
      </c>
      <c r="AN73" s="86" t="s">
        <v>231</v>
      </c>
      <c r="AO73" s="143">
        <f t="shared" si="0"/>
        <v>0</v>
      </c>
      <c r="AP73" s="85" t="s">
        <v>2000</v>
      </c>
      <c r="AQ73" s="100" t="s">
        <v>111</v>
      </c>
      <c r="AR73" s="97" t="s">
        <v>125</v>
      </c>
      <c r="AV73" s="99"/>
      <c r="AW73" s="159" t="s">
        <v>2001</v>
      </c>
      <c r="AX73" s="102"/>
      <c r="AY73" s="157" t="s">
        <v>2002</v>
      </c>
      <c r="AZ73" s="159"/>
      <c r="BF73" s="103">
        <v>46140</v>
      </c>
      <c r="BG73" s="46"/>
      <c r="BH73" s="46"/>
      <c r="BI73" s="46">
        <f t="shared" si="1"/>
        <v>0</v>
      </c>
      <c r="BJ73" s="46">
        <f t="shared" si="2"/>
        <v>0</v>
      </c>
    </row>
    <row r="74" spans="1:62" ht="120" customHeight="1" x14ac:dyDescent="0.2">
      <c r="A74" s="170" t="s">
        <v>179</v>
      </c>
      <c r="B74" s="132"/>
      <c r="C74" s="150">
        <v>0</v>
      </c>
      <c r="D74" s="150">
        <v>0</v>
      </c>
      <c r="E74" s="133">
        <v>875.7</v>
      </c>
      <c r="F74" s="134" t="s">
        <v>2003</v>
      </c>
      <c r="G74" s="86" t="s">
        <v>2004</v>
      </c>
      <c r="H74" s="86" t="s">
        <v>1996</v>
      </c>
      <c r="I74" s="89"/>
      <c r="J74" s="90" t="s">
        <v>194</v>
      </c>
      <c r="K74" s="86" t="s">
        <v>1873</v>
      </c>
      <c r="L74" s="86"/>
      <c r="M74" s="92" t="s">
        <v>151</v>
      </c>
      <c r="N74" s="86" t="s">
        <v>108</v>
      </c>
      <c r="O74" s="163" t="s">
        <v>198</v>
      </c>
      <c r="P74" s="163" t="s">
        <v>199</v>
      </c>
      <c r="Q74" s="91" t="s">
        <v>109</v>
      </c>
      <c r="R74" s="91" t="s">
        <v>205</v>
      </c>
      <c r="S74" s="91" t="s">
        <v>2005</v>
      </c>
      <c r="T74" s="92">
        <v>10</v>
      </c>
      <c r="U74" s="93">
        <v>10</v>
      </c>
      <c r="V74" s="94">
        <v>46134</v>
      </c>
      <c r="W74" s="94">
        <v>46134</v>
      </c>
      <c r="X74" s="95">
        <v>9785171846169</v>
      </c>
      <c r="Y74" s="96">
        <v>512</v>
      </c>
      <c r="Z74" s="97">
        <v>0.52200000000000002</v>
      </c>
      <c r="AA74" s="98" t="s">
        <v>145</v>
      </c>
      <c r="AB74" s="98" t="s">
        <v>292</v>
      </c>
      <c r="AC74" s="98" t="s">
        <v>146</v>
      </c>
      <c r="AD74" s="91" t="s">
        <v>110</v>
      </c>
      <c r="AE74" s="169" t="s">
        <v>195</v>
      </c>
      <c r="AF74" s="168"/>
      <c r="AG74" s="98" t="s">
        <v>471</v>
      </c>
      <c r="AH74" s="98"/>
      <c r="AI74" s="86" t="s">
        <v>1998</v>
      </c>
      <c r="AJ74" s="101"/>
      <c r="AK74" s="91"/>
      <c r="AL74" s="100" t="s">
        <v>2006</v>
      </c>
      <c r="AM74" s="86" t="s">
        <v>350</v>
      </c>
      <c r="AN74" s="86" t="s">
        <v>231</v>
      </c>
      <c r="AO74" s="143">
        <f t="shared" si="0"/>
        <v>0</v>
      </c>
      <c r="AP74" s="85" t="s">
        <v>2007</v>
      </c>
      <c r="AQ74" s="100" t="s">
        <v>157</v>
      </c>
      <c r="AR74" s="97" t="s">
        <v>125</v>
      </c>
      <c r="AV74" s="99"/>
      <c r="AW74" s="159" t="s">
        <v>2008</v>
      </c>
      <c r="AX74" s="102"/>
      <c r="AY74" s="157" t="s">
        <v>2009</v>
      </c>
      <c r="AZ74" s="159"/>
      <c r="BF74" s="103">
        <v>46140</v>
      </c>
      <c r="BG74" s="46"/>
      <c r="BH74" s="46"/>
      <c r="BI74" s="46">
        <f t="shared" si="1"/>
        <v>0</v>
      </c>
      <c r="BJ74" s="46">
        <f t="shared" si="2"/>
        <v>0</v>
      </c>
    </row>
    <row r="75" spans="1:62" ht="120" customHeight="1" x14ac:dyDescent="0.2">
      <c r="A75" s="170" t="s">
        <v>179</v>
      </c>
      <c r="B75" s="132"/>
      <c r="C75" s="150">
        <v>0</v>
      </c>
      <c r="D75" s="150">
        <v>0</v>
      </c>
      <c r="E75" s="133">
        <v>648.9</v>
      </c>
      <c r="F75" s="134" t="s">
        <v>2556</v>
      </c>
      <c r="G75" s="86" t="s">
        <v>2557</v>
      </c>
      <c r="H75" s="86" t="s">
        <v>2558</v>
      </c>
      <c r="I75" s="89"/>
      <c r="J75" s="90">
        <v>4</v>
      </c>
      <c r="K75" s="86"/>
      <c r="L75" s="86"/>
      <c r="M75" s="92" t="s">
        <v>151</v>
      </c>
      <c r="N75" s="86" t="s">
        <v>108</v>
      </c>
      <c r="O75" s="163" t="s">
        <v>181</v>
      </c>
      <c r="P75" s="163" t="s">
        <v>181</v>
      </c>
      <c r="Q75" s="91" t="s">
        <v>109</v>
      </c>
      <c r="R75" s="91" t="s">
        <v>205</v>
      </c>
      <c r="S75" s="91" t="s">
        <v>2559</v>
      </c>
      <c r="T75" s="92">
        <v>10</v>
      </c>
      <c r="U75" s="93">
        <v>10</v>
      </c>
      <c r="V75" s="94">
        <v>45930</v>
      </c>
      <c r="W75" s="94">
        <v>46135</v>
      </c>
      <c r="X75" s="95">
        <v>9785171793524</v>
      </c>
      <c r="Y75" s="96">
        <v>384</v>
      </c>
      <c r="Z75" s="97">
        <v>0.376</v>
      </c>
      <c r="AA75" s="98" t="s">
        <v>145</v>
      </c>
      <c r="AB75" s="98" t="s">
        <v>152</v>
      </c>
      <c r="AC75" s="98" t="s">
        <v>146</v>
      </c>
      <c r="AD75" s="91" t="s">
        <v>110</v>
      </c>
      <c r="AE75" s="135" t="s">
        <v>116</v>
      </c>
      <c r="AF75" s="168"/>
      <c r="AG75" s="98" t="s">
        <v>409</v>
      </c>
      <c r="AH75" s="98"/>
      <c r="AI75" s="86" t="s">
        <v>2560</v>
      </c>
      <c r="AJ75" s="101"/>
      <c r="AK75" s="91"/>
      <c r="AL75" s="100" t="s">
        <v>2561</v>
      </c>
      <c r="AM75" s="86" t="s">
        <v>158</v>
      </c>
      <c r="AN75" s="86" t="s">
        <v>153</v>
      </c>
      <c r="AO75" s="143">
        <f t="shared" si="0"/>
        <v>0</v>
      </c>
      <c r="AP75" s="85" t="s">
        <v>2562</v>
      </c>
      <c r="AQ75" s="100" t="s">
        <v>111</v>
      </c>
      <c r="AR75" s="97" t="s">
        <v>125</v>
      </c>
      <c r="AV75" s="99"/>
      <c r="AW75" s="159" t="s">
        <v>2563</v>
      </c>
      <c r="AX75" s="102" t="s">
        <v>2564</v>
      </c>
      <c r="AY75" s="157" t="s">
        <v>2565</v>
      </c>
      <c r="AZ75" s="159"/>
      <c r="BF75" s="103">
        <v>46141</v>
      </c>
      <c r="BG75" s="46"/>
      <c r="BH75" s="46"/>
      <c r="BI75" s="46">
        <f t="shared" si="1"/>
        <v>0</v>
      </c>
      <c r="BJ75" s="46">
        <f t="shared" si="2"/>
        <v>0</v>
      </c>
    </row>
    <row r="76" spans="1:62" ht="120" customHeight="1" x14ac:dyDescent="0.2">
      <c r="A76" s="170" t="s">
        <v>179</v>
      </c>
      <c r="B76" s="132"/>
      <c r="C76" s="150">
        <v>0</v>
      </c>
      <c r="D76" s="150">
        <v>0</v>
      </c>
      <c r="E76" s="133">
        <v>472.5</v>
      </c>
      <c r="F76" s="134" t="s">
        <v>1602</v>
      </c>
      <c r="G76" s="86" t="s">
        <v>1603</v>
      </c>
      <c r="H76" s="86" t="s">
        <v>499</v>
      </c>
      <c r="I76" s="89"/>
      <c r="J76" s="90">
        <v>7</v>
      </c>
      <c r="K76" s="86"/>
      <c r="L76" s="86"/>
      <c r="M76" s="92" t="s">
        <v>151</v>
      </c>
      <c r="N76" s="86" t="s">
        <v>108</v>
      </c>
      <c r="O76" s="163" t="s">
        <v>216</v>
      </c>
      <c r="P76" s="163" t="s">
        <v>216</v>
      </c>
      <c r="Q76" s="91" t="s">
        <v>109</v>
      </c>
      <c r="R76" s="91" t="s">
        <v>205</v>
      </c>
      <c r="S76" s="91" t="s">
        <v>1604</v>
      </c>
      <c r="T76" s="92">
        <v>10</v>
      </c>
      <c r="U76" s="93">
        <v>10</v>
      </c>
      <c r="V76" s="94">
        <v>45040</v>
      </c>
      <c r="W76" s="94">
        <v>46132</v>
      </c>
      <c r="X76" s="95">
        <v>9785171564292</v>
      </c>
      <c r="Y76" s="96">
        <v>704</v>
      </c>
      <c r="Z76" s="97">
        <v>0.35</v>
      </c>
      <c r="AA76" s="98" t="s">
        <v>170</v>
      </c>
      <c r="AB76" s="98" t="s">
        <v>182</v>
      </c>
      <c r="AC76" s="98" t="s">
        <v>171</v>
      </c>
      <c r="AD76" s="91">
        <v>3</v>
      </c>
      <c r="AE76" s="135" t="s">
        <v>116</v>
      </c>
      <c r="AF76" s="168"/>
      <c r="AG76" s="98" t="s">
        <v>407</v>
      </c>
      <c r="AH76" s="98"/>
      <c r="AI76" s="86" t="s">
        <v>500</v>
      </c>
      <c r="AJ76" s="101"/>
      <c r="AK76" s="91"/>
      <c r="AL76" s="100" t="s">
        <v>1605</v>
      </c>
      <c r="AM76" s="86" t="s">
        <v>256</v>
      </c>
      <c r="AN76" s="86" t="s">
        <v>153</v>
      </c>
      <c r="AO76" s="143">
        <f t="shared" si="0"/>
        <v>0</v>
      </c>
      <c r="AP76" s="85" t="s">
        <v>1606</v>
      </c>
      <c r="AQ76" s="100" t="s">
        <v>154</v>
      </c>
      <c r="AR76" s="97" t="s">
        <v>125</v>
      </c>
      <c r="AV76" s="99"/>
      <c r="AW76" s="159" t="s">
        <v>1607</v>
      </c>
      <c r="AX76" s="102"/>
      <c r="AY76" s="157" t="s">
        <v>1608</v>
      </c>
      <c r="AZ76" s="159"/>
      <c r="BA76" s="24" t="s">
        <v>1561</v>
      </c>
      <c r="BF76" s="103">
        <v>46139</v>
      </c>
      <c r="BG76" s="46"/>
      <c r="BH76" s="46"/>
      <c r="BI76" s="46">
        <f t="shared" si="1"/>
        <v>0</v>
      </c>
      <c r="BJ76" s="46">
        <f t="shared" si="2"/>
        <v>0</v>
      </c>
    </row>
    <row r="77" spans="1:62" ht="120" customHeight="1" x14ac:dyDescent="0.2">
      <c r="A77" s="170" t="s">
        <v>179</v>
      </c>
      <c r="B77" s="132"/>
      <c r="C77" s="150">
        <v>0</v>
      </c>
      <c r="D77" s="150">
        <v>0</v>
      </c>
      <c r="E77" s="133">
        <v>1839.6000000000001</v>
      </c>
      <c r="F77" s="134" t="s">
        <v>702</v>
      </c>
      <c r="G77" s="86" t="s">
        <v>417</v>
      </c>
      <c r="H77" s="86" t="s">
        <v>534</v>
      </c>
      <c r="I77" s="89"/>
      <c r="J77" s="90">
        <v>5</v>
      </c>
      <c r="K77" s="86"/>
      <c r="L77" s="86"/>
      <c r="M77" s="92" t="s">
        <v>151</v>
      </c>
      <c r="N77" s="86" t="s">
        <v>108</v>
      </c>
      <c r="O77" s="163" t="s">
        <v>216</v>
      </c>
      <c r="P77" s="163" t="s">
        <v>216</v>
      </c>
      <c r="Q77" s="91" t="s">
        <v>109</v>
      </c>
      <c r="R77" s="91" t="s">
        <v>205</v>
      </c>
      <c r="S77" s="91" t="s">
        <v>703</v>
      </c>
      <c r="T77" s="92">
        <v>10</v>
      </c>
      <c r="U77" s="93">
        <v>5</v>
      </c>
      <c r="V77" s="94">
        <v>45491</v>
      </c>
      <c r="W77" s="94">
        <v>46132</v>
      </c>
      <c r="X77" s="95">
        <v>9785171639969</v>
      </c>
      <c r="Y77" s="96">
        <v>576</v>
      </c>
      <c r="Z77" s="97">
        <v>0.71</v>
      </c>
      <c r="AA77" s="98" t="s">
        <v>134</v>
      </c>
      <c r="AB77" s="98" t="s">
        <v>223</v>
      </c>
      <c r="AC77" s="98" t="s">
        <v>135</v>
      </c>
      <c r="AD77" s="91" t="s">
        <v>280</v>
      </c>
      <c r="AE77" s="135" t="s">
        <v>116</v>
      </c>
      <c r="AF77" s="168"/>
      <c r="AG77" s="98" t="s">
        <v>612</v>
      </c>
      <c r="AH77" s="98"/>
      <c r="AI77" s="86" t="s">
        <v>535</v>
      </c>
      <c r="AJ77" s="101"/>
      <c r="AK77" s="91"/>
      <c r="AL77" s="100" t="s">
        <v>704</v>
      </c>
      <c r="AM77" s="86" t="s">
        <v>256</v>
      </c>
      <c r="AN77" s="86" t="s">
        <v>153</v>
      </c>
      <c r="AO77" s="143">
        <f t="shared" si="0"/>
        <v>0</v>
      </c>
      <c r="AP77" s="85" t="s">
        <v>705</v>
      </c>
      <c r="AQ77" s="100" t="s">
        <v>154</v>
      </c>
      <c r="AR77" s="97" t="s">
        <v>125</v>
      </c>
      <c r="AV77" s="99"/>
      <c r="AW77" s="159" t="s">
        <v>706</v>
      </c>
      <c r="AX77" s="102" t="s">
        <v>707</v>
      </c>
      <c r="AY77" s="157" t="s">
        <v>708</v>
      </c>
      <c r="AZ77" s="159"/>
      <c r="BF77" s="103">
        <v>46135</v>
      </c>
      <c r="BG77" s="46"/>
      <c r="BH77" s="46"/>
      <c r="BI77" s="46">
        <f t="shared" si="1"/>
        <v>0</v>
      </c>
      <c r="BJ77" s="46">
        <f t="shared" si="2"/>
        <v>0</v>
      </c>
    </row>
    <row r="78" spans="1:62" ht="120" customHeight="1" x14ac:dyDescent="0.2">
      <c r="A78" s="170" t="s">
        <v>179</v>
      </c>
      <c r="B78" s="132"/>
      <c r="C78" s="150">
        <v>0</v>
      </c>
      <c r="D78" s="150">
        <v>0</v>
      </c>
      <c r="E78" s="133">
        <v>1556.1000000000001</v>
      </c>
      <c r="F78" s="134" t="s">
        <v>514</v>
      </c>
      <c r="G78" s="86" t="s">
        <v>513</v>
      </c>
      <c r="H78" s="86" t="s">
        <v>709</v>
      </c>
      <c r="I78" s="89"/>
      <c r="J78" s="90">
        <v>1</v>
      </c>
      <c r="K78" s="86"/>
      <c r="L78" s="86"/>
      <c r="M78" s="92" t="s">
        <v>151</v>
      </c>
      <c r="N78" s="86" t="s">
        <v>108</v>
      </c>
      <c r="O78" s="163" t="s">
        <v>216</v>
      </c>
      <c r="P78" s="163" t="s">
        <v>216</v>
      </c>
      <c r="Q78" s="91" t="s">
        <v>109</v>
      </c>
      <c r="R78" s="91" t="s">
        <v>205</v>
      </c>
      <c r="S78" s="91" t="s">
        <v>710</v>
      </c>
      <c r="T78" s="92">
        <v>10</v>
      </c>
      <c r="U78" s="93">
        <v>4</v>
      </c>
      <c r="V78" s="94">
        <v>45260</v>
      </c>
      <c r="W78" s="94">
        <v>46131</v>
      </c>
      <c r="X78" s="95">
        <v>9785171586119</v>
      </c>
      <c r="Y78" s="96">
        <v>640</v>
      </c>
      <c r="Z78" s="97">
        <v>0.78</v>
      </c>
      <c r="AA78" s="98" t="s">
        <v>134</v>
      </c>
      <c r="AB78" s="98" t="s">
        <v>223</v>
      </c>
      <c r="AC78" s="98" t="s">
        <v>135</v>
      </c>
      <c r="AD78" s="91" t="s">
        <v>110</v>
      </c>
      <c r="AE78" s="135" t="s">
        <v>116</v>
      </c>
      <c r="AF78" s="168"/>
      <c r="AG78" s="98" t="s">
        <v>261</v>
      </c>
      <c r="AH78" s="98"/>
      <c r="AI78" s="86" t="s">
        <v>709</v>
      </c>
      <c r="AJ78" s="101"/>
      <c r="AK78" s="91" t="s">
        <v>711</v>
      </c>
      <c r="AL78" s="100" t="s">
        <v>712</v>
      </c>
      <c r="AM78" s="86" t="s">
        <v>267</v>
      </c>
      <c r="AN78" s="86" t="s">
        <v>153</v>
      </c>
      <c r="AO78" s="143">
        <f t="shared" si="0"/>
        <v>0</v>
      </c>
      <c r="AP78" s="85" t="s">
        <v>713</v>
      </c>
      <c r="AQ78" s="100" t="s">
        <v>111</v>
      </c>
      <c r="AR78" s="97" t="s">
        <v>125</v>
      </c>
      <c r="AV78" s="99"/>
      <c r="AW78" s="159" t="s">
        <v>714</v>
      </c>
      <c r="AX78" s="102" t="s">
        <v>715</v>
      </c>
      <c r="AY78" s="157" t="s">
        <v>716</v>
      </c>
      <c r="AZ78" s="159"/>
      <c r="BF78" s="103">
        <v>46135</v>
      </c>
      <c r="BG78" s="46"/>
      <c r="BH78" s="46"/>
      <c r="BI78" s="46">
        <f t="shared" si="1"/>
        <v>0</v>
      </c>
      <c r="BJ78" s="46">
        <f t="shared" si="2"/>
        <v>0</v>
      </c>
    </row>
    <row r="79" spans="1:62" ht="120" customHeight="1" x14ac:dyDescent="0.2">
      <c r="A79" s="170" t="s">
        <v>179</v>
      </c>
      <c r="B79" s="132"/>
      <c r="C79" s="150">
        <v>0</v>
      </c>
      <c r="D79" s="150">
        <v>0</v>
      </c>
      <c r="E79" s="133">
        <v>1052.1000000000001</v>
      </c>
      <c r="F79" s="134" t="s">
        <v>1145</v>
      </c>
      <c r="G79" s="86" t="s">
        <v>1146</v>
      </c>
      <c r="H79" s="86" t="s">
        <v>1147</v>
      </c>
      <c r="I79" s="89"/>
      <c r="J79" s="90">
        <v>6</v>
      </c>
      <c r="K79" s="86"/>
      <c r="L79" s="86"/>
      <c r="M79" s="92" t="s">
        <v>151</v>
      </c>
      <c r="N79" s="86" t="s">
        <v>108</v>
      </c>
      <c r="O79" s="163" t="s">
        <v>198</v>
      </c>
      <c r="P79" s="163" t="s">
        <v>199</v>
      </c>
      <c r="Q79" s="91" t="s">
        <v>109</v>
      </c>
      <c r="R79" s="91" t="s">
        <v>205</v>
      </c>
      <c r="S79" s="91" t="s">
        <v>1148</v>
      </c>
      <c r="T79" s="92">
        <v>10</v>
      </c>
      <c r="U79" s="93">
        <v>8</v>
      </c>
      <c r="V79" s="94">
        <v>44743</v>
      </c>
      <c r="W79" s="94">
        <v>46128</v>
      </c>
      <c r="X79" s="95">
        <v>9785171494728</v>
      </c>
      <c r="Y79" s="96">
        <v>384</v>
      </c>
      <c r="Z79" s="97">
        <v>0.53300000000000003</v>
      </c>
      <c r="AA79" s="98" t="s">
        <v>134</v>
      </c>
      <c r="AB79" s="98" t="s">
        <v>238</v>
      </c>
      <c r="AC79" s="98" t="s">
        <v>135</v>
      </c>
      <c r="AD79" s="91" t="s">
        <v>110</v>
      </c>
      <c r="AE79" s="135" t="s">
        <v>116</v>
      </c>
      <c r="AF79" s="168"/>
      <c r="AG79" s="98" t="s">
        <v>1149</v>
      </c>
      <c r="AH79" s="98"/>
      <c r="AI79" s="86" t="s">
        <v>1150</v>
      </c>
      <c r="AJ79" s="101"/>
      <c r="AK79" s="91"/>
      <c r="AL79" s="100" t="s">
        <v>1151</v>
      </c>
      <c r="AM79" s="86" t="s">
        <v>269</v>
      </c>
      <c r="AN79" s="86" t="s">
        <v>231</v>
      </c>
      <c r="AO79" s="143">
        <f t="shared" si="0"/>
        <v>0</v>
      </c>
      <c r="AP79" s="85" t="s">
        <v>1152</v>
      </c>
      <c r="AQ79" s="100" t="s">
        <v>154</v>
      </c>
      <c r="AR79" s="97" t="s">
        <v>125</v>
      </c>
      <c r="AV79" s="99"/>
      <c r="AW79" s="159" t="s">
        <v>1153</v>
      </c>
      <c r="AX79" s="102" t="s">
        <v>1154</v>
      </c>
      <c r="AY79" s="157" t="s">
        <v>1155</v>
      </c>
      <c r="AZ79" s="159"/>
      <c r="BF79" s="103">
        <v>46136</v>
      </c>
      <c r="BG79" s="46"/>
      <c r="BH79" s="46"/>
      <c r="BI79" s="46">
        <f t="shared" si="1"/>
        <v>0</v>
      </c>
      <c r="BJ79" s="46">
        <f t="shared" si="2"/>
        <v>0</v>
      </c>
    </row>
    <row r="80" spans="1:62" ht="120" customHeight="1" x14ac:dyDescent="0.2">
      <c r="A80" s="170" t="s">
        <v>179</v>
      </c>
      <c r="B80" s="132"/>
      <c r="C80" s="150">
        <v>0</v>
      </c>
      <c r="D80" s="150">
        <v>0</v>
      </c>
      <c r="E80" s="133">
        <v>1556.1000000000001</v>
      </c>
      <c r="F80" s="134" t="s">
        <v>717</v>
      </c>
      <c r="G80" s="86" t="s">
        <v>718</v>
      </c>
      <c r="H80" s="86" t="s">
        <v>719</v>
      </c>
      <c r="I80" s="89"/>
      <c r="J80" s="90">
        <v>1</v>
      </c>
      <c r="K80" s="86"/>
      <c r="L80" s="86"/>
      <c r="M80" s="92" t="s">
        <v>151</v>
      </c>
      <c r="N80" s="86" t="s">
        <v>108</v>
      </c>
      <c r="O80" s="163" t="s">
        <v>181</v>
      </c>
      <c r="P80" s="163" t="s">
        <v>181</v>
      </c>
      <c r="Q80" s="91" t="s">
        <v>109</v>
      </c>
      <c r="R80" s="91" t="s">
        <v>205</v>
      </c>
      <c r="S80" s="91" t="s">
        <v>720</v>
      </c>
      <c r="T80" s="92">
        <v>10</v>
      </c>
      <c r="U80" s="93">
        <v>6</v>
      </c>
      <c r="V80" s="94">
        <v>43476</v>
      </c>
      <c r="W80" s="94">
        <v>46131</v>
      </c>
      <c r="X80" s="95">
        <v>9785171144258</v>
      </c>
      <c r="Y80" s="96">
        <v>384</v>
      </c>
      <c r="Z80" s="97">
        <v>0.56000000000000005</v>
      </c>
      <c r="AA80" s="98" t="s">
        <v>174</v>
      </c>
      <c r="AB80" s="98" t="s">
        <v>136</v>
      </c>
      <c r="AC80" s="98" t="s">
        <v>175</v>
      </c>
      <c r="AD80" s="91" t="s">
        <v>110</v>
      </c>
      <c r="AE80" s="135" t="s">
        <v>116</v>
      </c>
      <c r="AF80" s="168"/>
      <c r="AG80" s="98" t="s">
        <v>316</v>
      </c>
      <c r="AH80" s="98"/>
      <c r="AI80" s="86" t="s">
        <v>721</v>
      </c>
      <c r="AJ80" s="101"/>
      <c r="AK80" s="91"/>
      <c r="AL80" s="100" t="s">
        <v>722</v>
      </c>
      <c r="AM80" s="86" t="s">
        <v>158</v>
      </c>
      <c r="AN80" s="86" t="s">
        <v>153</v>
      </c>
      <c r="AO80" s="143">
        <f t="shared" si="0"/>
        <v>0</v>
      </c>
      <c r="AP80" s="85" t="s">
        <v>723</v>
      </c>
      <c r="AQ80" s="100" t="s">
        <v>154</v>
      </c>
      <c r="AR80" s="97" t="s">
        <v>125</v>
      </c>
      <c r="AV80" s="99"/>
      <c r="AW80" s="159" t="s">
        <v>724</v>
      </c>
      <c r="AX80" s="102" t="s">
        <v>725</v>
      </c>
      <c r="AY80" s="157" t="s">
        <v>726</v>
      </c>
      <c r="AZ80" s="159"/>
      <c r="BF80" s="103">
        <v>46135</v>
      </c>
      <c r="BG80" s="46"/>
      <c r="BH80" s="46"/>
      <c r="BI80" s="46">
        <f t="shared" si="1"/>
        <v>0</v>
      </c>
      <c r="BJ80" s="46">
        <f t="shared" si="2"/>
        <v>0</v>
      </c>
    </row>
    <row r="81" spans="1:62" ht="120" customHeight="1" x14ac:dyDescent="0.2">
      <c r="A81" s="170" t="s">
        <v>179</v>
      </c>
      <c r="B81" s="132"/>
      <c r="C81" s="150">
        <v>0</v>
      </c>
      <c r="D81" s="150">
        <v>0</v>
      </c>
      <c r="E81" s="133">
        <v>1839.6000000000001</v>
      </c>
      <c r="F81" s="134" t="s">
        <v>727</v>
      </c>
      <c r="G81" s="86" t="s">
        <v>206</v>
      </c>
      <c r="H81" s="86" t="s">
        <v>728</v>
      </c>
      <c r="I81" s="89"/>
      <c r="J81" s="90" t="s">
        <v>194</v>
      </c>
      <c r="K81" s="86"/>
      <c r="L81" s="86"/>
      <c r="M81" s="92" t="s">
        <v>133</v>
      </c>
      <c r="N81" s="86" t="s">
        <v>108</v>
      </c>
      <c r="O81" s="163" t="s">
        <v>351</v>
      </c>
      <c r="P81" s="163" t="s">
        <v>352</v>
      </c>
      <c r="Q81" s="91" t="s">
        <v>109</v>
      </c>
      <c r="R81" s="91" t="s">
        <v>293</v>
      </c>
      <c r="S81" s="91" t="s">
        <v>729</v>
      </c>
      <c r="T81" s="92">
        <v>10</v>
      </c>
      <c r="U81" s="93">
        <v>5</v>
      </c>
      <c r="V81" s="94">
        <v>46132</v>
      </c>
      <c r="W81" s="94">
        <v>46132</v>
      </c>
      <c r="X81" s="95">
        <v>9785171850616</v>
      </c>
      <c r="Y81" s="96">
        <v>256</v>
      </c>
      <c r="Z81" s="97">
        <v>1.2609999999999999</v>
      </c>
      <c r="AA81" s="98" t="s">
        <v>139</v>
      </c>
      <c r="AB81" s="98" t="s">
        <v>200</v>
      </c>
      <c r="AC81" s="98" t="s">
        <v>140</v>
      </c>
      <c r="AD81" s="91" t="s">
        <v>110</v>
      </c>
      <c r="AE81" s="169" t="s">
        <v>195</v>
      </c>
      <c r="AF81" s="168"/>
      <c r="AG81" s="98" t="s">
        <v>294</v>
      </c>
      <c r="AH81" s="98"/>
      <c r="AI81" s="86" t="s">
        <v>730</v>
      </c>
      <c r="AJ81" s="101"/>
      <c r="AK81" s="91"/>
      <c r="AL81" s="100" t="s">
        <v>731</v>
      </c>
      <c r="AM81" s="86" t="s">
        <v>295</v>
      </c>
      <c r="AN81" s="86" t="s">
        <v>231</v>
      </c>
      <c r="AO81" s="143">
        <f t="shared" si="0"/>
        <v>0</v>
      </c>
      <c r="AP81" s="85" t="s">
        <v>732</v>
      </c>
      <c r="AQ81" s="100" t="s">
        <v>157</v>
      </c>
      <c r="AR81" s="97" t="s">
        <v>125</v>
      </c>
      <c r="AV81" s="99"/>
      <c r="AW81" s="159" t="s">
        <v>733</v>
      </c>
      <c r="AX81" s="102" t="s">
        <v>734</v>
      </c>
      <c r="AY81" s="157" t="s">
        <v>735</v>
      </c>
      <c r="AZ81" s="159"/>
      <c r="BF81" s="103">
        <v>46135</v>
      </c>
      <c r="BG81" s="46"/>
      <c r="BH81" s="46"/>
      <c r="BI81" s="46">
        <f t="shared" si="1"/>
        <v>0</v>
      </c>
      <c r="BJ81" s="46">
        <f t="shared" si="2"/>
        <v>0</v>
      </c>
    </row>
    <row r="82" spans="1:62" ht="120" customHeight="1" x14ac:dyDescent="0.2">
      <c r="A82" s="170" t="s">
        <v>179</v>
      </c>
      <c r="B82" s="132"/>
      <c r="C82" s="150">
        <v>0</v>
      </c>
      <c r="D82" s="150">
        <v>0</v>
      </c>
      <c r="E82" s="133">
        <v>1102.5</v>
      </c>
      <c r="F82" s="134" t="s">
        <v>2566</v>
      </c>
      <c r="G82" s="86" t="s">
        <v>2567</v>
      </c>
      <c r="H82" s="86" t="s">
        <v>2568</v>
      </c>
      <c r="I82" s="89"/>
      <c r="J82" s="90" t="s">
        <v>194</v>
      </c>
      <c r="K82" s="86"/>
      <c r="L82" s="86"/>
      <c r="M82" s="92" t="s">
        <v>133</v>
      </c>
      <c r="N82" s="86" t="s">
        <v>108</v>
      </c>
      <c r="O82" s="163" t="s">
        <v>234</v>
      </c>
      <c r="P82" s="163" t="s">
        <v>254</v>
      </c>
      <c r="Q82" s="91" t="s">
        <v>109</v>
      </c>
      <c r="R82" s="91" t="s">
        <v>205</v>
      </c>
      <c r="S82" s="91" t="s">
        <v>2569</v>
      </c>
      <c r="T82" s="92">
        <v>10</v>
      </c>
      <c r="U82" s="93">
        <v>6</v>
      </c>
      <c r="V82" s="94">
        <v>46136</v>
      </c>
      <c r="W82" s="94">
        <v>46136</v>
      </c>
      <c r="X82" s="95">
        <v>9785171818371</v>
      </c>
      <c r="Y82" s="96">
        <v>336</v>
      </c>
      <c r="Z82" s="97">
        <v>0.66300000000000003</v>
      </c>
      <c r="AA82" s="98" t="s">
        <v>186</v>
      </c>
      <c r="AB82" s="98" t="s">
        <v>190</v>
      </c>
      <c r="AC82" s="98" t="s">
        <v>187</v>
      </c>
      <c r="AD82" s="91" t="s">
        <v>110</v>
      </c>
      <c r="AE82" s="169" t="s">
        <v>195</v>
      </c>
      <c r="AF82" s="168"/>
      <c r="AG82" s="98" t="s">
        <v>2570</v>
      </c>
      <c r="AH82" s="98"/>
      <c r="AI82" s="86" t="s">
        <v>2571</v>
      </c>
      <c r="AJ82" s="101"/>
      <c r="AK82" s="91"/>
      <c r="AL82" s="100" t="s">
        <v>2572</v>
      </c>
      <c r="AM82" s="86" t="s">
        <v>328</v>
      </c>
      <c r="AN82" s="86" t="s">
        <v>231</v>
      </c>
      <c r="AO82" s="143">
        <f t="shared" ref="AO82:AO145" si="3">C82*U82+D82</f>
        <v>0</v>
      </c>
      <c r="AP82" s="85" t="s">
        <v>2573</v>
      </c>
      <c r="AQ82" s="100" t="s">
        <v>157</v>
      </c>
      <c r="AR82" s="97" t="s">
        <v>125</v>
      </c>
      <c r="AV82" s="99"/>
      <c r="AW82" s="159" t="s">
        <v>2574</v>
      </c>
      <c r="AX82" s="102"/>
      <c r="AY82" s="157" t="s">
        <v>2575</v>
      </c>
      <c r="AZ82" s="159"/>
      <c r="BF82" s="103">
        <v>46141</v>
      </c>
      <c r="BG82" s="46"/>
      <c r="BH82" s="46"/>
      <c r="BI82" s="46">
        <f t="shared" ref="BI82:BI145" si="4">AO82*E82</f>
        <v>0</v>
      </c>
      <c r="BJ82" s="46">
        <f t="shared" ref="BJ82:BJ145" si="5">AO82*Z82</f>
        <v>0</v>
      </c>
    </row>
    <row r="83" spans="1:62" ht="120" customHeight="1" x14ac:dyDescent="0.2">
      <c r="A83" s="170" t="s">
        <v>179</v>
      </c>
      <c r="B83" s="132"/>
      <c r="C83" s="150">
        <v>0</v>
      </c>
      <c r="D83" s="150">
        <v>0</v>
      </c>
      <c r="E83" s="133">
        <v>648.9</v>
      </c>
      <c r="F83" s="134" t="s">
        <v>1609</v>
      </c>
      <c r="G83" s="86" t="s">
        <v>1610</v>
      </c>
      <c r="H83" s="86" t="s">
        <v>1611</v>
      </c>
      <c r="I83" s="89"/>
      <c r="J83" s="90" t="s">
        <v>197</v>
      </c>
      <c r="K83" s="86"/>
      <c r="L83" s="86"/>
      <c r="M83" s="92" t="s">
        <v>151</v>
      </c>
      <c r="N83" s="86" t="s">
        <v>108</v>
      </c>
      <c r="O83" s="163" t="s">
        <v>181</v>
      </c>
      <c r="P83" s="163" t="s">
        <v>181</v>
      </c>
      <c r="Q83" s="91" t="s">
        <v>109</v>
      </c>
      <c r="R83" s="91" t="s">
        <v>205</v>
      </c>
      <c r="S83" s="91" t="s">
        <v>1612</v>
      </c>
      <c r="T83" s="92">
        <v>10</v>
      </c>
      <c r="U83" s="93">
        <v>16</v>
      </c>
      <c r="V83" s="94">
        <v>46135</v>
      </c>
      <c r="W83" s="94">
        <v>46135</v>
      </c>
      <c r="X83" s="95">
        <v>9785171849764</v>
      </c>
      <c r="Y83" s="96">
        <v>384</v>
      </c>
      <c r="Z83" s="97">
        <v>0.35299999999999998</v>
      </c>
      <c r="AA83" s="98" t="s">
        <v>145</v>
      </c>
      <c r="AB83" s="98" t="s">
        <v>201</v>
      </c>
      <c r="AC83" s="98" t="s">
        <v>146</v>
      </c>
      <c r="AD83" s="91" t="s">
        <v>110</v>
      </c>
      <c r="AE83" s="169" t="s">
        <v>195</v>
      </c>
      <c r="AF83" s="168"/>
      <c r="AG83" s="98" t="s">
        <v>409</v>
      </c>
      <c r="AH83" s="98"/>
      <c r="AI83" s="86" t="s">
        <v>1613</v>
      </c>
      <c r="AJ83" s="101"/>
      <c r="AK83" s="91"/>
      <c r="AL83" s="100" t="s">
        <v>1614</v>
      </c>
      <c r="AM83" s="86" t="s">
        <v>158</v>
      </c>
      <c r="AN83" s="86" t="s">
        <v>153</v>
      </c>
      <c r="AO83" s="143">
        <f t="shared" si="3"/>
        <v>0</v>
      </c>
      <c r="AP83" s="85" t="s">
        <v>1615</v>
      </c>
      <c r="AQ83" s="100" t="s">
        <v>111</v>
      </c>
      <c r="AR83" s="97" t="s">
        <v>125</v>
      </c>
      <c r="AV83" s="99"/>
      <c r="AW83" s="159" t="s">
        <v>1616</v>
      </c>
      <c r="AX83" s="102"/>
      <c r="AY83" s="157" t="s">
        <v>1617</v>
      </c>
      <c r="AZ83" s="159"/>
      <c r="BA83" s="24" t="s">
        <v>1561</v>
      </c>
      <c r="BF83" s="103">
        <v>46139</v>
      </c>
      <c r="BG83" s="46"/>
      <c r="BH83" s="46"/>
      <c r="BI83" s="46">
        <f t="shared" si="4"/>
        <v>0</v>
      </c>
      <c r="BJ83" s="46">
        <f t="shared" si="5"/>
        <v>0</v>
      </c>
    </row>
    <row r="84" spans="1:62" ht="120" customHeight="1" x14ac:dyDescent="0.2">
      <c r="A84" s="170" t="s">
        <v>179</v>
      </c>
      <c r="B84" s="132"/>
      <c r="C84" s="150">
        <v>0</v>
      </c>
      <c r="D84" s="150">
        <v>0</v>
      </c>
      <c r="E84" s="133">
        <v>280.35000000000002</v>
      </c>
      <c r="F84" s="134" t="s">
        <v>1156</v>
      </c>
      <c r="G84" s="86" t="s">
        <v>1157</v>
      </c>
      <c r="H84" s="86" t="s">
        <v>372</v>
      </c>
      <c r="I84" s="89"/>
      <c r="J84" s="90">
        <v>7</v>
      </c>
      <c r="K84" s="86"/>
      <c r="L84" s="86"/>
      <c r="M84" s="92" t="s">
        <v>138</v>
      </c>
      <c r="N84" s="86" t="s">
        <v>108</v>
      </c>
      <c r="O84" s="163" t="s">
        <v>224</v>
      </c>
      <c r="P84" s="163" t="s">
        <v>224</v>
      </c>
      <c r="Q84" s="91" t="s">
        <v>109</v>
      </c>
      <c r="R84" s="91" t="s">
        <v>205</v>
      </c>
      <c r="S84" s="91" t="s">
        <v>1158</v>
      </c>
      <c r="T84" s="92">
        <v>10</v>
      </c>
      <c r="U84" s="93">
        <v>32</v>
      </c>
      <c r="V84" s="94">
        <v>45701</v>
      </c>
      <c r="W84" s="94">
        <v>46133</v>
      </c>
      <c r="X84" s="95">
        <v>9785171729301</v>
      </c>
      <c r="Y84" s="96">
        <v>96</v>
      </c>
      <c r="Z84" s="97">
        <v>0.17100000000000001</v>
      </c>
      <c r="AA84" s="98" t="s">
        <v>444</v>
      </c>
      <c r="AB84" s="98" t="s">
        <v>223</v>
      </c>
      <c r="AC84" s="98" t="s">
        <v>146</v>
      </c>
      <c r="AD84" s="91" t="s">
        <v>110</v>
      </c>
      <c r="AE84" s="135" t="s">
        <v>116</v>
      </c>
      <c r="AF84" s="168"/>
      <c r="AG84" s="98" t="s">
        <v>401</v>
      </c>
      <c r="AH84" s="98"/>
      <c r="AI84" s="86" t="s">
        <v>373</v>
      </c>
      <c r="AJ84" s="101" t="s">
        <v>141</v>
      </c>
      <c r="AK84" s="91"/>
      <c r="AL84" s="100" t="s">
        <v>1159</v>
      </c>
      <c r="AM84" s="86" t="s">
        <v>150</v>
      </c>
      <c r="AN84" s="86" t="s">
        <v>142</v>
      </c>
      <c r="AO84" s="143">
        <f t="shared" si="3"/>
        <v>0</v>
      </c>
      <c r="AP84" s="85" t="s">
        <v>1160</v>
      </c>
      <c r="AQ84" s="100" t="s">
        <v>147</v>
      </c>
      <c r="AR84" s="97" t="s">
        <v>125</v>
      </c>
      <c r="AV84" s="99"/>
      <c r="AW84" s="159" t="s">
        <v>1161</v>
      </c>
      <c r="AX84" s="102" t="s">
        <v>1162</v>
      </c>
      <c r="AY84" s="157" t="s">
        <v>1162</v>
      </c>
      <c r="AZ84" s="159"/>
      <c r="BF84" s="103">
        <v>46136</v>
      </c>
      <c r="BG84" s="46"/>
      <c r="BH84" s="46"/>
      <c r="BI84" s="46">
        <f t="shared" si="4"/>
        <v>0</v>
      </c>
      <c r="BJ84" s="46">
        <f t="shared" si="5"/>
        <v>0</v>
      </c>
    </row>
    <row r="85" spans="1:62" ht="120" customHeight="1" x14ac:dyDescent="0.2">
      <c r="A85" s="170" t="s">
        <v>179</v>
      </c>
      <c r="B85" s="132"/>
      <c r="C85" s="150">
        <v>0</v>
      </c>
      <c r="D85" s="150">
        <v>0</v>
      </c>
      <c r="E85" s="133">
        <v>325.5</v>
      </c>
      <c r="F85" s="134" t="s">
        <v>1163</v>
      </c>
      <c r="G85" s="86" t="s">
        <v>561</v>
      </c>
      <c r="H85" s="86" t="s">
        <v>372</v>
      </c>
      <c r="I85" s="89"/>
      <c r="J85" s="90">
        <v>3</v>
      </c>
      <c r="K85" s="86"/>
      <c r="L85" s="86"/>
      <c r="M85" s="92" t="s">
        <v>138</v>
      </c>
      <c r="N85" s="86" t="s">
        <v>108</v>
      </c>
      <c r="O85" s="163" t="s">
        <v>165</v>
      </c>
      <c r="P85" s="163" t="s">
        <v>481</v>
      </c>
      <c r="Q85" s="91" t="s">
        <v>109</v>
      </c>
      <c r="R85" s="91" t="s">
        <v>205</v>
      </c>
      <c r="S85" s="91" t="s">
        <v>1164</v>
      </c>
      <c r="T85" s="92">
        <v>10</v>
      </c>
      <c r="U85" s="93">
        <v>36</v>
      </c>
      <c r="V85" s="94">
        <v>44694</v>
      </c>
      <c r="W85" s="94">
        <v>46134</v>
      </c>
      <c r="X85" s="95">
        <v>9785171498160</v>
      </c>
      <c r="Y85" s="96">
        <v>96</v>
      </c>
      <c r="Z85" s="97">
        <v>0.16700000000000001</v>
      </c>
      <c r="AA85" s="98" t="s">
        <v>444</v>
      </c>
      <c r="AB85" s="98" t="s">
        <v>223</v>
      </c>
      <c r="AC85" s="98" t="s">
        <v>146</v>
      </c>
      <c r="AD85" s="91" t="s">
        <v>110</v>
      </c>
      <c r="AE85" s="135" t="s">
        <v>116</v>
      </c>
      <c r="AF85" s="168"/>
      <c r="AG85" s="98" t="s">
        <v>1165</v>
      </c>
      <c r="AH85" s="98"/>
      <c r="AI85" s="86" t="s">
        <v>373</v>
      </c>
      <c r="AJ85" s="101" t="s">
        <v>1166</v>
      </c>
      <c r="AK85" s="91"/>
      <c r="AL85" s="100" t="s">
        <v>1167</v>
      </c>
      <c r="AM85" s="86" t="s">
        <v>150</v>
      </c>
      <c r="AN85" s="86" t="s">
        <v>142</v>
      </c>
      <c r="AO85" s="143">
        <f t="shared" si="3"/>
        <v>0</v>
      </c>
      <c r="AP85" s="85" t="s">
        <v>1168</v>
      </c>
      <c r="AQ85" s="100" t="s">
        <v>157</v>
      </c>
      <c r="AR85" s="97" t="s">
        <v>125</v>
      </c>
      <c r="AV85" s="99"/>
      <c r="AW85" s="159" t="s">
        <v>1169</v>
      </c>
      <c r="AX85" s="102"/>
      <c r="AY85" s="157" t="s">
        <v>1170</v>
      </c>
      <c r="AZ85" s="159"/>
      <c r="BF85" s="103">
        <v>46136</v>
      </c>
      <c r="BG85" s="46"/>
      <c r="BH85" s="46"/>
      <c r="BI85" s="46">
        <f t="shared" si="4"/>
        <v>0</v>
      </c>
      <c r="BJ85" s="46">
        <f t="shared" si="5"/>
        <v>0</v>
      </c>
    </row>
    <row r="86" spans="1:62" ht="120" customHeight="1" x14ac:dyDescent="0.2">
      <c r="A86" s="170" t="s">
        <v>179</v>
      </c>
      <c r="B86" s="132"/>
      <c r="C86" s="150">
        <v>0</v>
      </c>
      <c r="D86" s="150">
        <v>0</v>
      </c>
      <c r="E86" s="133">
        <v>289.8</v>
      </c>
      <c r="F86" s="134" t="s">
        <v>736</v>
      </c>
      <c r="G86" s="86" t="s">
        <v>430</v>
      </c>
      <c r="H86" s="86" t="s">
        <v>372</v>
      </c>
      <c r="I86" s="89"/>
      <c r="J86" s="90">
        <v>7</v>
      </c>
      <c r="K86" s="86"/>
      <c r="L86" s="86"/>
      <c r="M86" s="92" t="s">
        <v>138</v>
      </c>
      <c r="N86" s="86" t="s">
        <v>108</v>
      </c>
      <c r="O86" s="163" t="s">
        <v>165</v>
      </c>
      <c r="P86" s="163" t="s">
        <v>481</v>
      </c>
      <c r="Q86" s="91" t="s">
        <v>109</v>
      </c>
      <c r="R86" s="91" t="s">
        <v>205</v>
      </c>
      <c r="S86" s="91" t="s">
        <v>737</v>
      </c>
      <c r="T86" s="92">
        <v>10</v>
      </c>
      <c r="U86" s="93">
        <v>32</v>
      </c>
      <c r="V86" s="94">
        <v>45666</v>
      </c>
      <c r="W86" s="94">
        <v>46133</v>
      </c>
      <c r="X86" s="95">
        <v>9785171722272</v>
      </c>
      <c r="Y86" s="96">
        <v>96</v>
      </c>
      <c r="Z86" s="97">
        <v>0.16400000000000001</v>
      </c>
      <c r="AA86" s="98" t="s">
        <v>444</v>
      </c>
      <c r="AB86" s="98" t="s">
        <v>223</v>
      </c>
      <c r="AC86" s="98" t="s">
        <v>146</v>
      </c>
      <c r="AD86" s="91" t="s">
        <v>110</v>
      </c>
      <c r="AE86" s="135" t="s">
        <v>116</v>
      </c>
      <c r="AF86" s="168"/>
      <c r="AG86" s="98" t="s">
        <v>401</v>
      </c>
      <c r="AH86" s="98"/>
      <c r="AI86" s="86" t="s">
        <v>373</v>
      </c>
      <c r="AJ86" s="101" t="s">
        <v>149</v>
      </c>
      <c r="AK86" s="91"/>
      <c r="AL86" s="100" t="s">
        <v>738</v>
      </c>
      <c r="AM86" s="86" t="s">
        <v>150</v>
      </c>
      <c r="AN86" s="86" t="s">
        <v>142</v>
      </c>
      <c r="AO86" s="143">
        <f t="shared" si="3"/>
        <v>0</v>
      </c>
      <c r="AP86" s="85" t="s">
        <v>739</v>
      </c>
      <c r="AQ86" s="100" t="s">
        <v>157</v>
      </c>
      <c r="AR86" s="97" t="s">
        <v>125</v>
      </c>
      <c r="AV86" s="99"/>
      <c r="AW86" s="159" t="s">
        <v>740</v>
      </c>
      <c r="AX86" s="102" t="s">
        <v>741</v>
      </c>
      <c r="AY86" s="157" t="s">
        <v>742</v>
      </c>
      <c r="AZ86" s="159"/>
      <c r="BF86" s="103">
        <v>46135</v>
      </c>
      <c r="BG86" s="46"/>
      <c r="BH86" s="46"/>
      <c r="BI86" s="46">
        <f t="shared" si="4"/>
        <v>0</v>
      </c>
      <c r="BJ86" s="46">
        <f t="shared" si="5"/>
        <v>0</v>
      </c>
    </row>
    <row r="87" spans="1:62" ht="120" customHeight="1" x14ac:dyDescent="0.2">
      <c r="A87" s="170" t="s">
        <v>179</v>
      </c>
      <c r="B87" s="132"/>
      <c r="C87" s="150">
        <v>0</v>
      </c>
      <c r="D87" s="150">
        <v>0</v>
      </c>
      <c r="E87" s="133">
        <v>342.3</v>
      </c>
      <c r="F87" s="134" t="s">
        <v>1171</v>
      </c>
      <c r="G87" s="86" t="s">
        <v>367</v>
      </c>
      <c r="H87" s="86" t="s">
        <v>372</v>
      </c>
      <c r="I87" s="89"/>
      <c r="J87" s="90" t="s">
        <v>194</v>
      </c>
      <c r="K87" s="86"/>
      <c r="L87" s="86"/>
      <c r="M87" s="92" t="s">
        <v>138</v>
      </c>
      <c r="N87" s="86" t="s">
        <v>108</v>
      </c>
      <c r="O87" s="163" t="s">
        <v>165</v>
      </c>
      <c r="P87" s="163" t="s">
        <v>166</v>
      </c>
      <c r="Q87" s="91" t="s">
        <v>109</v>
      </c>
      <c r="R87" s="91" t="s">
        <v>205</v>
      </c>
      <c r="S87" s="91" t="s">
        <v>1172</v>
      </c>
      <c r="T87" s="92">
        <v>10</v>
      </c>
      <c r="U87" s="93">
        <v>32</v>
      </c>
      <c r="V87" s="94">
        <v>46133</v>
      </c>
      <c r="W87" s="94">
        <v>46133</v>
      </c>
      <c r="X87" s="95">
        <v>9785171848064</v>
      </c>
      <c r="Y87" s="96">
        <v>128</v>
      </c>
      <c r="Z87" s="97">
        <v>0.192</v>
      </c>
      <c r="AA87" s="98" t="s">
        <v>444</v>
      </c>
      <c r="AB87" s="98" t="s">
        <v>223</v>
      </c>
      <c r="AC87" s="98" t="s">
        <v>146</v>
      </c>
      <c r="AD87" s="91" t="s">
        <v>110</v>
      </c>
      <c r="AE87" s="169" t="s">
        <v>195</v>
      </c>
      <c r="AF87" s="168"/>
      <c r="AG87" s="98" t="s">
        <v>364</v>
      </c>
      <c r="AH87" s="98"/>
      <c r="AI87" s="86" t="s">
        <v>373</v>
      </c>
      <c r="AJ87" s="101" t="s">
        <v>141</v>
      </c>
      <c r="AK87" s="91"/>
      <c r="AL87" s="100" t="s">
        <v>1173</v>
      </c>
      <c r="AM87" s="86" t="s">
        <v>150</v>
      </c>
      <c r="AN87" s="86" t="s">
        <v>142</v>
      </c>
      <c r="AO87" s="143">
        <f t="shared" si="3"/>
        <v>0</v>
      </c>
      <c r="AP87" s="85" t="s">
        <v>1174</v>
      </c>
      <c r="AQ87" s="100" t="s">
        <v>147</v>
      </c>
      <c r="AR87" s="97" t="s">
        <v>125</v>
      </c>
      <c r="AV87" s="99"/>
      <c r="AW87" s="159" t="s">
        <v>1175</v>
      </c>
      <c r="AX87" s="102" t="s">
        <v>1176</v>
      </c>
      <c r="AY87" s="157" t="s">
        <v>1177</v>
      </c>
      <c r="AZ87" s="159"/>
      <c r="BF87" s="103">
        <v>46136</v>
      </c>
      <c r="BG87" s="46"/>
      <c r="BH87" s="46"/>
      <c r="BI87" s="46">
        <f t="shared" si="4"/>
        <v>0</v>
      </c>
      <c r="BJ87" s="46">
        <f t="shared" si="5"/>
        <v>0</v>
      </c>
    </row>
    <row r="88" spans="1:62" ht="120" customHeight="1" x14ac:dyDescent="0.2">
      <c r="A88" s="170" t="s">
        <v>179</v>
      </c>
      <c r="B88" s="132"/>
      <c r="C88" s="150">
        <v>0</v>
      </c>
      <c r="D88" s="150">
        <v>0</v>
      </c>
      <c r="E88" s="133">
        <v>407.40000000000003</v>
      </c>
      <c r="F88" s="134" t="s">
        <v>2576</v>
      </c>
      <c r="G88" s="86" t="s">
        <v>2577</v>
      </c>
      <c r="H88" s="86" t="s">
        <v>2578</v>
      </c>
      <c r="I88" s="89"/>
      <c r="J88" s="90">
        <v>6</v>
      </c>
      <c r="K88" s="86"/>
      <c r="L88" s="86"/>
      <c r="M88" s="92" t="s">
        <v>138</v>
      </c>
      <c r="N88" s="86" t="s">
        <v>108</v>
      </c>
      <c r="O88" s="163" t="s">
        <v>224</v>
      </c>
      <c r="P88" s="163" t="s">
        <v>224</v>
      </c>
      <c r="Q88" s="91" t="s">
        <v>109</v>
      </c>
      <c r="R88" s="91" t="s">
        <v>205</v>
      </c>
      <c r="S88" s="91" t="s">
        <v>2579</v>
      </c>
      <c r="T88" s="92">
        <v>10</v>
      </c>
      <c r="U88" s="93">
        <v>16</v>
      </c>
      <c r="V88" s="94">
        <v>44670</v>
      </c>
      <c r="W88" s="94">
        <v>46139</v>
      </c>
      <c r="X88" s="95">
        <v>9785171466176</v>
      </c>
      <c r="Y88" s="96">
        <v>32</v>
      </c>
      <c r="Z88" s="97">
        <v>0.38300000000000001</v>
      </c>
      <c r="AA88" s="98" t="s">
        <v>139</v>
      </c>
      <c r="AB88" s="98" t="s">
        <v>317</v>
      </c>
      <c r="AC88" s="98" t="s">
        <v>140</v>
      </c>
      <c r="AD88" s="91" t="s">
        <v>110</v>
      </c>
      <c r="AE88" s="135" t="s">
        <v>116</v>
      </c>
      <c r="AF88" s="168"/>
      <c r="AG88" s="98" t="s">
        <v>394</v>
      </c>
      <c r="AH88" s="98"/>
      <c r="AI88" s="86" t="s">
        <v>2580</v>
      </c>
      <c r="AJ88" s="101" t="s">
        <v>141</v>
      </c>
      <c r="AK88" s="91"/>
      <c r="AL88" s="100" t="s">
        <v>2581</v>
      </c>
      <c r="AM88" s="86" t="s">
        <v>225</v>
      </c>
      <c r="AN88" s="86" t="s">
        <v>142</v>
      </c>
      <c r="AO88" s="143">
        <f t="shared" si="3"/>
        <v>0</v>
      </c>
      <c r="AP88" s="85" t="s">
        <v>2582</v>
      </c>
      <c r="AQ88" s="100" t="s">
        <v>143</v>
      </c>
      <c r="AR88" s="97" t="s">
        <v>125</v>
      </c>
      <c r="AV88" s="99"/>
      <c r="AW88" s="159" t="s">
        <v>2583</v>
      </c>
      <c r="AX88" s="102" t="s">
        <v>2584</v>
      </c>
      <c r="AY88" s="157" t="s">
        <v>2585</v>
      </c>
      <c r="AZ88" s="159"/>
      <c r="BF88" s="103">
        <v>46141</v>
      </c>
      <c r="BG88" s="46"/>
      <c r="BH88" s="46"/>
      <c r="BI88" s="46">
        <f t="shared" si="4"/>
        <v>0</v>
      </c>
      <c r="BJ88" s="46">
        <f t="shared" si="5"/>
        <v>0</v>
      </c>
    </row>
    <row r="89" spans="1:62" ht="120" customHeight="1" x14ac:dyDescent="0.2">
      <c r="A89" s="170" t="s">
        <v>179</v>
      </c>
      <c r="B89" s="132"/>
      <c r="C89" s="150">
        <v>0</v>
      </c>
      <c r="D89" s="150">
        <v>0</v>
      </c>
      <c r="E89" s="133">
        <v>342.3</v>
      </c>
      <c r="F89" s="134" t="s">
        <v>1178</v>
      </c>
      <c r="G89" s="86" t="s">
        <v>1179</v>
      </c>
      <c r="H89" s="86" t="s">
        <v>613</v>
      </c>
      <c r="I89" s="89"/>
      <c r="J89" s="90" t="s">
        <v>194</v>
      </c>
      <c r="K89" s="86"/>
      <c r="L89" s="86"/>
      <c r="M89" s="92" t="s">
        <v>138</v>
      </c>
      <c r="N89" s="86" t="s">
        <v>108</v>
      </c>
      <c r="O89" s="163" t="s">
        <v>165</v>
      </c>
      <c r="P89" s="163" t="s">
        <v>481</v>
      </c>
      <c r="Q89" s="91" t="s">
        <v>109</v>
      </c>
      <c r="R89" s="91" t="s">
        <v>205</v>
      </c>
      <c r="S89" s="91" t="s">
        <v>1180</v>
      </c>
      <c r="T89" s="92">
        <v>10</v>
      </c>
      <c r="U89" s="93">
        <v>24</v>
      </c>
      <c r="V89" s="94">
        <v>46132</v>
      </c>
      <c r="W89" s="94">
        <v>46132</v>
      </c>
      <c r="X89" s="95">
        <v>9785171867799</v>
      </c>
      <c r="Y89" s="96">
        <v>144</v>
      </c>
      <c r="Z89" s="97">
        <v>0.22800000000000001</v>
      </c>
      <c r="AA89" s="98" t="s">
        <v>168</v>
      </c>
      <c r="AB89" s="98" t="s">
        <v>136</v>
      </c>
      <c r="AC89" s="98" t="s">
        <v>169</v>
      </c>
      <c r="AD89" s="91" t="s">
        <v>110</v>
      </c>
      <c r="AE89" s="169" t="s">
        <v>195</v>
      </c>
      <c r="AF89" s="168"/>
      <c r="AG89" s="98" t="s">
        <v>364</v>
      </c>
      <c r="AH89" s="98"/>
      <c r="AI89" s="86" t="s">
        <v>613</v>
      </c>
      <c r="AJ89" s="101" t="s">
        <v>149</v>
      </c>
      <c r="AK89" s="91"/>
      <c r="AL89" s="100" t="s">
        <v>1181</v>
      </c>
      <c r="AM89" s="86" t="s">
        <v>150</v>
      </c>
      <c r="AN89" s="86" t="s">
        <v>142</v>
      </c>
      <c r="AO89" s="143">
        <f t="shared" si="3"/>
        <v>0</v>
      </c>
      <c r="AP89" s="85" t="s">
        <v>1182</v>
      </c>
      <c r="AQ89" s="100" t="s">
        <v>157</v>
      </c>
      <c r="AR89" s="97" t="s">
        <v>125</v>
      </c>
      <c r="AV89" s="99"/>
      <c r="AW89" s="159" t="s">
        <v>1183</v>
      </c>
      <c r="AX89" s="102" t="s">
        <v>1184</v>
      </c>
      <c r="AY89" s="157" t="s">
        <v>1185</v>
      </c>
      <c r="AZ89" s="159"/>
      <c r="BF89" s="103">
        <v>46136</v>
      </c>
      <c r="BG89" s="46"/>
      <c r="BH89" s="46"/>
      <c r="BI89" s="46">
        <f t="shared" si="4"/>
        <v>0</v>
      </c>
      <c r="BJ89" s="46">
        <f t="shared" si="5"/>
        <v>0</v>
      </c>
    </row>
    <row r="90" spans="1:62" ht="120" customHeight="1" x14ac:dyDescent="0.2">
      <c r="A90" s="170" t="s">
        <v>179</v>
      </c>
      <c r="B90" s="132"/>
      <c r="C90" s="150">
        <v>0</v>
      </c>
      <c r="D90" s="150">
        <v>0</v>
      </c>
      <c r="E90" s="133">
        <v>382.2</v>
      </c>
      <c r="F90" s="134" t="s">
        <v>2586</v>
      </c>
      <c r="G90" s="86" t="s">
        <v>2587</v>
      </c>
      <c r="H90" s="86" t="s">
        <v>613</v>
      </c>
      <c r="I90" s="89"/>
      <c r="J90" s="90" t="s">
        <v>194</v>
      </c>
      <c r="K90" s="86"/>
      <c r="L90" s="86"/>
      <c r="M90" s="92" t="s">
        <v>138</v>
      </c>
      <c r="N90" s="86" t="s">
        <v>108</v>
      </c>
      <c r="O90" s="163" t="s">
        <v>148</v>
      </c>
      <c r="P90" s="163" t="s">
        <v>336</v>
      </c>
      <c r="Q90" s="91" t="s">
        <v>109</v>
      </c>
      <c r="R90" s="91" t="s">
        <v>205</v>
      </c>
      <c r="S90" s="91" t="s">
        <v>2588</v>
      </c>
      <c r="T90" s="92">
        <v>10</v>
      </c>
      <c r="U90" s="93">
        <v>24</v>
      </c>
      <c r="V90" s="94">
        <v>46135</v>
      </c>
      <c r="W90" s="94">
        <v>46135</v>
      </c>
      <c r="X90" s="95">
        <v>9785171782962</v>
      </c>
      <c r="Y90" s="96">
        <v>144</v>
      </c>
      <c r="Z90" s="97">
        <v>0.22800000000000001</v>
      </c>
      <c r="AA90" s="98" t="s">
        <v>168</v>
      </c>
      <c r="AB90" s="98" t="s">
        <v>136</v>
      </c>
      <c r="AC90" s="98" t="s">
        <v>169</v>
      </c>
      <c r="AD90" s="91" t="s">
        <v>110</v>
      </c>
      <c r="AE90" s="169" t="s">
        <v>195</v>
      </c>
      <c r="AF90" s="168"/>
      <c r="AG90" s="98" t="s">
        <v>453</v>
      </c>
      <c r="AH90" s="98"/>
      <c r="AI90" s="86" t="s">
        <v>613</v>
      </c>
      <c r="AJ90" s="101" t="s">
        <v>149</v>
      </c>
      <c r="AK90" s="91"/>
      <c r="AL90" s="100" t="s">
        <v>2589</v>
      </c>
      <c r="AM90" s="86" t="s">
        <v>150</v>
      </c>
      <c r="AN90" s="86" t="s">
        <v>142</v>
      </c>
      <c r="AO90" s="143">
        <f t="shared" si="3"/>
        <v>0</v>
      </c>
      <c r="AP90" s="85" t="s">
        <v>2590</v>
      </c>
      <c r="AQ90" s="100" t="s">
        <v>157</v>
      </c>
      <c r="AR90" s="97" t="s">
        <v>125</v>
      </c>
      <c r="AV90" s="99"/>
      <c r="AW90" s="159" t="s">
        <v>2591</v>
      </c>
      <c r="AX90" s="102" t="s">
        <v>2592</v>
      </c>
      <c r="AY90" s="157" t="s">
        <v>2593</v>
      </c>
      <c r="AZ90" s="159"/>
      <c r="BF90" s="103">
        <v>46141</v>
      </c>
      <c r="BG90" s="46"/>
      <c r="BH90" s="46"/>
      <c r="BI90" s="46">
        <f t="shared" si="4"/>
        <v>0</v>
      </c>
      <c r="BJ90" s="46">
        <f t="shared" si="5"/>
        <v>0</v>
      </c>
    </row>
    <row r="91" spans="1:62" ht="120" customHeight="1" x14ac:dyDescent="0.2">
      <c r="A91" s="170" t="s">
        <v>179</v>
      </c>
      <c r="B91" s="132"/>
      <c r="C91" s="150">
        <v>0</v>
      </c>
      <c r="D91" s="150">
        <v>0</v>
      </c>
      <c r="E91" s="133">
        <v>850.5</v>
      </c>
      <c r="F91" s="134" t="s">
        <v>2010</v>
      </c>
      <c r="G91" s="86" t="s">
        <v>381</v>
      </c>
      <c r="H91" s="86" t="s">
        <v>382</v>
      </c>
      <c r="I91" s="89"/>
      <c r="J91" s="90">
        <v>2</v>
      </c>
      <c r="K91" s="86" t="s">
        <v>1873</v>
      </c>
      <c r="L91" s="86"/>
      <c r="M91" s="92" t="s">
        <v>151</v>
      </c>
      <c r="N91" s="86" t="s">
        <v>108</v>
      </c>
      <c r="O91" s="163" t="s">
        <v>207</v>
      </c>
      <c r="P91" s="163" t="s">
        <v>207</v>
      </c>
      <c r="Q91" s="91" t="s">
        <v>109</v>
      </c>
      <c r="R91" s="91" t="s">
        <v>205</v>
      </c>
      <c r="S91" s="91" t="s">
        <v>2011</v>
      </c>
      <c r="T91" s="92">
        <v>10</v>
      </c>
      <c r="U91" s="93">
        <v>6</v>
      </c>
      <c r="V91" s="94">
        <v>44370</v>
      </c>
      <c r="W91" s="94">
        <v>46138</v>
      </c>
      <c r="X91" s="95">
        <v>9785171370893</v>
      </c>
      <c r="Y91" s="96">
        <v>640</v>
      </c>
      <c r="Z91" s="97">
        <v>0.54700000000000004</v>
      </c>
      <c r="AA91" s="98" t="s">
        <v>145</v>
      </c>
      <c r="AB91" s="98" t="s">
        <v>152</v>
      </c>
      <c r="AC91" s="98" t="s">
        <v>146</v>
      </c>
      <c r="AD91" s="91" t="s">
        <v>110</v>
      </c>
      <c r="AE91" s="135" t="s">
        <v>116</v>
      </c>
      <c r="AF91" s="168"/>
      <c r="AG91" s="98" t="s">
        <v>573</v>
      </c>
      <c r="AH91" s="98"/>
      <c r="AI91" s="86" t="s">
        <v>383</v>
      </c>
      <c r="AJ91" s="101"/>
      <c r="AK91" s="91"/>
      <c r="AL91" s="100" t="s">
        <v>2012</v>
      </c>
      <c r="AM91" s="86" t="s">
        <v>455</v>
      </c>
      <c r="AN91" s="86" t="s">
        <v>231</v>
      </c>
      <c r="AO91" s="143">
        <f t="shared" si="3"/>
        <v>0</v>
      </c>
      <c r="AP91" s="85" t="s">
        <v>2013</v>
      </c>
      <c r="AQ91" s="100" t="s">
        <v>111</v>
      </c>
      <c r="AR91" s="97" t="s">
        <v>125</v>
      </c>
      <c r="AV91" s="99"/>
      <c r="AW91" s="159" t="s">
        <v>2014</v>
      </c>
      <c r="AX91" s="102" t="s">
        <v>2015</v>
      </c>
      <c r="AY91" s="157" t="s">
        <v>2016</v>
      </c>
      <c r="AZ91" s="159"/>
      <c r="BF91" s="103">
        <v>46140</v>
      </c>
      <c r="BG91" s="46"/>
      <c r="BH91" s="46"/>
      <c r="BI91" s="46">
        <f t="shared" si="4"/>
        <v>0</v>
      </c>
      <c r="BJ91" s="46">
        <f t="shared" si="5"/>
        <v>0</v>
      </c>
    </row>
    <row r="92" spans="1:62" ht="120" customHeight="1" x14ac:dyDescent="0.2">
      <c r="A92" s="170" t="s">
        <v>179</v>
      </c>
      <c r="B92" s="132"/>
      <c r="C92" s="150">
        <v>0</v>
      </c>
      <c r="D92" s="150">
        <v>0</v>
      </c>
      <c r="E92" s="133">
        <v>382.2</v>
      </c>
      <c r="F92" s="134" t="s">
        <v>2017</v>
      </c>
      <c r="G92" s="86" t="s">
        <v>2018</v>
      </c>
      <c r="H92" s="86" t="s">
        <v>2019</v>
      </c>
      <c r="I92" s="89"/>
      <c r="J92" s="90">
        <v>4</v>
      </c>
      <c r="K92" s="86" t="s">
        <v>1873</v>
      </c>
      <c r="L92" s="86"/>
      <c r="M92" s="92" t="s">
        <v>138</v>
      </c>
      <c r="N92" s="86" t="s">
        <v>108</v>
      </c>
      <c r="O92" s="163" t="s">
        <v>214</v>
      </c>
      <c r="P92" s="163" t="s">
        <v>215</v>
      </c>
      <c r="Q92" s="91" t="s">
        <v>109</v>
      </c>
      <c r="R92" s="91" t="s">
        <v>205</v>
      </c>
      <c r="S92" s="91" t="s">
        <v>2020</v>
      </c>
      <c r="T92" s="92">
        <v>10</v>
      </c>
      <c r="U92" s="93">
        <v>12</v>
      </c>
      <c r="V92" s="94">
        <v>38958</v>
      </c>
      <c r="W92" s="94">
        <v>46135</v>
      </c>
      <c r="X92" s="95">
        <v>9785170272631</v>
      </c>
      <c r="Y92" s="96">
        <v>320</v>
      </c>
      <c r="Z92" s="97">
        <v>0.27700000000000002</v>
      </c>
      <c r="AA92" s="98" t="s">
        <v>318</v>
      </c>
      <c r="AB92" s="98" t="s">
        <v>173</v>
      </c>
      <c r="AC92" s="98" t="s">
        <v>146</v>
      </c>
      <c r="AD92" s="91" t="s">
        <v>110</v>
      </c>
      <c r="AE92" s="135" t="s">
        <v>116</v>
      </c>
      <c r="AF92" s="168"/>
      <c r="AG92" s="98" t="s">
        <v>347</v>
      </c>
      <c r="AH92" s="98"/>
      <c r="AI92" s="86" t="s">
        <v>2021</v>
      </c>
      <c r="AJ92" s="101" t="s">
        <v>141</v>
      </c>
      <c r="AK92" s="91"/>
      <c r="AL92" s="100" t="s">
        <v>2022</v>
      </c>
      <c r="AM92" s="86" t="s">
        <v>183</v>
      </c>
      <c r="AN92" s="86" t="s">
        <v>142</v>
      </c>
      <c r="AO92" s="143">
        <f t="shared" si="3"/>
        <v>0</v>
      </c>
      <c r="AP92" s="85" t="s">
        <v>2023</v>
      </c>
      <c r="AQ92" s="100" t="s">
        <v>147</v>
      </c>
      <c r="AR92" s="97" t="s">
        <v>125</v>
      </c>
      <c r="AV92" s="99"/>
      <c r="AW92" s="159" t="s">
        <v>2024</v>
      </c>
      <c r="AX92" s="102" t="s">
        <v>2025</v>
      </c>
      <c r="AY92" s="157" t="s">
        <v>2025</v>
      </c>
      <c r="AZ92" s="159"/>
      <c r="BF92" s="103">
        <v>46140</v>
      </c>
      <c r="BG92" s="46"/>
      <c r="BH92" s="46"/>
      <c r="BI92" s="46">
        <f t="shared" si="4"/>
        <v>0</v>
      </c>
      <c r="BJ92" s="46">
        <f t="shared" si="5"/>
        <v>0</v>
      </c>
    </row>
    <row r="93" spans="1:62" ht="120" customHeight="1" x14ac:dyDescent="0.2">
      <c r="A93" s="170" t="s">
        <v>179</v>
      </c>
      <c r="B93" s="132"/>
      <c r="C93" s="150">
        <v>0</v>
      </c>
      <c r="D93" s="150">
        <v>0</v>
      </c>
      <c r="E93" s="133">
        <v>781.2</v>
      </c>
      <c r="F93" s="134" t="s">
        <v>743</v>
      </c>
      <c r="G93" s="86" t="s">
        <v>744</v>
      </c>
      <c r="H93" s="86" t="s">
        <v>745</v>
      </c>
      <c r="I93" s="89"/>
      <c r="J93" s="90">
        <v>3</v>
      </c>
      <c r="K93" s="86"/>
      <c r="L93" s="86"/>
      <c r="M93" s="92" t="s">
        <v>133</v>
      </c>
      <c r="N93" s="86" t="s">
        <v>108</v>
      </c>
      <c r="O93" s="163" t="s">
        <v>221</v>
      </c>
      <c r="P93" s="163" t="s">
        <v>222</v>
      </c>
      <c r="Q93" s="91" t="s">
        <v>109</v>
      </c>
      <c r="R93" s="91" t="s">
        <v>205</v>
      </c>
      <c r="S93" s="91" t="s">
        <v>746</v>
      </c>
      <c r="T93" s="92">
        <v>10</v>
      </c>
      <c r="U93" s="93">
        <v>16</v>
      </c>
      <c r="V93" s="94">
        <v>44418</v>
      </c>
      <c r="W93" s="94">
        <v>46133</v>
      </c>
      <c r="X93" s="95">
        <v>9785171268077</v>
      </c>
      <c r="Y93" s="96">
        <v>320</v>
      </c>
      <c r="Z93" s="97">
        <v>0.39300000000000002</v>
      </c>
      <c r="AA93" s="98" t="s">
        <v>134</v>
      </c>
      <c r="AB93" s="98" t="s">
        <v>164</v>
      </c>
      <c r="AC93" s="98" t="s">
        <v>135</v>
      </c>
      <c r="AD93" s="91" t="s">
        <v>280</v>
      </c>
      <c r="AE93" s="135" t="s">
        <v>116</v>
      </c>
      <c r="AF93" s="168"/>
      <c r="AG93" s="98" t="s">
        <v>398</v>
      </c>
      <c r="AH93" s="98"/>
      <c r="AI93" s="86" t="s">
        <v>745</v>
      </c>
      <c r="AJ93" s="101"/>
      <c r="AK93" s="91"/>
      <c r="AL93" s="100" t="s">
        <v>747</v>
      </c>
      <c r="AM93" s="86" t="s">
        <v>233</v>
      </c>
      <c r="AN93" s="86" t="s">
        <v>231</v>
      </c>
      <c r="AO93" s="143">
        <f t="shared" si="3"/>
        <v>0</v>
      </c>
      <c r="AP93" s="85" t="s">
        <v>748</v>
      </c>
      <c r="AQ93" s="100" t="s">
        <v>111</v>
      </c>
      <c r="AR93" s="97" t="s">
        <v>125</v>
      </c>
      <c r="AV93" s="99"/>
      <c r="AW93" s="159" t="s">
        <v>749</v>
      </c>
      <c r="AX93" s="102" t="s">
        <v>750</v>
      </c>
      <c r="AY93" s="157" t="s">
        <v>751</v>
      </c>
      <c r="AZ93" s="159"/>
      <c r="BF93" s="103">
        <v>46135</v>
      </c>
      <c r="BG93" s="46"/>
      <c r="BH93" s="46"/>
      <c r="BI93" s="46">
        <f t="shared" si="4"/>
        <v>0</v>
      </c>
      <c r="BJ93" s="46">
        <f t="shared" si="5"/>
        <v>0</v>
      </c>
    </row>
    <row r="94" spans="1:62" ht="120" customHeight="1" x14ac:dyDescent="0.2">
      <c r="A94" s="170" t="s">
        <v>179</v>
      </c>
      <c r="B94" s="132"/>
      <c r="C94" s="150">
        <v>0</v>
      </c>
      <c r="D94" s="150">
        <v>0</v>
      </c>
      <c r="E94" s="133">
        <v>781.2</v>
      </c>
      <c r="F94" s="134" t="s">
        <v>2026</v>
      </c>
      <c r="G94" s="86" t="s">
        <v>518</v>
      </c>
      <c r="H94" s="86" t="s">
        <v>2027</v>
      </c>
      <c r="I94" s="89"/>
      <c r="J94" s="90">
        <v>6</v>
      </c>
      <c r="K94" s="86" t="s">
        <v>1873</v>
      </c>
      <c r="L94" s="86"/>
      <c r="M94" s="92" t="s">
        <v>133</v>
      </c>
      <c r="N94" s="86" t="s">
        <v>108</v>
      </c>
      <c r="O94" s="163" t="s">
        <v>221</v>
      </c>
      <c r="P94" s="163" t="s">
        <v>222</v>
      </c>
      <c r="Q94" s="91" t="s">
        <v>109</v>
      </c>
      <c r="R94" s="91" t="s">
        <v>205</v>
      </c>
      <c r="S94" s="91" t="s">
        <v>2028</v>
      </c>
      <c r="T94" s="92">
        <v>10</v>
      </c>
      <c r="U94" s="93">
        <v>8</v>
      </c>
      <c r="V94" s="94">
        <v>44068</v>
      </c>
      <c r="W94" s="94">
        <v>46135</v>
      </c>
      <c r="X94" s="95">
        <v>9785171225216</v>
      </c>
      <c r="Y94" s="96">
        <v>272</v>
      </c>
      <c r="Z94" s="97">
        <v>0.42099999999999999</v>
      </c>
      <c r="AA94" s="98" t="s">
        <v>174</v>
      </c>
      <c r="AB94" s="98" t="s">
        <v>136</v>
      </c>
      <c r="AC94" s="98" t="s">
        <v>175</v>
      </c>
      <c r="AD94" s="91" t="s">
        <v>110</v>
      </c>
      <c r="AE94" s="135" t="s">
        <v>116</v>
      </c>
      <c r="AF94" s="168"/>
      <c r="AG94" s="98" t="s">
        <v>519</v>
      </c>
      <c r="AH94" s="98"/>
      <c r="AI94" s="86" t="s">
        <v>2029</v>
      </c>
      <c r="AJ94" s="101"/>
      <c r="AK94" s="91"/>
      <c r="AL94" s="100" t="s">
        <v>2030</v>
      </c>
      <c r="AM94" s="86" t="s">
        <v>249</v>
      </c>
      <c r="AN94" s="86" t="s">
        <v>231</v>
      </c>
      <c r="AO94" s="143">
        <f t="shared" si="3"/>
        <v>0</v>
      </c>
      <c r="AP94" s="85" t="s">
        <v>2031</v>
      </c>
      <c r="AQ94" s="100" t="s">
        <v>157</v>
      </c>
      <c r="AR94" s="97" t="s">
        <v>125</v>
      </c>
      <c r="AV94" s="99"/>
      <c r="AW94" s="159" t="s">
        <v>2032</v>
      </c>
      <c r="AX94" s="102" t="s">
        <v>2033</v>
      </c>
      <c r="AY94" s="157" t="s">
        <v>2034</v>
      </c>
      <c r="AZ94" s="159"/>
      <c r="BF94" s="103">
        <v>46140</v>
      </c>
      <c r="BG94" s="46"/>
      <c r="BH94" s="46"/>
      <c r="BI94" s="46">
        <f t="shared" si="4"/>
        <v>0</v>
      </c>
      <c r="BJ94" s="46">
        <f t="shared" si="5"/>
        <v>0</v>
      </c>
    </row>
    <row r="95" spans="1:62" ht="120" customHeight="1" x14ac:dyDescent="0.2">
      <c r="A95" s="170" t="s">
        <v>179</v>
      </c>
      <c r="B95" s="132"/>
      <c r="C95" s="150">
        <v>0</v>
      </c>
      <c r="D95" s="150">
        <v>0</v>
      </c>
      <c r="E95" s="133">
        <v>648.9</v>
      </c>
      <c r="F95" s="134" t="s">
        <v>1186</v>
      </c>
      <c r="G95" s="86" t="s">
        <v>1187</v>
      </c>
      <c r="H95" s="86" t="s">
        <v>1188</v>
      </c>
      <c r="I95" s="89"/>
      <c r="J95" s="90" t="s">
        <v>259</v>
      </c>
      <c r="K95" s="86"/>
      <c r="L95" s="86"/>
      <c r="M95" s="92" t="s">
        <v>151</v>
      </c>
      <c r="N95" s="86" t="s">
        <v>108</v>
      </c>
      <c r="O95" s="163" t="s">
        <v>181</v>
      </c>
      <c r="P95" s="163" t="s">
        <v>181</v>
      </c>
      <c r="Q95" s="91" t="s">
        <v>109</v>
      </c>
      <c r="R95" s="91" t="s">
        <v>205</v>
      </c>
      <c r="S95" s="91" t="s">
        <v>1189</v>
      </c>
      <c r="T95" s="92">
        <v>10</v>
      </c>
      <c r="U95" s="93">
        <v>10</v>
      </c>
      <c r="V95" s="94">
        <v>46134</v>
      </c>
      <c r="W95" s="94">
        <v>46134</v>
      </c>
      <c r="X95" s="95">
        <v>9785171699000</v>
      </c>
      <c r="Y95" s="96">
        <v>480</v>
      </c>
      <c r="Z95" s="97">
        <v>0.34</v>
      </c>
      <c r="AA95" s="98" t="s">
        <v>145</v>
      </c>
      <c r="AB95" s="98" t="s">
        <v>173</v>
      </c>
      <c r="AC95" s="98" t="s">
        <v>146</v>
      </c>
      <c r="AD95" s="91" t="s">
        <v>110</v>
      </c>
      <c r="AE95" s="169" t="s">
        <v>195</v>
      </c>
      <c r="AF95" s="168"/>
      <c r="AG95" s="98" t="s">
        <v>228</v>
      </c>
      <c r="AH95" s="98"/>
      <c r="AI95" s="86" t="s">
        <v>1190</v>
      </c>
      <c r="AJ95" s="101"/>
      <c r="AK95" s="91"/>
      <c r="AL95" s="100" t="s">
        <v>1191</v>
      </c>
      <c r="AM95" s="86" t="s">
        <v>227</v>
      </c>
      <c r="AN95" s="86" t="s">
        <v>153</v>
      </c>
      <c r="AO95" s="143">
        <f t="shared" si="3"/>
        <v>0</v>
      </c>
      <c r="AP95" s="85" t="s">
        <v>1192</v>
      </c>
      <c r="AQ95" s="100" t="s">
        <v>111</v>
      </c>
      <c r="AR95" s="97" t="s">
        <v>125</v>
      </c>
      <c r="AV95" s="99"/>
      <c r="AW95" s="159" t="s">
        <v>1193</v>
      </c>
      <c r="AX95" s="102" t="s">
        <v>1194</v>
      </c>
      <c r="AY95" s="157" t="s">
        <v>1195</v>
      </c>
      <c r="AZ95" s="159"/>
      <c r="BF95" s="103">
        <v>46136</v>
      </c>
      <c r="BG95" s="46"/>
      <c r="BH95" s="46"/>
      <c r="BI95" s="46">
        <f t="shared" si="4"/>
        <v>0</v>
      </c>
      <c r="BJ95" s="46">
        <f t="shared" si="5"/>
        <v>0</v>
      </c>
    </row>
    <row r="96" spans="1:62" ht="120" customHeight="1" x14ac:dyDescent="0.2">
      <c r="A96" s="170" t="s">
        <v>179</v>
      </c>
      <c r="B96" s="132"/>
      <c r="C96" s="150">
        <v>0</v>
      </c>
      <c r="D96" s="150">
        <v>0</v>
      </c>
      <c r="E96" s="133">
        <v>604.80000000000007</v>
      </c>
      <c r="F96" s="134" t="s">
        <v>2035</v>
      </c>
      <c r="G96" s="86" t="s">
        <v>2036</v>
      </c>
      <c r="H96" s="86" t="s">
        <v>2037</v>
      </c>
      <c r="I96" s="89"/>
      <c r="J96" s="90">
        <v>5</v>
      </c>
      <c r="K96" s="86" t="s">
        <v>1873</v>
      </c>
      <c r="L96" s="86"/>
      <c r="M96" s="92" t="s">
        <v>151</v>
      </c>
      <c r="N96" s="86" t="s">
        <v>108</v>
      </c>
      <c r="O96" s="163" t="s">
        <v>163</v>
      </c>
      <c r="P96" s="163" t="s">
        <v>163</v>
      </c>
      <c r="Q96" s="91" t="s">
        <v>109</v>
      </c>
      <c r="R96" s="91" t="s">
        <v>205</v>
      </c>
      <c r="S96" s="91" t="s">
        <v>2038</v>
      </c>
      <c r="T96" s="92">
        <v>10</v>
      </c>
      <c r="U96" s="93">
        <v>10</v>
      </c>
      <c r="V96" s="94">
        <v>44321</v>
      </c>
      <c r="W96" s="94">
        <v>46136</v>
      </c>
      <c r="X96" s="95">
        <v>9785171373474</v>
      </c>
      <c r="Y96" s="96">
        <v>352</v>
      </c>
      <c r="Z96" s="97">
        <v>0.28399999999999997</v>
      </c>
      <c r="AA96" s="98" t="s">
        <v>145</v>
      </c>
      <c r="AB96" s="98" t="s">
        <v>173</v>
      </c>
      <c r="AC96" s="98" t="s">
        <v>146</v>
      </c>
      <c r="AD96" s="91" t="s">
        <v>110</v>
      </c>
      <c r="AE96" s="135" t="s">
        <v>116</v>
      </c>
      <c r="AF96" s="168"/>
      <c r="AG96" s="98" t="s">
        <v>253</v>
      </c>
      <c r="AH96" s="98"/>
      <c r="AI96" s="86" t="s">
        <v>2039</v>
      </c>
      <c r="AJ96" s="101"/>
      <c r="AK96" s="91" t="s">
        <v>2040</v>
      </c>
      <c r="AL96" s="100" t="s">
        <v>2041</v>
      </c>
      <c r="AM96" s="86" t="s">
        <v>268</v>
      </c>
      <c r="AN96" s="86" t="s">
        <v>153</v>
      </c>
      <c r="AO96" s="143">
        <f t="shared" si="3"/>
        <v>0</v>
      </c>
      <c r="AP96" s="85" t="s">
        <v>2042</v>
      </c>
      <c r="AQ96" s="100" t="s">
        <v>111</v>
      </c>
      <c r="AR96" s="97" t="s">
        <v>125</v>
      </c>
      <c r="AV96" s="99"/>
      <c r="AW96" s="159" t="s">
        <v>2043</v>
      </c>
      <c r="AX96" s="102" t="s">
        <v>2044</v>
      </c>
      <c r="AY96" s="157" t="s">
        <v>2045</v>
      </c>
      <c r="AZ96" s="159"/>
      <c r="BF96" s="103">
        <v>46140</v>
      </c>
      <c r="BG96" s="46"/>
      <c r="BH96" s="46"/>
      <c r="BI96" s="46">
        <f t="shared" si="4"/>
        <v>0</v>
      </c>
      <c r="BJ96" s="46">
        <f t="shared" si="5"/>
        <v>0</v>
      </c>
    </row>
    <row r="97" spans="1:62" ht="120" customHeight="1" x14ac:dyDescent="0.2">
      <c r="A97" s="170" t="s">
        <v>179</v>
      </c>
      <c r="B97" s="132"/>
      <c r="C97" s="150">
        <v>0</v>
      </c>
      <c r="D97" s="150">
        <v>0</v>
      </c>
      <c r="E97" s="133">
        <v>630</v>
      </c>
      <c r="F97" s="134" t="s">
        <v>2046</v>
      </c>
      <c r="G97" s="86" t="s">
        <v>2047</v>
      </c>
      <c r="H97" s="86" t="s">
        <v>2048</v>
      </c>
      <c r="I97" s="89"/>
      <c r="J97" s="90" t="s">
        <v>194</v>
      </c>
      <c r="K97" s="86" t="s">
        <v>1873</v>
      </c>
      <c r="L97" s="86"/>
      <c r="M97" s="92" t="s">
        <v>133</v>
      </c>
      <c r="N97" s="86" t="s">
        <v>108</v>
      </c>
      <c r="O97" s="163" t="s">
        <v>234</v>
      </c>
      <c r="P97" s="163" t="s">
        <v>254</v>
      </c>
      <c r="Q97" s="91" t="s">
        <v>109</v>
      </c>
      <c r="R97" s="91" t="s">
        <v>205</v>
      </c>
      <c r="S97" s="91" t="s">
        <v>2049</v>
      </c>
      <c r="T97" s="92">
        <v>10</v>
      </c>
      <c r="U97" s="93">
        <v>18</v>
      </c>
      <c r="V97" s="94">
        <v>46134</v>
      </c>
      <c r="W97" s="94">
        <v>46134</v>
      </c>
      <c r="X97" s="95">
        <v>9785171823191</v>
      </c>
      <c r="Y97" s="96">
        <v>288</v>
      </c>
      <c r="Z97" s="97">
        <v>0.307</v>
      </c>
      <c r="AA97" s="98" t="s">
        <v>145</v>
      </c>
      <c r="AB97" s="98" t="s">
        <v>604</v>
      </c>
      <c r="AC97" s="98" t="s">
        <v>146</v>
      </c>
      <c r="AD97" s="91" t="s">
        <v>110</v>
      </c>
      <c r="AE97" s="169" t="s">
        <v>195</v>
      </c>
      <c r="AF97" s="168"/>
      <c r="AG97" s="98" t="s">
        <v>2050</v>
      </c>
      <c r="AH97" s="98"/>
      <c r="AI97" s="86" t="s">
        <v>2051</v>
      </c>
      <c r="AJ97" s="101"/>
      <c r="AK97" s="91"/>
      <c r="AL97" s="100" t="s">
        <v>2052</v>
      </c>
      <c r="AM97" s="86" t="s">
        <v>350</v>
      </c>
      <c r="AN97" s="86" t="s">
        <v>231</v>
      </c>
      <c r="AO97" s="143">
        <f t="shared" si="3"/>
        <v>0</v>
      </c>
      <c r="AP97" s="85" t="s">
        <v>2053</v>
      </c>
      <c r="AQ97" s="100" t="s">
        <v>157</v>
      </c>
      <c r="AR97" s="97" t="s">
        <v>125</v>
      </c>
      <c r="AV97" s="99"/>
      <c r="AW97" s="159" t="s">
        <v>2054</v>
      </c>
      <c r="AX97" s="102"/>
      <c r="AY97" s="157" t="s">
        <v>2055</v>
      </c>
      <c r="AZ97" s="159"/>
      <c r="BF97" s="103">
        <v>46140</v>
      </c>
      <c r="BG97" s="46"/>
      <c r="BH97" s="46"/>
      <c r="BI97" s="46">
        <f t="shared" si="4"/>
        <v>0</v>
      </c>
      <c r="BJ97" s="46">
        <f t="shared" si="5"/>
        <v>0</v>
      </c>
    </row>
    <row r="98" spans="1:62" ht="120" customHeight="1" x14ac:dyDescent="0.2">
      <c r="A98" s="170" t="s">
        <v>179</v>
      </c>
      <c r="B98" s="132"/>
      <c r="C98" s="150">
        <v>0</v>
      </c>
      <c r="D98" s="150">
        <v>0</v>
      </c>
      <c r="E98" s="133">
        <v>560.70000000000005</v>
      </c>
      <c r="F98" s="134" t="s">
        <v>1196</v>
      </c>
      <c r="G98" s="86" t="s">
        <v>1197</v>
      </c>
      <c r="H98" s="86" t="s">
        <v>339</v>
      </c>
      <c r="I98" s="89"/>
      <c r="J98" s="90" t="s">
        <v>197</v>
      </c>
      <c r="K98" s="86"/>
      <c r="L98" s="86"/>
      <c r="M98" s="92" t="s">
        <v>151</v>
      </c>
      <c r="N98" s="86" t="s">
        <v>108</v>
      </c>
      <c r="O98" s="163" t="s">
        <v>161</v>
      </c>
      <c r="P98" s="163" t="s">
        <v>161</v>
      </c>
      <c r="Q98" s="91" t="s">
        <v>109</v>
      </c>
      <c r="R98" s="91" t="s">
        <v>205</v>
      </c>
      <c r="S98" s="91" t="s">
        <v>1198</v>
      </c>
      <c r="T98" s="92">
        <v>10</v>
      </c>
      <c r="U98" s="93">
        <v>8</v>
      </c>
      <c r="V98" s="94">
        <v>46132</v>
      </c>
      <c r="W98" s="94">
        <v>46132</v>
      </c>
      <c r="X98" s="95">
        <v>9785171837495</v>
      </c>
      <c r="Y98" s="96">
        <v>544</v>
      </c>
      <c r="Z98" s="97">
        <v>0.41799999999999998</v>
      </c>
      <c r="AA98" s="98" t="s">
        <v>145</v>
      </c>
      <c r="AB98" s="98" t="s">
        <v>173</v>
      </c>
      <c r="AC98" s="98" t="s">
        <v>146</v>
      </c>
      <c r="AD98" s="91" t="s">
        <v>110</v>
      </c>
      <c r="AE98" s="169" t="s">
        <v>195</v>
      </c>
      <c r="AF98" s="168"/>
      <c r="AG98" s="98" t="s">
        <v>271</v>
      </c>
      <c r="AH98" s="98"/>
      <c r="AI98" s="86" t="s">
        <v>340</v>
      </c>
      <c r="AJ98" s="101"/>
      <c r="AK98" s="91" t="s">
        <v>1199</v>
      </c>
      <c r="AL98" s="100" t="s">
        <v>1200</v>
      </c>
      <c r="AM98" s="86" t="s">
        <v>266</v>
      </c>
      <c r="AN98" s="86" t="s">
        <v>153</v>
      </c>
      <c r="AO98" s="143">
        <f t="shared" si="3"/>
        <v>0</v>
      </c>
      <c r="AP98" s="85" t="s">
        <v>1201</v>
      </c>
      <c r="AQ98" s="100" t="s">
        <v>111</v>
      </c>
      <c r="AR98" s="97" t="s">
        <v>125</v>
      </c>
      <c r="AV98" s="99"/>
      <c r="AW98" s="159" t="s">
        <v>1202</v>
      </c>
      <c r="AX98" s="102" t="s">
        <v>1203</v>
      </c>
      <c r="AY98" s="157" t="s">
        <v>1204</v>
      </c>
      <c r="AZ98" s="159"/>
      <c r="BF98" s="103">
        <v>46136</v>
      </c>
      <c r="BG98" s="46"/>
      <c r="BH98" s="46"/>
      <c r="BI98" s="46">
        <f t="shared" si="4"/>
        <v>0</v>
      </c>
      <c r="BJ98" s="46">
        <f t="shared" si="5"/>
        <v>0</v>
      </c>
    </row>
    <row r="99" spans="1:62" ht="120" customHeight="1" x14ac:dyDescent="0.2">
      <c r="A99" s="170" t="s">
        <v>179</v>
      </c>
      <c r="B99" s="132"/>
      <c r="C99" s="150">
        <v>0</v>
      </c>
      <c r="D99" s="150">
        <v>0</v>
      </c>
      <c r="E99" s="133">
        <v>850.5</v>
      </c>
      <c r="F99" s="134" t="s">
        <v>1205</v>
      </c>
      <c r="G99" s="86" t="s">
        <v>582</v>
      </c>
      <c r="H99" s="86" t="s">
        <v>1206</v>
      </c>
      <c r="I99" s="89"/>
      <c r="J99" s="90">
        <v>6</v>
      </c>
      <c r="K99" s="86"/>
      <c r="L99" s="86"/>
      <c r="M99" s="92" t="s">
        <v>151</v>
      </c>
      <c r="N99" s="86" t="s">
        <v>108</v>
      </c>
      <c r="O99" s="163" t="s">
        <v>216</v>
      </c>
      <c r="P99" s="163" t="s">
        <v>216</v>
      </c>
      <c r="Q99" s="91" t="s">
        <v>109</v>
      </c>
      <c r="R99" s="91" t="s">
        <v>205</v>
      </c>
      <c r="S99" s="91" t="s">
        <v>1207</v>
      </c>
      <c r="T99" s="92">
        <v>22</v>
      </c>
      <c r="U99" s="93">
        <v>6</v>
      </c>
      <c r="V99" s="94">
        <v>45882</v>
      </c>
      <c r="W99" s="94">
        <v>46135</v>
      </c>
      <c r="X99" s="95">
        <v>9785171688684</v>
      </c>
      <c r="Y99" s="96">
        <v>448</v>
      </c>
      <c r="Z99" s="97">
        <v>0.45</v>
      </c>
      <c r="AA99" s="98" t="s">
        <v>145</v>
      </c>
      <c r="AB99" s="98" t="s">
        <v>223</v>
      </c>
      <c r="AC99" s="98" t="s">
        <v>146</v>
      </c>
      <c r="AD99" s="91" t="s">
        <v>110</v>
      </c>
      <c r="AE99" s="135" t="s">
        <v>116</v>
      </c>
      <c r="AF99" s="168"/>
      <c r="AG99" s="98" t="s">
        <v>583</v>
      </c>
      <c r="AH99" s="98"/>
      <c r="AI99" s="86" t="s">
        <v>1208</v>
      </c>
      <c r="AJ99" s="101"/>
      <c r="AK99" s="91" t="s">
        <v>1209</v>
      </c>
      <c r="AL99" s="100" t="s">
        <v>1210</v>
      </c>
      <c r="AM99" s="86" t="s">
        <v>158</v>
      </c>
      <c r="AN99" s="86" t="s">
        <v>153</v>
      </c>
      <c r="AO99" s="143">
        <f t="shared" si="3"/>
        <v>0</v>
      </c>
      <c r="AP99" s="85" t="s">
        <v>1211</v>
      </c>
      <c r="AQ99" s="100" t="s">
        <v>154</v>
      </c>
      <c r="AR99" s="97" t="s">
        <v>125</v>
      </c>
      <c r="AV99" s="99"/>
      <c r="AW99" s="159" t="s">
        <v>1212</v>
      </c>
      <c r="AX99" s="102" t="s">
        <v>1213</v>
      </c>
      <c r="AY99" s="157" t="s">
        <v>1214</v>
      </c>
      <c r="AZ99" s="159"/>
      <c r="BF99" s="103">
        <v>46136</v>
      </c>
      <c r="BG99" s="46"/>
      <c r="BH99" s="46"/>
      <c r="BI99" s="46">
        <f t="shared" si="4"/>
        <v>0</v>
      </c>
      <c r="BJ99" s="46">
        <f t="shared" si="5"/>
        <v>0</v>
      </c>
    </row>
    <row r="100" spans="1:62" ht="120" customHeight="1" x14ac:dyDescent="0.2">
      <c r="A100" s="170" t="s">
        <v>179</v>
      </c>
      <c r="B100" s="132"/>
      <c r="C100" s="150">
        <v>0</v>
      </c>
      <c r="D100" s="150">
        <v>0</v>
      </c>
      <c r="E100" s="133">
        <v>825.30000000000007</v>
      </c>
      <c r="F100" s="134" t="s">
        <v>1618</v>
      </c>
      <c r="G100" s="86" t="s">
        <v>582</v>
      </c>
      <c r="H100" s="86" t="s">
        <v>1206</v>
      </c>
      <c r="I100" s="89"/>
      <c r="J100" s="90">
        <v>6</v>
      </c>
      <c r="K100" s="86"/>
      <c r="L100" s="86"/>
      <c r="M100" s="92" t="s">
        <v>151</v>
      </c>
      <c r="N100" s="86" t="s">
        <v>108</v>
      </c>
      <c r="O100" s="163" t="s">
        <v>216</v>
      </c>
      <c r="P100" s="163" t="s">
        <v>216</v>
      </c>
      <c r="Q100" s="91" t="s">
        <v>109</v>
      </c>
      <c r="R100" s="91" t="s">
        <v>205</v>
      </c>
      <c r="S100" s="91" t="s">
        <v>1619</v>
      </c>
      <c r="T100" s="92">
        <v>10</v>
      </c>
      <c r="U100" s="93">
        <v>16</v>
      </c>
      <c r="V100" s="94">
        <v>45983</v>
      </c>
      <c r="W100" s="94">
        <v>46135</v>
      </c>
      <c r="X100" s="95">
        <v>9785171727987</v>
      </c>
      <c r="Y100" s="96">
        <v>384</v>
      </c>
      <c r="Z100" s="97">
        <v>0.40400000000000003</v>
      </c>
      <c r="AA100" s="98" t="s">
        <v>145</v>
      </c>
      <c r="AB100" s="98" t="s">
        <v>223</v>
      </c>
      <c r="AC100" s="98" t="s">
        <v>146</v>
      </c>
      <c r="AD100" s="91" t="s">
        <v>110</v>
      </c>
      <c r="AE100" s="135" t="s">
        <v>116</v>
      </c>
      <c r="AF100" s="168"/>
      <c r="AG100" s="98" t="s">
        <v>583</v>
      </c>
      <c r="AH100" s="98"/>
      <c r="AI100" s="86" t="s">
        <v>1208</v>
      </c>
      <c r="AJ100" s="101"/>
      <c r="AK100" s="91" t="s">
        <v>1620</v>
      </c>
      <c r="AL100" s="100" t="s">
        <v>1621</v>
      </c>
      <c r="AM100" s="86" t="s">
        <v>158</v>
      </c>
      <c r="AN100" s="86" t="s">
        <v>153</v>
      </c>
      <c r="AO100" s="143">
        <f t="shared" si="3"/>
        <v>0</v>
      </c>
      <c r="AP100" s="85" t="s">
        <v>1622</v>
      </c>
      <c r="AQ100" s="100" t="s">
        <v>154</v>
      </c>
      <c r="AR100" s="97" t="s">
        <v>125</v>
      </c>
      <c r="AV100" s="99"/>
      <c r="AW100" s="159" t="s">
        <v>1623</v>
      </c>
      <c r="AX100" s="102" t="s">
        <v>1624</v>
      </c>
      <c r="AY100" s="157" t="s">
        <v>1625</v>
      </c>
      <c r="AZ100" s="159"/>
      <c r="BA100" s="24" t="s">
        <v>1561</v>
      </c>
      <c r="BF100" s="103">
        <v>46139</v>
      </c>
      <c r="BG100" s="46"/>
      <c r="BH100" s="46"/>
      <c r="BI100" s="46">
        <f t="shared" si="4"/>
        <v>0</v>
      </c>
      <c r="BJ100" s="46">
        <f t="shared" si="5"/>
        <v>0</v>
      </c>
    </row>
    <row r="101" spans="1:62" ht="120" customHeight="1" x14ac:dyDescent="0.2">
      <c r="A101" s="170" t="s">
        <v>179</v>
      </c>
      <c r="B101" s="132"/>
      <c r="C101" s="150">
        <v>0</v>
      </c>
      <c r="D101" s="150">
        <v>0</v>
      </c>
      <c r="E101" s="133">
        <v>781.2</v>
      </c>
      <c r="F101" s="134" t="s">
        <v>2056</v>
      </c>
      <c r="G101" s="86" t="s">
        <v>2057</v>
      </c>
      <c r="H101" s="86" t="s">
        <v>2058</v>
      </c>
      <c r="I101" s="89"/>
      <c r="J101" s="90" t="s">
        <v>194</v>
      </c>
      <c r="K101" s="86" t="s">
        <v>1873</v>
      </c>
      <c r="L101" s="86"/>
      <c r="M101" s="92" t="s">
        <v>151</v>
      </c>
      <c r="N101" s="86" t="s">
        <v>108</v>
      </c>
      <c r="O101" s="163" t="s">
        <v>202</v>
      </c>
      <c r="P101" s="163" t="s">
        <v>202</v>
      </c>
      <c r="Q101" s="91" t="s">
        <v>109</v>
      </c>
      <c r="R101" s="91" t="s">
        <v>205</v>
      </c>
      <c r="S101" s="91" t="s">
        <v>2059</v>
      </c>
      <c r="T101" s="92">
        <v>22</v>
      </c>
      <c r="U101" s="93">
        <v>10</v>
      </c>
      <c r="V101" s="94">
        <v>46136</v>
      </c>
      <c r="W101" s="94">
        <v>46136</v>
      </c>
      <c r="X101" s="95">
        <v>9785171808921</v>
      </c>
      <c r="Y101" s="96">
        <v>352</v>
      </c>
      <c r="Z101" s="97">
        <v>0.312</v>
      </c>
      <c r="AA101" s="98" t="s">
        <v>145</v>
      </c>
      <c r="AB101" s="98" t="s">
        <v>173</v>
      </c>
      <c r="AC101" s="98" t="s">
        <v>146</v>
      </c>
      <c r="AD101" s="91" t="s">
        <v>110</v>
      </c>
      <c r="AE101" s="169" t="s">
        <v>195</v>
      </c>
      <c r="AF101" s="168"/>
      <c r="AG101" s="98" t="s">
        <v>316</v>
      </c>
      <c r="AH101" s="98"/>
      <c r="AI101" s="86" t="s">
        <v>2060</v>
      </c>
      <c r="AJ101" s="101"/>
      <c r="AK101" s="91"/>
      <c r="AL101" s="100" t="s">
        <v>2061</v>
      </c>
      <c r="AM101" s="86" t="s">
        <v>158</v>
      </c>
      <c r="AN101" s="86" t="s">
        <v>153</v>
      </c>
      <c r="AO101" s="143">
        <f t="shared" si="3"/>
        <v>0</v>
      </c>
      <c r="AP101" s="85" t="s">
        <v>2062</v>
      </c>
      <c r="AQ101" s="100" t="s">
        <v>154</v>
      </c>
      <c r="AR101" s="97" t="s">
        <v>125</v>
      </c>
      <c r="AV101" s="99"/>
      <c r="AW101" s="159" t="s">
        <v>2063</v>
      </c>
      <c r="AX101" s="102" t="s">
        <v>2064</v>
      </c>
      <c r="AY101" s="157" t="s">
        <v>2065</v>
      </c>
      <c r="AZ101" s="159"/>
      <c r="BF101" s="103">
        <v>46140</v>
      </c>
      <c r="BG101" s="46"/>
      <c r="BH101" s="46"/>
      <c r="BI101" s="46">
        <f t="shared" si="4"/>
        <v>0</v>
      </c>
      <c r="BJ101" s="46">
        <f t="shared" si="5"/>
        <v>0</v>
      </c>
    </row>
    <row r="102" spans="1:62" ht="120" customHeight="1" x14ac:dyDescent="0.2">
      <c r="A102" s="170" t="s">
        <v>179</v>
      </c>
      <c r="B102" s="132"/>
      <c r="C102" s="150">
        <v>0</v>
      </c>
      <c r="D102" s="150">
        <v>0</v>
      </c>
      <c r="E102" s="133">
        <v>1839.6000000000001</v>
      </c>
      <c r="F102" s="134" t="s">
        <v>752</v>
      </c>
      <c r="G102" s="86" t="s">
        <v>753</v>
      </c>
      <c r="H102" s="86" t="s">
        <v>754</v>
      </c>
      <c r="I102" s="89"/>
      <c r="J102" s="90" t="s">
        <v>194</v>
      </c>
      <c r="K102" s="86"/>
      <c r="L102" s="86"/>
      <c r="M102" s="92" t="s">
        <v>144</v>
      </c>
      <c r="N102" s="86" t="s">
        <v>108</v>
      </c>
      <c r="O102" s="163" t="s">
        <v>244</v>
      </c>
      <c r="P102" s="163" t="s">
        <v>457</v>
      </c>
      <c r="Q102" s="91" t="s">
        <v>109</v>
      </c>
      <c r="R102" s="91" t="s">
        <v>205</v>
      </c>
      <c r="S102" s="91" t="s">
        <v>755</v>
      </c>
      <c r="T102" s="92">
        <v>10</v>
      </c>
      <c r="U102" s="93">
        <v>4</v>
      </c>
      <c r="V102" s="94">
        <v>46132</v>
      </c>
      <c r="W102" s="94">
        <v>46132</v>
      </c>
      <c r="X102" s="95">
        <v>9785171847555</v>
      </c>
      <c r="Y102" s="96">
        <v>592</v>
      </c>
      <c r="Z102" s="97">
        <v>0.92</v>
      </c>
      <c r="AA102" s="98" t="s">
        <v>186</v>
      </c>
      <c r="AB102" s="98" t="s">
        <v>223</v>
      </c>
      <c r="AC102" s="98" t="s">
        <v>187</v>
      </c>
      <c r="AD102" s="91" t="s">
        <v>110</v>
      </c>
      <c r="AE102" s="169" t="s">
        <v>195</v>
      </c>
      <c r="AF102" s="168"/>
      <c r="AG102" s="98" t="s">
        <v>294</v>
      </c>
      <c r="AH102" s="98"/>
      <c r="AI102" s="86" t="s">
        <v>756</v>
      </c>
      <c r="AJ102" s="101"/>
      <c r="AK102" s="91"/>
      <c r="AL102" s="100" t="s">
        <v>757</v>
      </c>
      <c r="AM102" s="86" t="s">
        <v>295</v>
      </c>
      <c r="AN102" s="86" t="s">
        <v>231</v>
      </c>
      <c r="AO102" s="143">
        <f t="shared" si="3"/>
        <v>0</v>
      </c>
      <c r="AP102" s="85" t="s">
        <v>758</v>
      </c>
      <c r="AQ102" s="100" t="s">
        <v>154</v>
      </c>
      <c r="AR102" s="97" t="s">
        <v>125</v>
      </c>
      <c r="AV102" s="99"/>
      <c r="AW102" s="159" t="s">
        <v>759</v>
      </c>
      <c r="AX102" s="102" t="s">
        <v>760</v>
      </c>
      <c r="AY102" s="157" t="s">
        <v>761</v>
      </c>
      <c r="AZ102" s="159"/>
      <c r="BF102" s="103">
        <v>46135</v>
      </c>
      <c r="BG102" s="46"/>
      <c r="BH102" s="46"/>
      <c r="BI102" s="46">
        <f t="shared" si="4"/>
        <v>0</v>
      </c>
      <c r="BJ102" s="46">
        <f t="shared" si="5"/>
        <v>0</v>
      </c>
    </row>
    <row r="103" spans="1:62" ht="120" customHeight="1" x14ac:dyDescent="0.2">
      <c r="A103" s="170" t="s">
        <v>179</v>
      </c>
      <c r="B103" s="132"/>
      <c r="C103" s="150">
        <v>0</v>
      </c>
      <c r="D103" s="150">
        <v>0</v>
      </c>
      <c r="E103" s="133">
        <v>1556.1000000000001</v>
      </c>
      <c r="F103" s="134" t="s">
        <v>1626</v>
      </c>
      <c r="G103" s="86" t="s">
        <v>1627</v>
      </c>
      <c r="H103" s="86" t="s">
        <v>1628</v>
      </c>
      <c r="I103" s="89"/>
      <c r="J103" s="90" t="s">
        <v>194</v>
      </c>
      <c r="K103" s="86"/>
      <c r="L103" s="86"/>
      <c r="M103" s="92" t="s">
        <v>133</v>
      </c>
      <c r="N103" s="86" t="s">
        <v>108</v>
      </c>
      <c r="O103" s="163" t="s">
        <v>234</v>
      </c>
      <c r="P103" s="163" t="s">
        <v>254</v>
      </c>
      <c r="Q103" s="91" t="s">
        <v>109</v>
      </c>
      <c r="R103" s="91" t="s">
        <v>205</v>
      </c>
      <c r="S103" s="91" t="s">
        <v>1629</v>
      </c>
      <c r="T103" s="92">
        <v>10</v>
      </c>
      <c r="U103" s="93">
        <v>6</v>
      </c>
      <c r="V103" s="94">
        <v>46139</v>
      </c>
      <c r="W103" s="94">
        <v>46139</v>
      </c>
      <c r="X103" s="95">
        <v>9785171721534</v>
      </c>
      <c r="Y103" s="96">
        <v>160</v>
      </c>
      <c r="Z103" s="97">
        <v>0.76300000000000001</v>
      </c>
      <c r="AA103" s="98" t="s">
        <v>155</v>
      </c>
      <c r="AB103" s="98" t="s">
        <v>200</v>
      </c>
      <c r="AC103" s="98" t="s">
        <v>156</v>
      </c>
      <c r="AD103" s="91" t="s">
        <v>110</v>
      </c>
      <c r="AE103" s="169" t="s">
        <v>195</v>
      </c>
      <c r="AF103" s="168"/>
      <c r="AG103" s="98" t="s">
        <v>329</v>
      </c>
      <c r="AH103" s="98"/>
      <c r="AI103" s="86" t="s">
        <v>1630</v>
      </c>
      <c r="AJ103" s="101"/>
      <c r="AK103" s="91"/>
      <c r="AL103" s="100" t="s">
        <v>1631</v>
      </c>
      <c r="AM103" s="86" t="s">
        <v>264</v>
      </c>
      <c r="AN103" s="86" t="s">
        <v>231</v>
      </c>
      <c r="AO103" s="143">
        <f t="shared" si="3"/>
        <v>0</v>
      </c>
      <c r="AP103" s="85" t="s">
        <v>1632</v>
      </c>
      <c r="AQ103" s="100" t="s">
        <v>111</v>
      </c>
      <c r="AR103" s="97" t="s">
        <v>125</v>
      </c>
      <c r="AV103" s="99"/>
      <c r="AW103" s="159" t="s">
        <v>1633</v>
      </c>
      <c r="AX103" s="102"/>
      <c r="AY103" s="157" t="s">
        <v>1634</v>
      </c>
      <c r="AZ103" s="159"/>
      <c r="BA103" s="24" t="s">
        <v>1561</v>
      </c>
      <c r="BF103" s="103">
        <v>46139</v>
      </c>
      <c r="BG103" s="46"/>
      <c r="BH103" s="46"/>
      <c r="BI103" s="46">
        <f t="shared" si="4"/>
        <v>0</v>
      </c>
      <c r="BJ103" s="46">
        <f t="shared" si="5"/>
        <v>0</v>
      </c>
    </row>
    <row r="104" spans="1:62" ht="120" customHeight="1" x14ac:dyDescent="0.2">
      <c r="A104" s="170" t="s">
        <v>179</v>
      </c>
      <c r="B104" s="132"/>
      <c r="C104" s="150">
        <v>0</v>
      </c>
      <c r="D104" s="150">
        <v>0</v>
      </c>
      <c r="E104" s="133">
        <v>1159.2</v>
      </c>
      <c r="F104" s="134" t="s">
        <v>2066</v>
      </c>
      <c r="G104" s="86" t="s">
        <v>2067</v>
      </c>
      <c r="H104" s="86" t="s">
        <v>2068</v>
      </c>
      <c r="I104" s="89"/>
      <c r="J104" s="90" t="s">
        <v>194</v>
      </c>
      <c r="K104" s="86" t="s">
        <v>1873</v>
      </c>
      <c r="L104" s="86"/>
      <c r="M104" s="92" t="s">
        <v>133</v>
      </c>
      <c r="N104" s="86" t="s">
        <v>108</v>
      </c>
      <c r="O104" s="163" t="s">
        <v>234</v>
      </c>
      <c r="P104" s="163" t="s">
        <v>254</v>
      </c>
      <c r="Q104" s="91" t="s">
        <v>109</v>
      </c>
      <c r="R104" s="91" t="s">
        <v>205</v>
      </c>
      <c r="S104" s="91" t="s">
        <v>2069</v>
      </c>
      <c r="T104" s="92">
        <v>10</v>
      </c>
      <c r="U104" s="93">
        <v>10</v>
      </c>
      <c r="V104" s="94">
        <v>46136</v>
      </c>
      <c r="W104" s="94">
        <v>46136</v>
      </c>
      <c r="X104" s="95">
        <v>9785171867089</v>
      </c>
      <c r="Y104" s="96">
        <v>240</v>
      </c>
      <c r="Z104" s="97">
        <v>0.46400000000000002</v>
      </c>
      <c r="AA104" s="98" t="s">
        <v>174</v>
      </c>
      <c r="AB104" s="98" t="s">
        <v>190</v>
      </c>
      <c r="AC104" s="98" t="s">
        <v>175</v>
      </c>
      <c r="AD104" s="91" t="s">
        <v>110</v>
      </c>
      <c r="AE104" s="169" t="s">
        <v>195</v>
      </c>
      <c r="AF104" s="168"/>
      <c r="AG104" s="98" t="s">
        <v>543</v>
      </c>
      <c r="AH104" s="98"/>
      <c r="AI104" s="86" t="s">
        <v>2070</v>
      </c>
      <c r="AJ104" s="101"/>
      <c r="AK104" s="91"/>
      <c r="AL104" s="100" t="s">
        <v>2071</v>
      </c>
      <c r="AM104" s="86" t="s">
        <v>349</v>
      </c>
      <c r="AN104" s="86" t="s">
        <v>231</v>
      </c>
      <c r="AO104" s="143">
        <f t="shared" si="3"/>
        <v>0</v>
      </c>
      <c r="AP104" s="85" t="s">
        <v>2072</v>
      </c>
      <c r="AQ104" s="100" t="s">
        <v>111</v>
      </c>
      <c r="AR104" s="97" t="s">
        <v>125</v>
      </c>
      <c r="AV104" s="99"/>
      <c r="AW104" s="159" t="s">
        <v>2073</v>
      </c>
      <c r="AX104" s="102"/>
      <c r="AY104" s="157" t="s">
        <v>2074</v>
      </c>
      <c r="AZ104" s="159"/>
      <c r="BF104" s="103">
        <v>46140</v>
      </c>
      <c r="BG104" s="46"/>
      <c r="BH104" s="46"/>
      <c r="BI104" s="46">
        <f t="shared" si="4"/>
        <v>0</v>
      </c>
      <c r="BJ104" s="46">
        <f t="shared" si="5"/>
        <v>0</v>
      </c>
    </row>
    <row r="105" spans="1:62" ht="120" customHeight="1" x14ac:dyDescent="0.2">
      <c r="A105" s="170" t="s">
        <v>179</v>
      </c>
      <c r="B105" s="132"/>
      <c r="C105" s="150">
        <v>0</v>
      </c>
      <c r="D105" s="150">
        <v>0</v>
      </c>
      <c r="E105" s="133">
        <v>299.25</v>
      </c>
      <c r="F105" s="134" t="s">
        <v>2075</v>
      </c>
      <c r="G105" s="86" t="s">
        <v>2076</v>
      </c>
      <c r="H105" s="86" t="s">
        <v>2077</v>
      </c>
      <c r="I105" s="89"/>
      <c r="J105" s="90" t="s">
        <v>194</v>
      </c>
      <c r="K105" s="86" t="s">
        <v>1873</v>
      </c>
      <c r="L105" s="86"/>
      <c r="M105" s="92"/>
      <c r="N105" s="86" t="s">
        <v>2077</v>
      </c>
      <c r="O105" s="163" t="s">
        <v>2078</v>
      </c>
      <c r="P105" s="163" t="s">
        <v>2078</v>
      </c>
      <c r="Q105" s="91" t="s">
        <v>109</v>
      </c>
      <c r="R105" s="91" t="s">
        <v>205</v>
      </c>
      <c r="S105" s="91" t="s">
        <v>2079</v>
      </c>
      <c r="T105" s="92">
        <v>22</v>
      </c>
      <c r="U105" s="93">
        <v>40</v>
      </c>
      <c r="V105" s="94">
        <v>46136</v>
      </c>
      <c r="W105" s="94">
        <v>46136</v>
      </c>
      <c r="X105" s="95">
        <v>9785171848330</v>
      </c>
      <c r="Y105" s="96">
        <v>16</v>
      </c>
      <c r="Z105" s="97">
        <v>7.4999999999999997E-2</v>
      </c>
      <c r="AA105" s="98" t="s">
        <v>139</v>
      </c>
      <c r="AB105" s="98" t="s">
        <v>159</v>
      </c>
      <c r="AC105" s="98" t="s">
        <v>140</v>
      </c>
      <c r="AD105" s="91">
        <v>3</v>
      </c>
      <c r="AE105" s="169" t="s">
        <v>195</v>
      </c>
      <c r="AF105" s="168"/>
      <c r="AG105" s="98" t="s">
        <v>2080</v>
      </c>
      <c r="AH105" s="98"/>
      <c r="AI105" s="86"/>
      <c r="AJ105" s="101" t="s">
        <v>154</v>
      </c>
      <c r="AK105" s="91"/>
      <c r="AL105" s="100" t="s">
        <v>2081</v>
      </c>
      <c r="AM105" s="86" t="s">
        <v>586</v>
      </c>
      <c r="AN105" s="86" t="s">
        <v>142</v>
      </c>
      <c r="AO105" s="143">
        <f t="shared" si="3"/>
        <v>0</v>
      </c>
      <c r="AP105" s="85" t="s">
        <v>2082</v>
      </c>
      <c r="AQ105" s="100" t="s">
        <v>143</v>
      </c>
      <c r="AR105" s="97" t="s">
        <v>125</v>
      </c>
      <c r="AV105" s="99"/>
      <c r="AW105" s="159" t="s">
        <v>2075</v>
      </c>
      <c r="AX105" s="102" t="s">
        <v>2083</v>
      </c>
      <c r="AY105" s="157" t="s">
        <v>2084</v>
      </c>
      <c r="AZ105" s="159"/>
      <c r="BF105" s="103">
        <v>46140</v>
      </c>
      <c r="BG105" s="46"/>
      <c r="BH105" s="46"/>
      <c r="BI105" s="46">
        <f t="shared" si="4"/>
        <v>0</v>
      </c>
      <c r="BJ105" s="46">
        <f t="shared" si="5"/>
        <v>0</v>
      </c>
    </row>
    <row r="106" spans="1:62" ht="120" customHeight="1" x14ac:dyDescent="0.2">
      <c r="A106" s="170" t="s">
        <v>179</v>
      </c>
      <c r="B106" s="132"/>
      <c r="C106" s="150">
        <v>0</v>
      </c>
      <c r="D106" s="150">
        <v>0</v>
      </c>
      <c r="E106" s="133">
        <v>604.80000000000007</v>
      </c>
      <c r="F106" s="134" t="s">
        <v>1215</v>
      </c>
      <c r="G106" s="86" t="s">
        <v>206</v>
      </c>
      <c r="H106" s="86" t="s">
        <v>1216</v>
      </c>
      <c r="I106" s="89"/>
      <c r="J106" s="90" t="s">
        <v>194</v>
      </c>
      <c r="K106" s="86"/>
      <c r="L106" s="86"/>
      <c r="M106" s="92" t="s">
        <v>144</v>
      </c>
      <c r="N106" s="86" t="s">
        <v>1217</v>
      </c>
      <c r="O106" s="163" t="s">
        <v>236</v>
      </c>
      <c r="P106" s="163" t="s">
        <v>333</v>
      </c>
      <c r="Q106" s="91" t="s">
        <v>109</v>
      </c>
      <c r="R106" s="91" t="s">
        <v>205</v>
      </c>
      <c r="S106" s="91" t="s">
        <v>1218</v>
      </c>
      <c r="T106" s="92">
        <v>22</v>
      </c>
      <c r="U106" s="93">
        <v>50</v>
      </c>
      <c r="V106" s="94">
        <v>46132</v>
      </c>
      <c r="W106" s="94">
        <v>46132</v>
      </c>
      <c r="X106" s="95">
        <v>9785171861766</v>
      </c>
      <c r="Y106" s="96">
        <v>2</v>
      </c>
      <c r="Z106" s="97">
        <v>0.307</v>
      </c>
      <c r="AA106" s="98" t="s">
        <v>1219</v>
      </c>
      <c r="AB106" s="98"/>
      <c r="AC106" s="98" t="s">
        <v>1220</v>
      </c>
      <c r="AD106" s="91" t="s">
        <v>285</v>
      </c>
      <c r="AE106" s="169" t="s">
        <v>195</v>
      </c>
      <c r="AF106" s="168"/>
      <c r="AG106" s="98" t="s">
        <v>294</v>
      </c>
      <c r="AH106" s="98"/>
      <c r="AI106" s="86" t="s">
        <v>1216</v>
      </c>
      <c r="AJ106" s="101"/>
      <c r="AK106" s="91"/>
      <c r="AL106" s="100" t="s">
        <v>1221</v>
      </c>
      <c r="AM106" s="86" t="s">
        <v>295</v>
      </c>
      <c r="AN106" s="86" t="s">
        <v>231</v>
      </c>
      <c r="AO106" s="143">
        <f t="shared" si="3"/>
        <v>0</v>
      </c>
      <c r="AP106" s="85" t="s">
        <v>1222</v>
      </c>
      <c r="AQ106" s="100" t="s">
        <v>143</v>
      </c>
      <c r="AR106" s="97" t="s">
        <v>125</v>
      </c>
      <c r="AV106" s="99"/>
      <c r="AW106" s="159" t="s">
        <v>1223</v>
      </c>
      <c r="AX106" s="102"/>
      <c r="AY106" s="157" t="s">
        <v>1224</v>
      </c>
      <c r="AZ106" s="159"/>
      <c r="BF106" s="103">
        <v>46136</v>
      </c>
      <c r="BG106" s="46"/>
      <c r="BH106" s="46"/>
      <c r="BI106" s="46">
        <f t="shared" si="4"/>
        <v>0</v>
      </c>
      <c r="BJ106" s="46">
        <f t="shared" si="5"/>
        <v>0</v>
      </c>
    </row>
    <row r="107" spans="1:62" ht="120" customHeight="1" x14ac:dyDescent="0.2">
      <c r="A107" s="170" t="s">
        <v>179</v>
      </c>
      <c r="B107" s="132"/>
      <c r="C107" s="150">
        <v>0</v>
      </c>
      <c r="D107" s="150">
        <v>0</v>
      </c>
      <c r="E107" s="133">
        <v>261.45</v>
      </c>
      <c r="F107" s="134" t="s">
        <v>762</v>
      </c>
      <c r="G107" s="86" t="s">
        <v>206</v>
      </c>
      <c r="H107" s="86" t="s">
        <v>516</v>
      </c>
      <c r="I107" s="89"/>
      <c r="J107" s="90">
        <v>3</v>
      </c>
      <c r="K107" s="86"/>
      <c r="L107" s="86"/>
      <c r="M107" s="92" t="s">
        <v>144</v>
      </c>
      <c r="N107" s="86" t="s">
        <v>483</v>
      </c>
      <c r="O107" s="163" t="s">
        <v>236</v>
      </c>
      <c r="P107" s="163" t="s">
        <v>333</v>
      </c>
      <c r="Q107" s="91" t="s">
        <v>109</v>
      </c>
      <c r="R107" s="91" t="s">
        <v>205</v>
      </c>
      <c r="S107" s="91" t="s">
        <v>763</v>
      </c>
      <c r="T107" s="92">
        <v>22</v>
      </c>
      <c r="U107" s="93">
        <v>100</v>
      </c>
      <c r="V107" s="94">
        <v>45219</v>
      </c>
      <c r="W107" s="94">
        <v>46129</v>
      </c>
      <c r="X107" s="95">
        <v>9785171580575</v>
      </c>
      <c r="Y107" s="96">
        <v>2</v>
      </c>
      <c r="Z107" s="97">
        <v>0.16700000000000001</v>
      </c>
      <c r="AA107" s="98" t="s">
        <v>484</v>
      </c>
      <c r="AB107" s="98"/>
      <c r="AC107" s="98" t="s">
        <v>485</v>
      </c>
      <c r="AD107" s="91" t="s">
        <v>285</v>
      </c>
      <c r="AE107" s="135" t="s">
        <v>116</v>
      </c>
      <c r="AF107" s="168"/>
      <c r="AG107" s="98" t="s">
        <v>294</v>
      </c>
      <c r="AH107" s="98"/>
      <c r="AI107" s="86" t="s">
        <v>517</v>
      </c>
      <c r="AJ107" s="101"/>
      <c r="AK107" s="91"/>
      <c r="AL107" s="100" t="s">
        <v>764</v>
      </c>
      <c r="AM107" s="86" t="s">
        <v>295</v>
      </c>
      <c r="AN107" s="86" t="s">
        <v>231</v>
      </c>
      <c r="AO107" s="143">
        <f t="shared" si="3"/>
        <v>0</v>
      </c>
      <c r="AP107" s="85" t="s">
        <v>765</v>
      </c>
      <c r="AQ107" s="100" t="s">
        <v>143</v>
      </c>
      <c r="AR107" s="97" t="s">
        <v>125</v>
      </c>
      <c r="AV107" s="99"/>
      <c r="AW107" s="159" t="s">
        <v>766</v>
      </c>
      <c r="AX107" s="102"/>
      <c r="AY107" s="157" t="s">
        <v>767</v>
      </c>
      <c r="AZ107" s="159"/>
      <c r="BF107" s="103">
        <v>46135</v>
      </c>
      <c r="BG107" s="46"/>
      <c r="BH107" s="46"/>
      <c r="BI107" s="46">
        <f t="shared" si="4"/>
        <v>0</v>
      </c>
      <c r="BJ107" s="46">
        <f t="shared" si="5"/>
        <v>0</v>
      </c>
    </row>
    <row r="108" spans="1:62" ht="120" customHeight="1" x14ac:dyDescent="0.2">
      <c r="A108" s="170" t="s">
        <v>179</v>
      </c>
      <c r="B108" s="132"/>
      <c r="C108" s="150">
        <v>0</v>
      </c>
      <c r="D108" s="150">
        <v>0</v>
      </c>
      <c r="E108" s="133">
        <v>289.8</v>
      </c>
      <c r="F108" s="134" t="s">
        <v>768</v>
      </c>
      <c r="G108" s="86" t="s">
        <v>206</v>
      </c>
      <c r="H108" s="86" t="s">
        <v>482</v>
      </c>
      <c r="I108" s="89"/>
      <c r="J108" s="90">
        <v>9</v>
      </c>
      <c r="K108" s="86"/>
      <c r="L108" s="86"/>
      <c r="M108" s="92" t="s">
        <v>144</v>
      </c>
      <c r="N108" s="86" t="s">
        <v>483</v>
      </c>
      <c r="O108" s="163" t="s">
        <v>236</v>
      </c>
      <c r="P108" s="163" t="s">
        <v>333</v>
      </c>
      <c r="Q108" s="91" t="s">
        <v>109</v>
      </c>
      <c r="R108" s="91" t="s">
        <v>205</v>
      </c>
      <c r="S108" s="91" t="s">
        <v>769</v>
      </c>
      <c r="T108" s="92">
        <v>22</v>
      </c>
      <c r="U108" s="93">
        <v>100</v>
      </c>
      <c r="V108" s="94">
        <v>45051</v>
      </c>
      <c r="W108" s="94">
        <v>46129</v>
      </c>
      <c r="X108" s="95">
        <v>9785171549312</v>
      </c>
      <c r="Y108" s="96">
        <v>2</v>
      </c>
      <c r="Z108" s="97">
        <v>0.16</v>
      </c>
      <c r="AA108" s="98" t="s">
        <v>484</v>
      </c>
      <c r="AB108" s="98"/>
      <c r="AC108" s="98" t="s">
        <v>485</v>
      </c>
      <c r="AD108" s="91" t="s">
        <v>285</v>
      </c>
      <c r="AE108" s="135" t="s">
        <v>116</v>
      </c>
      <c r="AF108" s="168"/>
      <c r="AG108" s="98" t="s">
        <v>294</v>
      </c>
      <c r="AH108" s="98"/>
      <c r="AI108" s="86" t="s">
        <v>482</v>
      </c>
      <c r="AJ108" s="101"/>
      <c r="AK108" s="91"/>
      <c r="AL108" s="100" t="s">
        <v>770</v>
      </c>
      <c r="AM108" s="86" t="s">
        <v>295</v>
      </c>
      <c r="AN108" s="86" t="s">
        <v>231</v>
      </c>
      <c r="AO108" s="143">
        <f t="shared" si="3"/>
        <v>0</v>
      </c>
      <c r="AP108" s="85" t="s">
        <v>771</v>
      </c>
      <c r="AQ108" s="100" t="s">
        <v>143</v>
      </c>
      <c r="AR108" s="97" t="s">
        <v>125</v>
      </c>
      <c r="AV108" s="99"/>
      <c r="AW108" s="159" t="s">
        <v>772</v>
      </c>
      <c r="AX108" s="102"/>
      <c r="AY108" s="157" t="s">
        <v>773</v>
      </c>
      <c r="AZ108" s="159"/>
      <c r="BF108" s="103">
        <v>46135</v>
      </c>
      <c r="BG108" s="46"/>
      <c r="BH108" s="46"/>
      <c r="BI108" s="46">
        <f t="shared" si="4"/>
        <v>0</v>
      </c>
      <c r="BJ108" s="46">
        <f t="shared" si="5"/>
        <v>0</v>
      </c>
    </row>
    <row r="109" spans="1:62" ht="120" customHeight="1" x14ac:dyDescent="0.2">
      <c r="A109" s="170" t="s">
        <v>179</v>
      </c>
      <c r="B109" s="132"/>
      <c r="C109" s="150">
        <v>0</v>
      </c>
      <c r="D109" s="150">
        <v>0</v>
      </c>
      <c r="E109" s="133">
        <v>1159.2</v>
      </c>
      <c r="F109" s="134" t="s">
        <v>1234</v>
      </c>
      <c r="G109" s="86" t="s">
        <v>248</v>
      </c>
      <c r="H109" s="86" t="s">
        <v>308</v>
      </c>
      <c r="I109" s="89"/>
      <c r="J109" s="90">
        <v>8</v>
      </c>
      <c r="K109" s="86"/>
      <c r="L109" s="86"/>
      <c r="M109" s="92" t="s">
        <v>151</v>
      </c>
      <c r="N109" s="86" t="s">
        <v>108</v>
      </c>
      <c r="O109" s="163" t="s">
        <v>163</v>
      </c>
      <c r="P109" s="163" t="s">
        <v>163</v>
      </c>
      <c r="Q109" s="91" t="s">
        <v>109</v>
      </c>
      <c r="R109" s="91" t="s">
        <v>205</v>
      </c>
      <c r="S109" s="91" t="s">
        <v>1235</v>
      </c>
      <c r="T109" s="92">
        <v>22</v>
      </c>
      <c r="U109" s="93">
        <v>5</v>
      </c>
      <c r="V109" s="94">
        <v>46020</v>
      </c>
      <c r="W109" s="94">
        <v>46135</v>
      </c>
      <c r="X109" s="95">
        <v>9785171809973</v>
      </c>
      <c r="Y109" s="96">
        <v>288</v>
      </c>
      <c r="Z109" s="97">
        <v>0.66</v>
      </c>
      <c r="AA109" s="98" t="s">
        <v>134</v>
      </c>
      <c r="AB109" s="98" t="s">
        <v>220</v>
      </c>
      <c r="AC109" s="98" t="s">
        <v>135</v>
      </c>
      <c r="AD109" s="91" t="s">
        <v>110</v>
      </c>
      <c r="AE109" s="135" t="s">
        <v>116</v>
      </c>
      <c r="AF109" s="168"/>
      <c r="AG109" s="98" t="s">
        <v>226</v>
      </c>
      <c r="AH109" s="98"/>
      <c r="AI109" s="86" t="s">
        <v>309</v>
      </c>
      <c r="AJ109" s="101"/>
      <c r="AK109" s="91" t="s">
        <v>1236</v>
      </c>
      <c r="AL109" s="100" t="s">
        <v>1237</v>
      </c>
      <c r="AM109" s="86" t="s">
        <v>266</v>
      </c>
      <c r="AN109" s="86" t="s">
        <v>153</v>
      </c>
      <c r="AO109" s="143">
        <f t="shared" si="3"/>
        <v>0</v>
      </c>
      <c r="AP109" s="85" t="s">
        <v>1238</v>
      </c>
      <c r="AQ109" s="100" t="s">
        <v>154</v>
      </c>
      <c r="AR109" s="97" t="s">
        <v>125</v>
      </c>
      <c r="AV109" s="99"/>
      <c r="AW109" s="159" t="s">
        <v>1239</v>
      </c>
      <c r="AX109" s="102" t="s">
        <v>1240</v>
      </c>
      <c r="AY109" s="157" t="s">
        <v>1241</v>
      </c>
      <c r="AZ109" s="159"/>
      <c r="BF109" s="103">
        <v>46136</v>
      </c>
      <c r="BG109" s="46"/>
      <c r="BH109" s="46"/>
      <c r="BI109" s="46">
        <f t="shared" si="4"/>
        <v>0</v>
      </c>
      <c r="BJ109" s="46">
        <f t="shared" si="5"/>
        <v>0</v>
      </c>
    </row>
    <row r="110" spans="1:62" ht="120" customHeight="1" x14ac:dyDescent="0.2">
      <c r="A110" s="170" t="s">
        <v>179</v>
      </c>
      <c r="B110" s="132"/>
      <c r="C110" s="150">
        <v>0</v>
      </c>
      <c r="D110" s="150">
        <v>0</v>
      </c>
      <c r="E110" s="133">
        <v>1934.1000000000001</v>
      </c>
      <c r="F110" s="134" t="s">
        <v>1242</v>
      </c>
      <c r="G110" s="86" t="s">
        <v>248</v>
      </c>
      <c r="H110" s="86" t="s">
        <v>308</v>
      </c>
      <c r="I110" s="89"/>
      <c r="J110" s="90">
        <v>5</v>
      </c>
      <c r="K110" s="86"/>
      <c r="L110" s="86"/>
      <c r="M110" s="92" t="s">
        <v>151</v>
      </c>
      <c r="N110" s="86" t="s">
        <v>108</v>
      </c>
      <c r="O110" s="163" t="s">
        <v>163</v>
      </c>
      <c r="P110" s="163" t="s">
        <v>163</v>
      </c>
      <c r="Q110" s="91" t="s">
        <v>109</v>
      </c>
      <c r="R110" s="91" t="s">
        <v>205</v>
      </c>
      <c r="S110" s="91" t="s">
        <v>1243</v>
      </c>
      <c r="T110" s="92">
        <v>10</v>
      </c>
      <c r="U110" s="93">
        <v>3</v>
      </c>
      <c r="V110" s="94">
        <v>44967</v>
      </c>
      <c r="W110" s="94">
        <v>46134</v>
      </c>
      <c r="X110" s="95">
        <v>9785171538170</v>
      </c>
      <c r="Y110" s="96">
        <v>1040</v>
      </c>
      <c r="Z110" s="97">
        <v>1.133</v>
      </c>
      <c r="AA110" s="98" t="s">
        <v>134</v>
      </c>
      <c r="AB110" s="98" t="s">
        <v>223</v>
      </c>
      <c r="AC110" s="98" t="s">
        <v>135</v>
      </c>
      <c r="AD110" s="91" t="s">
        <v>110</v>
      </c>
      <c r="AE110" s="135" t="s">
        <v>116</v>
      </c>
      <c r="AF110" s="168"/>
      <c r="AG110" s="98" t="s">
        <v>226</v>
      </c>
      <c r="AH110" s="98"/>
      <c r="AI110" s="86" t="s">
        <v>309</v>
      </c>
      <c r="AJ110" s="101"/>
      <c r="AK110" s="91" t="s">
        <v>1244</v>
      </c>
      <c r="AL110" s="100" t="s">
        <v>1245</v>
      </c>
      <c r="AM110" s="86" t="s">
        <v>266</v>
      </c>
      <c r="AN110" s="86" t="s">
        <v>153</v>
      </c>
      <c r="AO110" s="143">
        <f t="shared" si="3"/>
        <v>0</v>
      </c>
      <c r="AP110" s="85" t="s">
        <v>1246</v>
      </c>
      <c r="AQ110" s="100" t="s">
        <v>154</v>
      </c>
      <c r="AR110" s="97" t="s">
        <v>125</v>
      </c>
      <c r="AV110" s="99"/>
      <c r="AW110" s="159" t="s">
        <v>1247</v>
      </c>
      <c r="AX110" s="102" t="s">
        <v>1248</v>
      </c>
      <c r="AY110" s="157" t="s">
        <v>1249</v>
      </c>
      <c r="AZ110" s="159"/>
      <c r="BF110" s="103">
        <v>46136</v>
      </c>
      <c r="BG110" s="46"/>
      <c r="BH110" s="46"/>
      <c r="BI110" s="46">
        <f t="shared" si="4"/>
        <v>0</v>
      </c>
      <c r="BJ110" s="46">
        <f t="shared" si="5"/>
        <v>0</v>
      </c>
    </row>
    <row r="111" spans="1:62" ht="120" customHeight="1" x14ac:dyDescent="0.2">
      <c r="A111" s="170" t="s">
        <v>179</v>
      </c>
      <c r="B111" s="132"/>
      <c r="C111" s="150">
        <v>0</v>
      </c>
      <c r="D111" s="150">
        <v>0</v>
      </c>
      <c r="E111" s="133">
        <v>1159.2</v>
      </c>
      <c r="F111" s="134" t="s">
        <v>774</v>
      </c>
      <c r="G111" s="86" t="s">
        <v>248</v>
      </c>
      <c r="H111" s="86" t="s">
        <v>308</v>
      </c>
      <c r="I111" s="89"/>
      <c r="J111" s="90">
        <v>6</v>
      </c>
      <c r="K111" s="86"/>
      <c r="L111" s="86"/>
      <c r="M111" s="92" t="s">
        <v>151</v>
      </c>
      <c r="N111" s="86" t="s">
        <v>108</v>
      </c>
      <c r="O111" s="163" t="s">
        <v>163</v>
      </c>
      <c r="P111" s="163" t="s">
        <v>163</v>
      </c>
      <c r="Q111" s="91" t="s">
        <v>109</v>
      </c>
      <c r="R111" s="91" t="s">
        <v>205</v>
      </c>
      <c r="S111" s="91" t="s">
        <v>775</v>
      </c>
      <c r="T111" s="92">
        <v>22</v>
      </c>
      <c r="U111" s="93">
        <v>10</v>
      </c>
      <c r="V111" s="94">
        <v>46045</v>
      </c>
      <c r="W111" s="94">
        <v>46128</v>
      </c>
      <c r="X111" s="95">
        <v>9785171800284</v>
      </c>
      <c r="Y111" s="96">
        <v>256</v>
      </c>
      <c r="Z111" s="97">
        <v>0.60199999999999998</v>
      </c>
      <c r="AA111" s="98" t="s">
        <v>134</v>
      </c>
      <c r="AB111" s="98" t="s">
        <v>220</v>
      </c>
      <c r="AC111" s="98" t="s">
        <v>135</v>
      </c>
      <c r="AD111" s="91" t="s">
        <v>110</v>
      </c>
      <c r="AE111" s="135" t="s">
        <v>116</v>
      </c>
      <c r="AF111" s="168"/>
      <c r="AG111" s="98" t="s">
        <v>226</v>
      </c>
      <c r="AH111" s="98"/>
      <c r="AI111" s="86" t="s">
        <v>309</v>
      </c>
      <c r="AJ111" s="101"/>
      <c r="AK111" s="91" t="s">
        <v>776</v>
      </c>
      <c r="AL111" s="100" t="s">
        <v>777</v>
      </c>
      <c r="AM111" s="86" t="s">
        <v>266</v>
      </c>
      <c r="AN111" s="86" t="s">
        <v>153</v>
      </c>
      <c r="AO111" s="143">
        <f t="shared" si="3"/>
        <v>0</v>
      </c>
      <c r="AP111" s="85" t="s">
        <v>778</v>
      </c>
      <c r="AQ111" s="100" t="s">
        <v>154</v>
      </c>
      <c r="AR111" s="97" t="s">
        <v>125</v>
      </c>
      <c r="AV111" s="99"/>
      <c r="AW111" s="159" t="s">
        <v>779</v>
      </c>
      <c r="AX111" s="102" t="s">
        <v>780</v>
      </c>
      <c r="AY111" s="157" t="s">
        <v>781</v>
      </c>
      <c r="AZ111" s="159"/>
      <c r="BF111" s="103">
        <v>46135</v>
      </c>
      <c r="BG111" s="46"/>
      <c r="BH111" s="46"/>
      <c r="BI111" s="46">
        <f t="shared" si="4"/>
        <v>0</v>
      </c>
      <c r="BJ111" s="46">
        <f t="shared" si="5"/>
        <v>0</v>
      </c>
    </row>
    <row r="112" spans="1:62" ht="120" customHeight="1" x14ac:dyDescent="0.2">
      <c r="A112" s="170" t="s">
        <v>179</v>
      </c>
      <c r="B112" s="132"/>
      <c r="C112" s="150">
        <v>0</v>
      </c>
      <c r="D112" s="150">
        <v>0</v>
      </c>
      <c r="E112" s="133">
        <v>1934.1000000000001</v>
      </c>
      <c r="F112" s="134" t="s">
        <v>2594</v>
      </c>
      <c r="G112" s="86" t="s">
        <v>248</v>
      </c>
      <c r="H112" s="86" t="s">
        <v>308</v>
      </c>
      <c r="I112" s="89"/>
      <c r="J112" s="90">
        <v>6</v>
      </c>
      <c r="K112" s="86"/>
      <c r="L112" s="86"/>
      <c r="M112" s="92" t="s">
        <v>151</v>
      </c>
      <c r="N112" s="86" t="s">
        <v>108</v>
      </c>
      <c r="O112" s="163" t="s">
        <v>163</v>
      </c>
      <c r="P112" s="163" t="s">
        <v>163</v>
      </c>
      <c r="Q112" s="91" t="s">
        <v>109</v>
      </c>
      <c r="R112" s="91" t="s">
        <v>205</v>
      </c>
      <c r="S112" s="91" t="s">
        <v>2595</v>
      </c>
      <c r="T112" s="92">
        <v>10</v>
      </c>
      <c r="U112" s="93">
        <v>3</v>
      </c>
      <c r="V112" s="94">
        <v>44214</v>
      </c>
      <c r="W112" s="94">
        <v>46134</v>
      </c>
      <c r="X112" s="95">
        <v>9785171220600</v>
      </c>
      <c r="Y112" s="96">
        <v>1216</v>
      </c>
      <c r="Z112" s="97">
        <v>1.2889999999999999</v>
      </c>
      <c r="AA112" s="98" t="s">
        <v>134</v>
      </c>
      <c r="AB112" s="98" t="s">
        <v>223</v>
      </c>
      <c r="AC112" s="98" t="s">
        <v>135</v>
      </c>
      <c r="AD112" s="91" t="s">
        <v>110</v>
      </c>
      <c r="AE112" s="135" t="s">
        <v>116</v>
      </c>
      <c r="AF112" s="168"/>
      <c r="AG112" s="98" t="s">
        <v>226</v>
      </c>
      <c r="AH112" s="98"/>
      <c r="AI112" s="86" t="s">
        <v>309</v>
      </c>
      <c r="AJ112" s="101"/>
      <c r="AK112" s="91" t="s">
        <v>2596</v>
      </c>
      <c r="AL112" s="100" t="s">
        <v>2597</v>
      </c>
      <c r="AM112" s="86" t="s">
        <v>266</v>
      </c>
      <c r="AN112" s="86" t="s">
        <v>153</v>
      </c>
      <c r="AO112" s="143">
        <f t="shared" si="3"/>
        <v>0</v>
      </c>
      <c r="AP112" s="85" t="s">
        <v>2598</v>
      </c>
      <c r="AQ112" s="100" t="s">
        <v>154</v>
      </c>
      <c r="AR112" s="97" t="s">
        <v>125</v>
      </c>
      <c r="AV112" s="99"/>
      <c r="AW112" s="159" t="s">
        <v>2599</v>
      </c>
      <c r="AX112" s="102" t="s">
        <v>2600</v>
      </c>
      <c r="AY112" s="157" t="s">
        <v>2601</v>
      </c>
      <c r="AZ112" s="159"/>
      <c r="BF112" s="103">
        <v>46141</v>
      </c>
      <c r="BG112" s="46"/>
      <c r="BH112" s="46"/>
      <c r="BI112" s="46">
        <f t="shared" si="4"/>
        <v>0</v>
      </c>
      <c r="BJ112" s="46">
        <f t="shared" si="5"/>
        <v>0</v>
      </c>
    </row>
    <row r="113" spans="1:62" ht="120" customHeight="1" x14ac:dyDescent="0.2">
      <c r="A113" s="170" t="s">
        <v>179</v>
      </c>
      <c r="B113" s="132"/>
      <c r="C113" s="150">
        <v>0</v>
      </c>
      <c r="D113" s="150">
        <v>0</v>
      </c>
      <c r="E113" s="133">
        <v>541.80000000000007</v>
      </c>
      <c r="F113" s="134" t="s">
        <v>1234</v>
      </c>
      <c r="G113" s="86" t="s">
        <v>248</v>
      </c>
      <c r="H113" s="86" t="s">
        <v>290</v>
      </c>
      <c r="I113" s="89"/>
      <c r="J113" s="90">
        <v>6</v>
      </c>
      <c r="K113" s="86" t="s">
        <v>1873</v>
      </c>
      <c r="L113" s="86"/>
      <c r="M113" s="92" t="s">
        <v>151</v>
      </c>
      <c r="N113" s="86" t="s">
        <v>108</v>
      </c>
      <c r="O113" s="163" t="s">
        <v>163</v>
      </c>
      <c r="P113" s="163" t="s">
        <v>163</v>
      </c>
      <c r="Q113" s="91" t="s">
        <v>109</v>
      </c>
      <c r="R113" s="91" t="s">
        <v>205</v>
      </c>
      <c r="S113" s="91" t="s">
        <v>2085</v>
      </c>
      <c r="T113" s="92">
        <v>10</v>
      </c>
      <c r="U113" s="93">
        <v>12</v>
      </c>
      <c r="V113" s="94">
        <v>41436</v>
      </c>
      <c r="W113" s="94">
        <v>46134</v>
      </c>
      <c r="X113" s="95">
        <v>9785170786695</v>
      </c>
      <c r="Y113" s="96">
        <v>288</v>
      </c>
      <c r="Z113" s="97">
        <v>0.251</v>
      </c>
      <c r="AA113" s="98" t="s">
        <v>145</v>
      </c>
      <c r="AB113" s="98" t="s">
        <v>173</v>
      </c>
      <c r="AC113" s="98" t="s">
        <v>146</v>
      </c>
      <c r="AD113" s="91" t="s">
        <v>110</v>
      </c>
      <c r="AE113" s="135" t="s">
        <v>116</v>
      </c>
      <c r="AF113" s="168"/>
      <c r="AG113" s="98" t="s">
        <v>226</v>
      </c>
      <c r="AH113" s="98"/>
      <c r="AI113" s="86" t="s">
        <v>291</v>
      </c>
      <c r="AJ113" s="101"/>
      <c r="AK113" s="91" t="s">
        <v>1236</v>
      </c>
      <c r="AL113" s="100" t="s">
        <v>2086</v>
      </c>
      <c r="AM113" s="86" t="s">
        <v>266</v>
      </c>
      <c r="AN113" s="86" t="s">
        <v>153</v>
      </c>
      <c r="AO113" s="143">
        <f t="shared" si="3"/>
        <v>0</v>
      </c>
      <c r="AP113" s="85" t="s">
        <v>2087</v>
      </c>
      <c r="AQ113" s="100" t="s">
        <v>154</v>
      </c>
      <c r="AR113" s="97" t="s">
        <v>125</v>
      </c>
      <c r="AV113" s="99"/>
      <c r="AW113" s="159" t="s">
        <v>2088</v>
      </c>
      <c r="AX113" s="102" t="s">
        <v>2089</v>
      </c>
      <c r="AY113" s="157" t="s">
        <v>1241</v>
      </c>
      <c r="AZ113" s="159"/>
      <c r="BF113" s="103">
        <v>46140</v>
      </c>
      <c r="BG113" s="46"/>
      <c r="BH113" s="46"/>
      <c r="BI113" s="46">
        <f t="shared" si="4"/>
        <v>0</v>
      </c>
      <c r="BJ113" s="46">
        <f t="shared" si="5"/>
        <v>0</v>
      </c>
    </row>
    <row r="114" spans="1:62" ht="120" customHeight="1" x14ac:dyDescent="0.2">
      <c r="A114" s="170" t="s">
        <v>179</v>
      </c>
      <c r="B114" s="132"/>
      <c r="C114" s="150">
        <v>0</v>
      </c>
      <c r="D114" s="150">
        <v>0</v>
      </c>
      <c r="E114" s="133">
        <v>585.9</v>
      </c>
      <c r="F114" s="134" t="s">
        <v>774</v>
      </c>
      <c r="G114" s="86" t="s">
        <v>248</v>
      </c>
      <c r="H114" s="86" t="s">
        <v>290</v>
      </c>
      <c r="I114" s="89"/>
      <c r="J114" s="90">
        <v>4</v>
      </c>
      <c r="K114" s="86"/>
      <c r="L114" s="86"/>
      <c r="M114" s="92" t="s">
        <v>151</v>
      </c>
      <c r="N114" s="86" t="s">
        <v>108</v>
      </c>
      <c r="O114" s="163" t="s">
        <v>163</v>
      </c>
      <c r="P114" s="163" t="s">
        <v>163</v>
      </c>
      <c r="Q114" s="91" t="s">
        <v>109</v>
      </c>
      <c r="R114" s="91" t="s">
        <v>205</v>
      </c>
      <c r="S114" s="91" t="s">
        <v>782</v>
      </c>
      <c r="T114" s="92">
        <v>10</v>
      </c>
      <c r="U114" s="93">
        <v>14</v>
      </c>
      <c r="V114" s="94">
        <v>45369</v>
      </c>
      <c r="W114" s="94">
        <v>46125</v>
      </c>
      <c r="X114" s="95">
        <v>9785171466497</v>
      </c>
      <c r="Y114" s="96">
        <v>320</v>
      </c>
      <c r="Z114" s="97">
        <v>0.27800000000000002</v>
      </c>
      <c r="AA114" s="98" t="s">
        <v>145</v>
      </c>
      <c r="AB114" s="98" t="s">
        <v>173</v>
      </c>
      <c r="AC114" s="98" t="s">
        <v>146</v>
      </c>
      <c r="AD114" s="91" t="s">
        <v>110</v>
      </c>
      <c r="AE114" s="135" t="s">
        <v>116</v>
      </c>
      <c r="AF114" s="168"/>
      <c r="AG114" s="98" t="s">
        <v>226</v>
      </c>
      <c r="AH114" s="98"/>
      <c r="AI114" s="86" t="s">
        <v>291</v>
      </c>
      <c r="AJ114" s="101"/>
      <c r="AK114" s="91" t="s">
        <v>776</v>
      </c>
      <c r="AL114" s="100" t="s">
        <v>783</v>
      </c>
      <c r="AM114" s="86" t="s">
        <v>266</v>
      </c>
      <c r="AN114" s="86" t="s">
        <v>153</v>
      </c>
      <c r="AO114" s="143">
        <f t="shared" si="3"/>
        <v>0</v>
      </c>
      <c r="AP114" s="85" t="s">
        <v>784</v>
      </c>
      <c r="AQ114" s="100" t="s">
        <v>154</v>
      </c>
      <c r="AR114" s="97" t="s">
        <v>125</v>
      </c>
      <c r="AV114" s="99"/>
      <c r="AW114" s="159" t="s">
        <v>785</v>
      </c>
      <c r="AX114" s="102" t="s">
        <v>460</v>
      </c>
      <c r="AY114" s="157" t="s">
        <v>781</v>
      </c>
      <c r="AZ114" s="159"/>
      <c r="BF114" s="103">
        <v>46135</v>
      </c>
      <c r="BG114" s="46"/>
      <c r="BH114" s="46"/>
      <c r="BI114" s="46">
        <f t="shared" si="4"/>
        <v>0</v>
      </c>
      <c r="BJ114" s="46">
        <f t="shared" si="5"/>
        <v>0</v>
      </c>
    </row>
    <row r="115" spans="1:62" ht="120" customHeight="1" x14ac:dyDescent="0.2">
      <c r="A115" s="170" t="s">
        <v>179</v>
      </c>
      <c r="B115" s="132"/>
      <c r="C115" s="150">
        <v>0</v>
      </c>
      <c r="D115" s="150">
        <v>0</v>
      </c>
      <c r="E115" s="133">
        <v>674.1</v>
      </c>
      <c r="F115" s="134" t="s">
        <v>2090</v>
      </c>
      <c r="G115" s="86" t="s">
        <v>248</v>
      </c>
      <c r="H115" s="86" t="s">
        <v>290</v>
      </c>
      <c r="I115" s="89"/>
      <c r="J115" s="90">
        <v>8</v>
      </c>
      <c r="K115" s="86" t="s">
        <v>1873</v>
      </c>
      <c r="L115" s="86"/>
      <c r="M115" s="92" t="s">
        <v>151</v>
      </c>
      <c r="N115" s="86" t="s">
        <v>108</v>
      </c>
      <c r="O115" s="163" t="s">
        <v>163</v>
      </c>
      <c r="P115" s="163" t="s">
        <v>163</v>
      </c>
      <c r="Q115" s="91" t="s">
        <v>109</v>
      </c>
      <c r="R115" s="91" t="s">
        <v>205</v>
      </c>
      <c r="S115" s="91" t="s">
        <v>2091</v>
      </c>
      <c r="T115" s="92">
        <v>10</v>
      </c>
      <c r="U115" s="93">
        <v>12</v>
      </c>
      <c r="V115" s="94">
        <v>42299</v>
      </c>
      <c r="W115" s="94">
        <v>46135</v>
      </c>
      <c r="X115" s="95">
        <v>9785170937295</v>
      </c>
      <c r="Y115" s="96">
        <v>544</v>
      </c>
      <c r="Z115" s="97">
        <v>0.4</v>
      </c>
      <c r="AA115" s="98" t="s">
        <v>145</v>
      </c>
      <c r="AB115" s="98" t="s">
        <v>182</v>
      </c>
      <c r="AC115" s="98" t="s">
        <v>146</v>
      </c>
      <c r="AD115" s="91" t="s">
        <v>110</v>
      </c>
      <c r="AE115" s="135" t="s">
        <v>116</v>
      </c>
      <c r="AF115" s="168"/>
      <c r="AG115" s="98" t="s">
        <v>226</v>
      </c>
      <c r="AH115" s="98"/>
      <c r="AI115" s="86" t="s">
        <v>291</v>
      </c>
      <c r="AJ115" s="101"/>
      <c r="AK115" s="91" t="s">
        <v>2092</v>
      </c>
      <c r="AL115" s="100" t="s">
        <v>2093</v>
      </c>
      <c r="AM115" s="86" t="s">
        <v>266</v>
      </c>
      <c r="AN115" s="86" t="s">
        <v>153</v>
      </c>
      <c r="AO115" s="143">
        <f t="shared" si="3"/>
        <v>0</v>
      </c>
      <c r="AP115" s="85" t="s">
        <v>2094</v>
      </c>
      <c r="AQ115" s="100" t="s">
        <v>154</v>
      </c>
      <c r="AR115" s="97" t="s">
        <v>125</v>
      </c>
      <c r="AV115" s="99"/>
      <c r="AW115" s="159" t="s">
        <v>2095</v>
      </c>
      <c r="AX115" s="102" t="s">
        <v>460</v>
      </c>
      <c r="AY115" s="157" t="s">
        <v>2096</v>
      </c>
      <c r="AZ115" s="159"/>
      <c r="BF115" s="103">
        <v>46140</v>
      </c>
      <c r="BG115" s="46"/>
      <c r="BH115" s="46"/>
      <c r="BI115" s="46">
        <f t="shared" si="4"/>
        <v>0</v>
      </c>
      <c r="BJ115" s="46">
        <f t="shared" si="5"/>
        <v>0</v>
      </c>
    </row>
    <row r="116" spans="1:62" ht="120" customHeight="1" x14ac:dyDescent="0.2">
      <c r="A116" s="170" t="s">
        <v>179</v>
      </c>
      <c r="B116" s="132"/>
      <c r="C116" s="150">
        <v>0</v>
      </c>
      <c r="D116" s="150">
        <v>0</v>
      </c>
      <c r="E116" s="133">
        <v>825.30000000000007</v>
      </c>
      <c r="F116" s="134" t="s">
        <v>1225</v>
      </c>
      <c r="G116" s="86" t="s">
        <v>248</v>
      </c>
      <c r="H116" s="86" t="s">
        <v>1226</v>
      </c>
      <c r="I116" s="89"/>
      <c r="J116" s="90">
        <v>7</v>
      </c>
      <c r="K116" s="86"/>
      <c r="L116" s="86"/>
      <c r="M116" s="92" t="s">
        <v>151</v>
      </c>
      <c r="N116" s="86" t="s">
        <v>108</v>
      </c>
      <c r="O116" s="163" t="s">
        <v>163</v>
      </c>
      <c r="P116" s="163" t="s">
        <v>163</v>
      </c>
      <c r="Q116" s="91" t="s">
        <v>109</v>
      </c>
      <c r="R116" s="91" t="s">
        <v>205</v>
      </c>
      <c r="S116" s="91" t="s">
        <v>1227</v>
      </c>
      <c r="T116" s="92">
        <v>10</v>
      </c>
      <c r="U116" s="93">
        <v>8</v>
      </c>
      <c r="V116" s="94">
        <v>41934</v>
      </c>
      <c r="W116" s="94">
        <v>46125</v>
      </c>
      <c r="X116" s="95">
        <v>9785170846795</v>
      </c>
      <c r="Y116" s="96">
        <v>480</v>
      </c>
      <c r="Z116" s="97">
        <v>0.505</v>
      </c>
      <c r="AA116" s="98" t="s">
        <v>145</v>
      </c>
      <c r="AB116" s="98" t="s">
        <v>223</v>
      </c>
      <c r="AC116" s="98" t="s">
        <v>146</v>
      </c>
      <c r="AD116" s="91" t="s">
        <v>110</v>
      </c>
      <c r="AE116" s="135" t="s">
        <v>116</v>
      </c>
      <c r="AF116" s="168"/>
      <c r="AG116" s="98" t="s">
        <v>226</v>
      </c>
      <c r="AH116" s="98"/>
      <c r="AI116" s="86" t="s">
        <v>1228</v>
      </c>
      <c r="AJ116" s="101"/>
      <c r="AK116" s="91" t="s">
        <v>1229</v>
      </c>
      <c r="AL116" s="100" t="s">
        <v>1230</v>
      </c>
      <c r="AM116" s="86" t="s">
        <v>266</v>
      </c>
      <c r="AN116" s="86" t="s">
        <v>153</v>
      </c>
      <c r="AO116" s="143">
        <f t="shared" si="3"/>
        <v>0</v>
      </c>
      <c r="AP116" s="85" t="s">
        <v>1231</v>
      </c>
      <c r="AQ116" s="100" t="s">
        <v>154</v>
      </c>
      <c r="AR116" s="97" t="s">
        <v>125</v>
      </c>
      <c r="AV116" s="99"/>
      <c r="AW116" s="159" t="s">
        <v>1232</v>
      </c>
      <c r="AX116" s="102"/>
      <c r="AY116" s="157" t="s">
        <v>1233</v>
      </c>
      <c r="AZ116" s="159"/>
      <c r="BF116" s="103">
        <v>46136</v>
      </c>
      <c r="BG116" s="46"/>
      <c r="BH116" s="46"/>
      <c r="BI116" s="46">
        <f t="shared" si="4"/>
        <v>0</v>
      </c>
      <c r="BJ116" s="46">
        <f t="shared" si="5"/>
        <v>0</v>
      </c>
    </row>
    <row r="117" spans="1:62" ht="120" customHeight="1" x14ac:dyDescent="0.2">
      <c r="A117" s="170" t="s">
        <v>179</v>
      </c>
      <c r="B117" s="132"/>
      <c r="C117" s="150">
        <v>0</v>
      </c>
      <c r="D117" s="150">
        <v>0</v>
      </c>
      <c r="E117" s="133">
        <v>269.85000000000002</v>
      </c>
      <c r="F117" s="134" t="s">
        <v>2097</v>
      </c>
      <c r="G117" s="86" t="s">
        <v>2098</v>
      </c>
      <c r="H117" s="86" t="s">
        <v>2099</v>
      </c>
      <c r="I117" s="89"/>
      <c r="J117" s="90">
        <v>3</v>
      </c>
      <c r="K117" s="86" t="s">
        <v>1873</v>
      </c>
      <c r="L117" s="86"/>
      <c r="M117" s="92" t="s">
        <v>138</v>
      </c>
      <c r="N117" s="86" t="s">
        <v>108</v>
      </c>
      <c r="O117" s="163" t="s">
        <v>214</v>
      </c>
      <c r="P117" s="163" t="s">
        <v>1054</v>
      </c>
      <c r="Q117" s="91" t="s">
        <v>109</v>
      </c>
      <c r="R117" s="91" t="s">
        <v>205</v>
      </c>
      <c r="S117" s="91" t="s">
        <v>2100</v>
      </c>
      <c r="T117" s="92">
        <v>10</v>
      </c>
      <c r="U117" s="93">
        <v>20</v>
      </c>
      <c r="V117" s="94">
        <v>46010</v>
      </c>
      <c r="W117" s="94">
        <v>46133</v>
      </c>
      <c r="X117" s="95">
        <v>9785171703226</v>
      </c>
      <c r="Y117" s="96">
        <v>64</v>
      </c>
      <c r="Z117" s="97">
        <v>0.14499999999999999</v>
      </c>
      <c r="AA117" s="98" t="s">
        <v>186</v>
      </c>
      <c r="AB117" s="98" t="s">
        <v>159</v>
      </c>
      <c r="AC117" s="98" t="s">
        <v>187</v>
      </c>
      <c r="AD117" s="91">
        <v>3</v>
      </c>
      <c r="AE117" s="135" t="s">
        <v>116</v>
      </c>
      <c r="AF117" s="168"/>
      <c r="AG117" s="98" t="s">
        <v>501</v>
      </c>
      <c r="AH117" s="98"/>
      <c r="AI117" s="86" t="s">
        <v>2101</v>
      </c>
      <c r="AJ117" s="101" t="s">
        <v>141</v>
      </c>
      <c r="AK117" s="91"/>
      <c r="AL117" s="100" t="s">
        <v>2102</v>
      </c>
      <c r="AM117" s="86" t="s">
        <v>184</v>
      </c>
      <c r="AN117" s="86" t="s">
        <v>142</v>
      </c>
      <c r="AO117" s="143">
        <f t="shared" si="3"/>
        <v>0</v>
      </c>
      <c r="AP117" s="85" t="s">
        <v>2103</v>
      </c>
      <c r="AQ117" s="100" t="s">
        <v>143</v>
      </c>
      <c r="AR117" s="97" t="s">
        <v>125</v>
      </c>
      <c r="AV117" s="99"/>
      <c r="AW117" s="159" t="s">
        <v>2104</v>
      </c>
      <c r="AX117" s="102" t="s">
        <v>2105</v>
      </c>
      <c r="AY117" s="157" t="s">
        <v>2106</v>
      </c>
      <c r="AZ117" s="159"/>
      <c r="BF117" s="103">
        <v>46140</v>
      </c>
      <c r="BG117" s="46"/>
      <c r="BH117" s="46"/>
      <c r="BI117" s="46">
        <f t="shared" si="4"/>
        <v>0</v>
      </c>
      <c r="BJ117" s="46">
        <f t="shared" si="5"/>
        <v>0</v>
      </c>
    </row>
    <row r="118" spans="1:62" ht="120" customHeight="1" x14ac:dyDescent="0.2">
      <c r="A118" s="170" t="s">
        <v>179</v>
      </c>
      <c r="B118" s="132"/>
      <c r="C118" s="150">
        <v>0</v>
      </c>
      <c r="D118" s="150">
        <v>0</v>
      </c>
      <c r="E118" s="133">
        <v>428.40000000000003</v>
      </c>
      <c r="F118" s="134" t="s">
        <v>786</v>
      </c>
      <c r="G118" s="86" t="s">
        <v>787</v>
      </c>
      <c r="H118" s="86" t="s">
        <v>788</v>
      </c>
      <c r="I118" s="89"/>
      <c r="J118" s="90">
        <v>8</v>
      </c>
      <c r="K118" s="86"/>
      <c r="L118" s="86"/>
      <c r="M118" s="92" t="s">
        <v>138</v>
      </c>
      <c r="N118" s="86" t="s">
        <v>108</v>
      </c>
      <c r="O118" s="163" t="s">
        <v>165</v>
      </c>
      <c r="P118" s="163" t="s">
        <v>166</v>
      </c>
      <c r="Q118" s="91" t="s">
        <v>109</v>
      </c>
      <c r="R118" s="91" t="s">
        <v>205</v>
      </c>
      <c r="S118" s="91" t="s">
        <v>789</v>
      </c>
      <c r="T118" s="92">
        <v>10</v>
      </c>
      <c r="U118" s="93">
        <v>12</v>
      </c>
      <c r="V118" s="94">
        <v>44662</v>
      </c>
      <c r="W118" s="94">
        <v>46133</v>
      </c>
      <c r="X118" s="95">
        <v>9785171486884</v>
      </c>
      <c r="Y118" s="96">
        <v>288</v>
      </c>
      <c r="Z118" s="97">
        <v>0.315</v>
      </c>
      <c r="AA118" s="98" t="s">
        <v>145</v>
      </c>
      <c r="AB118" s="98" t="s">
        <v>238</v>
      </c>
      <c r="AC118" s="98" t="s">
        <v>146</v>
      </c>
      <c r="AD118" s="91" t="s">
        <v>110</v>
      </c>
      <c r="AE118" s="135" t="s">
        <v>116</v>
      </c>
      <c r="AF118" s="168"/>
      <c r="AG118" s="98" t="s">
        <v>590</v>
      </c>
      <c r="AH118" s="98"/>
      <c r="AI118" s="86" t="s">
        <v>790</v>
      </c>
      <c r="AJ118" s="101" t="s">
        <v>141</v>
      </c>
      <c r="AK118" s="91"/>
      <c r="AL118" s="100" t="s">
        <v>791</v>
      </c>
      <c r="AM118" s="86" t="s">
        <v>586</v>
      </c>
      <c r="AN118" s="86" t="s">
        <v>142</v>
      </c>
      <c r="AO118" s="143">
        <f t="shared" si="3"/>
        <v>0</v>
      </c>
      <c r="AP118" s="85" t="s">
        <v>792</v>
      </c>
      <c r="AQ118" s="100" t="s">
        <v>147</v>
      </c>
      <c r="AR118" s="97" t="s">
        <v>125</v>
      </c>
      <c r="AV118" s="99"/>
      <c r="AW118" s="159" t="s">
        <v>793</v>
      </c>
      <c r="AX118" s="102" t="s">
        <v>794</v>
      </c>
      <c r="AY118" s="157" t="s">
        <v>795</v>
      </c>
      <c r="AZ118" s="159"/>
      <c r="BF118" s="103">
        <v>46135</v>
      </c>
      <c r="BG118" s="46"/>
      <c r="BH118" s="46"/>
      <c r="BI118" s="46">
        <f t="shared" si="4"/>
        <v>0</v>
      </c>
      <c r="BJ118" s="46">
        <f t="shared" si="5"/>
        <v>0</v>
      </c>
    </row>
    <row r="119" spans="1:62" ht="120" customHeight="1" x14ac:dyDescent="0.2">
      <c r="A119" s="170" t="s">
        <v>179</v>
      </c>
      <c r="B119" s="132"/>
      <c r="C119" s="150">
        <v>0</v>
      </c>
      <c r="D119" s="150">
        <v>0</v>
      </c>
      <c r="E119" s="133">
        <v>541.80000000000007</v>
      </c>
      <c r="F119" s="134" t="s">
        <v>1250</v>
      </c>
      <c r="G119" s="86" t="s">
        <v>206</v>
      </c>
      <c r="H119" s="86" t="s">
        <v>1251</v>
      </c>
      <c r="I119" s="89"/>
      <c r="J119" s="90">
        <v>4</v>
      </c>
      <c r="K119" s="86"/>
      <c r="L119" s="86"/>
      <c r="M119" s="92" t="s">
        <v>133</v>
      </c>
      <c r="N119" s="86" t="s">
        <v>108</v>
      </c>
      <c r="O119" s="163" t="s">
        <v>219</v>
      </c>
      <c r="P119" s="163" t="s">
        <v>235</v>
      </c>
      <c r="Q119" s="91" t="s">
        <v>109</v>
      </c>
      <c r="R119" s="91" t="s">
        <v>205</v>
      </c>
      <c r="S119" s="91" t="s">
        <v>1252</v>
      </c>
      <c r="T119" s="92">
        <v>22</v>
      </c>
      <c r="U119" s="93">
        <v>18</v>
      </c>
      <c r="V119" s="94">
        <v>44579</v>
      </c>
      <c r="W119" s="94">
        <v>46133</v>
      </c>
      <c r="X119" s="95">
        <v>9785171170653</v>
      </c>
      <c r="Y119" s="96">
        <v>320</v>
      </c>
      <c r="Z119" s="97">
        <v>0.29499999999999998</v>
      </c>
      <c r="AA119" s="98" t="s">
        <v>286</v>
      </c>
      <c r="AB119" s="98" t="s">
        <v>223</v>
      </c>
      <c r="AC119" s="98" t="s">
        <v>287</v>
      </c>
      <c r="AD119" s="91" t="s">
        <v>110</v>
      </c>
      <c r="AE119" s="135" t="s">
        <v>116</v>
      </c>
      <c r="AF119" s="168"/>
      <c r="AG119" s="98" t="s">
        <v>1253</v>
      </c>
      <c r="AH119" s="98"/>
      <c r="AI119" s="86" t="s">
        <v>1254</v>
      </c>
      <c r="AJ119" s="101"/>
      <c r="AK119" s="91"/>
      <c r="AL119" s="100" t="s">
        <v>1255</v>
      </c>
      <c r="AM119" s="86" t="s">
        <v>379</v>
      </c>
      <c r="AN119" s="86" t="s">
        <v>231</v>
      </c>
      <c r="AO119" s="143">
        <f t="shared" si="3"/>
        <v>0</v>
      </c>
      <c r="AP119" s="85" t="s">
        <v>1256</v>
      </c>
      <c r="AQ119" s="100" t="s">
        <v>111</v>
      </c>
      <c r="AR119" s="97" t="s">
        <v>125</v>
      </c>
      <c r="AV119" s="99"/>
      <c r="AW119" s="159" t="s">
        <v>1257</v>
      </c>
      <c r="AX119" s="102"/>
      <c r="AY119" s="157" t="s">
        <v>1258</v>
      </c>
      <c r="AZ119" s="159"/>
      <c r="BF119" s="103">
        <v>46136</v>
      </c>
      <c r="BG119" s="46"/>
      <c r="BH119" s="46"/>
      <c r="BI119" s="46">
        <f t="shared" si="4"/>
        <v>0</v>
      </c>
      <c r="BJ119" s="46">
        <f t="shared" si="5"/>
        <v>0</v>
      </c>
    </row>
    <row r="120" spans="1:62" ht="120" customHeight="1" x14ac:dyDescent="0.2">
      <c r="A120" s="170" t="s">
        <v>179</v>
      </c>
      <c r="B120" s="132"/>
      <c r="C120" s="150">
        <v>0</v>
      </c>
      <c r="D120" s="150">
        <v>0</v>
      </c>
      <c r="E120" s="133">
        <v>107.10000000000001</v>
      </c>
      <c r="F120" s="134" t="s">
        <v>2107</v>
      </c>
      <c r="G120" s="86" t="s">
        <v>239</v>
      </c>
      <c r="H120" s="86" t="s">
        <v>2108</v>
      </c>
      <c r="I120" s="89"/>
      <c r="J120" s="90">
        <v>6</v>
      </c>
      <c r="K120" s="86" t="s">
        <v>1873</v>
      </c>
      <c r="L120" s="86"/>
      <c r="M120" s="92" t="s">
        <v>138</v>
      </c>
      <c r="N120" s="86" t="s">
        <v>108</v>
      </c>
      <c r="O120" s="163" t="s">
        <v>240</v>
      </c>
      <c r="P120" s="163" t="s">
        <v>348</v>
      </c>
      <c r="Q120" s="91" t="s">
        <v>109</v>
      </c>
      <c r="R120" s="91" t="s">
        <v>205</v>
      </c>
      <c r="S120" s="91" t="s">
        <v>2109</v>
      </c>
      <c r="T120" s="92">
        <v>10</v>
      </c>
      <c r="U120" s="93">
        <v>50</v>
      </c>
      <c r="V120" s="94">
        <v>45775</v>
      </c>
      <c r="W120" s="94">
        <v>46136</v>
      </c>
      <c r="X120" s="95">
        <v>9785171747909</v>
      </c>
      <c r="Y120" s="96">
        <v>48</v>
      </c>
      <c r="Z120" s="97">
        <v>4.2999999999999997E-2</v>
      </c>
      <c r="AA120" s="98" t="s">
        <v>277</v>
      </c>
      <c r="AB120" s="98" t="s">
        <v>190</v>
      </c>
      <c r="AC120" s="98" t="s">
        <v>278</v>
      </c>
      <c r="AD120" s="91">
        <v>3</v>
      </c>
      <c r="AE120" s="135" t="s">
        <v>116</v>
      </c>
      <c r="AF120" s="168"/>
      <c r="AG120" s="98" t="s">
        <v>270</v>
      </c>
      <c r="AH120" s="98"/>
      <c r="AI120" s="86" t="s">
        <v>2110</v>
      </c>
      <c r="AJ120" s="101" t="s">
        <v>167</v>
      </c>
      <c r="AK120" s="91"/>
      <c r="AL120" s="100" t="s">
        <v>2111</v>
      </c>
      <c r="AM120" s="86" t="s">
        <v>183</v>
      </c>
      <c r="AN120" s="86" t="s">
        <v>142</v>
      </c>
      <c r="AO120" s="143">
        <f t="shared" si="3"/>
        <v>0</v>
      </c>
      <c r="AP120" s="85" t="s">
        <v>2112</v>
      </c>
      <c r="AQ120" s="100" t="s">
        <v>143</v>
      </c>
      <c r="AR120" s="97" t="s">
        <v>125</v>
      </c>
      <c r="AV120" s="99"/>
      <c r="AW120" s="159" t="s">
        <v>2113</v>
      </c>
      <c r="AX120" s="102" t="s">
        <v>2114</v>
      </c>
      <c r="AY120" s="157" t="s">
        <v>2115</v>
      </c>
      <c r="AZ120" s="159"/>
      <c r="BF120" s="103">
        <v>46140</v>
      </c>
      <c r="BG120" s="46"/>
      <c r="BH120" s="46"/>
      <c r="BI120" s="46">
        <f t="shared" si="4"/>
        <v>0</v>
      </c>
      <c r="BJ120" s="46">
        <f t="shared" si="5"/>
        <v>0</v>
      </c>
    </row>
    <row r="121" spans="1:62" ht="120" customHeight="1" x14ac:dyDescent="0.2">
      <c r="A121" s="170" t="s">
        <v>179</v>
      </c>
      <c r="B121" s="132"/>
      <c r="C121" s="150">
        <v>0</v>
      </c>
      <c r="D121" s="150">
        <v>0</v>
      </c>
      <c r="E121" s="133">
        <v>175.35</v>
      </c>
      <c r="F121" s="134" t="s">
        <v>2602</v>
      </c>
      <c r="G121" s="86" t="s">
        <v>593</v>
      </c>
      <c r="H121" s="86" t="s">
        <v>405</v>
      </c>
      <c r="I121" s="89"/>
      <c r="J121" s="90">
        <v>7</v>
      </c>
      <c r="K121" s="86"/>
      <c r="L121" s="86"/>
      <c r="M121" s="92" t="s">
        <v>151</v>
      </c>
      <c r="N121" s="86" t="s">
        <v>108</v>
      </c>
      <c r="O121" s="163" t="s">
        <v>203</v>
      </c>
      <c r="P121" s="163" t="s">
        <v>203</v>
      </c>
      <c r="Q121" s="91" t="s">
        <v>109</v>
      </c>
      <c r="R121" s="91" t="s">
        <v>205</v>
      </c>
      <c r="S121" s="91" t="s">
        <v>2603</v>
      </c>
      <c r="T121" s="92">
        <v>10</v>
      </c>
      <c r="U121" s="93">
        <v>8</v>
      </c>
      <c r="V121" s="94">
        <v>45096</v>
      </c>
      <c r="W121" s="94">
        <v>46135</v>
      </c>
      <c r="X121" s="95">
        <v>9785171572457</v>
      </c>
      <c r="Y121" s="96">
        <v>384</v>
      </c>
      <c r="Z121" s="97">
        <v>0.17299999999999999</v>
      </c>
      <c r="AA121" s="98" t="s">
        <v>277</v>
      </c>
      <c r="AB121" s="98" t="s">
        <v>173</v>
      </c>
      <c r="AC121" s="98" t="s">
        <v>278</v>
      </c>
      <c r="AD121" s="91">
        <v>3</v>
      </c>
      <c r="AE121" s="135" t="s">
        <v>116</v>
      </c>
      <c r="AF121" s="168"/>
      <c r="AG121" s="98" t="s">
        <v>271</v>
      </c>
      <c r="AH121" s="98"/>
      <c r="AI121" s="86" t="s">
        <v>406</v>
      </c>
      <c r="AJ121" s="101"/>
      <c r="AK121" s="91"/>
      <c r="AL121" s="100" t="s">
        <v>2604</v>
      </c>
      <c r="AM121" s="86" t="s">
        <v>266</v>
      </c>
      <c r="AN121" s="86" t="s">
        <v>153</v>
      </c>
      <c r="AO121" s="143">
        <f t="shared" si="3"/>
        <v>0</v>
      </c>
      <c r="AP121" s="85" t="s">
        <v>2605</v>
      </c>
      <c r="AQ121" s="100" t="s">
        <v>157</v>
      </c>
      <c r="AR121" s="97" t="s">
        <v>125</v>
      </c>
      <c r="AV121" s="99"/>
      <c r="AW121" s="159" t="s">
        <v>2606</v>
      </c>
      <c r="AX121" s="102" t="s">
        <v>2607</v>
      </c>
      <c r="AY121" s="157" t="s">
        <v>2608</v>
      </c>
      <c r="AZ121" s="159"/>
      <c r="BF121" s="103">
        <v>46141</v>
      </c>
      <c r="BG121" s="46"/>
      <c r="BH121" s="46"/>
      <c r="BI121" s="46">
        <f t="shared" si="4"/>
        <v>0</v>
      </c>
      <c r="BJ121" s="46">
        <f t="shared" si="5"/>
        <v>0</v>
      </c>
    </row>
    <row r="122" spans="1:62" ht="120" customHeight="1" x14ac:dyDescent="0.2">
      <c r="A122" s="170" t="s">
        <v>179</v>
      </c>
      <c r="B122" s="132"/>
      <c r="C122" s="150">
        <v>0</v>
      </c>
      <c r="D122" s="150">
        <v>0</v>
      </c>
      <c r="E122" s="133">
        <v>175.35</v>
      </c>
      <c r="F122" s="134" t="s">
        <v>2609</v>
      </c>
      <c r="G122" s="86" t="s">
        <v>2610</v>
      </c>
      <c r="H122" s="86" t="s">
        <v>405</v>
      </c>
      <c r="I122" s="89"/>
      <c r="J122" s="90">
        <v>6</v>
      </c>
      <c r="K122" s="86"/>
      <c r="L122" s="86"/>
      <c r="M122" s="92" t="s">
        <v>151</v>
      </c>
      <c r="N122" s="86" t="s">
        <v>108</v>
      </c>
      <c r="O122" s="163" t="s">
        <v>203</v>
      </c>
      <c r="P122" s="163" t="s">
        <v>203</v>
      </c>
      <c r="Q122" s="91" t="s">
        <v>109</v>
      </c>
      <c r="R122" s="91" t="s">
        <v>205</v>
      </c>
      <c r="S122" s="91" t="s">
        <v>2611</v>
      </c>
      <c r="T122" s="92">
        <v>10</v>
      </c>
      <c r="U122" s="93">
        <v>8</v>
      </c>
      <c r="V122" s="94">
        <v>45108</v>
      </c>
      <c r="W122" s="94">
        <v>46135</v>
      </c>
      <c r="X122" s="95">
        <v>9785171575502</v>
      </c>
      <c r="Y122" s="96">
        <v>320</v>
      </c>
      <c r="Z122" s="97">
        <v>0.16800000000000001</v>
      </c>
      <c r="AA122" s="98" t="s">
        <v>277</v>
      </c>
      <c r="AB122" s="98" t="s">
        <v>173</v>
      </c>
      <c r="AC122" s="98" t="s">
        <v>278</v>
      </c>
      <c r="AD122" s="91">
        <v>3</v>
      </c>
      <c r="AE122" s="135" t="s">
        <v>116</v>
      </c>
      <c r="AF122" s="168"/>
      <c r="AG122" s="98" t="s">
        <v>246</v>
      </c>
      <c r="AH122" s="98"/>
      <c r="AI122" s="86" t="s">
        <v>406</v>
      </c>
      <c r="AJ122" s="101"/>
      <c r="AK122" s="91"/>
      <c r="AL122" s="100" t="s">
        <v>2612</v>
      </c>
      <c r="AM122" s="86" t="s">
        <v>266</v>
      </c>
      <c r="AN122" s="86" t="s">
        <v>153</v>
      </c>
      <c r="AO122" s="143">
        <f t="shared" si="3"/>
        <v>0</v>
      </c>
      <c r="AP122" s="85" t="s">
        <v>2613</v>
      </c>
      <c r="AQ122" s="100" t="s">
        <v>157</v>
      </c>
      <c r="AR122" s="97" t="s">
        <v>125</v>
      </c>
      <c r="AV122" s="99"/>
      <c r="AW122" s="159" t="s">
        <v>2614</v>
      </c>
      <c r="AX122" s="102" t="s">
        <v>2615</v>
      </c>
      <c r="AY122" s="157" t="s">
        <v>2616</v>
      </c>
      <c r="AZ122" s="159"/>
      <c r="BF122" s="103">
        <v>46141</v>
      </c>
      <c r="BG122" s="46"/>
      <c r="BH122" s="46"/>
      <c r="BI122" s="46">
        <f t="shared" si="4"/>
        <v>0</v>
      </c>
      <c r="BJ122" s="46">
        <f t="shared" si="5"/>
        <v>0</v>
      </c>
    </row>
    <row r="123" spans="1:62" ht="120" customHeight="1" x14ac:dyDescent="0.2">
      <c r="A123" s="170" t="s">
        <v>179</v>
      </c>
      <c r="B123" s="132"/>
      <c r="C123" s="150">
        <v>0</v>
      </c>
      <c r="D123" s="150">
        <v>0</v>
      </c>
      <c r="E123" s="133">
        <v>183.75</v>
      </c>
      <c r="F123" s="134" t="s">
        <v>796</v>
      </c>
      <c r="G123" s="86" t="s">
        <v>797</v>
      </c>
      <c r="H123" s="86" t="s">
        <v>405</v>
      </c>
      <c r="I123" s="89"/>
      <c r="J123" s="90">
        <v>4</v>
      </c>
      <c r="K123" s="86"/>
      <c r="L123" s="86"/>
      <c r="M123" s="92" t="s">
        <v>151</v>
      </c>
      <c r="N123" s="86" t="s">
        <v>108</v>
      </c>
      <c r="O123" s="163" t="s">
        <v>198</v>
      </c>
      <c r="P123" s="163" t="s">
        <v>199</v>
      </c>
      <c r="Q123" s="91" t="s">
        <v>109</v>
      </c>
      <c r="R123" s="91" t="s">
        <v>205</v>
      </c>
      <c r="S123" s="91" t="s">
        <v>798</v>
      </c>
      <c r="T123" s="92">
        <v>10</v>
      </c>
      <c r="U123" s="93">
        <v>12</v>
      </c>
      <c r="V123" s="94">
        <v>45502</v>
      </c>
      <c r="W123" s="94">
        <v>46133</v>
      </c>
      <c r="X123" s="95">
        <v>9785171656782</v>
      </c>
      <c r="Y123" s="96">
        <v>384</v>
      </c>
      <c r="Z123" s="97">
        <v>0.17299999999999999</v>
      </c>
      <c r="AA123" s="98" t="s">
        <v>277</v>
      </c>
      <c r="AB123" s="98" t="s">
        <v>173</v>
      </c>
      <c r="AC123" s="98" t="s">
        <v>278</v>
      </c>
      <c r="AD123" s="91">
        <v>3</v>
      </c>
      <c r="AE123" s="135" t="s">
        <v>116</v>
      </c>
      <c r="AF123" s="168"/>
      <c r="AG123" s="98" t="s">
        <v>276</v>
      </c>
      <c r="AH123" s="98"/>
      <c r="AI123" s="86" t="s">
        <v>406</v>
      </c>
      <c r="AJ123" s="101"/>
      <c r="AK123" s="91" t="s">
        <v>799</v>
      </c>
      <c r="AL123" s="100" t="s">
        <v>800</v>
      </c>
      <c r="AM123" s="86" t="s">
        <v>266</v>
      </c>
      <c r="AN123" s="86" t="s">
        <v>153</v>
      </c>
      <c r="AO123" s="143">
        <f t="shared" si="3"/>
        <v>0</v>
      </c>
      <c r="AP123" s="85" t="s">
        <v>801</v>
      </c>
      <c r="AQ123" s="100" t="s">
        <v>111</v>
      </c>
      <c r="AR123" s="97" t="s">
        <v>125</v>
      </c>
      <c r="AV123" s="99"/>
      <c r="AW123" s="159" t="s">
        <v>802</v>
      </c>
      <c r="AX123" s="102" t="s">
        <v>803</v>
      </c>
      <c r="AY123" s="157" t="s">
        <v>804</v>
      </c>
      <c r="AZ123" s="159"/>
      <c r="BF123" s="103">
        <v>46135</v>
      </c>
      <c r="BG123" s="46"/>
      <c r="BH123" s="46"/>
      <c r="BI123" s="46">
        <f t="shared" si="4"/>
        <v>0</v>
      </c>
      <c r="BJ123" s="46">
        <f t="shared" si="5"/>
        <v>0</v>
      </c>
    </row>
    <row r="124" spans="1:62" ht="120" customHeight="1" x14ac:dyDescent="0.2">
      <c r="A124" s="170" t="s">
        <v>179</v>
      </c>
      <c r="B124" s="132"/>
      <c r="C124" s="150">
        <v>0</v>
      </c>
      <c r="D124" s="150">
        <v>0</v>
      </c>
      <c r="E124" s="133">
        <v>1461.6000000000001</v>
      </c>
      <c r="F124" s="134" t="s">
        <v>2116</v>
      </c>
      <c r="G124" s="86" t="s">
        <v>2117</v>
      </c>
      <c r="H124" s="86" t="s">
        <v>2118</v>
      </c>
      <c r="I124" s="89"/>
      <c r="J124" s="90" t="s">
        <v>197</v>
      </c>
      <c r="K124" s="86" t="s">
        <v>1873</v>
      </c>
      <c r="L124" s="86"/>
      <c r="M124" s="92" t="s">
        <v>151</v>
      </c>
      <c r="N124" s="86" t="s">
        <v>108</v>
      </c>
      <c r="O124" s="163" t="s">
        <v>202</v>
      </c>
      <c r="P124" s="163" t="s">
        <v>202</v>
      </c>
      <c r="Q124" s="91" t="s">
        <v>109</v>
      </c>
      <c r="R124" s="91" t="s">
        <v>205</v>
      </c>
      <c r="S124" s="91" t="s">
        <v>2119</v>
      </c>
      <c r="T124" s="92">
        <v>10</v>
      </c>
      <c r="U124" s="93">
        <v>6</v>
      </c>
      <c r="V124" s="94">
        <v>46134</v>
      </c>
      <c r="W124" s="94">
        <v>46134</v>
      </c>
      <c r="X124" s="95">
        <v>9785171687427</v>
      </c>
      <c r="Y124" s="96">
        <v>992</v>
      </c>
      <c r="Z124" s="97">
        <v>0.91300000000000003</v>
      </c>
      <c r="AA124" s="98" t="s">
        <v>134</v>
      </c>
      <c r="AB124" s="98" t="s">
        <v>201</v>
      </c>
      <c r="AC124" s="98" t="s">
        <v>135</v>
      </c>
      <c r="AD124" s="91" t="s">
        <v>110</v>
      </c>
      <c r="AE124" s="169" t="s">
        <v>195</v>
      </c>
      <c r="AF124" s="168"/>
      <c r="AG124" s="98" t="s">
        <v>228</v>
      </c>
      <c r="AH124" s="98"/>
      <c r="AI124" s="86" t="s">
        <v>2120</v>
      </c>
      <c r="AJ124" s="101"/>
      <c r="AK124" s="91"/>
      <c r="AL124" s="100" t="s">
        <v>2121</v>
      </c>
      <c r="AM124" s="86" t="s">
        <v>227</v>
      </c>
      <c r="AN124" s="86" t="s">
        <v>153</v>
      </c>
      <c r="AO124" s="143">
        <f t="shared" si="3"/>
        <v>0</v>
      </c>
      <c r="AP124" s="85" t="s">
        <v>2122</v>
      </c>
      <c r="AQ124" s="100" t="s">
        <v>111</v>
      </c>
      <c r="AR124" s="97" t="s">
        <v>125</v>
      </c>
      <c r="AV124" s="99"/>
      <c r="AW124" s="159" t="s">
        <v>2123</v>
      </c>
      <c r="AX124" s="102" t="s">
        <v>2124</v>
      </c>
      <c r="AY124" s="157" t="s">
        <v>2125</v>
      </c>
      <c r="AZ124" s="159"/>
      <c r="BF124" s="103">
        <v>46140</v>
      </c>
      <c r="BG124" s="46"/>
      <c r="BH124" s="46"/>
      <c r="BI124" s="46">
        <f t="shared" si="4"/>
        <v>0</v>
      </c>
      <c r="BJ124" s="46">
        <f t="shared" si="5"/>
        <v>0</v>
      </c>
    </row>
    <row r="125" spans="1:62" ht="120" customHeight="1" x14ac:dyDescent="0.2">
      <c r="A125" s="170" t="s">
        <v>179</v>
      </c>
      <c r="B125" s="132"/>
      <c r="C125" s="150">
        <v>0</v>
      </c>
      <c r="D125" s="150">
        <v>0</v>
      </c>
      <c r="E125" s="133">
        <v>1266.3</v>
      </c>
      <c r="F125" s="134" t="s">
        <v>2126</v>
      </c>
      <c r="G125" s="86" t="s">
        <v>2127</v>
      </c>
      <c r="H125" s="86" t="s">
        <v>2128</v>
      </c>
      <c r="I125" s="89"/>
      <c r="J125" s="90" t="s">
        <v>197</v>
      </c>
      <c r="K125" s="86" t="s">
        <v>1873</v>
      </c>
      <c r="L125" s="86"/>
      <c r="M125" s="92" t="s">
        <v>151</v>
      </c>
      <c r="N125" s="86" t="s">
        <v>108</v>
      </c>
      <c r="O125" s="163" t="s">
        <v>181</v>
      </c>
      <c r="P125" s="163" t="s">
        <v>181</v>
      </c>
      <c r="Q125" s="91" t="s">
        <v>109</v>
      </c>
      <c r="R125" s="91" t="s">
        <v>205</v>
      </c>
      <c r="S125" s="91" t="s">
        <v>2129</v>
      </c>
      <c r="T125" s="92">
        <v>10</v>
      </c>
      <c r="U125" s="93">
        <v>10</v>
      </c>
      <c r="V125" s="94">
        <v>46135</v>
      </c>
      <c r="W125" s="94">
        <v>46135</v>
      </c>
      <c r="X125" s="95">
        <v>9785171857073</v>
      </c>
      <c r="Y125" s="96">
        <v>640</v>
      </c>
      <c r="Z125" s="97">
        <v>0.624</v>
      </c>
      <c r="AA125" s="98" t="s">
        <v>134</v>
      </c>
      <c r="AB125" s="98" t="s">
        <v>201</v>
      </c>
      <c r="AC125" s="98" t="s">
        <v>135</v>
      </c>
      <c r="AD125" s="91" t="s">
        <v>110</v>
      </c>
      <c r="AE125" s="169" t="s">
        <v>195</v>
      </c>
      <c r="AF125" s="168"/>
      <c r="AG125" s="98" t="s">
        <v>228</v>
      </c>
      <c r="AH125" s="98"/>
      <c r="AI125" s="86" t="s">
        <v>2130</v>
      </c>
      <c r="AJ125" s="101"/>
      <c r="AK125" s="91"/>
      <c r="AL125" s="100" t="s">
        <v>2131</v>
      </c>
      <c r="AM125" s="86" t="s">
        <v>227</v>
      </c>
      <c r="AN125" s="86" t="s">
        <v>153</v>
      </c>
      <c r="AO125" s="143">
        <f t="shared" si="3"/>
        <v>0</v>
      </c>
      <c r="AP125" s="85" t="s">
        <v>2132</v>
      </c>
      <c r="AQ125" s="100" t="s">
        <v>111</v>
      </c>
      <c r="AR125" s="97" t="s">
        <v>125</v>
      </c>
      <c r="AV125" s="99"/>
      <c r="AW125" s="159" t="s">
        <v>2133</v>
      </c>
      <c r="AX125" s="102" t="s">
        <v>2134</v>
      </c>
      <c r="AY125" s="157" t="s">
        <v>2135</v>
      </c>
      <c r="AZ125" s="159"/>
      <c r="BF125" s="103">
        <v>46140</v>
      </c>
      <c r="BG125" s="46"/>
      <c r="BH125" s="46"/>
      <c r="BI125" s="46">
        <f t="shared" si="4"/>
        <v>0</v>
      </c>
      <c r="BJ125" s="46">
        <f t="shared" si="5"/>
        <v>0</v>
      </c>
    </row>
    <row r="126" spans="1:62" ht="120" customHeight="1" x14ac:dyDescent="0.2">
      <c r="A126" s="170" t="s">
        <v>179</v>
      </c>
      <c r="B126" s="132"/>
      <c r="C126" s="150">
        <v>0</v>
      </c>
      <c r="D126" s="150">
        <v>0</v>
      </c>
      <c r="E126" s="133">
        <v>1266.3</v>
      </c>
      <c r="F126" s="134" t="s">
        <v>1259</v>
      </c>
      <c r="G126" s="86" t="s">
        <v>1260</v>
      </c>
      <c r="H126" s="86" t="s">
        <v>1261</v>
      </c>
      <c r="I126" s="89"/>
      <c r="J126" s="90" t="s">
        <v>194</v>
      </c>
      <c r="K126" s="86"/>
      <c r="L126" s="86"/>
      <c r="M126" s="92" t="s">
        <v>151</v>
      </c>
      <c r="N126" s="86" t="s">
        <v>108</v>
      </c>
      <c r="O126" s="163" t="s">
        <v>181</v>
      </c>
      <c r="P126" s="163" t="s">
        <v>181</v>
      </c>
      <c r="Q126" s="91" t="s">
        <v>109</v>
      </c>
      <c r="R126" s="91" t="s">
        <v>205</v>
      </c>
      <c r="S126" s="91" t="s">
        <v>1262</v>
      </c>
      <c r="T126" s="92">
        <v>10</v>
      </c>
      <c r="U126" s="93">
        <v>6</v>
      </c>
      <c r="V126" s="94">
        <v>46133</v>
      </c>
      <c r="W126" s="94">
        <v>46133</v>
      </c>
      <c r="X126" s="95">
        <v>9785171849108</v>
      </c>
      <c r="Y126" s="96">
        <v>992</v>
      </c>
      <c r="Z126" s="97">
        <v>0.79</v>
      </c>
      <c r="AA126" s="98" t="s">
        <v>145</v>
      </c>
      <c r="AB126" s="98" t="s">
        <v>201</v>
      </c>
      <c r="AC126" s="98" t="s">
        <v>146</v>
      </c>
      <c r="AD126" s="91" t="s">
        <v>110</v>
      </c>
      <c r="AE126" s="169" t="s">
        <v>195</v>
      </c>
      <c r="AF126" s="168"/>
      <c r="AG126" s="98" t="s">
        <v>228</v>
      </c>
      <c r="AH126" s="98"/>
      <c r="AI126" s="86" t="s">
        <v>1263</v>
      </c>
      <c r="AJ126" s="101"/>
      <c r="AK126" s="91"/>
      <c r="AL126" s="100" t="s">
        <v>1264</v>
      </c>
      <c r="AM126" s="86" t="s">
        <v>227</v>
      </c>
      <c r="AN126" s="86" t="s">
        <v>153</v>
      </c>
      <c r="AO126" s="143">
        <f t="shared" si="3"/>
        <v>0</v>
      </c>
      <c r="AP126" s="85" t="s">
        <v>1265</v>
      </c>
      <c r="AQ126" s="100" t="s">
        <v>154</v>
      </c>
      <c r="AR126" s="97" t="s">
        <v>125</v>
      </c>
      <c r="AV126" s="99"/>
      <c r="AW126" s="159" t="s">
        <v>1266</v>
      </c>
      <c r="AX126" s="102" t="s">
        <v>1267</v>
      </c>
      <c r="AY126" s="157" t="s">
        <v>1268</v>
      </c>
      <c r="AZ126" s="159"/>
      <c r="BF126" s="103">
        <v>46136</v>
      </c>
      <c r="BG126" s="46"/>
      <c r="BH126" s="46"/>
      <c r="BI126" s="46">
        <f t="shared" si="4"/>
        <v>0</v>
      </c>
      <c r="BJ126" s="46">
        <f t="shared" si="5"/>
        <v>0</v>
      </c>
    </row>
    <row r="127" spans="1:62" ht="120" customHeight="1" x14ac:dyDescent="0.2">
      <c r="A127" s="170" t="s">
        <v>179</v>
      </c>
      <c r="B127" s="132"/>
      <c r="C127" s="150">
        <v>0</v>
      </c>
      <c r="D127" s="150">
        <v>0</v>
      </c>
      <c r="E127" s="133">
        <v>1266.3</v>
      </c>
      <c r="F127" s="134" t="s">
        <v>1635</v>
      </c>
      <c r="G127" s="86" t="s">
        <v>1636</v>
      </c>
      <c r="H127" s="86" t="s">
        <v>564</v>
      </c>
      <c r="I127" s="89"/>
      <c r="J127" s="90" t="s">
        <v>197</v>
      </c>
      <c r="K127" s="86"/>
      <c r="L127" s="86"/>
      <c r="M127" s="92" t="s">
        <v>151</v>
      </c>
      <c r="N127" s="86" t="s">
        <v>108</v>
      </c>
      <c r="O127" s="163" t="s">
        <v>181</v>
      </c>
      <c r="P127" s="163" t="s">
        <v>181</v>
      </c>
      <c r="Q127" s="91" t="s">
        <v>109</v>
      </c>
      <c r="R127" s="91" t="s">
        <v>205</v>
      </c>
      <c r="S127" s="91" t="s">
        <v>1637</v>
      </c>
      <c r="T127" s="92">
        <v>10</v>
      </c>
      <c r="U127" s="93">
        <v>8</v>
      </c>
      <c r="V127" s="94">
        <v>46133</v>
      </c>
      <c r="W127" s="94">
        <v>46133</v>
      </c>
      <c r="X127" s="95">
        <v>9785171848248</v>
      </c>
      <c r="Y127" s="96">
        <v>720</v>
      </c>
      <c r="Z127" s="97">
        <v>0.69499999999999995</v>
      </c>
      <c r="AA127" s="98" t="s">
        <v>134</v>
      </c>
      <c r="AB127" s="98" t="s">
        <v>201</v>
      </c>
      <c r="AC127" s="98" t="s">
        <v>135</v>
      </c>
      <c r="AD127" s="91" t="s">
        <v>110</v>
      </c>
      <c r="AE127" s="169" t="s">
        <v>195</v>
      </c>
      <c r="AF127" s="168"/>
      <c r="AG127" s="98" t="s">
        <v>228</v>
      </c>
      <c r="AH127" s="98"/>
      <c r="AI127" s="86" t="s">
        <v>565</v>
      </c>
      <c r="AJ127" s="101"/>
      <c r="AK127" s="91"/>
      <c r="AL127" s="100" t="s">
        <v>1638</v>
      </c>
      <c r="AM127" s="86" t="s">
        <v>227</v>
      </c>
      <c r="AN127" s="86" t="s">
        <v>153</v>
      </c>
      <c r="AO127" s="143">
        <f t="shared" si="3"/>
        <v>0</v>
      </c>
      <c r="AP127" s="85" t="s">
        <v>1639</v>
      </c>
      <c r="AQ127" s="100" t="s">
        <v>111</v>
      </c>
      <c r="AR127" s="97" t="s">
        <v>125</v>
      </c>
      <c r="AV127" s="99"/>
      <c r="AW127" s="159" t="s">
        <v>1640</v>
      </c>
      <c r="AX127" s="102" t="s">
        <v>1641</v>
      </c>
      <c r="AY127" s="157" t="s">
        <v>1642</v>
      </c>
      <c r="AZ127" s="159"/>
      <c r="BA127" s="24" t="s">
        <v>1561</v>
      </c>
      <c r="BF127" s="103">
        <v>46139</v>
      </c>
      <c r="BG127" s="46"/>
      <c r="BH127" s="46"/>
      <c r="BI127" s="46">
        <f t="shared" si="4"/>
        <v>0</v>
      </c>
      <c r="BJ127" s="46">
        <f t="shared" si="5"/>
        <v>0</v>
      </c>
    </row>
    <row r="128" spans="1:62" ht="120" customHeight="1" x14ac:dyDescent="0.2">
      <c r="A128" s="170" t="s">
        <v>179</v>
      </c>
      <c r="B128" s="132"/>
      <c r="C128" s="150">
        <v>0</v>
      </c>
      <c r="D128" s="150">
        <v>0</v>
      </c>
      <c r="E128" s="133">
        <v>472.5</v>
      </c>
      <c r="F128" s="134" t="s">
        <v>2136</v>
      </c>
      <c r="G128" s="86" t="s">
        <v>206</v>
      </c>
      <c r="H128" s="86" t="s">
        <v>2137</v>
      </c>
      <c r="I128" s="89"/>
      <c r="J128" s="90">
        <v>3</v>
      </c>
      <c r="K128" s="86" t="s">
        <v>1873</v>
      </c>
      <c r="L128" s="86"/>
      <c r="M128" s="92" t="s">
        <v>133</v>
      </c>
      <c r="N128" s="86" t="s">
        <v>108</v>
      </c>
      <c r="O128" s="163" t="s">
        <v>172</v>
      </c>
      <c r="P128" s="163" t="s">
        <v>188</v>
      </c>
      <c r="Q128" s="91" t="s">
        <v>109</v>
      </c>
      <c r="R128" s="91" t="s">
        <v>205</v>
      </c>
      <c r="S128" s="91" t="s">
        <v>2138</v>
      </c>
      <c r="T128" s="92">
        <v>10</v>
      </c>
      <c r="U128" s="93">
        <v>16</v>
      </c>
      <c r="V128" s="94">
        <v>45420</v>
      </c>
      <c r="W128" s="94">
        <v>46136</v>
      </c>
      <c r="X128" s="95">
        <v>9785171621711</v>
      </c>
      <c r="Y128" s="96">
        <v>128</v>
      </c>
      <c r="Z128" s="97">
        <v>0.186</v>
      </c>
      <c r="AA128" s="98" t="s">
        <v>286</v>
      </c>
      <c r="AB128" s="98" t="s">
        <v>190</v>
      </c>
      <c r="AC128" s="98" t="s">
        <v>287</v>
      </c>
      <c r="AD128" s="91" t="s">
        <v>110</v>
      </c>
      <c r="AE128" s="135" t="s">
        <v>116</v>
      </c>
      <c r="AF128" s="168"/>
      <c r="AG128" s="98" t="s">
        <v>302</v>
      </c>
      <c r="AH128" s="98"/>
      <c r="AI128" s="86" t="s">
        <v>2139</v>
      </c>
      <c r="AJ128" s="101"/>
      <c r="AK128" s="91"/>
      <c r="AL128" s="100" t="s">
        <v>2140</v>
      </c>
      <c r="AM128" s="86" t="s">
        <v>455</v>
      </c>
      <c r="AN128" s="86" t="s">
        <v>231</v>
      </c>
      <c r="AO128" s="143">
        <f t="shared" si="3"/>
        <v>0</v>
      </c>
      <c r="AP128" s="85" t="s">
        <v>2141</v>
      </c>
      <c r="AQ128" s="100" t="s">
        <v>157</v>
      </c>
      <c r="AR128" s="97" t="s">
        <v>125</v>
      </c>
      <c r="AV128" s="99"/>
      <c r="AW128" s="159" t="s">
        <v>2142</v>
      </c>
      <c r="AX128" s="102" t="s">
        <v>2143</v>
      </c>
      <c r="AY128" s="157" t="s">
        <v>2144</v>
      </c>
      <c r="AZ128" s="159"/>
      <c r="BF128" s="103">
        <v>46140</v>
      </c>
      <c r="BG128" s="46"/>
      <c r="BH128" s="46"/>
      <c r="BI128" s="46">
        <f t="shared" si="4"/>
        <v>0</v>
      </c>
      <c r="BJ128" s="46">
        <f t="shared" si="5"/>
        <v>0</v>
      </c>
    </row>
    <row r="129" spans="1:62" ht="120" customHeight="1" x14ac:dyDescent="0.2">
      <c r="A129" s="170" t="s">
        <v>179</v>
      </c>
      <c r="B129" s="132"/>
      <c r="C129" s="150">
        <v>0</v>
      </c>
      <c r="D129" s="150">
        <v>0</v>
      </c>
      <c r="E129" s="133">
        <v>201.60000000000002</v>
      </c>
      <c r="F129" s="134" t="s">
        <v>2145</v>
      </c>
      <c r="G129" s="86" t="s">
        <v>206</v>
      </c>
      <c r="H129" s="86" t="s">
        <v>2146</v>
      </c>
      <c r="I129" s="89"/>
      <c r="J129" s="90">
        <v>6</v>
      </c>
      <c r="K129" s="86" t="s">
        <v>1873</v>
      </c>
      <c r="L129" s="86"/>
      <c r="M129" s="92" t="s">
        <v>138</v>
      </c>
      <c r="N129" s="86" t="s">
        <v>108</v>
      </c>
      <c r="O129" s="163" t="s">
        <v>392</v>
      </c>
      <c r="P129" s="163" t="s">
        <v>393</v>
      </c>
      <c r="Q129" s="91" t="s">
        <v>109</v>
      </c>
      <c r="R129" s="91" t="s">
        <v>205</v>
      </c>
      <c r="S129" s="91" t="s">
        <v>2147</v>
      </c>
      <c r="T129" s="92">
        <v>10</v>
      </c>
      <c r="U129" s="93">
        <v>40</v>
      </c>
      <c r="V129" s="94">
        <v>45742</v>
      </c>
      <c r="W129" s="94">
        <v>46136</v>
      </c>
      <c r="X129" s="95">
        <v>9785171700386</v>
      </c>
      <c r="Y129" s="96">
        <v>8</v>
      </c>
      <c r="Z129" s="97">
        <v>6.2E-2</v>
      </c>
      <c r="AA129" s="98" t="s">
        <v>186</v>
      </c>
      <c r="AB129" s="98" t="s">
        <v>2148</v>
      </c>
      <c r="AC129" s="98" t="s">
        <v>187</v>
      </c>
      <c r="AD129" s="91">
        <v>3</v>
      </c>
      <c r="AE129" s="135" t="s">
        <v>116</v>
      </c>
      <c r="AF129" s="168"/>
      <c r="AG129" s="98" t="s">
        <v>423</v>
      </c>
      <c r="AH129" s="98"/>
      <c r="AI129" s="86" t="s">
        <v>2149</v>
      </c>
      <c r="AJ129" s="101" t="s">
        <v>162</v>
      </c>
      <c r="AK129" s="91"/>
      <c r="AL129" s="100" t="s">
        <v>2150</v>
      </c>
      <c r="AM129" s="86" t="s">
        <v>184</v>
      </c>
      <c r="AN129" s="86" t="s">
        <v>142</v>
      </c>
      <c r="AO129" s="143">
        <f t="shared" si="3"/>
        <v>0</v>
      </c>
      <c r="AP129" s="85" t="s">
        <v>2151</v>
      </c>
      <c r="AQ129" s="100" t="s">
        <v>147</v>
      </c>
      <c r="AR129" s="97" t="s">
        <v>125</v>
      </c>
      <c r="AV129" s="99"/>
      <c r="AW129" s="159" t="s">
        <v>2152</v>
      </c>
      <c r="AX129" s="102" t="s">
        <v>2153</v>
      </c>
      <c r="AY129" s="157" t="s">
        <v>2154</v>
      </c>
      <c r="AZ129" s="159"/>
      <c r="BF129" s="103">
        <v>46140</v>
      </c>
      <c r="BG129" s="46"/>
      <c r="BH129" s="46"/>
      <c r="BI129" s="46">
        <f t="shared" si="4"/>
        <v>0</v>
      </c>
      <c r="BJ129" s="46">
        <f t="shared" si="5"/>
        <v>0</v>
      </c>
    </row>
    <row r="130" spans="1:62" ht="120" customHeight="1" x14ac:dyDescent="0.2">
      <c r="A130" s="170" t="s">
        <v>179</v>
      </c>
      <c r="B130" s="132"/>
      <c r="C130" s="150">
        <v>0</v>
      </c>
      <c r="D130" s="150">
        <v>0</v>
      </c>
      <c r="E130" s="133">
        <v>516.6</v>
      </c>
      <c r="F130" s="134" t="s">
        <v>539</v>
      </c>
      <c r="G130" s="86" t="s">
        <v>540</v>
      </c>
      <c r="H130" s="86" t="s">
        <v>1643</v>
      </c>
      <c r="I130" s="89"/>
      <c r="J130" s="90">
        <v>3</v>
      </c>
      <c r="K130" s="86" t="s">
        <v>1873</v>
      </c>
      <c r="L130" s="86"/>
      <c r="M130" s="92" t="s">
        <v>151</v>
      </c>
      <c r="N130" s="86" t="s">
        <v>108</v>
      </c>
      <c r="O130" s="163" t="s">
        <v>251</v>
      </c>
      <c r="P130" s="163" t="s">
        <v>251</v>
      </c>
      <c r="Q130" s="91" t="s">
        <v>109</v>
      </c>
      <c r="R130" s="91" t="s">
        <v>205</v>
      </c>
      <c r="S130" s="91" t="s">
        <v>2155</v>
      </c>
      <c r="T130" s="92">
        <v>10</v>
      </c>
      <c r="U130" s="93">
        <v>10</v>
      </c>
      <c r="V130" s="94">
        <v>41967</v>
      </c>
      <c r="W130" s="94">
        <v>46137</v>
      </c>
      <c r="X130" s="95">
        <v>9785170883615</v>
      </c>
      <c r="Y130" s="96">
        <v>224</v>
      </c>
      <c r="Z130" s="97">
        <v>0.16200000000000001</v>
      </c>
      <c r="AA130" s="98" t="s">
        <v>170</v>
      </c>
      <c r="AB130" s="98" t="s">
        <v>160</v>
      </c>
      <c r="AC130" s="98" t="s">
        <v>171</v>
      </c>
      <c r="AD130" s="91">
        <v>3</v>
      </c>
      <c r="AE130" s="135" t="s">
        <v>116</v>
      </c>
      <c r="AF130" s="168"/>
      <c r="AG130" s="98" t="s">
        <v>416</v>
      </c>
      <c r="AH130" s="98"/>
      <c r="AI130" s="86" t="s">
        <v>1645</v>
      </c>
      <c r="AJ130" s="101"/>
      <c r="AK130" s="91" t="s">
        <v>541</v>
      </c>
      <c r="AL130" s="100" t="s">
        <v>2156</v>
      </c>
      <c r="AM130" s="86" t="s">
        <v>158</v>
      </c>
      <c r="AN130" s="86" t="s">
        <v>153</v>
      </c>
      <c r="AO130" s="143">
        <f t="shared" si="3"/>
        <v>0</v>
      </c>
      <c r="AP130" s="85" t="s">
        <v>2157</v>
      </c>
      <c r="AQ130" s="100" t="s">
        <v>111</v>
      </c>
      <c r="AR130" s="97" t="s">
        <v>125</v>
      </c>
      <c r="AV130" s="99"/>
      <c r="AW130" s="159" t="s">
        <v>2158</v>
      </c>
      <c r="AX130" s="102" t="s">
        <v>2159</v>
      </c>
      <c r="AY130" s="157" t="s">
        <v>2160</v>
      </c>
      <c r="AZ130" s="159"/>
      <c r="BF130" s="103">
        <v>46140</v>
      </c>
      <c r="BG130" s="46"/>
      <c r="BH130" s="46"/>
      <c r="BI130" s="46">
        <f t="shared" si="4"/>
        <v>0</v>
      </c>
      <c r="BJ130" s="46">
        <f t="shared" si="5"/>
        <v>0</v>
      </c>
    </row>
    <row r="131" spans="1:62" ht="120" customHeight="1" x14ac:dyDescent="0.2">
      <c r="A131" s="170" t="s">
        <v>179</v>
      </c>
      <c r="B131" s="132"/>
      <c r="C131" s="150">
        <v>0</v>
      </c>
      <c r="D131" s="150">
        <v>0</v>
      </c>
      <c r="E131" s="133">
        <v>560.70000000000005</v>
      </c>
      <c r="F131" s="134" t="s">
        <v>1470</v>
      </c>
      <c r="G131" s="86" t="s">
        <v>540</v>
      </c>
      <c r="H131" s="86" t="s">
        <v>1643</v>
      </c>
      <c r="I131" s="89"/>
      <c r="J131" s="90">
        <v>8</v>
      </c>
      <c r="K131" s="86"/>
      <c r="L131" s="86"/>
      <c r="M131" s="92" t="s">
        <v>151</v>
      </c>
      <c r="N131" s="86" t="s">
        <v>108</v>
      </c>
      <c r="O131" s="163" t="s">
        <v>251</v>
      </c>
      <c r="P131" s="163" t="s">
        <v>251</v>
      </c>
      <c r="Q131" s="91" t="s">
        <v>109</v>
      </c>
      <c r="R131" s="91" t="s">
        <v>205</v>
      </c>
      <c r="S131" s="91" t="s">
        <v>1644</v>
      </c>
      <c r="T131" s="92">
        <v>10</v>
      </c>
      <c r="U131" s="93">
        <v>12</v>
      </c>
      <c r="V131" s="94">
        <v>41978</v>
      </c>
      <c r="W131" s="94">
        <v>46134</v>
      </c>
      <c r="X131" s="95">
        <v>9785170876372</v>
      </c>
      <c r="Y131" s="96">
        <v>352</v>
      </c>
      <c r="Z131" s="97">
        <v>0.24199999999999999</v>
      </c>
      <c r="AA131" s="98" t="s">
        <v>170</v>
      </c>
      <c r="AB131" s="98" t="s">
        <v>160</v>
      </c>
      <c r="AC131" s="98" t="s">
        <v>171</v>
      </c>
      <c r="AD131" s="91">
        <v>3</v>
      </c>
      <c r="AE131" s="135" t="s">
        <v>116</v>
      </c>
      <c r="AF131" s="168"/>
      <c r="AG131" s="98" t="s">
        <v>416</v>
      </c>
      <c r="AH131" s="98"/>
      <c r="AI131" s="86" t="s">
        <v>1645</v>
      </c>
      <c r="AJ131" s="101"/>
      <c r="AK131" s="91" t="s">
        <v>1472</v>
      </c>
      <c r="AL131" s="100" t="s">
        <v>1646</v>
      </c>
      <c r="AM131" s="86" t="s">
        <v>158</v>
      </c>
      <c r="AN131" s="86" t="s">
        <v>153</v>
      </c>
      <c r="AO131" s="143">
        <f t="shared" si="3"/>
        <v>0</v>
      </c>
      <c r="AP131" s="85" t="s">
        <v>1647</v>
      </c>
      <c r="AQ131" s="100" t="s">
        <v>154</v>
      </c>
      <c r="AR131" s="97" t="s">
        <v>125</v>
      </c>
      <c r="AV131" s="99"/>
      <c r="AW131" s="159" t="s">
        <v>1648</v>
      </c>
      <c r="AX131" s="102" t="s">
        <v>1649</v>
      </c>
      <c r="AY131" s="157" t="s">
        <v>1477</v>
      </c>
      <c r="AZ131" s="159"/>
      <c r="BA131" s="24" t="s">
        <v>1561</v>
      </c>
      <c r="BF131" s="103">
        <v>46139</v>
      </c>
      <c r="BG131" s="46"/>
      <c r="BH131" s="46"/>
      <c r="BI131" s="46">
        <f t="shared" si="4"/>
        <v>0</v>
      </c>
      <c r="BJ131" s="46">
        <f t="shared" si="5"/>
        <v>0</v>
      </c>
    </row>
    <row r="132" spans="1:62" ht="120" customHeight="1" x14ac:dyDescent="0.2">
      <c r="A132" s="170" t="s">
        <v>179</v>
      </c>
      <c r="B132" s="132"/>
      <c r="C132" s="150">
        <v>0</v>
      </c>
      <c r="D132" s="150">
        <v>0</v>
      </c>
      <c r="E132" s="133">
        <v>693</v>
      </c>
      <c r="F132" s="134" t="s">
        <v>805</v>
      </c>
      <c r="G132" s="86" t="s">
        <v>806</v>
      </c>
      <c r="H132" s="86" t="s">
        <v>807</v>
      </c>
      <c r="I132" s="89"/>
      <c r="J132" s="90">
        <v>3</v>
      </c>
      <c r="K132" s="86"/>
      <c r="L132" s="86"/>
      <c r="M132" s="92" t="s">
        <v>133</v>
      </c>
      <c r="N132" s="86" t="s">
        <v>108</v>
      </c>
      <c r="O132" s="163" t="s">
        <v>219</v>
      </c>
      <c r="P132" s="163" t="s">
        <v>235</v>
      </c>
      <c r="Q132" s="91" t="s">
        <v>109</v>
      </c>
      <c r="R132" s="91" t="s">
        <v>205</v>
      </c>
      <c r="S132" s="91" t="s">
        <v>808</v>
      </c>
      <c r="T132" s="92">
        <v>22</v>
      </c>
      <c r="U132" s="93">
        <v>10</v>
      </c>
      <c r="V132" s="94">
        <v>44312</v>
      </c>
      <c r="W132" s="94">
        <v>46133</v>
      </c>
      <c r="X132" s="95">
        <v>9785171369507</v>
      </c>
      <c r="Y132" s="96">
        <v>464</v>
      </c>
      <c r="Z132" s="97">
        <v>0.41799999999999998</v>
      </c>
      <c r="AA132" s="98" t="s">
        <v>134</v>
      </c>
      <c r="AB132" s="98" t="s">
        <v>182</v>
      </c>
      <c r="AC132" s="98" t="s">
        <v>135</v>
      </c>
      <c r="AD132" s="91" t="s">
        <v>110</v>
      </c>
      <c r="AE132" s="135" t="s">
        <v>116</v>
      </c>
      <c r="AF132" s="168"/>
      <c r="AG132" s="98" t="s">
        <v>243</v>
      </c>
      <c r="AH132" s="98"/>
      <c r="AI132" s="86"/>
      <c r="AJ132" s="101"/>
      <c r="AK132" s="91"/>
      <c r="AL132" s="100" t="s">
        <v>809</v>
      </c>
      <c r="AM132" s="86" t="s">
        <v>230</v>
      </c>
      <c r="AN132" s="86" t="s">
        <v>231</v>
      </c>
      <c r="AO132" s="143">
        <f t="shared" si="3"/>
        <v>0</v>
      </c>
      <c r="AP132" s="85" t="s">
        <v>810</v>
      </c>
      <c r="AQ132" s="100" t="s">
        <v>157</v>
      </c>
      <c r="AR132" s="97" t="s">
        <v>125</v>
      </c>
      <c r="AV132" s="99"/>
      <c r="AW132" s="159" t="s">
        <v>811</v>
      </c>
      <c r="AX132" s="102"/>
      <c r="AY132" s="157" t="s">
        <v>812</v>
      </c>
      <c r="AZ132" s="159"/>
      <c r="BF132" s="103">
        <v>46135</v>
      </c>
      <c r="BG132" s="46"/>
      <c r="BH132" s="46"/>
      <c r="BI132" s="46">
        <f t="shared" si="4"/>
        <v>0</v>
      </c>
      <c r="BJ132" s="46">
        <f t="shared" si="5"/>
        <v>0</v>
      </c>
    </row>
    <row r="133" spans="1:62" ht="120" customHeight="1" x14ac:dyDescent="0.2">
      <c r="A133" s="170" t="s">
        <v>179</v>
      </c>
      <c r="B133" s="132"/>
      <c r="C133" s="150">
        <v>0</v>
      </c>
      <c r="D133" s="150">
        <v>0</v>
      </c>
      <c r="E133" s="133">
        <v>1052.1000000000001</v>
      </c>
      <c r="F133" s="134" t="s">
        <v>1269</v>
      </c>
      <c r="G133" s="86" t="s">
        <v>1270</v>
      </c>
      <c r="H133" s="86" t="s">
        <v>537</v>
      </c>
      <c r="I133" s="89"/>
      <c r="J133" s="90" t="s">
        <v>194</v>
      </c>
      <c r="K133" s="86"/>
      <c r="L133" s="86"/>
      <c r="M133" s="92" t="s">
        <v>151</v>
      </c>
      <c r="N133" s="86" t="s">
        <v>108</v>
      </c>
      <c r="O133" s="163" t="s">
        <v>163</v>
      </c>
      <c r="P133" s="163" t="s">
        <v>163</v>
      </c>
      <c r="Q133" s="91" t="s">
        <v>109</v>
      </c>
      <c r="R133" s="91" t="s">
        <v>205</v>
      </c>
      <c r="S133" s="91" t="s">
        <v>1271</v>
      </c>
      <c r="T133" s="92">
        <v>22</v>
      </c>
      <c r="U133" s="93">
        <v>4</v>
      </c>
      <c r="V133" s="94">
        <v>46127</v>
      </c>
      <c r="W133" s="94">
        <v>46127</v>
      </c>
      <c r="X133" s="95">
        <v>9785171756901</v>
      </c>
      <c r="Y133" s="96">
        <v>448</v>
      </c>
      <c r="Z133" s="97">
        <v>0.44500000000000001</v>
      </c>
      <c r="AA133" s="98" t="s">
        <v>145</v>
      </c>
      <c r="AB133" s="98" t="s">
        <v>238</v>
      </c>
      <c r="AC133" s="98" t="s">
        <v>146</v>
      </c>
      <c r="AD133" s="91" t="s">
        <v>110</v>
      </c>
      <c r="AE133" s="169" t="s">
        <v>195</v>
      </c>
      <c r="AF133" s="168"/>
      <c r="AG133" s="98" t="s">
        <v>399</v>
      </c>
      <c r="AH133" s="98"/>
      <c r="AI133" s="86" t="s">
        <v>538</v>
      </c>
      <c r="AJ133" s="101"/>
      <c r="AK133" s="91" t="s">
        <v>1272</v>
      </c>
      <c r="AL133" s="100" t="s">
        <v>1273</v>
      </c>
      <c r="AM133" s="86" t="s">
        <v>209</v>
      </c>
      <c r="AN133" s="86" t="s">
        <v>153</v>
      </c>
      <c r="AO133" s="143">
        <f t="shared" si="3"/>
        <v>0</v>
      </c>
      <c r="AP133" s="85" t="s">
        <v>1274</v>
      </c>
      <c r="AQ133" s="100" t="s">
        <v>154</v>
      </c>
      <c r="AR133" s="97" t="s">
        <v>125</v>
      </c>
      <c r="AV133" s="99"/>
      <c r="AW133" s="159" t="s">
        <v>1275</v>
      </c>
      <c r="AX133" s="102" t="s">
        <v>1276</v>
      </c>
      <c r="AY133" s="157" t="s">
        <v>1277</v>
      </c>
      <c r="AZ133" s="159"/>
      <c r="BF133" s="103">
        <v>46136</v>
      </c>
      <c r="BG133" s="46"/>
      <c r="BH133" s="46"/>
      <c r="BI133" s="46">
        <f t="shared" si="4"/>
        <v>0</v>
      </c>
      <c r="BJ133" s="46">
        <f t="shared" si="5"/>
        <v>0</v>
      </c>
    </row>
    <row r="134" spans="1:62" ht="120" customHeight="1" x14ac:dyDescent="0.2">
      <c r="A134" s="170" t="s">
        <v>179</v>
      </c>
      <c r="B134" s="132"/>
      <c r="C134" s="150">
        <v>0</v>
      </c>
      <c r="D134" s="150">
        <v>0</v>
      </c>
      <c r="E134" s="133">
        <v>183.75</v>
      </c>
      <c r="F134" s="134" t="s">
        <v>1278</v>
      </c>
      <c r="G134" s="86" t="s">
        <v>206</v>
      </c>
      <c r="H134" s="86" t="s">
        <v>503</v>
      </c>
      <c r="I134" s="89"/>
      <c r="J134" s="90" t="s">
        <v>194</v>
      </c>
      <c r="K134" s="86"/>
      <c r="L134" s="86"/>
      <c r="M134" s="92" t="s">
        <v>138</v>
      </c>
      <c r="N134" s="86" t="s">
        <v>108</v>
      </c>
      <c r="O134" s="163" t="s">
        <v>240</v>
      </c>
      <c r="P134" s="163" t="s">
        <v>346</v>
      </c>
      <c r="Q134" s="91" t="s">
        <v>109</v>
      </c>
      <c r="R134" s="91" t="s">
        <v>205</v>
      </c>
      <c r="S134" s="91" t="s">
        <v>1279</v>
      </c>
      <c r="T134" s="92">
        <v>10</v>
      </c>
      <c r="U134" s="93">
        <v>50</v>
      </c>
      <c r="V134" s="94">
        <v>46132</v>
      </c>
      <c r="W134" s="94">
        <v>46132</v>
      </c>
      <c r="X134" s="95">
        <v>9785171841843</v>
      </c>
      <c r="Y134" s="96">
        <v>8</v>
      </c>
      <c r="Z134" s="97">
        <v>3.5000000000000003E-2</v>
      </c>
      <c r="AA134" s="98" t="s">
        <v>408</v>
      </c>
      <c r="AB134" s="98"/>
      <c r="AC134" s="98" t="s">
        <v>175</v>
      </c>
      <c r="AD134" s="91">
        <v>3</v>
      </c>
      <c r="AE134" s="169" t="s">
        <v>195</v>
      </c>
      <c r="AF134" s="168"/>
      <c r="AG134" s="98" t="s">
        <v>355</v>
      </c>
      <c r="AH134" s="98"/>
      <c r="AI134" s="86" t="s">
        <v>504</v>
      </c>
      <c r="AJ134" s="101" t="s">
        <v>162</v>
      </c>
      <c r="AK134" s="91"/>
      <c r="AL134" s="100" t="s">
        <v>1280</v>
      </c>
      <c r="AM134" s="86" t="s">
        <v>283</v>
      </c>
      <c r="AN134" s="86" t="s">
        <v>142</v>
      </c>
      <c r="AO134" s="143">
        <f t="shared" si="3"/>
        <v>0</v>
      </c>
      <c r="AP134" s="85" t="s">
        <v>1281</v>
      </c>
      <c r="AQ134" s="100" t="s">
        <v>143</v>
      </c>
      <c r="AR134" s="97" t="s">
        <v>125</v>
      </c>
      <c r="AV134" s="99"/>
      <c r="AW134" s="159" t="s">
        <v>1282</v>
      </c>
      <c r="AX134" s="102"/>
      <c r="AY134" s="157" t="s">
        <v>1283</v>
      </c>
      <c r="AZ134" s="159"/>
      <c r="BF134" s="103">
        <v>46136</v>
      </c>
      <c r="BG134" s="46"/>
      <c r="BH134" s="46"/>
      <c r="BI134" s="46">
        <f t="shared" si="4"/>
        <v>0</v>
      </c>
      <c r="BJ134" s="46">
        <f t="shared" si="5"/>
        <v>0</v>
      </c>
    </row>
    <row r="135" spans="1:62" ht="120" customHeight="1" x14ac:dyDescent="0.2">
      <c r="A135" s="170" t="s">
        <v>179</v>
      </c>
      <c r="B135" s="132"/>
      <c r="C135" s="150">
        <v>0</v>
      </c>
      <c r="D135" s="150">
        <v>0</v>
      </c>
      <c r="E135" s="133">
        <v>183.75</v>
      </c>
      <c r="F135" s="134" t="s">
        <v>1284</v>
      </c>
      <c r="G135" s="86" t="s">
        <v>206</v>
      </c>
      <c r="H135" s="86" t="s">
        <v>503</v>
      </c>
      <c r="I135" s="89"/>
      <c r="J135" s="90" t="s">
        <v>194</v>
      </c>
      <c r="K135" s="86"/>
      <c r="L135" s="86"/>
      <c r="M135" s="92" t="s">
        <v>138</v>
      </c>
      <c r="N135" s="86" t="s">
        <v>108</v>
      </c>
      <c r="O135" s="163" t="s">
        <v>240</v>
      </c>
      <c r="P135" s="163" t="s">
        <v>346</v>
      </c>
      <c r="Q135" s="91" t="s">
        <v>109</v>
      </c>
      <c r="R135" s="91" t="s">
        <v>205</v>
      </c>
      <c r="S135" s="91" t="s">
        <v>1285</v>
      </c>
      <c r="T135" s="92">
        <v>10</v>
      </c>
      <c r="U135" s="93">
        <v>50</v>
      </c>
      <c r="V135" s="94">
        <v>46132</v>
      </c>
      <c r="W135" s="94">
        <v>46132</v>
      </c>
      <c r="X135" s="95">
        <v>9785171841850</v>
      </c>
      <c r="Y135" s="96">
        <v>8</v>
      </c>
      <c r="Z135" s="97">
        <v>3.5000000000000003E-2</v>
      </c>
      <c r="AA135" s="98" t="s">
        <v>408</v>
      </c>
      <c r="AB135" s="98"/>
      <c r="AC135" s="98" t="s">
        <v>175</v>
      </c>
      <c r="AD135" s="91">
        <v>3</v>
      </c>
      <c r="AE135" s="169" t="s">
        <v>195</v>
      </c>
      <c r="AF135" s="168"/>
      <c r="AG135" s="98" t="s">
        <v>355</v>
      </c>
      <c r="AH135" s="98"/>
      <c r="AI135" s="86" t="s">
        <v>504</v>
      </c>
      <c r="AJ135" s="101" t="s">
        <v>162</v>
      </c>
      <c r="AK135" s="91"/>
      <c r="AL135" s="100" t="s">
        <v>1286</v>
      </c>
      <c r="AM135" s="86" t="s">
        <v>283</v>
      </c>
      <c r="AN135" s="86" t="s">
        <v>142</v>
      </c>
      <c r="AO135" s="143">
        <f t="shared" si="3"/>
        <v>0</v>
      </c>
      <c r="AP135" s="85" t="s">
        <v>1287</v>
      </c>
      <c r="AQ135" s="100" t="s">
        <v>143</v>
      </c>
      <c r="AR135" s="97" t="s">
        <v>125</v>
      </c>
      <c r="AV135" s="99"/>
      <c r="AW135" s="159" t="s">
        <v>1288</v>
      </c>
      <c r="AX135" s="102"/>
      <c r="AY135" s="157" t="s">
        <v>1283</v>
      </c>
      <c r="AZ135" s="159"/>
      <c r="BF135" s="103">
        <v>46136</v>
      </c>
      <c r="BG135" s="46"/>
      <c r="BH135" s="46"/>
      <c r="BI135" s="46">
        <f t="shared" si="4"/>
        <v>0</v>
      </c>
      <c r="BJ135" s="46">
        <f t="shared" si="5"/>
        <v>0</v>
      </c>
    </row>
    <row r="136" spans="1:62" ht="120" customHeight="1" x14ac:dyDescent="0.2">
      <c r="A136" s="170" t="s">
        <v>179</v>
      </c>
      <c r="B136" s="132"/>
      <c r="C136" s="150">
        <v>0</v>
      </c>
      <c r="D136" s="150">
        <v>0</v>
      </c>
      <c r="E136" s="133">
        <v>241.5</v>
      </c>
      <c r="F136" s="134" t="s">
        <v>1289</v>
      </c>
      <c r="G136" s="86" t="s">
        <v>206</v>
      </c>
      <c r="H136" s="86" t="s">
        <v>503</v>
      </c>
      <c r="I136" s="89"/>
      <c r="J136" s="90" t="s">
        <v>194</v>
      </c>
      <c r="K136" s="86"/>
      <c r="L136" s="86"/>
      <c r="M136" s="92" t="s">
        <v>138</v>
      </c>
      <c r="N136" s="86" t="s">
        <v>108</v>
      </c>
      <c r="O136" s="163" t="s">
        <v>240</v>
      </c>
      <c r="P136" s="163" t="s">
        <v>346</v>
      </c>
      <c r="Q136" s="91" t="s">
        <v>109</v>
      </c>
      <c r="R136" s="91" t="s">
        <v>205</v>
      </c>
      <c r="S136" s="91" t="s">
        <v>1290</v>
      </c>
      <c r="T136" s="92">
        <v>10</v>
      </c>
      <c r="U136" s="93">
        <v>50</v>
      </c>
      <c r="V136" s="94">
        <v>46132</v>
      </c>
      <c r="W136" s="94">
        <v>46132</v>
      </c>
      <c r="X136" s="95">
        <v>9785171841867</v>
      </c>
      <c r="Y136" s="96">
        <v>16</v>
      </c>
      <c r="Z136" s="97">
        <v>5.5E-2</v>
      </c>
      <c r="AA136" s="98" t="s">
        <v>408</v>
      </c>
      <c r="AB136" s="98"/>
      <c r="AC136" s="98" t="s">
        <v>175</v>
      </c>
      <c r="AD136" s="91">
        <v>3</v>
      </c>
      <c r="AE136" s="169" t="s">
        <v>195</v>
      </c>
      <c r="AF136" s="168"/>
      <c r="AG136" s="98" t="s">
        <v>355</v>
      </c>
      <c r="AH136" s="98"/>
      <c r="AI136" s="86" t="s">
        <v>504</v>
      </c>
      <c r="AJ136" s="101" t="s">
        <v>162</v>
      </c>
      <c r="AK136" s="91"/>
      <c r="AL136" s="100" t="s">
        <v>1291</v>
      </c>
      <c r="AM136" s="86" t="s">
        <v>283</v>
      </c>
      <c r="AN136" s="86" t="s">
        <v>142</v>
      </c>
      <c r="AO136" s="143">
        <f t="shared" si="3"/>
        <v>0</v>
      </c>
      <c r="AP136" s="85" t="s">
        <v>1292</v>
      </c>
      <c r="AQ136" s="100" t="s">
        <v>143</v>
      </c>
      <c r="AR136" s="97" t="s">
        <v>125</v>
      </c>
      <c r="AV136" s="99"/>
      <c r="AW136" s="159" t="s">
        <v>1293</v>
      </c>
      <c r="AX136" s="102"/>
      <c r="AY136" s="157" t="s">
        <v>1294</v>
      </c>
      <c r="AZ136" s="159"/>
      <c r="BF136" s="103">
        <v>46136</v>
      </c>
      <c r="BG136" s="46"/>
      <c r="BH136" s="46"/>
      <c r="BI136" s="46">
        <f t="shared" si="4"/>
        <v>0</v>
      </c>
      <c r="BJ136" s="46">
        <f t="shared" si="5"/>
        <v>0</v>
      </c>
    </row>
    <row r="137" spans="1:62" ht="120" customHeight="1" x14ac:dyDescent="0.2">
      <c r="A137" s="170" t="s">
        <v>179</v>
      </c>
      <c r="B137" s="132"/>
      <c r="C137" s="150">
        <v>0</v>
      </c>
      <c r="D137" s="150">
        <v>0</v>
      </c>
      <c r="E137" s="133">
        <v>1001.7</v>
      </c>
      <c r="F137" s="134" t="s">
        <v>813</v>
      </c>
      <c r="G137" s="86" t="s">
        <v>814</v>
      </c>
      <c r="H137" s="86" t="s">
        <v>815</v>
      </c>
      <c r="I137" s="89"/>
      <c r="J137" s="90">
        <v>3</v>
      </c>
      <c r="K137" s="86"/>
      <c r="L137" s="86"/>
      <c r="M137" s="92" t="s">
        <v>151</v>
      </c>
      <c r="N137" s="86" t="s">
        <v>108</v>
      </c>
      <c r="O137" s="163" t="s">
        <v>242</v>
      </c>
      <c r="P137" s="163" t="s">
        <v>378</v>
      </c>
      <c r="Q137" s="91" t="s">
        <v>109</v>
      </c>
      <c r="R137" s="91" t="s">
        <v>205</v>
      </c>
      <c r="S137" s="91" t="s">
        <v>816</v>
      </c>
      <c r="T137" s="92">
        <v>10</v>
      </c>
      <c r="U137" s="93">
        <v>4</v>
      </c>
      <c r="V137" s="94">
        <v>41880</v>
      </c>
      <c r="W137" s="94">
        <v>46131</v>
      </c>
      <c r="X137" s="95">
        <v>9785170864157</v>
      </c>
      <c r="Y137" s="96">
        <v>704</v>
      </c>
      <c r="Z137" s="97">
        <v>0.66</v>
      </c>
      <c r="AA137" s="98" t="s">
        <v>318</v>
      </c>
      <c r="AB137" s="98" t="s">
        <v>160</v>
      </c>
      <c r="AC137" s="98" t="s">
        <v>146</v>
      </c>
      <c r="AD137" s="91" t="s">
        <v>110</v>
      </c>
      <c r="AE137" s="135" t="s">
        <v>116</v>
      </c>
      <c r="AF137" s="168"/>
      <c r="AG137" s="98" t="s">
        <v>399</v>
      </c>
      <c r="AH137" s="98"/>
      <c r="AI137" s="86" t="s">
        <v>815</v>
      </c>
      <c r="AJ137" s="101"/>
      <c r="AK137" s="91"/>
      <c r="AL137" s="100" t="s">
        <v>817</v>
      </c>
      <c r="AM137" s="86" t="s">
        <v>209</v>
      </c>
      <c r="AN137" s="86" t="s">
        <v>153</v>
      </c>
      <c r="AO137" s="143">
        <f t="shared" si="3"/>
        <v>0</v>
      </c>
      <c r="AP137" s="85" t="s">
        <v>818</v>
      </c>
      <c r="AQ137" s="100" t="s">
        <v>154</v>
      </c>
      <c r="AR137" s="97" t="s">
        <v>125</v>
      </c>
      <c r="AV137" s="99"/>
      <c r="AW137" s="159" t="s">
        <v>819</v>
      </c>
      <c r="AX137" s="102" t="s">
        <v>820</v>
      </c>
      <c r="AY137" s="157" t="s">
        <v>821</v>
      </c>
      <c r="AZ137" s="159"/>
      <c r="BF137" s="103">
        <v>46135</v>
      </c>
      <c r="BG137" s="46"/>
      <c r="BH137" s="46"/>
      <c r="BI137" s="46">
        <f t="shared" si="4"/>
        <v>0</v>
      </c>
      <c r="BJ137" s="46">
        <f t="shared" si="5"/>
        <v>0</v>
      </c>
    </row>
    <row r="138" spans="1:62" ht="120" customHeight="1" x14ac:dyDescent="0.2">
      <c r="A138" s="170" t="s">
        <v>179</v>
      </c>
      <c r="B138" s="132"/>
      <c r="C138" s="150">
        <v>0</v>
      </c>
      <c r="D138" s="150">
        <v>0</v>
      </c>
      <c r="E138" s="133">
        <v>269.85000000000002</v>
      </c>
      <c r="F138" s="134" t="s">
        <v>2161</v>
      </c>
      <c r="G138" s="86" t="s">
        <v>206</v>
      </c>
      <c r="H138" s="86" t="s">
        <v>2162</v>
      </c>
      <c r="I138" s="89"/>
      <c r="J138" s="90">
        <v>6</v>
      </c>
      <c r="K138" s="86" t="s">
        <v>1873</v>
      </c>
      <c r="L138" s="86"/>
      <c r="M138" s="92" t="s">
        <v>144</v>
      </c>
      <c r="N138" s="86" t="s">
        <v>108</v>
      </c>
      <c r="O138" s="163" t="s">
        <v>176</v>
      </c>
      <c r="P138" s="163" t="s">
        <v>345</v>
      </c>
      <c r="Q138" s="91" t="s">
        <v>109</v>
      </c>
      <c r="R138" s="91" t="s">
        <v>205</v>
      </c>
      <c r="S138" s="91" t="s">
        <v>2163</v>
      </c>
      <c r="T138" s="92">
        <v>10</v>
      </c>
      <c r="U138" s="93">
        <v>12</v>
      </c>
      <c r="V138" s="94">
        <v>44767</v>
      </c>
      <c r="W138" s="94">
        <v>46135</v>
      </c>
      <c r="X138" s="95">
        <v>9785171504762</v>
      </c>
      <c r="Y138" s="96">
        <v>96</v>
      </c>
      <c r="Z138" s="97">
        <v>0.10199999999999999</v>
      </c>
      <c r="AA138" s="98" t="s">
        <v>145</v>
      </c>
      <c r="AB138" s="98" t="s">
        <v>136</v>
      </c>
      <c r="AC138" s="98" t="s">
        <v>146</v>
      </c>
      <c r="AD138" s="91">
        <v>3</v>
      </c>
      <c r="AE138" s="135" t="s">
        <v>116</v>
      </c>
      <c r="AF138" s="168"/>
      <c r="AG138" s="98" t="s">
        <v>330</v>
      </c>
      <c r="AH138" s="98"/>
      <c r="AI138" s="86" t="s">
        <v>2164</v>
      </c>
      <c r="AJ138" s="101"/>
      <c r="AK138" s="91"/>
      <c r="AL138" s="100" t="s">
        <v>2165</v>
      </c>
      <c r="AM138" s="86" t="s">
        <v>263</v>
      </c>
      <c r="AN138" s="86" t="s">
        <v>231</v>
      </c>
      <c r="AO138" s="143">
        <f t="shared" si="3"/>
        <v>0</v>
      </c>
      <c r="AP138" s="85" t="s">
        <v>2166</v>
      </c>
      <c r="AQ138" s="100" t="s">
        <v>157</v>
      </c>
      <c r="AR138" s="97" t="s">
        <v>125</v>
      </c>
      <c r="AV138" s="99"/>
      <c r="AW138" s="159" t="s">
        <v>2167</v>
      </c>
      <c r="AX138" s="102"/>
      <c r="AY138" s="157" t="s">
        <v>2168</v>
      </c>
      <c r="AZ138" s="159"/>
      <c r="BF138" s="103">
        <v>46140</v>
      </c>
      <c r="BG138" s="46"/>
      <c r="BH138" s="46"/>
      <c r="BI138" s="46">
        <f t="shared" si="4"/>
        <v>0</v>
      </c>
      <c r="BJ138" s="46">
        <f t="shared" si="5"/>
        <v>0</v>
      </c>
    </row>
    <row r="139" spans="1:62" ht="120" customHeight="1" x14ac:dyDescent="0.2">
      <c r="A139" s="170" t="s">
        <v>179</v>
      </c>
      <c r="B139" s="132"/>
      <c r="C139" s="150">
        <v>0</v>
      </c>
      <c r="D139" s="150">
        <v>0</v>
      </c>
      <c r="E139" s="133">
        <v>142.80000000000001</v>
      </c>
      <c r="F139" s="134" t="s">
        <v>822</v>
      </c>
      <c r="G139" s="86" t="s">
        <v>206</v>
      </c>
      <c r="H139" s="86" t="s">
        <v>505</v>
      </c>
      <c r="I139" s="89"/>
      <c r="J139" s="90">
        <v>5</v>
      </c>
      <c r="K139" s="86"/>
      <c r="L139" s="86"/>
      <c r="M139" s="92" t="s">
        <v>138</v>
      </c>
      <c r="N139" s="86" t="s">
        <v>108</v>
      </c>
      <c r="O139" s="163" t="s">
        <v>392</v>
      </c>
      <c r="P139" s="163" t="s">
        <v>502</v>
      </c>
      <c r="Q139" s="91" t="s">
        <v>109</v>
      </c>
      <c r="R139" s="91" t="s">
        <v>205</v>
      </c>
      <c r="S139" s="91" t="s">
        <v>823</v>
      </c>
      <c r="T139" s="92">
        <v>10</v>
      </c>
      <c r="U139" s="93">
        <v>50</v>
      </c>
      <c r="V139" s="94">
        <v>45817</v>
      </c>
      <c r="W139" s="94">
        <v>46128</v>
      </c>
      <c r="X139" s="95">
        <v>9785171741815</v>
      </c>
      <c r="Y139" s="96">
        <v>16</v>
      </c>
      <c r="Z139" s="97">
        <v>6.6000000000000003E-2</v>
      </c>
      <c r="AA139" s="98" t="s">
        <v>155</v>
      </c>
      <c r="AB139" s="98" t="s">
        <v>159</v>
      </c>
      <c r="AC139" s="98" t="s">
        <v>156</v>
      </c>
      <c r="AD139" s="91">
        <v>3</v>
      </c>
      <c r="AE139" s="135" t="s">
        <v>116</v>
      </c>
      <c r="AF139" s="168"/>
      <c r="AG139" s="98" t="s">
        <v>355</v>
      </c>
      <c r="AH139" s="98"/>
      <c r="AI139" s="86"/>
      <c r="AJ139" s="101" t="s">
        <v>162</v>
      </c>
      <c r="AK139" s="91"/>
      <c r="AL139" s="100" t="s">
        <v>824</v>
      </c>
      <c r="AM139" s="86" t="s">
        <v>283</v>
      </c>
      <c r="AN139" s="86" t="s">
        <v>142</v>
      </c>
      <c r="AO139" s="143">
        <f t="shared" si="3"/>
        <v>0</v>
      </c>
      <c r="AP139" s="85" t="s">
        <v>825</v>
      </c>
      <c r="AQ139" s="100" t="s">
        <v>143</v>
      </c>
      <c r="AR139" s="97" t="s">
        <v>125</v>
      </c>
      <c r="AV139" s="99"/>
      <c r="AW139" s="159" t="s">
        <v>826</v>
      </c>
      <c r="AX139" s="102"/>
      <c r="AY139" s="157" t="s">
        <v>827</v>
      </c>
      <c r="AZ139" s="159"/>
      <c r="BF139" s="103">
        <v>46135</v>
      </c>
      <c r="BG139" s="46"/>
      <c r="BH139" s="46"/>
      <c r="BI139" s="46">
        <f t="shared" si="4"/>
        <v>0</v>
      </c>
      <c r="BJ139" s="46">
        <f t="shared" si="5"/>
        <v>0</v>
      </c>
    </row>
    <row r="140" spans="1:62" ht="120" customHeight="1" x14ac:dyDescent="0.2">
      <c r="A140" s="170" t="s">
        <v>179</v>
      </c>
      <c r="B140" s="132"/>
      <c r="C140" s="150">
        <v>0</v>
      </c>
      <c r="D140" s="150">
        <v>0</v>
      </c>
      <c r="E140" s="133">
        <v>674.1</v>
      </c>
      <c r="F140" s="134" t="s">
        <v>1650</v>
      </c>
      <c r="G140" s="86" t="s">
        <v>1651</v>
      </c>
      <c r="H140" s="86" t="s">
        <v>1652</v>
      </c>
      <c r="I140" s="89"/>
      <c r="J140" s="90" t="s">
        <v>194</v>
      </c>
      <c r="K140" s="86"/>
      <c r="L140" s="86"/>
      <c r="M140" s="92" t="s">
        <v>133</v>
      </c>
      <c r="N140" s="86" t="s">
        <v>108</v>
      </c>
      <c r="O140" s="163" t="s">
        <v>172</v>
      </c>
      <c r="P140" s="163" t="s">
        <v>426</v>
      </c>
      <c r="Q140" s="91" t="s">
        <v>109</v>
      </c>
      <c r="R140" s="91" t="s">
        <v>205</v>
      </c>
      <c r="S140" s="91" t="s">
        <v>1653</v>
      </c>
      <c r="T140" s="92">
        <v>10</v>
      </c>
      <c r="U140" s="93">
        <v>18</v>
      </c>
      <c r="V140" s="94">
        <v>46134</v>
      </c>
      <c r="W140" s="94">
        <v>46134</v>
      </c>
      <c r="X140" s="95">
        <v>9785171792572</v>
      </c>
      <c r="Y140" s="96">
        <v>192</v>
      </c>
      <c r="Z140" s="97">
        <v>0.31900000000000001</v>
      </c>
      <c r="AA140" s="98" t="s">
        <v>134</v>
      </c>
      <c r="AB140" s="98" t="s">
        <v>136</v>
      </c>
      <c r="AC140" s="98" t="s">
        <v>135</v>
      </c>
      <c r="AD140" s="91" t="s">
        <v>110</v>
      </c>
      <c r="AE140" s="169" t="s">
        <v>195</v>
      </c>
      <c r="AF140" s="168"/>
      <c r="AG140" s="98" t="s">
        <v>445</v>
      </c>
      <c r="AH140" s="98"/>
      <c r="AI140" s="86" t="s">
        <v>1654</v>
      </c>
      <c r="AJ140" s="101"/>
      <c r="AK140" s="91"/>
      <c r="AL140" s="100" t="s">
        <v>1655</v>
      </c>
      <c r="AM140" s="86" t="s">
        <v>385</v>
      </c>
      <c r="AN140" s="86" t="s">
        <v>231</v>
      </c>
      <c r="AO140" s="143">
        <f t="shared" si="3"/>
        <v>0</v>
      </c>
      <c r="AP140" s="85" t="s">
        <v>1656</v>
      </c>
      <c r="AQ140" s="100" t="s">
        <v>111</v>
      </c>
      <c r="AR140" s="97" t="s">
        <v>125</v>
      </c>
      <c r="AV140" s="99"/>
      <c r="AW140" s="159" t="s">
        <v>1657</v>
      </c>
      <c r="AX140" s="102"/>
      <c r="AY140" s="157" t="s">
        <v>1658</v>
      </c>
      <c r="AZ140" s="159"/>
      <c r="BA140" s="24" t="s">
        <v>1561</v>
      </c>
      <c r="BF140" s="103">
        <v>46139</v>
      </c>
      <c r="BG140" s="46"/>
      <c r="BH140" s="46"/>
      <c r="BI140" s="46">
        <f t="shared" si="4"/>
        <v>0</v>
      </c>
      <c r="BJ140" s="46">
        <f t="shared" si="5"/>
        <v>0</v>
      </c>
    </row>
    <row r="141" spans="1:62" ht="120" customHeight="1" x14ac:dyDescent="0.2">
      <c r="A141" s="170" t="s">
        <v>179</v>
      </c>
      <c r="B141" s="132"/>
      <c r="C141" s="150">
        <v>0</v>
      </c>
      <c r="D141" s="150">
        <v>0</v>
      </c>
      <c r="E141" s="133">
        <v>157.5</v>
      </c>
      <c r="F141" s="134" t="s">
        <v>2169</v>
      </c>
      <c r="G141" s="86" t="s">
        <v>206</v>
      </c>
      <c r="H141" s="86" t="s">
        <v>2170</v>
      </c>
      <c r="I141" s="89"/>
      <c r="J141" s="90" t="s">
        <v>194</v>
      </c>
      <c r="K141" s="86" t="s">
        <v>1873</v>
      </c>
      <c r="L141" s="86"/>
      <c r="M141" s="92" t="s">
        <v>138</v>
      </c>
      <c r="N141" s="86" t="s">
        <v>108</v>
      </c>
      <c r="O141" s="163" t="s">
        <v>240</v>
      </c>
      <c r="P141" s="163" t="s">
        <v>348</v>
      </c>
      <c r="Q141" s="91" t="s">
        <v>109</v>
      </c>
      <c r="R141" s="91" t="s">
        <v>205</v>
      </c>
      <c r="S141" s="91" t="s">
        <v>2171</v>
      </c>
      <c r="T141" s="92">
        <v>10</v>
      </c>
      <c r="U141" s="93">
        <v>40</v>
      </c>
      <c r="V141" s="94">
        <v>46136</v>
      </c>
      <c r="W141" s="94">
        <v>46136</v>
      </c>
      <c r="X141" s="95">
        <v>9785171829865</v>
      </c>
      <c r="Y141" s="96">
        <v>16</v>
      </c>
      <c r="Z141" s="97">
        <v>7.0999999999999994E-2</v>
      </c>
      <c r="AA141" s="98" t="s">
        <v>155</v>
      </c>
      <c r="AB141" s="98" t="s">
        <v>159</v>
      </c>
      <c r="AC141" s="98" t="s">
        <v>156</v>
      </c>
      <c r="AD141" s="91">
        <v>3</v>
      </c>
      <c r="AE141" s="169" t="s">
        <v>195</v>
      </c>
      <c r="AF141" s="168"/>
      <c r="AG141" s="98" t="s">
        <v>404</v>
      </c>
      <c r="AH141" s="98"/>
      <c r="AI141" s="86" t="s">
        <v>2172</v>
      </c>
      <c r="AJ141" s="101" t="s">
        <v>162</v>
      </c>
      <c r="AK141" s="91"/>
      <c r="AL141" s="100" t="s">
        <v>2173</v>
      </c>
      <c r="AM141" s="86" t="s">
        <v>283</v>
      </c>
      <c r="AN141" s="86" t="s">
        <v>142</v>
      </c>
      <c r="AO141" s="143">
        <f t="shared" si="3"/>
        <v>0</v>
      </c>
      <c r="AP141" s="85" t="s">
        <v>2174</v>
      </c>
      <c r="AQ141" s="100" t="s">
        <v>143</v>
      </c>
      <c r="AR141" s="97" t="s">
        <v>125</v>
      </c>
      <c r="AV141" s="99"/>
      <c r="AW141" s="159" t="s">
        <v>2175</v>
      </c>
      <c r="AX141" s="102"/>
      <c r="AY141" s="157" t="s">
        <v>2176</v>
      </c>
      <c r="AZ141" s="159"/>
      <c r="BF141" s="103">
        <v>46140</v>
      </c>
      <c r="BG141" s="46"/>
      <c r="BH141" s="46"/>
      <c r="BI141" s="46">
        <f t="shared" si="4"/>
        <v>0</v>
      </c>
      <c r="BJ141" s="46">
        <f t="shared" si="5"/>
        <v>0</v>
      </c>
    </row>
    <row r="142" spans="1:62" ht="120" customHeight="1" x14ac:dyDescent="0.2">
      <c r="A142" s="170" t="s">
        <v>179</v>
      </c>
      <c r="B142" s="132"/>
      <c r="C142" s="150">
        <v>0</v>
      </c>
      <c r="D142" s="150">
        <v>0</v>
      </c>
      <c r="E142" s="133">
        <v>157.5</v>
      </c>
      <c r="F142" s="134" t="s">
        <v>2177</v>
      </c>
      <c r="G142" s="86" t="s">
        <v>206</v>
      </c>
      <c r="H142" s="86" t="s">
        <v>2170</v>
      </c>
      <c r="I142" s="89"/>
      <c r="J142" s="90" t="s">
        <v>194</v>
      </c>
      <c r="K142" s="86" t="s">
        <v>1873</v>
      </c>
      <c r="L142" s="86"/>
      <c r="M142" s="92" t="s">
        <v>138</v>
      </c>
      <c r="N142" s="86" t="s">
        <v>108</v>
      </c>
      <c r="O142" s="163" t="s">
        <v>240</v>
      </c>
      <c r="P142" s="163" t="s">
        <v>348</v>
      </c>
      <c r="Q142" s="91" t="s">
        <v>109</v>
      </c>
      <c r="R142" s="91" t="s">
        <v>205</v>
      </c>
      <c r="S142" s="91" t="s">
        <v>2178</v>
      </c>
      <c r="T142" s="92">
        <v>10</v>
      </c>
      <c r="U142" s="93">
        <v>40</v>
      </c>
      <c r="V142" s="94">
        <v>46136</v>
      </c>
      <c r="W142" s="94">
        <v>46136</v>
      </c>
      <c r="X142" s="95">
        <v>9785171829858</v>
      </c>
      <c r="Y142" s="96">
        <v>16</v>
      </c>
      <c r="Z142" s="97">
        <v>6.7000000000000004E-2</v>
      </c>
      <c r="AA142" s="98" t="s">
        <v>155</v>
      </c>
      <c r="AB142" s="98" t="s">
        <v>159</v>
      </c>
      <c r="AC142" s="98" t="s">
        <v>156</v>
      </c>
      <c r="AD142" s="91">
        <v>3</v>
      </c>
      <c r="AE142" s="169" t="s">
        <v>195</v>
      </c>
      <c r="AF142" s="168"/>
      <c r="AG142" s="98" t="s">
        <v>404</v>
      </c>
      <c r="AH142" s="98"/>
      <c r="AI142" s="86" t="s">
        <v>2172</v>
      </c>
      <c r="AJ142" s="101" t="s">
        <v>162</v>
      </c>
      <c r="AK142" s="91"/>
      <c r="AL142" s="100" t="s">
        <v>2179</v>
      </c>
      <c r="AM142" s="86" t="s">
        <v>283</v>
      </c>
      <c r="AN142" s="86" t="s">
        <v>142</v>
      </c>
      <c r="AO142" s="143">
        <f t="shared" si="3"/>
        <v>0</v>
      </c>
      <c r="AP142" s="85" t="s">
        <v>2180</v>
      </c>
      <c r="AQ142" s="100" t="s">
        <v>143</v>
      </c>
      <c r="AR142" s="97" t="s">
        <v>125</v>
      </c>
      <c r="AV142" s="99"/>
      <c r="AW142" s="159" t="s">
        <v>2181</v>
      </c>
      <c r="AX142" s="102"/>
      <c r="AY142" s="157" t="s">
        <v>2176</v>
      </c>
      <c r="AZ142" s="159"/>
      <c r="BF142" s="103">
        <v>46140</v>
      </c>
      <c r="BG142" s="46"/>
      <c r="BH142" s="46"/>
      <c r="BI142" s="46">
        <f t="shared" si="4"/>
        <v>0</v>
      </c>
      <c r="BJ142" s="46">
        <f t="shared" si="5"/>
        <v>0</v>
      </c>
    </row>
    <row r="143" spans="1:62" ht="120" customHeight="1" x14ac:dyDescent="0.2">
      <c r="A143" s="170" t="s">
        <v>179</v>
      </c>
      <c r="B143" s="132"/>
      <c r="C143" s="150">
        <v>0</v>
      </c>
      <c r="D143" s="150">
        <v>0</v>
      </c>
      <c r="E143" s="133">
        <v>875.7</v>
      </c>
      <c r="F143" s="134" t="s">
        <v>2182</v>
      </c>
      <c r="G143" s="86" t="s">
        <v>2183</v>
      </c>
      <c r="H143" s="86" t="s">
        <v>2184</v>
      </c>
      <c r="I143" s="89"/>
      <c r="J143" s="90" t="s">
        <v>194</v>
      </c>
      <c r="K143" s="86" t="s">
        <v>1873</v>
      </c>
      <c r="L143" s="86"/>
      <c r="M143" s="92" t="s">
        <v>133</v>
      </c>
      <c r="N143" s="86" t="s">
        <v>108</v>
      </c>
      <c r="O143" s="163" t="s">
        <v>172</v>
      </c>
      <c r="P143" s="163" t="s">
        <v>188</v>
      </c>
      <c r="Q143" s="91" t="s">
        <v>109</v>
      </c>
      <c r="R143" s="91" t="s">
        <v>205</v>
      </c>
      <c r="S143" s="91" t="s">
        <v>2185</v>
      </c>
      <c r="T143" s="92">
        <v>10</v>
      </c>
      <c r="U143" s="93">
        <v>6</v>
      </c>
      <c r="V143" s="94">
        <v>46133</v>
      </c>
      <c r="W143" s="94">
        <v>46133</v>
      </c>
      <c r="X143" s="95">
        <v>9785171747312</v>
      </c>
      <c r="Y143" s="96">
        <v>336</v>
      </c>
      <c r="Z143" s="97">
        <v>0.625</v>
      </c>
      <c r="AA143" s="98" t="s">
        <v>134</v>
      </c>
      <c r="AB143" s="98" t="s">
        <v>159</v>
      </c>
      <c r="AC143" s="98" t="s">
        <v>135</v>
      </c>
      <c r="AD143" s="91" t="s">
        <v>110</v>
      </c>
      <c r="AE143" s="169" t="s">
        <v>195</v>
      </c>
      <c r="AF143" s="168"/>
      <c r="AG143" s="98" t="s">
        <v>574</v>
      </c>
      <c r="AH143" s="98"/>
      <c r="AI143" s="86" t="s">
        <v>2186</v>
      </c>
      <c r="AJ143" s="101"/>
      <c r="AK143" s="91"/>
      <c r="AL143" s="100" t="s">
        <v>2187</v>
      </c>
      <c r="AM143" s="86" t="s">
        <v>455</v>
      </c>
      <c r="AN143" s="86" t="s">
        <v>231</v>
      </c>
      <c r="AO143" s="143">
        <f t="shared" si="3"/>
        <v>0</v>
      </c>
      <c r="AP143" s="85" t="s">
        <v>2188</v>
      </c>
      <c r="AQ143" s="100" t="s">
        <v>111</v>
      </c>
      <c r="AR143" s="97" t="s">
        <v>125</v>
      </c>
      <c r="AV143" s="99"/>
      <c r="AW143" s="159" t="s">
        <v>2189</v>
      </c>
      <c r="AX143" s="102"/>
      <c r="AY143" s="157" t="s">
        <v>2190</v>
      </c>
      <c r="AZ143" s="159"/>
      <c r="BF143" s="103">
        <v>46140</v>
      </c>
      <c r="BG143" s="46"/>
      <c r="BH143" s="46"/>
      <c r="BI143" s="46">
        <f t="shared" si="4"/>
        <v>0</v>
      </c>
      <c r="BJ143" s="46">
        <f t="shared" si="5"/>
        <v>0</v>
      </c>
    </row>
    <row r="144" spans="1:62" ht="120" customHeight="1" x14ac:dyDescent="0.2">
      <c r="A144" s="170" t="s">
        <v>179</v>
      </c>
      <c r="B144" s="132"/>
      <c r="C144" s="150">
        <v>0</v>
      </c>
      <c r="D144" s="150">
        <v>0</v>
      </c>
      <c r="E144" s="133">
        <v>957.6</v>
      </c>
      <c r="F144" s="134" t="s">
        <v>1295</v>
      </c>
      <c r="G144" s="86" t="s">
        <v>1296</v>
      </c>
      <c r="H144" s="86" t="s">
        <v>1297</v>
      </c>
      <c r="I144" s="89"/>
      <c r="J144" s="90">
        <v>6</v>
      </c>
      <c r="K144" s="86"/>
      <c r="L144" s="86"/>
      <c r="M144" s="92" t="s">
        <v>151</v>
      </c>
      <c r="N144" s="86" t="s">
        <v>108</v>
      </c>
      <c r="O144" s="163" t="s">
        <v>202</v>
      </c>
      <c r="P144" s="163" t="s">
        <v>202</v>
      </c>
      <c r="Q144" s="91" t="s">
        <v>109</v>
      </c>
      <c r="R144" s="91" t="s">
        <v>205</v>
      </c>
      <c r="S144" s="91" t="s">
        <v>1298</v>
      </c>
      <c r="T144" s="92">
        <v>10</v>
      </c>
      <c r="U144" s="93">
        <v>12</v>
      </c>
      <c r="V144" s="94">
        <v>45007</v>
      </c>
      <c r="W144" s="94">
        <v>46134</v>
      </c>
      <c r="X144" s="95">
        <v>9785171537302</v>
      </c>
      <c r="Y144" s="96">
        <v>352</v>
      </c>
      <c r="Z144" s="97">
        <v>0.42199999999999999</v>
      </c>
      <c r="AA144" s="98" t="s">
        <v>134</v>
      </c>
      <c r="AB144" s="98" t="s">
        <v>164</v>
      </c>
      <c r="AC144" s="98" t="s">
        <v>135</v>
      </c>
      <c r="AD144" s="91" t="s">
        <v>110</v>
      </c>
      <c r="AE144" s="135" t="s">
        <v>116</v>
      </c>
      <c r="AF144" s="168"/>
      <c r="AG144" s="98" t="s">
        <v>237</v>
      </c>
      <c r="AH144" s="98"/>
      <c r="AI144" s="86" t="s">
        <v>1299</v>
      </c>
      <c r="AJ144" s="101"/>
      <c r="AK144" s="91"/>
      <c r="AL144" s="100" t="s">
        <v>1300</v>
      </c>
      <c r="AM144" s="86" t="s">
        <v>268</v>
      </c>
      <c r="AN144" s="86" t="s">
        <v>153</v>
      </c>
      <c r="AO144" s="143">
        <f t="shared" si="3"/>
        <v>0</v>
      </c>
      <c r="AP144" s="85" t="s">
        <v>1301</v>
      </c>
      <c r="AQ144" s="100" t="s">
        <v>111</v>
      </c>
      <c r="AR144" s="97" t="s">
        <v>125</v>
      </c>
      <c r="AV144" s="99"/>
      <c r="AW144" s="159" t="s">
        <v>1302</v>
      </c>
      <c r="AX144" s="102" t="s">
        <v>1303</v>
      </c>
      <c r="AY144" s="157" t="s">
        <v>1304</v>
      </c>
      <c r="AZ144" s="159"/>
      <c r="BF144" s="103">
        <v>46136</v>
      </c>
      <c r="BG144" s="46"/>
      <c r="BH144" s="46"/>
      <c r="BI144" s="46">
        <f t="shared" si="4"/>
        <v>0</v>
      </c>
      <c r="BJ144" s="46">
        <f t="shared" si="5"/>
        <v>0</v>
      </c>
    </row>
    <row r="145" spans="1:62" ht="120" customHeight="1" x14ac:dyDescent="0.2">
      <c r="A145" s="170" t="s">
        <v>179</v>
      </c>
      <c r="B145" s="132"/>
      <c r="C145" s="150">
        <v>0</v>
      </c>
      <c r="D145" s="150">
        <v>0</v>
      </c>
      <c r="E145" s="133">
        <v>781.2</v>
      </c>
      <c r="F145" s="134" t="s">
        <v>2191</v>
      </c>
      <c r="G145" s="86" t="s">
        <v>1296</v>
      </c>
      <c r="H145" s="86" t="s">
        <v>2192</v>
      </c>
      <c r="I145" s="89"/>
      <c r="J145" s="90">
        <v>5</v>
      </c>
      <c r="K145" s="86" t="s">
        <v>1873</v>
      </c>
      <c r="L145" s="86"/>
      <c r="M145" s="92" t="s">
        <v>151</v>
      </c>
      <c r="N145" s="86" t="s">
        <v>108</v>
      </c>
      <c r="O145" s="163" t="s">
        <v>202</v>
      </c>
      <c r="P145" s="163" t="s">
        <v>202</v>
      </c>
      <c r="Q145" s="91" t="s">
        <v>109</v>
      </c>
      <c r="R145" s="91" t="s">
        <v>205</v>
      </c>
      <c r="S145" s="91" t="s">
        <v>2193</v>
      </c>
      <c r="T145" s="92">
        <v>10</v>
      </c>
      <c r="U145" s="93">
        <v>10</v>
      </c>
      <c r="V145" s="94">
        <v>42682</v>
      </c>
      <c r="W145" s="94">
        <v>46136</v>
      </c>
      <c r="X145" s="95">
        <v>9785171002947</v>
      </c>
      <c r="Y145" s="96">
        <v>352</v>
      </c>
      <c r="Z145" s="97">
        <v>0.30199999999999999</v>
      </c>
      <c r="AA145" s="98" t="s">
        <v>145</v>
      </c>
      <c r="AB145" s="98" t="s">
        <v>173</v>
      </c>
      <c r="AC145" s="98" t="s">
        <v>146</v>
      </c>
      <c r="AD145" s="91" t="s">
        <v>110</v>
      </c>
      <c r="AE145" s="135" t="s">
        <v>116</v>
      </c>
      <c r="AF145" s="168"/>
      <c r="AG145" s="98" t="s">
        <v>237</v>
      </c>
      <c r="AH145" s="98"/>
      <c r="AI145" s="86" t="s">
        <v>2194</v>
      </c>
      <c r="AJ145" s="101"/>
      <c r="AK145" s="91"/>
      <c r="AL145" s="100" t="s">
        <v>2195</v>
      </c>
      <c r="AM145" s="86" t="s">
        <v>268</v>
      </c>
      <c r="AN145" s="86" t="s">
        <v>153</v>
      </c>
      <c r="AO145" s="143">
        <f t="shared" si="3"/>
        <v>0</v>
      </c>
      <c r="AP145" s="85" t="s">
        <v>2196</v>
      </c>
      <c r="AQ145" s="100" t="s">
        <v>111</v>
      </c>
      <c r="AR145" s="97" t="s">
        <v>125</v>
      </c>
      <c r="AV145" s="99"/>
      <c r="AW145" s="159" t="s">
        <v>2197</v>
      </c>
      <c r="AX145" s="102" t="s">
        <v>2198</v>
      </c>
      <c r="AY145" s="157" t="s">
        <v>2199</v>
      </c>
      <c r="AZ145" s="159"/>
      <c r="BF145" s="103">
        <v>46140</v>
      </c>
      <c r="BG145" s="46"/>
      <c r="BH145" s="46"/>
      <c r="BI145" s="46">
        <f t="shared" si="4"/>
        <v>0</v>
      </c>
      <c r="BJ145" s="46">
        <f t="shared" si="5"/>
        <v>0</v>
      </c>
    </row>
    <row r="146" spans="1:62" ht="120" customHeight="1" x14ac:dyDescent="0.2">
      <c r="A146" s="170" t="s">
        <v>179</v>
      </c>
      <c r="B146" s="132"/>
      <c r="C146" s="150">
        <v>0</v>
      </c>
      <c r="D146" s="150">
        <v>0</v>
      </c>
      <c r="E146" s="133">
        <v>781.2</v>
      </c>
      <c r="F146" s="134" t="s">
        <v>2200</v>
      </c>
      <c r="G146" s="86" t="s">
        <v>367</v>
      </c>
      <c r="H146" s="86" t="s">
        <v>575</v>
      </c>
      <c r="I146" s="89"/>
      <c r="J146" s="90">
        <v>3</v>
      </c>
      <c r="K146" s="86" t="s">
        <v>1873</v>
      </c>
      <c r="L146" s="86"/>
      <c r="M146" s="92" t="s">
        <v>138</v>
      </c>
      <c r="N146" s="86" t="s">
        <v>108</v>
      </c>
      <c r="O146" s="163" t="s">
        <v>362</v>
      </c>
      <c r="P146" s="163" t="s">
        <v>363</v>
      </c>
      <c r="Q146" s="91" t="s">
        <v>109</v>
      </c>
      <c r="R146" s="91" t="s">
        <v>205</v>
      </c>
      <c r="S146" s="91" t="s">
        <v>2201</v>
      </c>
      <c r="T146" s="92">
        <v>10</v>
      </c>
      <c r="U146" s="93">
        <v>14</v>
      </c>
      <c r="V146" s="94">
        <v>43934</v>
      </c>
      <c r="W146" s="94">
        <v>46125</v>
      </c>
      <c r="X146" s="95">
        <v>9785171223458</v>
      </c>
      <c r="Y146" s="96">
        <v>128</v>
      </c>
      <c r="Z146" s="97">
        <v>0.42899999999999999</v>
      </c>
      <c r="AA146" s="98" t="s">
        <v>174</v>
      </c>
      <c r="AB146" s="98" t="s">
        <v>220</v>
      </c>
      <c r="AC146" s="98" t="s">
        <v>175</v>
      </c>
      <c r="AD146" s="91" t="s">
        <v>110</v>
      </c>
      <c r="AE146" s="135" t="s">
        <v>116</v>
      </c>
      <c r="AF146" s="168"/>
      <c r="AG146" s="98" t="s">
        <v>401</v>
      </c>
      <c r="AH146" s="98"/>
      <c r="AI146" s="86" t="s">
        <v>576</v>
      </c>
      <c r="AJ146" s="101" t="s">
        <v>167</v>
      </c>
      <c r="AK146" s="91"/>
      <c r="AL146" s="100" t="s">
        <v>2202</v>
      </c>
      <c r="AM146" s="86" t="s">
        <v>150</v>
      </c>
      <c r="AN146" s="86" t="s">
        <v>142</v>
      </c>
      <c r="AO146" s="143">
        <f t="shared" ref="AO146:AO209" si="6">C146*U146+D146</f>
        <v>0</v>
      </c>
      <c r="AP146" s="85" t="s">
        <v>2203</v>
      </c>
      <c r="AQ146" s="100" t="s">
        <v>143</v>
      </c>
      <c r="AR146" s="97" t="s">
        <v>125</v>
      </c>
      <c r="AV146" s="99"/>
      <c r="AW146" s="159" t="s">
        <v>2204</v>
      </c>
      <c r="AX146" s="102"/>
      <c r="AY146" s="157" t="s">
        <v>2205</v>
      </c>
      <c r="AZ146" s="159"/>
      <c r="BF146" s="103">
        <v>46140</v>
      </c>
      <c r="BG146" s="46"/>
      <c r="BH146" s="46"/>
      <c r="BI146" s="46">
        <f t="shared" ref="BI146:BI209" si="7">AO146*E146</f>
        <v>0</v>
      </c>
      <c r="BJ146" s="46">
        <f t="shared" ref="BJ146:BJ209" si="8">AO146*Z146</f>
        <v>0</v>
      </c>
    </row>
    <row r="147" spans="1:62" ht="120" customHeight="1" x14ac:dyDescent="0.2">
      <c r="A147" s="170" t="s">
        <v>179</v>
      </c>
      <c r="B147" s="132"/>
      <c r="C147" s="150">
        <v>0</v>
      </c>
      <c r="D147" s="150">
        <v>0</v>
      </c>
      <c r="E147" s="133">
        <v>875.7</v>
      </c>
      <c r="F147" s="134" t="s">
        <v>2206</v>
      </c>
      <c r="G147" s="86" t="s">
        <v>2207</v>
      </c>
      <c r="H147" s="86" t="s">
        <v>520</v>
      </c>
      <c r="I147" s="89"/>
      <c r="J147" s="90" t="s">
        <v>194</v>
      </c>
      <c r="K147" s="86" t="s">
        <v>1873</v>
      </c>
      <c r="L147" s="86"/>
      <c r="M147" s="92" t="s">
        <v>138</v>
      </c>
      <c r="N147" s="86" t="s">
        <v>108</v>
      </c>
      <c r="O147" s="163" t="s">
        <v>165</v>
      </c>
      <c r="P147" s="163" t="s">
        <v>481</v>
      </c>
      <c r="Q147" s="91" t="s">
        <v>109</v>
      </c>
      <c r="R147" s="91" t="s">
        <v>205</v>
      </c>
      <c r="S147" s="91" t="s">
        <v>2208</v>
      </c>
      <c r="T147" s="92">
        <v>10</v>
      </c>
      <c r="U147" s="93">
        <v>10</v>
      </c>
      <c r="V147" s="94">
        <v>46136</v>
      </c>
      <c r="W147" s="94">
        <v>46136</v>
      </c>
      <c r="X147" s="95">
        <v>9785171848927</v>
      </c>
      <c r="Y147" s="96">
        <v>96</v>
      </c>
      <c r="Z147" s="97">
        <v>0.57399999999999995</v>
      </c>
      <c r="AA147" s="98" t="s">
        <v>155</v>
      </c>
      <c r="AB147" s="98" t="s">
        <v>200</v>
      </c>
      <c r="AC147" s="98" t="s">
        <v>156</v>
      </c>
      <c r="AD147" s="91" t="s">
        <v>110</v>
      </c>
      <c r="AE147" s="169" t="s">
        <v>195</v>
      </c>
      <c r="AF147" s="168"/>
      <c r="AG147" s="98" t="s">
        <v>527</v>
      </c>
      <c r="AH147" s="98"/>
      <c r="AI147" s="86" t="s">
        <v>521</v>
      </c>
      <c r="AJ147" s="101" t="s">
        <v>149</v>
      </c>
      <c r="AK147" s="91" t="s">
        <v>2209</v>
      </c>
      <c r="AL147" s="100" t="s">
        <v>2210</v>
      </c>
      <c r="AM147" s="86" t="s">
        <v>150</v>
      </c>
      <c r="AN147" s="86" t="s">
        <v>142</v>
      </c>
      <c r="AO147" s="143">
        <f t="shared" si="6"/>
        <v>0</v>
      </c>
      <c r="AP147" s="85" t="s">
        <v>2211</v>
      </c>
      <c r="AQ147" s="100" t="s">
        <v>147</v>
      </c>
      <c r="AR147" s="97" t="s">
        <v>125</v>
      </c>
      <c r="AV147" s="99"/>
      <c r="AW147" s="159" t="s">
        <v>2212</v>
      </c>
      <c r="AX147" s="102" t="s">
        <v>2213</v>
      </c>
      <c r="AY147" s="157" t="s">
        <v>2214</v>
      </c>
      <c r="AZ147" s="159"/>
      <c r="BF147" s="103">
        <v>46140</v>
      </c>
      <c r="BG147" s="46"/>
      <c r="BH147" s="46"/>
      <c r="BI147" s="46">
        <f t="shared" si="7"/>
        <v>0</v>
      </c>
      <c r="BJ147" s="46">
        <f t="shared" si="8"/>
        <v>0</v>
      </c>
    </row>
    <row r="148" spans="1:62" ht="120" customHeight="1" x14ac:dyDescent="0.2">
      <c r="A148" s="170" t="s">
        <v>179</v>
      </c>
      <c r="B148" s="132"/>
      <c r="C148" s="150">
        <v>0</v>
      </c>
      <c r="D148" s="150">
        <v>0</v>
      </c>
      <c r="E148" s="133">
        <v>850.5</v>
      </c>
      <c r="F148" s="134" t="s">
        <v>1305</v>
      </c>
      <c r="G148" s="86" t="s">
        <v>1306</v>
      </c>
      <c r="H148" s="86" t="s">
        <v>486</v>
      </c>
      <c r="I148" s="89"/>
      <c r="J148" s="90">
        <v>5</v>
      </c>
      <c r="K148" s="86"/>
      <c r="L148" s="86"/>
      <c r="M148" s="92" t="s">
        <v>133</v>
      </c>
      <c r="N148" s="86" t="s">
        <v>108</v>
      </c>
      <c r="O148" s="163" t="s">
        <v>219</v>
      </c>
      <c r="P148" s="163" t="s">
        <v>536</v>
      </c>
      <c r="Q148" s="91" t="s">
        <v>109</v>
      </c>
      <c r="R148" s="91" t="s">
        <v>205</v>
      </c>
      <c r="S148" s="91" t="s">
        <v>1307</v>
      </c>
      <c r="T148" s="92">
        <v>22</v>
      </c>
      <c r="U148" s="93">
        <v>20</v>
      </c>
      <c r="V148" s="94">
        <v>44900</v>
      </c>
      <c r="W148" s="94">
        <v>46133</v>
      </c>
      <c r="X148" s="95">
        <v>9785171517076</v>
      </c>
      <c r="Y148" s="96">
        <v>256</v>
      </c>
      <c r="Z148" s="97">
        <v>0.19600000000000001</v>
      </c>
      <c r="AA148" s="98" t="s">
        <v>492</v>
      </c>
      <c r="AB148" s="98" t="s">
        <v>173</v>
      </c>
      <c r="AC148" s="98" t="s">
        <v>425</v>
      </c>
      <c r="AD148" s="91">
        <v>3</v>
      </c>
      <c r="AE148" s="135" t="s">
        <v>116</v>
      </c>
      <c r="AF148" s="168"/>
      <c r="AG148" s="98" t="s">
        <v>400</v>
      </c>
      <c r="AH148" s="98"/>
      <c r="AI148" s="86" t="s">
        <v>487</v>
      </c>
      <c r="AJ148" s="101"/>
      <c r="AK148" s="91"/>
      <c r="AL148" s="100" t="s">
        <v>1308</v>
      </c>
      <c r="AM148" s="86" t="s">
        <v>307</v>
      </c>
      <c r="AN148" s="86" t="s">
        <v>231</v>
      </c>
      <c r="AO148" s="143">
        <f t="shared" si="6"/>
        <v>0</v>
      </c>
      <c r="AP148" s="85" t="s">
        <v>1309</v>
      </c>
      <c r="AQ148" s="100" t="s">
        <v>154</v>
      </c>
      <c r="AR148" s="97" t="s">
        <v>125</v>
      </c>
      <c r="AV148" s="99"/>
      <c r="AW148" s="159" t="s">
        <v>1310</v>
      </c>
      <c r="AX148" s="102"/>
      <c r="AY148" s="157" t="s">
        <v>1311</v>
      </c>
      <c r="AZ148" s="159"/>
      <c r="BF148" s="103">
        <v>46136</v>
      </c>
      <c r="BG148" s="46"/>
      <c r="BH148" s="46"/>
      <c r="BI148" s="46">
        <f t="shared" si="7"/>
        <v>0</v>
      </c>
      <c r="BJ148" s="46">
        <f t="shared" si="8"/>
        <v>0</v>
      </c>
    </row>
    <row r="149" spans="1:62" ht="120" customHeight="1" x14ac:dyDescent="0.2">
      <c r="A149" s="170" t="s">
        <v>179</v>
      </c>
      <c r="B149" s="132"/>
      <c r="C149" s="150">
        <v>0</v>
      </c>
      <c r="D149" s="150">
        <v>0</v>
      </c>
      <c r="E149" s="133">
        <v>342.3</v>
      </c>
      <c r="F149" s="134" t="s">
        <v>828</v>
      </c>
      <c r="G149" s="86" t="s">
        <v>829</v>
      </c>
      <c r="H149" s="86" t="s">
        <v>325</v>
      </c>
      <c r="I149" s="89"/>
      <c r="J149" s="90">
        <v>2</v>
      </c>
      <c r="K149" s="86"/>
      <c r="L149" s="86"/>
      <c r="M149" s="92" t="s">
        <v>151</v>
      </c>
      <c r="N149" s="86" t="s">
        <v>108</v>
      </c>
      <c r="O149" s="163" t="s">
        <v>161</v>
      </c>
      <c r="P149" s="163" t="s">
        <v>161</v>
      </c>
      <c r="Q149" s="91" t="s">
        <v>109</v>
      </c>
      <c r="R149" s="91" t="s">
        <v>205</v>
      </c>
      <c r="S149" s="91" t="s">
        <v>830</v>
      </c>
      <c r="T149" s="92">
        <v>10</v>
      </c>
      <c r="U149" s="93">
        <v>6</v>
      </c>
      <c r="V149" s="94">
        <v>45071</v>
      </c>
      <c r="W149" s="94">
        <v>46132</v>
      </c>
      <c r="X149" s="95">
        <v>9785171570651</v>
      </c>
      <c r="Y149" s="96">
        <v>384</v>
      </c>
      <c r="Z149" s="97">
        <v>0.311</v>
      </c>
      <c r="AA149" s="98" t="s">
        <v>145</v>
      </c>
      <c r="AB149" s="98" t="s">
        <v>173</v>
      </c>
      <c r="AC149" s="98" t="s">
        <v>146</v>
      </c>
      <c r="AD149" s="91" t="s">
        <v>110</v>
      </c>
      <c r="AE149" s="135" t="s">
        <v>116</v>
      </c>
      <c r="AF149" s="168"/>
      <c r="AG149" s="98" t="s">
        <v>237</v>
      </c>
      <c r="AH149" s="98"/>
      <c r="AI149" s="86" t="s">
        <v>326</v>
      </c>
      <c r="AJ149" s="101"/>
      <c r="AK149" s="91" t="s">
        <v>831</v>
      </c>
      <c r="AL149" s="100" t="s">
        <v>832</v>
      </c>
      <c r="AM149" s="86" t="s">
        <v>268</v>
      </c>
      <c r="AN149" s="86" t="s">
        <v>153</v>
      </c>
      <c r="AO149" s="143">
        <f t="shared" si="6"/>
        <v>0</v>
      </c>
      <c r="AP149" s="85" t="s">
        <v>833</v>
      </c>
      <c r="AQ149" s="100" t="s">
        <v>111</v>
      </c>
      <c r="AR149" s="97" t="s">
        <v>125</v>
      </c>
      <c r="AV149" s="99"/>
      <c r="AW149" s="159" t="s">
        <v>834</v>
      </c>
      <c r="AX149" s="102" t="s">
        <v>835</v>
      </c>
      <c r="AY149" s="157" t="s">
        <v>836</v>
      </c>
      <c r="AZ149" s="159"/>
      <c r="BF149" s="103">
        <v>46135</v>
      </c>
      <c r="BG149" s="46"/>
      <c r="BH149" s="46"/>
      <c r="BI149" s="46">
        <f t="shared" si="7"/>
        <v>0</v>
      </c>
      <c r="BJ149" s="46">
        <f t="shared" si="8"/>
        <v>0</v>
      </c>
    </row>
    <row r="150" spans="1:62" ht="120" customHeight="1" x14ac:dyDescent="0.2">
      <c r="A150" s="170" t="s">
        <v>179</v>
      </c>
      <c r="B150" s="132"/>
      <c r="C150" s="150">
        <v>0</v>
      </c>
      <c r="D150" s="150">
        <v>0</v>
      </c>
      <c r="E150" s="133">
        <v>382.2</v>
      </c>
      <c r="F150" s="134" t="s">
        <v>1312</v>
      </c>
      <c r="G150" s="86" t="s">
        <v>344</v>
      </c>
      <c r="H150" s="86" t="s">
        <v>325</v>
      </c>
      <c r="I150" s="89"/>
      <c r="J150" s="90">
        <v>9</v>
      </c>
      <c r="K150" s="86"/>
      <c r="L150" s="86"/>
      <c r="M150" s="92" t="s">
        <v>151</v>
      </c>
      <c r="N150" s="86" t="s">
        <v>108</v>
      </c>
      <c r="O150" s="163" t="s">
        <v>203</v>
      </c>
      <c r="P150" s="163" t="s">
        <v>203</v>
      </c>
      <c r="Q150" s="91" t="s">
        <v>109</v>
      </c>
      <c r="R150" s="91" t="s">
        <v>205</v>
      </c>
      <c r="S150" s="91" t="s">
        <v>1313</v>
      </c>
      <c r="T150" s="92">
        <v>10</v>
      </c>
      <c r="U150" s="93">
        <v>5</v>
      </c>
      <c r="V150" s="94">
        <v>44351</v>
      </c>
      <c r="W150" s="94">
        <v>46132</v>
      </c>
      <c r="X150" s="95">
        <v>9785171377564</v>
      </c>
      <c r="Y150" s="96">
        <v>768</v>
      </c>
      <c r="Z150" s="97">
        <v>0.52800000000000002</v>
      </c>
      <c r="AA150" s="98" t="s">
        <v>145</v>
      </c>
      <c r="AB150" s="98" t="s">
        <v>182</v>
      </c>
      <c r="AC150" s="98" t="s">
        <v>146</v>
      </c>
      <c r="AD150" s="91" t="s">
        <v>110</v>
      </c>
      <c r="AE150" s="135" t="s">
        <v>116</v>
      </c>
      <c r="AF150" s="168"/>
      <c r="AG150" s="98" t="s">
        <v>271</v>
      </c>
      <c r="AH150" s="98"/>
      <c r="AI150" s="86" t="s">
        <v>326</v>
      </c>
      <c r="AJ150" s="101"/>
      <c r="AK150" s="91"/>
      <c r="AL150" s="100" t="s">
        <v>1314</v>
      </c>
      <c r="AM150" s="86" t="s">
        <v>266</v>
      </c>
      <c r="AN150" s="86" t="s">
        <v>153</v>
      </c>
      <c r="AO150" s="143">
        <f t="shared" si="6"/>
        <v>0</v>
      </c>
      <c r="AP150" s="85" t="s">
        <v>1315</v>
      </c>
      <c r="AQ150" s="100" t="s">
        <v>157</v>
      </c>
      <c r="AR150" s="97" t="s">
        <v>125</v>
      </c>
      <c r="AV150" s="99"/>
      <c r="AW150" s="159" t="s">
        <v>1316</v>
      </c>
      <c r="AX150" s="102"/>
      <c r="AY150" s="157" t="s">
        <v>1317</v>
      </c>
      <c r="AZ150" s="159"/>
      <c r="BF150" s="103">
        <v>46136</v>
      </c>
      <c r="BG150" s="46"/>
      <c r="BH150" s="46"/>
      <c r="BI150" s="46">
        <f t="shared" si="7"/>
        <v>0</v>
      </c>
      <c r="BJ150" s="46">
        <f t="shared" si="8"/>
        <v>0</v>
      </c>
    </row>
    <row r="151" spans="1:62" ht="120" customHeight="1" x14ac:dyDescent="0.2">
      <c r="A151" s="170" t="s">
        <v>179</v>
      </c>
      <c r="B151" s="132"/>
      <c r="C151" s="150">
        <v>0</v>
      </c>
      <c r="D151" s="150">
        <v>0</v>
      </c>
      <c r="E151" s="133">
        <v>317.10000000000002</v>
      </c>
      <c r="F151" s="134" t="s">
        <v>1318</v>
      </c>
      <c r="G151" s="86" t="s">
        <v>344</v>
      </c>
      <c r="H151" s="86" t="s">
        <v>325</v>
      </c>
      <c r="I151" s="89"/>
      <c r="J151" s="90">
        <v>8</v>
      </c>
      <c r="K151" s="86"/>
      <c r="L151" s="86"/>
      <c r="M151" s="92" t="s">
        <v>151</v>
      </c>
      <c r="N151" s="86" t="s">
        <v>108</v>
      </c>
      <c r="O151" s="163" t="s">
        <v>203</v>
      </c>
      <c r="P151" s="163" t="s">
        <v>203</v>
      </c>
      <c r="Q151" s="91" t="s">
        <v>109</v>
      </c>
      <c r="R151" s="91" t="s">
        <v>205</v>
      </c>
      <c r="S151" s="91" t="s">
        <v>1319</v>
      </c>
      <c r="T151" s="92">
        <v>10</v>
      </c>
      <c r="U151" s="93">
        <v>10</v>
      </c>
      <c r="V151" s="94">
        <v>43412</v>
      </c>
      <c r="W151" s="94">
        <v>46134</v>
      </c>
      <c r="X151" s="95">
        <v>9785171123789</v>
      </c>
      <c r="Y151" s="96">
        <v>624</v>
      </c>
      <c r="Z151" s="97">
        <v>0.46</v>
      </c>
      <c r="AA151" s="98" t="s">
        <v>145</v>
      </c>
      <c r="AB151" s="98" t="s">
        <v>182</v>
      </c>
      <c r="AC151" s="98" t="s">
        <v>146</v>
      </c>
      <c r="AD151" s="91" t="s">
        <v>110</v>
      </c>
      <c r="AE151" s="135" t="s">
        <v>116</v>
      </c>
      <c r="AF151" s="168"/>
      <c r="AG151" s="98" t="s">
        <v>246</v>
      </c>
      <c r="AH151" s="98"/>
      <c r="AI151" s="86" t="s">
        <v>326</v>
      </c>
      <c r="AJ151" s="101"/>
      <c r="AK151" s="91"/>
      <c r="AL151" s="100" t="s">
        <v>1320</v>
      </c>
      <c r="AM151" s="86" t="s">
        <v>266</v>
      </c>
      <c r="AN151" s="86" t="s">
        <v>153</v>
      </c>
      <c r="AO151" s="143">
        <f t="shared" si="6"/>
        <v>0</v>
      </c>
      <c r="AP151" s="85" t="s">
        <v>1321</v>
      </c>
      <c r="AQ151" s="100" t="s">
        <v>157</v>
      </c>
      <c r="AR151" s="97" t="s">
        <v>125</v>
      </c>
      <c r="AV151" s="99"/>
      <c r="AW151" s="159" t="s">
        <v>1322</v>
      </c>
      <c r="AX151" s="102"/>
      <c r="AY151" s="157" t="s">
        <v>1323</v>
      </c>
      <c r="AZ151" s="159"/>
      <c r="BF151" s="103">
        <v>46136</v>
      </c>
      <c r="BG151" s="46"/>
      <c r="BH151" s="46"/>
      <c r="BI151" s="46">
        <f t="shared" si="7"/>
        <v>0</v>
      </c>
      <c r="BJ151" s="46">
        <f t="shared" si="8"/>
        <v>0</v>
      </c>
    </row>
    <row r="152" spans="1:62" ht="120" customHeight="1" x14ac:dyDescent="0.2">
      <c r="A152" s="170" t="s">
        <v>179</v>
      </c>
      <c r="B152" s="132"/>
      <c r="C152" s="150">
        <v>0</v>
      </c>
      <c r="D152" s="150">
        <v>0</v>
      </c>
      <c r="E152" s="133">
        <v>382.2</v>
      </c>
      <c r="F152" s="134" t="s">
        <v>1324</v>
      </c>
      <c r="G152" s="86" t="s">
        <v>1325</v>
      </c>
      <c r="H152" s="86" t="s">
        <v>1326</v>
      </c>
      <c r="I152" s="89"/>
      <c r="J152" s="90" t="s">
        <v>194</v>
      </c>
      <c r="K152" s="86"/>
      <c r="L152" s="86"/>
      <c r="M152" s="92" t="s">
        <v>151</v>
      </c>
      <c r="N152" s="86" t="s">
        <v>108</v>
      </c>
      <c r="O152" s="163" t="s">
        <v>319</v>
      </c>
      <c r="P152" s="163" t="s">
        <v>319</v>
      </c>
      <c r="Q152" s="91" t="s">
        <v>109</v>
      </c>
      <c r="R152" s="91" t="s">
        <v>205</v>
      </c>
      <c r="S152" s="91" t="s">
        <v>1327</v>
      </c>
      <c r="T152" s="92">
        <v>10</v>
      </c>
      <c r="U152" s="93">
        <v>36</v>
      </c>
      <c r="V152" s="94">
        <v>46134</v>
      </c>
      <c r="W152" s="94">
        <v>46134</v>
      </c>
      <c r="X152" s="95">
        <v>9785171861797</v>
      </c>
      <c r="Y152" s="96">
        <v>224</v>
      </c>
      <c r="Z152" s="97">
        <v>0.16700000000000001</v>
      </c>
      <c r="AA152" s="98" t="s">
        <v>322</v>
      </c>
      <c r="AB152" s="98" t="s">
        <v>223</v>
      </c>
      <c r="AC152" s="98" t="s">
        <v>323</v>
      </c>
      <c r="AD152" s="91" t="s">
        <v>110</v>
      </c>
      <c r="AE152" s="169" t="s">
        <v>195</v>
      </c>
      <c r="AF152" s="168"/>
      <c r="AG152" s="98" t="s">
        <v>1328</v>
      </c>
      <c r="AH152" s="98"/>
      <c r="AI152" s="86" t="s">
        <v>1329</v>
      </c>
      <c r="AJ152" s="101"/>
      <c r="AK152" s="91"/>
      <c r="AL152" s="100" t="s">
        <v>1330</v>
      </c>
      <c r="AM152" s="86" t="s">
        <v>349</v>
      </c>
      <c r="AN152" s="86" t="s">
        <v>231</v>
      </c>
      <c r="AO152" s="143">
        <f t="shared" si="6"/>
        <v>0</v>
      </c>
      <c r="AP152" s="85" t="s">
        <v>1331</v>
      </c>
      <c r="AQ152" s="100" t="s">
        <v>157</v>
      </c>
      <c r="AR152" s="97" t="s">
        <v>125</v>
      </c>
      <c r="AV152" s="99"/>
      <c r="AW152" s="159" t="s">
        <v>1332</v>
      </c>
      <c r="AX152" s="102"/>
      <c r="AY152" s="157" t="s">
        <v>1333</v>
      </c>
      <c r="AZ152" s="159"/>
      <c r="BF152" s="103">
        <v>46136</v>
      </c>
      <c r="BG152" s="46"/>
      <c r="BH152" s="46"/>
      <c r="BI152" s="46">
        <f t="shared" si="7"/>
        <v>0</v>
      </c>
      <c r="BJ152" s="46">
        <f t="shared" si="8"/>
        <v>0</v>
      </c>
    </row>
    <row r="153" spans="1:62" ht="120" customHeight="1" x14ac:dyDescent="0.2">
      <c r="A153" s="170" t="s">
        <v>179</v>
      </c>
      <c r="B153" s="132"/>
      <c r="C153" s="150">
        <v>0</v>
      </c>
      <c r="D153" s="150">
        <v>0</v>
      </c>
      <c r="E153" s="133">
        <v>317.10000000000002</v>
      </c>
      <c r="F153" s="134" t="s">
        <v>1659</v>
      </c>
      <c r="G153" s="86" t="s">
        <v>1660</v>
      </c>
      <c r="H153" s="86" t="s">
        <v>1661</v>
      </c>
      <c r="I153" s="89"/>
      <c r="J153" s="90" t="s">
        <v>194</v>
      </c>
      <c r="K153" s="86"/>
      <c r="L153" s="86"/>
      <c r="M153" s="92" t="s">
        <v>138</v>
      </c>
      <c r="N153" s="86" t="s">
        <v>108</v>
      </c>
      <c r="O153" s="163" t="s">
        <v>165</v>
      </c>
      <c r="P153" s="163" t="s">
        <v>481</v>
      </c>
      <c r="Q153" s="91" t="s">
        <v>109</v>
      </c>
      <c r="R153" s="91" t="s">
        <v>205</v>
      </c>
      <c r="S153" s="91" t="s">
        <v>1662</v>
      </c>
      <c r="T153" s="92">
        <v>10</v>
      </c>
      <c r="U153" s="93">
        <v>20</v>
      </c>
      <c r="V153" s="94">
        <v>46134</v>
      </c>
      <c r="W153" s="94">
        <v>46134</v>
      </c>
      <c r="X153" s="95">
        <v>9785171819910</v>
      </c>
      <c r="Y153" s="96">
        <v>160</v>
      </c>
      <c r="Z153" s="97">
        <v>0.19600000000000001</v>
      </c>
      <c r="AA153" s="98" t="s">
        <v>145</v>
      </c>
      <c r="AB153" s="98" t="s">
        <v>238</v>
      </c>
      <c r="AC153" s="98" t="s">
        <v>146</v>
      </c>
      <c r="AD153" s="91" t="s">
        <v>110</v>
      </c>
      <c r="AE153" s="169" t="s">
        <v>195</v>
      </c>
      <c r="AF153" s="168"/>
      <c r="AG153" s="98" t="s">
        <v>590</v>
      </c>
      <c r="AH153" s="98"/>
      <c r="AI153" s="86" t="s">
        <v>1663</v>
      </c>
      <c r="AJ153" s="101" t="s">
        <v>546</v>
      </c>
      <c r="AK153" s="91"/>
      <c r="AL153" s="100" t="s">
        <v>1664</v>
      </c>
      <c r="AM153" s="86" t="s">
        <v>586</v>
      </c>
      <c r="AN153" s="86" t="s">
        <v>142</v>
      </c>
      <c r="AO153" s="143">
        <f t="shared" si="6"/>
        <v>0</v>
      </c>
      <c r="AP153" s="85" t="s">
        <v>1665</v>
      </c>
      <c r="AQ153" s="100" t="s">
        <v>157</v>
      </c>
      <c r="AR153" s="97" t="s">
        <v>125</v>
      </c>
      <c r="AV153" s="99"/>
      <c r="AW153" s="159" t="s">
        <v>1666</v>
      </c>
      <c r="AX153" s="102" t="s">
        <v>1667</v>
      </c>
      <c r="AY153" s="157" t="s">
        <v>1667</v>
      </c>
      <c r="AZ153" s="159"/>
      <c r="BA153" s="24" t="s">
        <v>1561</v>
      </c>
      <c r="BF153" s="103">
        <v>46139</v>
      </c>
      <c r="BG153" s="46"/>
      <c r="BH153" s="46"/>
      <c r="BI153" s="46">
        <f t="shared" si="7"/>
        <v>0</v>
      </c>
      <c r="BJ153" s="46">
        <f t="shared" si="8"/>
        <v>0</v>
      </c>
    </row>
    <row r="154" spans="1:62" ht="120" customHeight="1" x14ac:dyDescent="0.2">
      <c r="A154" s="170" t="s">
        <v>179</v>
      </c>
      <c r="B154" s="132"/>
      <c r="C154" s="150">
        <v>0</v>
      </c>
      <c r="D154" s="150">
        <v>0</v>
      </c>
      <c r="E154" s="133">
        <v>781.2</v>
      </c>
      <c r="F154" s="134" t="s">
        <v>837</v>
      </c>
      <c r="G154" s="86" t="s">
        <v>838</v>
      </c>
      <c r="H154" s="86" t="s">
        <v>506</v>
      </c>
      <c r="I154" s="89"/>
      <c r="J154" s="90" t="s">
        <v>194</v>
      </c>
      <c r="K154" s="86"/>
      <c r="L154" s="86"/>
      <c r="M154" s="92" t="s">
        <v>138</v>
      </c>
      <c r="N154" s="86" t="s">
        <v>108</v>
      </c>
      <c r="O154" s="163" t="s">
        <v>165</v>
      </c>
      <c r="P154" s="163" t="s">
        <v>166</v>
      </c>
      <c r="Q154" s="91" t="s">
        <v>109</v>
      </c>
      <c r="R154" s="91" t="s">
        <v>205</v>
      </c>
      <c r="S154" s="91" t="s">
        <v>839</v>
      </c>
      <c r="T154" s="92">
        <v>10</v>
      </c>
      <c r="U154" s="93">
        <v>6</v>
      </c>
      <c r="V154" s="94">
        <v>46132</v>
      </c>
      <c r="W154" s="94">
        <v>46132</v>
      </c>
      <c r="X154" s="95">
        <v>9785171730956</v>
      </c>
      <c r="Y154" s="96">
        <v>320</v>
      </c>
      <c r="Z154" s="97">
        <v>0.51</v>
      </c>
      <c r="AA154" s="98" t="s">
        <v>174</v>
      </c>
      <c r="AB154" s="98" t="s">
        <v>223</v>
      </c>
      <c r="AC154" s="98" t="s">
        <v>175</v>
      </c>
      <c r="AD154" s="91" t="s">
        <v>110</v>
      </c>
      <c r="AE154" s="169" t="s">
        <v>195</v>
      </c>
      <c r="AF154" s="168"/>
      <c r="AG154" s="98" t="s">
        <v>508</v>
      </c>
      <c r="AH154" s="98"/>
      <c r="AI154" s="86" t="s">
        <v>507</v>
      </c>
      <c r="AJ154" s="101" t="s">
        <v>149</v>
      </c>
      <c r="AK154" s="91" t="s">
        <v>840</v>
      </c>
      <c r="AL154" s="100" t="s">
        <v>841</v>
      </c>
      <c r="AM154" s="86" t="s">
        <v>306</v>
      </c>
      <c r="AN154" s="86" t="s">
        <v>142</v>
      </c>
      <c r="AO154" s="143">
        <f t="shared" si="6"/>
        <v>0</v>
      </c>
      <c r="AP154" s="85" t="s">
        <v>842</v>
      </c>
      <c r="AQ154" s="100" t="s">
        <v>157</v>
      </c>
      <c r="AR154" s="97" t="s">
        <v>125</v>
      </c>
      <c r="AV154" s="99"/>
      <c r="AW154" s="159" t="s">
        <v>843</v>
      </c>
      <c r="AX154" s="102" t="s">
        <v>844</v>
      </c>
      <c r="AY154" s="157" t="s">
        <v>845</v>
      </c>
      <c r="AZ154" s="159"/>
      <c r="BF154" s="103">
        <v>46135</v>
      </c>
      <c r="BG154" s="46"/>
      <c r="BH154" s="46"/>
      <c r="BI154" s="46">
        <f t="shared" si="7"/>
        <v>0</v>
      </c>
      <c r="BJ154" s="46">
        <f t="shared" si="8"/>
        <v>0</v>
      </c>
    </row>
    <row r="155" spans="1:62" ht="120" customHeight="1" x14ac:dyDescent="0.2">
      <c r="A155" s="170" t="s">
        <v>179</v>
      </c>
      <c r="B155" s="132"/>
      <c r="C155" s="150">
        <v>0</v>
      </c>
      <c r="D155" s="150">
        <v>0</v>
      </c>
      <c r="E155" s="133">
        <v>674.1</v>
      </c>
      <c r="F155" s="134" t="s">
        <v>1668</v>
      </c>
      <c r="G155" s="86" t="s">
        <v>606</v>
      </c>
      <c r="H155" s="86" t="s">
        <v>1669</v>
      </c>
      <c r="I155" s="89"/>
      <c r="J155" s="90">
        <v>2</v>
      </c>
      <c r="K155" s="86"/>
      <c r="L155" s="86"/>
      <c r="M155" s="92" t="s">
        <v>151</v>
      </c>
      <c r="N155" s="86" t="s">
        <v>108</v>
      </c>
      <c r="O155" s="163" t="s">
        <v>161</v>
      </c>
      <c r="P155" s="163" t="s">
        <v>161</v>
      </c>
      <c r="Q155" s="91" t="s">
        <v>109</v>
      </c>
      <c r="R155" s="91" t="s">
        <v>205</v>
      </c>
      <c r="S155" s="91" t="s">
        <v>1670</v>
      </c>
      <c r="T155" s="92">
        <v>10</v>
      </c>
      <c r="U155" s="93">
        <v>12</v>
      </c>
      <c r="V155" s="94">
        <v>43748</v>
      </c>
      <c r="W155" s="94">
        <v>46135</v>
      </c>
      <c r="X155" s="95">
        <v>9785171149307</v>
      </c>
      <c r="Y155" s="96">
        <v>288</v>
      </c>
      <c r="Z155" s="97">
        <v>0.317</v>
      </c>
      <c r="AA155" s="98" t="s">
        <v>145</v>
      </c>
      <c r="AB155" s="98" t="s">
        <v>160</v>
      </c>
      <c r="AC155" s="98" t="s">
        <v>146</v>
      </c>
      <c r="AD155" s="91" t="s">
        <v>110</v>
      </c>
      <c r="AE155" s="135" t="s">
        <v>116</v>
      </c>
      <c r="AF155" s="168"/>
      <c r="AG155" s="98" t="s">
        <v>237</v>
      </c>
      <c r="AH155" s="98"/>
      <c r="AI155" s="86" t="s">
        <v>1671</v>
      </c>
      <c r="AJ155" s="101"/>
      <c r="AK155" s="91" t="s">
        <v>1672</v>
      </c>
      <c r="AL155" s="100" t="s">
        <v>1673</v>
      </c>
      <c r="AM155" s="86" t="s">
        <v>268</v>
      </c>
      <c r="AN155" s="86" t="s">
        <v>153</v>
      </c>
      <c r="AO155" s="143">
        <f t="shared" si="6"/>
        <v>0</v>
      </c>
      <c r="AP155" s="85" t="s">
        <v>1674</v>
      </c>
      <c r="AQ155" s="100" t="s">
        <v>111</v>
      </c>
      <c r="AR155" s="97" t="s">
        <v>125</v>
      </c>
      <c r="AV155" s="99"/>
      <c r="AW155" s="159" t="s">
        <v>1675</v>
      </c>
      <c r="AX155" s="102"/>
      <c r="AY155" s="157" t="s">
        <v>1676</v>
      </c>
      <c r="AZ155" s="159"/>
      <c r="BA155" s="24" t="s">
        <v>1561</v>
      </c>
      <c r="BF155" s="103">
        <v>46139</v>
      </c>
      <c r="BG155" s="46"/>
      <c r="BH155" s="46"/>
      <c r="BI155" s="46">
        <f t="shared" si="7"/>
        <v>0</v>
      </c>
      <c r="BJ155" s="46">
        <f t="shared" si="8"/>
        <v>0</v>
      </c>
    </row>
    <row r="156" spans="1:62" ht="120" customHeight="1" x14ac:dyDescent="0.2">
      <c r="A156" s="170" t="s">
        <v>179</v>
      </c>
      <c r="B156" s="132"/>
      <c r="C156" s="150">
        <v>0</v>
      </c>
      <c r="D156" s="150">
        <v>0</v>
      </c>
      <c r="E156" s="133">
        <v>648.9</v>
      </c>
      <c r="F156" s="134" t="s">
        <v>522</v>
      </c>
      <c r="G156" s="86" t="s">
        <v>356</v>
      </c>
      <c r="H156" s="86" t="s">
        <v>2215</v>
      </c>
      <c r="I156" s="89"/>
      <c r="J156" s="90">
        <v>2</v>
      </c>
      <c r="K156" s="86" t="s">
        <v>1873</v>
      </c>
      <c r="L156" s="86"/>
      <c r="M156" s="92" t="s">
        <v>151</v>
      </c>
      <c r="N156" s="86" t="s">
        <v>108</v>
      </c>
      <c r="O156" s="163" t="s">
        <v>181</v>
      </c>
      <c r="P156" s="163" t="s">
        <v>181</v>
      </c>
      <c r="Q156" s="91" t="s">
        <v>109</v>
      </c>
      <c r="R156" s="91" t="s">
        <v>205</v>
      </c>
      <c r="S156" s="91" t="s">
        <v>2216</v>
      </c>
      <c r="T156" s="92">
        <v>10</v>
      </c>
      <c r="U156" s="93">
        <v>6</v>
      </c>
      <c r="V156" s="94">
        <v>42248</v>
      </c>
      <c r="W156" s="94">
        <v>46136</v>
      </c>
      <c r="X156" s="95">
        <v>9785170933143</v>
      </c>
      <c r="Y156" s="96">
        <v>384</v>
      </c>
      <c r="Z156" s="97">
        <v>0.37</v>
      </c>
      <c r="AA156" s="98" t="s">
        <v>145</v>
      </c>
      <c r="AB156" s="98" t="s">
        <v>173</v>
      </c>
      <c r="AC156" s="98" t="s">
        <v>146</v>
      </c>
      <c r="AD156" s="91" t="s">
        <v>110</v>
      </c>
      <c r="AE156" s="135" t="s">
        <v>116</v>
      </c>
      <c r="AF156" s="168"/>
      <c r="AG156" s="98" t="s">
        <v>253</v>
      </c>
      <c r="AH156" s="98"/>
      <c r="AI156" s="86" t="s">
        <v>2215</v>
      </c>
      <c r="AJ156" s="101"/>
      <c r="AK156" s="91"/>
      <c r="AL156" s="100" t="s">
        <v>2217</v>
      </c>
      <c r="AM156" s="86" t="s">
        <v>268</v>
      </c>
      <c r="AN156" s="86" t="s">
        <v>153</v>
      </c>
      <c r="AO156" s="143">
        <f t="shared" si="6"/>
        <v>0</v>
      </c>
      <c r="AP156" s="85" t="s">
        <v>2218</v>
      </c>
      <c r="AQ156" s="100" t="s">
        <v>154</v>
      </c>
      <c r="AR156" s="97" t="s">
        <v>125</v>
      </c>
      <c r="AV156" s="99"/>
      <c r="AW156" s="159" t="s">
        <v>2219</v>
      </c>
      <c r="AX156" s="102" t="s">
        <v>523</v>
      </c>
      <c r="AY156" s="157" t="s">
        <v>2220</v>
      </c>
      <c r="AZ156" s="159"/>
      <c r="BF156" s="103">
        <v>46140</v>
      </c>
      <c r="BG156" s="46"/>
      <c r="BH156" s="46"/>
      <c r="BI156" s="46">
        <f t="shared" si="7"/>
        <v>0</v>
      </c>
      <c r="BJ156" s="46">
        <f t="shared" si="8"/>
        <v>0</v>
      </c>
    </row>
    <row r="157" spans="1:62" ht="120" customHeight="1" x14ac:dyDescent="0.2">
      <c r="A157" s="170" t="s">
        <v>179</v>
      </c>
      <c r="B157" s="132"/>
      <c r="C157" s="150">
        <v>0</v>
      </c>
      <c r="D157" s="150">
        <v>0</v>
      </c>
      <c r="E157" s="133">
        <v>781.2</v>
      </c>
      <c r="F157" s="134" t="s">
        <v>1677</v>
      </c>
      <c r="G157" s="86" t="s">
        <v>1678</v>
      </c>
      <c r="H157" s="86" t="s">
        <v>1679</v>
      </c>
      <c r="I157" s="89"/>
      <c r="J157" s="90" t="s">
        <v>194</v>
      </c>
      <c r="K157" s="86"/>
      <c r="L157" s="86"/>
      <c r="M157" s="92" t="s">
        <v>133</v>
      </c>
      <c r="N157" s="86" t="s">
        <v>108</v>
      </c>
      <c r="O157" s="163" t="s">
        <v>351</v>
      </c>
      <c r="P157" s="163" t="s">
        <v>352</v>
      </c>
      <c r="Q157" s="91" t="s">
        <v>109</v>
      </c>
      <c r="R157" s="91" t="s">
        <v>205</v>
      </c>
      <c r="S157" s="91" t="s">
        <v>1680</v>
      </c>
      <c r="T157" s="92">
        <v>10</v>
      </c>
      <c r="U157" s="93">
        <v>10</v>
      </c>
      <c r="V157" s="94">
        <v>46134</v>
      </c>
      <c r="W157" s="94">
        <v>46134</v>
      </c>
      <c r="X157" s="95">
        <v>9785171624415</v>
      </c>
      <c r="Y157" s="96">
        <v>208</v>
      </c>
      <c r="Z157" s="97">
        <v>0.32600000000000001</v>
      </c>
      <c r="AA157" s="98" t="s">
        <v>168</v>
      </c>
      <c r="AB157" s="98" t="s">
        <v>190</v>
      </c>
      <c r="AC157" s="98" t="s">
        <v>169</v>
      </c>
      <c r="AD157" s="91" t="s">
        <v>110</v>
      </c>
      <c r="AE157" s="169" t="s">
        <v>195</v>
      </c>
      <c r="AF157" s="168"/>
      <c r="AG157" s="98" t="s">
        <v>494</v>
      </c>
      <c r="AH157" s="98"/>
      <c r="AI157" s="86" t="s">
        <v>1679</v>
      </c>
      <c r="AJ157" s="101"/>
      <c r="AK157" s="91"/>
      <c r="AL157" s="100" t="s">
        <v>1681</v>
      </c>
      <c r="AM157" s="86" t="s">
        <v>249</v>
      </c>
      <c r="AN157" s="86" t="s">
        <v>231</v>
      </c>
      <c r="AO157" s="143">
        <f t="shared" si="6"/>
        <v>0</v>
      </c>
      <c r="AP157" s="85" t="s">
        <v>1682</v>
      </c>
      <c r="AQ157" s="100" t="s">
        <v>157</v>
      </c>
      <c r="AR157" s="97" t="s">
        <v>125</v>
      </c>
      <c r="AV157" s="99"/>
      <c r="AW157" s="159" t="s">
        <v>1683</v>
      </c>
      <c r="AX157" s="102" t="s">
        <v>1684</v>
      </c>
      <c r="AY157" s="157" t="s">
        <v>1684</v>
      </c>
      <c r="AZ157" s="159"/>
      <c r="BA157" s="24" t="s">
        <v>1561</v>
      </c>
      <c r="BF157" s="103">
        <v>46139</v>
      </c>
      <c r="BG157" s="46"/>
      <c r="BH157" s="46"/>
      <c r="BI157" s="46">
        <f t="shared" si="7"/>
        <v>0</v>
      </c>
      <c r="BJ157" s="46">
        <f t="shared" si="8"/>
        <v>0</v>
      </c>
    </row>
    <row r="158" spans="1:62" ht="120" customHeight="1" x14ac:dyDescent="0.2">
      <c r="A158" s="170" t="s">
        <v>179</v>
      </c>
      <c r="B158" s="132"/>
      <c r="C158" s="150">
        <v>0</v>
      </c>
      <c r="D158" s="150">
        <v>0</v>
      </c>
      <c r="E158" s="133">
        <v>604.80000000000007</v>
      </c>
      <c r="F158" s="134" t="s">
        <v>1334</v>
      </c>
      <c r="G158" s="86" t="s">
        <v>1335</v>
      </c>
      <c r="H158" s="86" t="s">
        <v>1336</v>
      </c>
      <c r="I158" s="89"/>
      <c r="J158" s="90" t="s">
        <v>194</v>
      </c>
      <c r="K158" s="86"/>
      <c r="L158" s="86"/>
      <c r="M158" s="92" t="s">
        <v>133</v>
      </c>
      <c r="N158" s="86" t="s">
        <v>108</v>
      </c>
      <c r="O158" s="163" t="s">
        <v>351</v>
      </c>
      <c r="P158" s="163" t="s">
        <v>352</v>
      </c>
      <c r="Q158" s="91" t="s">
        <v>109</v>
      </c>
      <c r="R158" s="91" t="s">
        <v>205</v>
      </c>
      <c r="S158" s="91" t="s">
        <v>1337</v>
      </c>
      <c r="T158" s="92">
        <v>10</v>
      </c>
      <c r="U158" s="93">
        <v>18</v>
      </c>
      <c r="V158" s="94">
        <v>46130</v>
      </c>
      <c r="W158" s="94">
        <v>46130</v>
      </c>
      <c r="X158" s="95">
        <v>9785171841935</v>
      </c>
      <c r="Y158" s="96">
        <v>128</v>
      </c>
      <c r="Z158" s="97">
        <v>0.20499999999999999</v>
      </c>
      <c r="AA158" s="98" t="s">
        <v>134</v>
      </c>
      <c r="AB158" s="98" t="s">
        <v>159</v>
      </c>
      <c r="AC158" s="98" t="s">
        <v>135</v>
      </c>
      <c r="AD158" s="91">
        <v>3</v>
      </c>
      <c r="AE158" s="169" t="s">
        <v>195</v>
      </c>
      <c r="AF158" s="168"/>
      <c r="AG158" s="98" t="s">
        <v>476</v>
      </c>
      <c r="AH158" s="98"/>
      <c r="AI158" s="86" t="s">
        <v>1338</v>
      </c>
      <c r="AJ158" s="101"/>
      <c r="AK158" s="91"/>
      <c r="AL158" s="100" t="s">
        <v>1339</v>
      </c>
      <c r="AM158" s="86" t="s">
        <v>295</v>
      </c>
      <c r="AN158" s="86" t="s">
        <v>231</v>
      </c>
      <c r="AO158" s="143">
        <f t="shared" si="6"/>
        <v>0</v>
      </c>
      <c r="AP158" s="85" t="s">
        <v>1340</v>
      </c>
      <c r="AQ158" s="100" t="s">
        <v>157</v>
      </c>
      <c r="AR158" s="97" t="s">
        <v>125</v>
      </c>
      <c r="AV158" s="99"/>
      <c r="AW158" s="159" t="s">
        <v>1341</v>
      </c>
      <c r="AX158" s="102"/>
      <c r="AY158" s="157" t="s">
        <v>1342</v>
      </c>
      <c r="AZ158" s="159"/>
      <c r="BF158" s="103">
        <v>46136</v>
      </c>
      <c r="BG158" s="46"/>
      <c r="BH158" s="46"/>
      <c r="BI158" s="46">
        <f t="shared" si="7"/>
        <v>0</v>
      </c>
      <c r="BJ158" s="46">
        <f t="shared" si="8"/>
        <v>0</v>
      </c>
    </row>
    <row r="159" spans="1:62" ht="120" customHeight="1" x14ac:dyDescent="0.2">
      <c r="A159" s="170" t="s">
        <v>179</v>
      </c>
      <c r="B159" s="132"/>
      <c r="C159" s="150">
        <v>0</v>
      </c>
      <c r="D159" s="150">
        <v>0</v>
      </c>
      <c r="E159" s="133">
        <v>1159.2</v>
      </c>
      <c r="F159" s="134" t="s">
        <v>1343</v>
      </c>
      <c r="G159" s="86" t="s">
        <v>1344</v>
      </c>
      <c r="H159" s="86" t="s">
        <v>1345</v>
      </c>
      <c r="I159" s="89"/>
      <c r="J159" s="90">
        <v>2</v>
      </c>
      <c r="K159" s="86"/>
      <c r="L159" s="86"/>
      <c r="M159" s="92" t="s">
        <v>133</v>
      </c>
      <c r="N159" s="86" t="s">
        <v>108</v>
      </c>
      <c r="O159" s="163" t="s">
        <v>208</v>
      </c>
      <c r="P159" s="163" t="s">
        <v>1346</v>
      </c>
      <c r="Q159" s="91" t="s">
        <v>109</v>
      </c>
      <c r="R159" s="91" t="s">
        <v>205</v>
      </c>
      <c r="S159" s="91" t="s">
        <v>1347</v>
      </c>
      <c r="T159" s="92">
        <v>10</v>
      </c>
      <c r="U159" s="93">
        <v>8</v>
      </c>
      <c r="V159" s="94">
        <v>44742</v>
      </c>
      <c r="W159" s="94">
        <v>46134</v>
      </c>
      <c r="X159" s="95">
        <v>9785171490577</v>
      </c>
      <c r="Y159" s="96">
        <v>208</v>
      </c>
      <c r="Z159" s="97">
        <v>0.40500000000000003</v>
      </c>
      <c r="AA159" s="98" t="s">
        <v>168</v>
      </c>
      <c r="AB159" s="98" t="s">
        <v>159</v>
      </c>
      <c r="AC159" s="98" t="s">
        <v>169</v>
      </c>
      <c r="AD159" s="91" t="s">
        <v>110</v>
      </c>
      <c r="AE159" s="135" t="s">
        <v>116</v>
      </c>
      <c r="AF159" s="168"/>
      <c r="AG159" s="98" t="s">
        <v>468</v>
      </c>
      <c r="AH159" s="98"/>
      <c r="AI159" s="86" t="s">
        <v>1348</v>
      </c>
      <c r="AJ159" s="101"/>
      <c r="AK159" s="91" t="s">
        <v>1349</v>
      </c>
      <c r="AL159" s="100" t="s">
        <v>1350</v>
      </c>
      <c r="AM159" s="86" t="s">
        <v>456</v>
      </c>
      <c r="AN159" s="86" t="s">
        <v>231</v>
      </c>
      <c r="AO159" s="143">
        <f t="shared" si="6"/>
        <v>0</v>
      </c>
      <c r="AP159" s="85" t="s">
        <v>1351</v>
      </c>
      <c r="AQ159" s="100" t="s">
        <v>157</v>
      </c>
      <c r="AR159" s="97" t="s">
        <v>125</v>
      </c>
      <c r="AV159" s="99"/>
      <c r="AW159" s="159" t="s">
        <v>1352</v>
      </c>
      <c r="AX159" s="102" t="s">
        <v>1353</v>
      </c>
      <c r="AY159" s="157" t="s">
        <v>1354</v>
      </c>
      <c r="AZ159" s="159"/>
      <c r="BF159" s="103">
        <v>46136</v>
      </c>
      <c r="BG159" s="46"/>
      <c r="BH159" s="46"/>
      <c r="BI159" s="46">
        <f t="shared" si="7"/>
        <v>0</v>
      </c>
      <c r="BJ159" s="46">
        <f t="shared" si="8"/>
        <v>0</v>
      </c>
    </row>
    <row r="160" spans="1:62" ht="120" customHeight="1" x14ac:dyDescent="0.2">
      <c r="A160" s="170" t="s">
        <v>179</v>
      </c>
      <c r="B160" s="132"/>
      <c r="C160" s="150">
        <v>0</v>
      </c>
      <c r="D160" s="150">
        <v>0</v>
      </c>
      <c r="E160" s="133">
        <v>516.6</v>
      </c>
      <c r="F160" s="134" t="s">
        <v>1355</v>
      </c>
      <c r="G160" s="86" t="s">
        <v>304</v>
      </c>
      <c r="H160" s="86" t="s">
        <v>1356</v>
      </c>
      <c r="I160" s="89"/>
      <c r="J160" s="90">
        <v>4</v>
      </c>
      <c r="K160" s="86"/>
      <c r="L160" s="86"/>
      <c r="M160" s="92" t="s">
        <v>144</v>
      </c>
      <c r="N160" s="86" t="s">
        <v>108</v>
      </c>
      <c r="O160" s="163" t="s">
        <v>176</v>
      </c>
      <c r="P160" s="163" t="s">
        <v>189</v>
      </c>
      <c r="Q160" s="91" t="s">
        <v>109</v>
      </c>
      <c r="R160" s="91" t="s">
        <v>205</v>
      </c>
      <c r="S160" s="91" t="s">
        <v>1357</v>
      </c>
      <c r="T160" s="92">
        <v>10</v>
      </c>
      <c r="U160" s="93">
        <v>16</v>
      </c>
      <c r="V160" s="94">
        <v>44935</v>
      </c>
      <c r="W160" s="94">
        <v>46133</v>
      </c>
      <c r="X160" s="95">
        <v>9785171534929</v>
      </c>
      <c r="Y160" s="96">
        <v>352</v>
      </c>
      <c r="Z160" s="97">
        <v>0.34499999999999997</v>
      </c>
      <c r="AA160" s="98" t="s">
        <v>145</v>
      </c>
      <c r="AB160" s="98" t="s">
        <v>191</v>
      </c>
      <c r="AC160" s="98" t="s">
        <v>146</v>
      </c>
      <c r="AD160" s="91" t="s">
        <v>110</v>
      </c>
      <c r="AE160" s="135" t="s">
        <v>116</v>
      </c>
      <c r="AF160" s="168"/>
      <c r="AG160" s="98" t="s">
        <v>330</v>
      </c>
      <c r="AH160" s="98"/>
      <c r="AI160" s="86" t="s">
        <v>1358</v>
      </c>
      <c r="AJ160" s="101"/>
      <c r="AK160" s="91"/>
      <c r="AL160" s="100" t="s">
        <v>1359</v>
      </c>
      <c r="AM160" s="86" t="s">
        <v>263</v>
      </c>
      <c r="AN160" s="86" t="s">
        <v>231</v>
      </c>
      <c r="AO160" s="143">
        <f t="shared" si="6"/>
        <v>0</v>
      </c>
      <c r="AP160" s="85" t="s">
        <v>1360</v>
      </c>
      <c r="AQ160" s="100" t="s">
        <v>157</v>
      </c>
      <c r="AR160" s="97" t="s">
        <v>125</v>
      </c>
      <c r="AV160" s="99"/>
      <c r="AW160" s="159" t="s">
        <v>1361</v>
      </c>
      <c r="AX160" s="102"/>
      <c r="AY160" s="157" t="s">
        <v>1362</v>
      </c>
      <c r="AZ160" s="159"/>
      <c r="BF160" s="103">
        <v>46136</v>
      </c>
      <c r="BG160" s="46"/>
      <c r="BH160" s="46"/>
      <c r="BI160" s="46">
        <f t="shared" si="7"/>
        <v>0</v>
      </c>
      <c r="BJ160" s="46">
        <f t="shared" si="8"/>
        <v>0</v>
      </c>
    </row>
    <row r="161" spans="1:62" ht="120" customHeight="1" x14ac:dyDescent="0.2">
      <c r="A161" s="170" t="s">
        <v>179</v>
      </c>
      <c r="B161" s="132"/>
      <c r="C161" s="150">
        <v>0</v>
      </c>
      <c r="D161" s="150">
        <v>0</v>
      </c>
      <c r="E161" s="133">
        <v>497.70000000000005</v>
      </c>
      <c r="F161" s="134" t="s">
        <v>2221</v>
      </c>
      <c r="G161" s="86" t="s">
        <v>2222</v>
      </c>
      <c r="H161" s="86" t="s">
        <v>2223</v>
      </c>
      <c r="I161" s="89"/>
      <c r="J161" s="90">
        <v>5</v>
      </c>
      <c r="K161" s="86" t="s">
        <v>1873</v>
      </c>
      <c r="L161" s="86"/>
      <c r="M161" s="92" t="s">
        <v>151</v>
      </c>
      <c r="N161" s="86" t="s">
        <v>108</v>
      </c>
      <c r="O161" s="163" t="s">
        <v>185</v>
      </c>
      <c r="P161" s="163" t="s">
        <v>185</v>
      </c>
      <c r="Q161" s="91" t="s">
        <v>109</v>
      </c>
      <c r="R161" s="91" t="s">
        <v>205</v>
      </c>
      <c r="S161" s="91" t="s">
        <v>2224</v>
      </c>
      <c r="T161" s="92">
        <v>10</v>
      </c>
      <c r="U161" s="93">
        <v>12</v>
      </c>
      <c r="V161" s="94">
        <v>41964</v>
      </c>
      <c r="W161" s="94">
        <v>46135</v>
      </c>
      <c r="X161" s="95">
        <v>9785170870882</v>
      </c>
      <c r="Y161" s="96">
        <v>320</v>
      </c>
      <c r="Z161" s="97">
        <v>0.26</v>
      </c>
      <c r="AA161" s="98" t="s">
        <v>145</v>
      </c>
      <c r="AB161" s="98" t="s">
        <v>173</v>
      </c>
      <c r="AC161" s="98" t="s">
        <v>146</v>
      </c>
      <c r="AD161" s="91" t="s">
        <v>110</v>
      </c>
      <c r="AE161" s="135" t="s">
        <v>116</v>
      </c>
      <c r="AF161" s="168"/>
      <c r="AG161" s="98" t="s">
        <v>354</v>
      </c>
      <c r="AH161" s="98"/>
      <c r="AI161" s="86" t="s">
        <v>2223</v>
      </c>
      <c r="AJ161" s="101"/>
      <c r="AK161" s="91"/>
      <c r="AL161" s="100" t="s">
        <v>2225</v>
      </c>
      <c r="AM161" s="86" t="s">
        <v>350</v>
      </c>
      <c r="AN161" s="86" t="s">
        <v>231</v>
      </c>
      <c r="AO161" s="143">
        <f t="shared" si="6"/>
        <v>0</v>
      </c>
      <c r="AP161" s="85" t="s">
        <v>2226</v>
      </c>
      <c r="AQ161" s="100" t="s">
        <v>157</v>
      </c>
      <c r="AR161" s="97" t="s">
        <v>125</v>
      </c>
      <c r="AV161" s="99"/>
      <c r="AW161" s="159" t="s">
        <v>2227</v>
      </c>
      <c r="AX161" s="102" t="s">
        <v>2228</v>
      </c>
      <c r="AY161" s="157" t="s">
        <v>2229</v>
      </c>
      <c r="AZ161" s="159"/>
      <c r="BF161" s="103">
        <v>46140</v>
      </c>
      <c r="BG161" s="46"/>
      <c r="BH161" s="46"/>
      <c r="BI161" s="46">
        <f t="shared" si="7"/>
        <v>0</v>
      </c>
      <c r="BJ161" s="46">
        <f t="shared" si="8"/>
        <v>0</v>
      </c>
    </row>
    <row r="162" spans="1:62" ht="120" customHeight="1" x14ac:dyDescent="0.2">
      <c r="A162" s="170" t="s">
        <v>179</v>
      </c>
      <c r="B162" s="132"/>
      <c r="C162" s="150">
        <v>0</v>
      </c>
      <c r="D162" s="150">
        <v>0</v>
      </c>
      <c r="E162" s="133">
        <v>516.6</v>
      </c>
      <c r="F162" s="134" t="s">
        <v>2617</v>
      </c>
      <c r="G162" s="86" t="s">
        <v>2618</v>
      </c>
      <c r="H162" s="86" t="s">
        <v>2619</v>
      </c>
      <c r="I162" s="89"/>
      <c r="J162" s="90" t="s">
        <v>194</v>
      </c>
      <c r="K162" s="86"/>
      <c r="L162" s="86"/>
      <c r="M162" s="92" t="s">
        <v>133</v>
      </c>
      <c r="N162" s="86" t="s">
        <v>108</v>
      </c>
      <c r="O162" s="163" t="s">
        <v>221</v>
      </c>
      <c r="P162" s="163" t="s">
        <v>222</v>
      </c>
      <c r="Q162" s="91" t="s">
        <v>109</v>
      </c>
      <c r="R162" s="91" t="s">
        <v>205</v>
      </c>
      <c r="S162" s="91" t="s">
        <v>2620</v>
      </c>
      <c r="T162" s="92">
        <v>10</v>
      </c>
      <c r="U162" s="93">
        <v>8</v>
      </c>
      <c r="V162" s="94">
        <v>46136</v>
      </c>
      <c r="W162" s="94">
        <v>46136</v>
      </c>
      <c r="X162" s="95">
        <v>9785171807603</v>
      </c>
      <c r="Y162" s="96">
        <v>256</v>
      </c>
      <c r="Z162" s="97">
        <v>0.28799999999999998</v>
      </c>
      <c r="AA162" s="98" t="s">
        <v>145</v>
      </c>
      <c r="AB162" s="98" t="s">
        <v>191</v>
      </c>
      <c r="AC162" s="98" t="s">
        <v>146</v>
      </c>
      <c r="AD162" s="91" t="s">
        <v>110</v>
      </c>
      <c r="AE162" s="169" t="s">
        <v>195</v>
      </c>
      <c r="AF162" s="168"/>
      <c r="AG162" s="98" t="s">
        <v>243</v>
      </c>
      <c r="AH162" s="98"/>
      <c r="AI162" s="86" t="s">
        <v>2621</v>
      </c>
      <c r="AJ162" s="101"/>
      <c r="AK162" s="91"/>
      <c r="AL162" s="100" t="s">
        <v>2622</v>
      </c>
      <c r="AM162" s="86" t="s">
        <v>230</v>
      </c>
      <c r="AN162" s="86" t="s">
        <v>231</v>
      </c>
      <c r="AO162" s="143">
        <f t="shared" si="6"/>
        <v>0</v>
      </c>
      <c r="AP162" s="85" t="s">
        <v>2623</v>
      </c>
      <c r="AQ162" s="100" t="s">
        <v>111</v>
      </c>
      <c r="AR162" s="97" t="s">
        <v>125</v>
      </c>
      <c r="AV162" s="99"/>
      <c r="AW162" s="159" t="s">
        <v>2624</v>
      </c>
      <c r="AX162" s="102"/>
      <c r="AY162" s="157" t="s">
        <v>2625</v>
      </c>
      <c r="AZ162" s="159"/>
      <c r="BF162" s="103">
        <v>46141</v>
      </c>
      <c r="BG162" s="46"/>
      <c r="BH162" s="46"/>
      <c r="BI162" s="46">
        <f t="shared" si="7"/>
        <v>0</v>
      </c>
      <c r="BJ162" s="46">
        <f t="shared" si="8"/>
        <v>0</v>
      </c>
    </row>
    <row r="163" spans="1:62" ht="120" customHeight="1" x14ac:dyDescent="0.2">
      <c r="A163" s="170" t="s">
        <v>179</v>
      </c>
      <c r="B163" s="132"/>
      <c r="C163" s="150">
        <v>0</v>
      </c>
      <c r="D163" s="150">
        <v>0</v>
      </c>
      <c r="E163" s="133">
        <v>762.30000000000007</v>
      </c>
      <c r="F163" s="134" t="s">
        <v>1685</v>
      </c>
      <c r="G163" s="86" t="s">
        <v>567</v>
      </c>
      <c r="H163" s="86" t="s">
        <v>524</v>
      </c>
      <c r="I163" s="89"/>
      <c r="J163" s="90">
        <v>4</v>
      </c>
      <c r="K163" s="86"/>
      <c r="L163" s="86"/>
      <c r="M163" s="92" t="s">
        <v>133</v>
      </c>
      <c r="N163" s="86" t="s">
        <v>108</v>
      </c>
      <c r="O163" s="163" t="s">
        <v>234</v>
      </c>
      <c r="P163" s="163" t="s">
        <v>254</v>
      </c>
      <c r="Q163" s="91" t="s">
        <v>109</v>
      </c>
      <c r="R163" s="91" t="s">
        <v>205</v>
      </c>
      <c r="S163" s="91" t="s">
        <v>1686</v>
      </c>
      <c r="T163" s="92">
        <v>10</v>
      </c>
      <c r="U163" s="93">
        <v>14</v>
      </c>
      <c r="V163" s="94">
        <v>45845</v>
      </c>
      <c r="W163" s="94">
        <v>46133</v>
      </c>
      <c r="X163" s="95">
        <v>9785171766276</v>
      </c>
      <c r="Y163" s="96">
        <v>192</v>
      </c>
      <c r="Z163" s="97">
        <v>0.26</v>
      </c>
      <c r="AA163" s="98" t="s">
        <v>277</v>
      </c>
      <c r="AB163" s="98" t="s">
        <v>200</v>
      </c>
      <c r="AC163" s="98" t="s">
        <v>278</v>
      </c>
      <c r="AD163" s="91" t="s">
        <v>274</v>
      </c>
      <c r="AE163" s="135" t="s">
        <v>116</v>
      </c>
      <c r="AF163" s="168"/>
      <c r="AG163" s="98" t="s">
        <v>357</v>
      </c>
      <c r="AH163" s="98"/>
      <c r="AI163" s="86" t="s">
        <v>525</v>
      </c>
      <c r="AJ163" s="101"/>
      <c r="AK163" s="91"/>
      <c r="AL163" s="100" t="s">
        <v>1687</v>
      </c>
      <c r="AM163" s="86" t="s">
        <v>264</v>
      </c>
      <c r="AN163" s="86" t="s">
        <v>231</v>
      </c>
      <c r="AO163" s="143">
        <f t="shared" si="6"/>
        <v>0</v>
      </c>
      <c r="AP163" s="85" t="s">
        <v>1688</v>
      </c>
      <c r="AQ163" s="100" t="s">
        <v>157</v>
      </c>
      <c r="AR163" s="97" t="s">
        <v>125</v>
      </c>
      <c r="AV163" s="99"/>
      <c r="AW163" s="159" t="s">
        <v>1689</v>
      </c>
      <c r="AX163" s="102"/>
      <c r="AY163" s="157" t="s">
        <v>1690</v>
      </c>
      <c r="AZ163" s="159"/>
      <c r="BA163" s="24" t="s">
        <v>1561</v>
      </c>
      <c r="BF163" s="103">
        <v>46139</v>
      </c>
      <c r="BG163" s="46"/>
      <c r="BH163" s="46"/>
      <c r="BI163" s="46">
        <f t="shared" si="7"/>
        <v>0</v>
      </c>
      <c r="BJ163" s="46">
        <f t="shared" si="8"/>
        <v>0</v>
      </c>
    </row>
    <row r="164" spans="1:62" ht="120" customHeight="1" x14ac:dyDescent="0.2">
      <c r="A164" s="170" t="s">
        <v>179</v>
      </c>
      <c r="B164" s="132"/>
      <c r="C164" s="150">
        <v>0</v>
      </c>
      <c r="D164" s="150">
        <v>0</v>
      </c>
      <c r="E164" s="133">
        <v>1316.7</v>
      </c>
      <c r="F164" s="134" t="s">
        <v>1691</v>
      </c>
      <c r="G164" s="86" t="s">
        <v>1692</v>
      </c>
      <c r="H164" s="86" t="s">
        <v>1693</v>
      </c>
      <c r="I164" s="89"/>
      <c r="J164" s="90" t="s">
        <v>194</v>
      </c>
      <c r="K164" s="86"/>
      <c r="L164" s="86"/>
      <c r="M164" s="92" t="s">
        <v>133</v>
      </c>
      <c r="N164" s="86" t="s">
        <v>108</v>
      </c>
      <c r="O164" s="163" t="s">
        <v>288</v>
      </c>
      <c r="P164" s="163" t="s">
        <v>289</v>
      </c>
      <c r="Q164" s="91" t="s">
        <v>109</v>
      </c>
      <c r="R164" s="91" t="s">
        <v>205</v>
      </c>
      <c r="S164" s="91" t="s">
        <v>1694</v>
      </c>
      <c r="T164" s="92">
        <v>10</v>
      </c>
      <c r="U164" s="93">
        <v>6</v>
      </c>
      <c r="V164" s="94">
        <v>46139</v>
      </c>
      <c r="W164" s="94">
        <v>46139</v>
      </c>
      <c r="X164" s="95">
        <v>9785171826703</v>
      </c>
      <c r="Y164" s="96">
        <v>160</v>
      </c>
      <c r="Z164" s="97">
        <v>0.76300000000000001</v>
      </c>
      <c r="AA164" s="98" t="s">
        <v>155</v>
      </c>
      <c r="AB164" s="98" t="s">
        <v>200</v>
      </c>
      <c r="AC164" s="98" t="s">
        <v>156</v>
      </c>
      <c r="AD164" s="91" t="s">
        <v>110</v>
      </c>
      <c r="AE164" s="169" t="s">
        <v>195</v>
      </c>
      <c r="AF164" s="168"/>
      <c r="AG164" s="98" t="s">
        <v>302</v>
      </c>
      <c r="AH164" s="98"/>
      <c r="AI164" s="86" t="s">
        <v>1695</v>
      </c>
      <c r="AJ164" s="101"/>
      <c r="AK164" s="91"/>
      <c r="AL164" s="100" t="s">
        <v>1696</v>
      </c>
      <c r="AM164" s="86" t="s">
        <v>455</v>
      </c>
      <c r="AN164" s="86" t="s">
        <v>231</v>
      </c>
      <c r="AO164" s="143">
        <f t="shared" si="6"/>
        <v>0</v>
      </c>
      <c r="AP164" s="85" t="s">
        <v>1697</v>
      </c>
      <c r="AQ164" s="100" t="s">
        <v>157</v>
      </c>
      <c r="AR164" s="97" t="s">
        <v>125</v>
      </c>
      <c r="AV164" s="99"/>
      <c r="AW164" s="159" t="s">
        <v>1698</v>
      </c>
      <c r="AX164" s="102" t="s">
        <v>1699</v>
      </c>
      <c r="AY164" s="157" t="s">
        <v>1699</v>
      </c>
      <c r="AZ164" s="159"/>
      <c r="BA164" s="24" t="s">
        <v>1561</v>
      </c>
      <c r="BF164" s="103">
        <v>46139</v>
      </c>
      <c r="BG164" s="46"/>
      <c r="BH164" s="46"/>
      <c r="BI164" s="46">
        <f t="shared" si="7"/>
        <v>0</v>
      </c>
      <c r="BJ164" s="46">
        <f t="shared" si="8"/>
        <v>0</v>
      </c>
    </row>
    <row r="165" spans="1:62" ht="120" customHeight="1" x14ac:dyDescent="0.2">
      <c r="A165" s="170" t="s">
        <v>179</v>
      </c>
      <c r="B165" s="132"/>
      <c r="C165" s="150">
        <v>0</v>
      </c>
      <c r="D165" s="150">
        <v>0</v>
      </c>
      <c r="E165" s="133">
        <v>560.70000000000005</v>
      </c>
      <c r="F165" s="134" t="s">
        <v>1700</v>
      </c>
      <c r="G165" s="86" t="s">
        <v>1701</v>
      </c>
      <c r="H165" s="86" t="s">
        <v>1702</v>
      </c>
      <c r="I165" s="89"/>
      <c r="J165" s="90">
        <v>4</v>
      </c>
      <c r="K165" s="86"/>
      <c r="L165" s="86"/>
      <c r="M165" s="92" t="s">
        <v>151</v>
      </c>
      <c r="N165" s="86" t="s">
        <v>108</v>
      </c>
      <c r="O165" s="163" t="s">
        <v>319</v>
      </c>
      <c r="P165" s="163" t="s">
        <v>319</v>
      </c>
      <c r="Q165" s="91" t="s">
        <v>109</v>
      </c>
      <c r="R165" s="91" t="s">
        <v>205</v>
      </c>
      <c r="S165" s="91" t="s">
        <v>1703</v>
      </c>
      <c r="T165" s="92">
        <v>10</v>
      </c>
      <c r="U165" s="93">
        <v>14</v>
      </c>
      <c r="V165" s="94">
        <v>45768</v>
      </c>
      <c r="W165" s="94">
        <v>46133</v>
      </c>
      <c r="X165" s="95">
        <v>9785171727840</v>
      </c>
      <c r="Y165" s="96">
        <v>128</v>
      </c>
      <c r="Z165" s="97">
        <v>0.19400000000000001</v>
      </c>
      <c r="AA165" s="98" t="s">
        <v>322</v>
      </c>
      <c r="AB165" s="98" t="s">
        <v>200</v>
      </c>
      <c r="AC165" s="98" t="s">
        <v>323</v>
      </c>
      <c r="AD165" s="91" t="s">
        <v>110</v>
      </c>
      <c r="AE165" s="135" t="s">
        <v>116</v>
      </c>
      <c r="AF165" s="168"/>
      <c r="AG165" s="98" t="s">
        <v>572</v>
      </c>
      <c r="AH165" s="98"/>
      <c r="AI165" s="86" t="s">
        <v>1704</v>
      </c>
      <c r="AJ165" s="101" t="s">
        <v>111</v>
      </c>
      <c r="AK165" s="91"/>
      <c r="AL165" s="100" t="s">
        <v>1705</v>
      </c>
      <c r="AM165" s="86" t="s">
        <v>349</v>
      </c>
      <c r="AN165" s="86" t="s">
        <v>231</v>
      </c>
      <c r="AO165" s="143">
        <f t="shared" si="6"/>
        <v>0</v>
      </c>
      <c r="AP165" s="85" t="s">
        <v>1706</v>
      </c>
      <c r="AQ165" s="100" t="s">
        <v>111</v>
      </c>
      <c r="AR165" s="97" t="s">
        <v>125</v>
      </c>
      <c r="AV165" s="99"/>
      <c r="AW165" s="159" t="s">
        <v>1707</v>
      </c>
      <c r="AX165" s="102"/>
      <c r="AY165" s="157" t="s">
        <v>1708</v>
      </c>
      <c r="AZ165" s="159"/>
      <c r="BA165" s="24" t="s">
        <v>1561</v>
      </c>
      <c r="BF165" s="103">
        <v>46139</v>
      </c>
      <c r="BG165" s="46"/>
      <c r="BH165" s="46"/>
      <c r="BI165" s="46">
        <f t="shared" si="7"/>
        <v>0</v>
      </c>
      <c r="BJ165" s="46">
        <f t="shared" si="8"/>
        <v>0</v>
      </c>
    </row>
    <row r="166" spans="1:62" ht="120" customHeight="1" x14ac:dyDescent="0.2">
      <c r="A166" s="170" t="s">
        <v>179</v>
      </c>
      <c r="B166" s="132"/>
      <c r="C166" s="150">
        <v>0</v>
      </c>
      <c r="D166" s="150">
        <v>0</v>
      </c>
      <c r="E166" s="133">
        <v>585.9</v>
      </c>
      <c r="F166" s="134" t="s">
        <v>1709</v>
      </c>
      <c r="G166" s="86" t="s">
        <v>1710</v>
      </c>
      <c r="H166" s="86" t="s">
        <v>1702</v>
      </c>
      <c r="I166" s="89"/>
      <c r="J166" s="90">
        <v>8</v>
      </c>
      <c r="K166" s="86"/>
      <c r="L166" s="86"/>
      <c r="M166" s="92" t="s">
        <v>151</v>
      </c>
      <c r="N166" s="86" t="s">
        <v>108</v>
      </c>
      <c r="O166" s="163" t="s">
        <v>319</v>
      </c>
      <c r="P166" s="163" t="s">
        <v>319</v>
      </c>
      <c r="Q166" s="91" t="s">
        <v>109</v>
      </c>
      <c r="R166" s="91" t="s">
        <v>205</v>
      </c>
      <c r="S166" s="91" t="s">
        <v>1711</v>
      </c>
      <c r="T166" s="92">
        <v>10</v>
      </c>
      <c r="U166" s="93">
        <v>14</v>
      </c>
      <c r="V166" s="94">
        <v>45734</v>
      </c>
      <c r="W166" s="94">
        <v>46133</v>
      </c>
      <c r="X166" s="95">
        <v>9785171732103</v>
      </c>
      <c r="Y166" s="96">
        <v>128</v>
      </c>
      <c r="Z166" s="97">
        <v>0.21</v>
      </c>
      <c r="AA166" s="98" t="s">
        <v>322</v>
      </c>
      <c r="AB166" s="98" t="s">
        <v>200</v>
      </c>
      <c r="AC166" s="98" t="s">
        <v>323</v>
      </c>
      <c r="AD166" s="91" t="s">
        <v>110</v>
      </c>
      <c r="AE166" s="135" t="s">
        <v>116</v>
      </c>
      <c r="AF166" s="168"/>
      <c r="AG166" s="98" t="s">
        <v>572</v>
      </c>
      <c r="AH166" s="98"/>
      <c r="AI166" s="86" t="s">
        <v>1704</v>
      </c>
      <c r="AJ166" s="101" t="s">
        <v>111</v>
      </c>
      <c r="AK166" s="91"/>
      <c r="AL166" s="100" t="s">
        <v>1712</v>
      </c>
      <c r="AM166" s="86" t="s">
        <v>349</v>
      </c>
      <c r="AN166" s="86" t="s">
        <v>231</v>
      </c>
      <c r="AO166" s="143">
        <f t="shared" si="6"/>
        <v>0</v>
      </c>
      <c r="AP166" s="85" t="s">
        <v>1713</v>
      </c>
      <c r="AQ166" s="100" t="s">
        <v>111</v>
      </c>
      <c r="AR166" s="97" t="s">
        <v>125</v>
      </c>
      <c r="AV166" s="99"/>
      <c r="AW166" s="159" t="s">
        <v>1714</v>
      </c>
      <c r="AX166" s="102"/>
      <c r="AY166" s="157" t="s">
        <v>1715</v>
      </c>
      <c r="AZ166" s="159"/>
      <c r="BA166" s="24" t="s">
        <v>1561</v>
      </c>
      <c r="BF166" s="103">
        <v>46139</v>
      </c>
      <c r="BG166" s="46"/>
      <c r="BH166" s="46"/>
      <c r="BI166" s="46">
        <f t="shared" si="7"/>
        <v>0</v>
      </c>
      <c r="BJ166" s="46">
        <f t="shared" si="8"/>
        <v>0</v>
      </c>
    </row>
    <row r="167" spans="1:62" ht="120" customHeight="1" x14ac:dyDescent="0.2">
      <c r="A167" s="170" t="s">
        <v>179</v>
      </c>
      <c r="B167" s="132"/>
      <c r="C167" s="150">
        <v>0</v>
      </c>
      <c r="D167" s="150">
        <v>0</v>
      </c>
      <c r="E167" s="133">
        <v>560.70000000000005</v>
      </c>
      <c r="F167" s="134" t="s">
        <v>1716</v>
      </c>
      <c r="G167" s="86" t="s">
        <v>1717</v>
      </c>
      <c r="H167" s="86" t="s">
        <v>1702</v>
      </c>
      <c r="I167" s="89"/>
      <c r="J167" s="90" t="s">
        <v>194</v>
      </c>
      <c r="K167" s="86"/>
      <c r="L167" s="86"/>
      <c r="M167" s="92" t="s">
        <v>151</v>
      </c>
      <c r="N167" s="86" t="s">
        <v>108</v>
      </c>
      <c r="O167" s="163" t="s">
        <v>319</v>
      </c>
      <c r="P167" s="163" t="s">
        <v>319</v>
      </c>
      <c r="Q167" s="91" t="s">
        <v>109</v>
      </c>
      <c r="R167" s="91" t="s">
        <v>205</v>
      </c>
      <c r="S167" s="91" t="s">
        <v>1718</v>
      </c>
      <c r="T167" s="92">
        <v>10</v>
      </c>
      <c r="U167" s="93">
        <v>14</v>
      </c>
      <c r="V167" s="94">
        <v>46133</v>
      </c>
      <c r="W167" s="94">
        <v>46133</v>
      </c>
      <c r="X167" s="95">
        <v>9785171858384</v>
      </c>
      <c r="Y167" s="96">
        <v>128</v>
      </c>
      <c r="Z167" s="97">
        <v>0.21</v>
      </c>
      <c r="AA167" s="98" t="s">
        <v>322</v>
      </c>
      <c r="AB167" s="98" t="s">
        <v>200</v>
      </c>
      <c r="AC167" s="98" t="s">
        <v>323</v>
      </c>
      <c r="AD167" s="91" t="s">
        <v>110</v>
      </c>
      <c r="AE167" s="169" t="s">
        <v>195</v>
      </c>
      <c r="AF167" s="168"/>
      <c r="AG167" s="98" t="s">
        <v>572</v>
      </c>
      <c r="AH167" s="98"/>
      <c r="AI167" s="86" t="s">
        <v>1704</v>
      </c>
      <c r="AJ167" s="101" t="s">
        <v>111</v>
      </c>
      <c r="AK167" s="91"/>
      <c r="AL167" s="100" t="s">
        <v>1719</v>
      </c>
      <c r="AM167" s="86" t="s">
        <v>349</v>
      </c>
      <c r="AN167" s="86" t="s">
        <v>231</v>
      </c>
      <c r="AO167" s="143">
        <f t="shared" si="6"/>
        <v>0</v>
      </c>
      <c r="AP167" s="85" t="s">
        <v>1720</v>
      </c>
      <c r="AQ167" s="100" t="s">
        <v>157</v>
      </c>
      <c r="AR167" s="97" t="s">
        <v>125</v>
      </c>
      <c r="AV167" s="99"/>
      <c r="AW167" s="159" t="s">
        <v>1721</v>
      </c>
      <c r="AX167" s="102"/>
      <c r="AY167" s="157" t="s">
        <v>1722</v>
      </c>
      <c r="AZ167" s="159"/>
      <c r="BA167" s="24" t="s">
        <v>1561</v>
      </c>
      <c r="BF167" s="103">
        <v>46139</v>
      </c>
      <c r="BG167" s="46"/>
      <c r="BH167" s="46"/>
      <c r="BI167" s="46">
        <f t="shared" si="7"/>
        <v>0</v>
      </c>
      <c r="BJ167" s="46">
        <f t="shared" si="8"/>
        <v>0</v>
      </c>
    </row>
    <row r="168" spans="1:62" ht="120" customHeight="1" x14ac:dyDescent="0.2">
      <c r="A168" s="170" t="s">
        <v>179</v>
      </c>
      <c r="B168" s="132"/>
      <c r="C168" s="150">
        <v>0</v>
      </c>
      <c r="D168" s="150">
        <v>0</v>
      </c>
      <c r="E168" s="133">
        <v>210</v>
      </c>
      <c r="F168" s="134" t="s">
        <v>1723</v>
      </c>
      <c r="G168" s="86" t="s">
        <v>335</v>
      </c>
      <c r="H168" s="86" t="s">
        <v>1723</v>
      </c>
      <c r="I168" s="89"/>
      <c r="J168" s="90">
        <v>1</v>
      </c>
      <c r="K168" s="86"/>
      <c r="L168" s="86"/>
      <c r="M168" s="92" t="s">
        <v>133</v>
      </c>
      <c r="N168" s="86" t="s">
        <v>108</v>
      </c>
      <c r="O168" s="163" t="s">
        <v>172</v>
      </c>
      <c r="P168" s="163" t="s">
        <v>188</v>
      </c>
      <c r="Q168" s="91" t="s">
        <v>109</v>
      </c>
      <c r="R168" s="91" t="s">
        <v>205</v>
      </c>
      <c r="S168" s="91" t="s">
        <v>1724</v>
      </c>
      <c r="T168" s="92">
        <v>10</v>
      </c>
      <c r="U168" s="93">
        <v>24</v>
      </c>
      <c r="V168" s="94">
        <v>39582</v>
      </c>
      <c r="W168" s="94">
        <v>46135</v>
      </c>
      <c r="X168" s="95">
        <v>9785170523290</v>
      </c>
      <c r="Y168" s="96">
        <v>160</v>
      </c>
      <c r="Z168" s="97">
        <v>0.122</v>
      </c>
      <c r="AA168" s="98" t="s">
        <v>145</v>
      </c>
      <c r="AB168" s="98" t="s">
        <v>173</v>
      </c>
      <c r="AC168" s="98" t="s">
        <v>146</v>
      </c>
      <c r="AD168" s="91">
        <v>3</v>
      </c>
      <c r="AE168" s="135" t="s">
        <v>116</v>
      </c>
      <c r="AF168" s="168"/>
      <c r="AG168" s="98" t="s">
        <v>243</v>
      </c>
      <c r="AH168" s="98"/>
      <c r="AI168" s="86" t="s">
        <v>1725</v>
      </c>
      <c r="AJ168" s="101"/>
      <c r="AK168" s="91"/>
      <c r="AL168" s="100" t="s">
        <v>1726</v>
      </c>
      <c r="AM168" s="86" t="s">
        <v>230</v>
      </c>
      <c r="AN168" s="86" t="s">
        <v>231</v>
      </c>
      <c r="AO168" s="143">
        <f t="shared" si="6"/>
        <v>0</v>
      </c>
      <c r="AP168" s="85" t="s">
        <v>1727</v>
      </c>
      <c r="AQ168" s="100" t="s">
        <v>157</v>
      </c>
      <c r="AR168" s="97" t="s">
        <v>125</v>
      </c>
      <c r="AV168" s="99"/>
      <c r="AW168" s="159" t="s">
        <v>1728</v>
      </c>
      <c r="AX168" s="102"/>
      <c r="AY168" s="157" t="s">
        <v>1729</v>
      </c>
      <c r="AZ168" s="159"/>
      <c r="BA168" s="24" t="s">
        <v>1561</v>
      </c>
      <c r="BF168" s="103">
        <v>46139</v>
      </c>
      <c r="BG168" s="46"/>
      <c r="BH168" s="46"/>
      <c r="BI168" s="46">
        <f t="shared" si="7"/>
        <v>0</v>
      </c>
      <c r="BJ168" s="46">
        <f t="shared" si="8"/>
        <v>0</v>
      </c>
    </row>
    <row r="169" spans="1:62" ht="120" customHeight="1" x14ac:dyDescent="0.2">
      <c r="A169" s="170" t="s">
        <v>179</v>
      </c>
      <c r="B169" s="132"/>
      <c r="C169" s="150">
        <v>0</v>
      </c>
      <c r="D169" s="150">
        <v>0</v>
      </c>
      <c r="E169" s="133">
        <v>781.2</v>
      </c>
      <c r="F169" s="134" t="s">
        <v>846</v>
      </c>
      <c r="G169" s="86" t="s">
        <v>847</v>
      </c>
      <c r="H169" s="86" t="s">
        <v>848</v>
      </c>
      <c r="I169" s="89"/>
      <c r="J169" s="90" t="s">
        <v>194</v>
      </c>
      <c r="K169" s="86"/>
      <c r="L169" s="86"/>
      <c r="M169" s="92" t="s">
        <v>133</v>
      </c>
      <c r="N169" s="86" t="s">
        <v>108</v>
      </c>
      <c r="O169" s="163" t="s">
        <v>288</v>
      </c>
      <c r="P169" s="163" t="s">
        <v>289</v>
      </c>
      <c r="Q169" s="91" t="s">
        <v>109</v>
      </c>
      <c r="R169" s="91" t="s">
        <v>205</v>
      </c>
      <c r="S169" s="91" t="s">
        <v>849</v>
      </c>
      <c r="T169" s="92">
        <v>10</v>
      </c>
      <c r="U169" s="93">
        <v>14</v>
      </c>
      <c r="V169" s="94">
        <v>46131</v>
      </c>
      <c r="W169" s="94">
        <v>46131</v>
      </c>
      <c r="X169" s="95">
        <v>9785171846480</v>
      </c>
      <c r="Y169" s="96">
        <v>64</v>
      </c>
      <c r="Z169" s="97">
        <v>0.26</v>
      </c>
      <c r="AA169" s="98" t="s">
        <v>174</v>
      </c>
      <c r="AB169" s="98" t="s">
        <v>220</v>
      </c>
      <c r="AC169" s="98" t="s">
        <v>175</v>
      </c>
      <c r="AD169" s="91" t="s">
        <v>110</v>
      </c>
      <c r="AE169" s="169" t="s">
        <v>195</v>
      </c>
      <c r="AF169" s="168"/>
      <c r="AG169" s="98" t="s">
        <v>368</v>
      </c>
      <c r="AH169" s="98"/>
      <c r="AI169" s="86" t="s">
        <v>850</v>
      </c>
      <c r="AJ169" s="101"/>
      <c r="AK169" s="91"/>
      <c r="AL169" s="100" t="s">
        <v>851</v>
      </c>
      <c r="AM169" s="86" t="s">
        <v>332</v>
      </c>
      <c r="AN169" s="86" t="s">
        <v>231</v>
      </c>
      <c r="AO169" s="143">
        <f t="shared" si="6"/>
        <v>0</v>
      </c>
      <c r="AP169" s="85" t="s">
        <v>852</v>
      </c>
      <c r="AQ169" s="100" t="s">
        <v>147</v>
      </c>
      <c r="AR169" s="97" t="s">
        <v>125</v>
      </c>
      <c r="AV169" s="99"/>
      <c r="AW169" s="159" t="s">
        <v>853</v>
      </c>
      <c r="AX169" s="102"/>
      <c r="AY169" s="157" t="s">
        <v>854</v>
      </c>
      <c r="AZ169" s="159"/>
      <c r="BF169" s="103">
        <v>46135</v>
      </c>
      <c r="BG169" s="46"/>
      <c r="BH169" s="46"/>
      <c r="BI169" s="46">
        <f t="shared" si="7"/>
        <v>0</v>
      </c>
      <c r="BJ169" s="46">
        <f t="shared" si="8"/>
        <v>0</v>
      </c>
    </row>
    <row r="170" spans="1:62" ht="120" customHeight="1" x14ac:dyDescent="0.2">
      <c r="A170" s="170" t="s">
        <v>179</v>
      </c>
      <c r="B170" s="132"/>
      <c r="C170" s="150">
        <v>0</v>
      </c>
      <c r="D170" s="150">
        <v>0</v>
      </c>
      <c r="E170" s="133">
        <v>850.5</v>
      </c>
      <c r="F170" s="134" t="s">
        <v>1363</v>
      </c>
      <c r="G170" s="86" t="s">
        <v>1364</v>
      </c>
      <c r="H170" s="86" t="s">
        <v>1365</v>
      </c>
      <c r="I170" s="89"/>
      <c r="J170" s="90">
        <v>8</v>
      </c>
      <c r="K170" s="86"/>
      <c r="L170" s="86"/>
      <c r="M170" s="92" t="s">
        <v>138</v>
      </c>
      <c r="N170" s="86" t="s">
        <v>108</v>
      </c>
      <c r="O170" s="163" t="s">
        <v>224</v>
      </c>
      <c r="P170" s="163" t="s">
        <v>224</v>
      </c>
      <c r="Q170" s="91" t="s">
        <v>109</v>
      </c>
      <c r="R170" s="91" t="s">
        <v>205</v>
      </c>
      <c r="S170" s="91" t="s">
        <v>1366</v>
      </c>
      <c r="T170" s="92">
        <v>10</v>
      </c>
      <c r="U170" s="93">
        <v>10</v>
      </c>
      <c r="V170" s="94">
        <v>45576</v>
      </c>
      <c r="W170" s="94">
        <v>46133</v>
      </c>
      <c r="X170" s="95">
        <v>9785171470593</v>
      </c>
      <c r="Y170" s="96">
        <v>144</v>
      </c>
      <c r="Z170" s="97">
        <v>0.41599999999999998</v>
      </c>
      <c r="AA170" s="98" t="s">
        <v>174</v>
      </c>
      <c r="AB170" s="98" t="s">
        <v>159</v>
      </c>
      <c r="AC170" s="98" t="s">
        <v>175</v>
      </c>
      <c r="AD170" s="91" t="s">
        <v>110</v>
      </c>
      <c r="AE170" s="135" t="s">
        <v>116</v>
      </c>
      <c r="AF170" s="168"/>
      <c r="AG170" s="98" t="s">
        <v>394</v>
      </c>
      <c r="AH170" s="98"/>
      <c r="AI170" s="86" t="s">
        <v>1367</v>
      </c>
      <c r="AJ170" s="101" t="s">
        <v>149</v>
      </c>
      <c r="AK170" s="91" t="s">
        <v>1368</v>
      </c>
      <c r="AL170" s="100" t="s">
        <v>1369</v>
      </c>
      <c r="AM170" s="86" t="s">
        <v>225</v>
      </c>
      <c r="AN170" s="86" t="s">
        <v>142</v>
      </c>
      <c r="AO170" s="143">
        <f t="shared" si="6"/>
        <v>0</v>
      </c>
      <c r="AP170" s="85" t="s">
        <v>1370</v>
      </c>
      <c r="AQ170" s="100" t="s">
        <v>143</v>
      </c>
      <c r="AR170" s="97" t="s">
        <v>125</v>
      </c>
      <c r="AV170" s="99"/>
      <c r="AW170" s="159" t="s">
        <v>1371</v>
      </c>
      <c r="AX170" s="102"/>
      <c r="AY170" s="157" t="s">
        <v>1372</v>
      </c>
      <c r="AZ170" s="159"/>
      <c r="BF170" s="103">
        <v>46136</v>
      </c>
      <c r="BG170" s="46"/>
      <c r="BH170" s="46"/>
      <c r="BI170" s="46">
        <f t="shared" si="7"/>
        <v>0</v>
      </c>
      <c r="BJ170" s="46">
        <f t="shared" si="8"/>
        <v>0</v>
      </c>
    </row>
    <row r="171" spans="1:62" ht="120" customHeight="1" x14ac:dyDescent="0.2">
      <c r="A171" s="170" t="s">
        <v>179</v>
      </c>
      <c r="B171" s="132"/>
      <c r="C171" s="150">
        <v>0</v>
      </c>
      <c r="D171" s="150">
        <v>0</v>
      </c>
      <c r="E171" s="133">
        <v>342.3</v>
      </c>
      <c r="F171" s="134" t="s">
        <v>855</v>
      </c>
      <c r="G171" s="86" t="s">
        <v>856</v>
      </c>
      <c r="H171" s="86" t="s">
        <v>857</v>
      </c>
      <c r="I171" s="89"/>
      <c r="J171" s="90" t="s">
        <v>194</v>
      </c>
      <c r="K171" s="86"/>
      <c r="L171" s="86"/>
      <c r="M171" s="92" t="s">
        <v>138</v>
      </c>
      <c r="N171" s="86" t="s">
        <v>108</v>
      </c>
      <c r="O171" s="163" t="s">
        <v>165</v>
      </c>
      <c r="P171" s="163" t="s">
        <v>166</v>
      </c>
      <c r="Q171" s="91" t="s">
        <v>109</v>
      </c>
      <c r="R171" s="91" t="s">
        <v>205</v>
      </c>
      <c r="S171" s="91" t="s">
        <v>858</v>
      </c>
      <c r="T171" s="92">
        <v>10</v>
      </c>
      <c r="U171" s="93">
        <v>30</v>
      </c>
      <c r="V171" s="94">
        <v>46128</v>
      </c>
      <c r="W171" s="94">
        <v>46128</v>
      </c>
      <c r="X171" s="95">
        <v>9785171846411</v>
      </c>
      <c r="Y171" s="96">
        <v>24</v>
      </c>
      <c r="Z171" s="97">
        <v>0.14199999999999999</v>
      </c>
      <c r="AA171" s="98" t="s">
        <v>139</v>
      </c>
      <c r="AB171" s="98" t="s">
        <v>436</v>
      </c>
      <c r="AC171" s="98" t="s">
        <v>140</v>
      </c>
      <c r="AD171" s="91">
        <v>3</v>
      </c>
      <c r="AE171" s="169" t="s">
        <v>195</v>
      </c>
      <c r="AF171" s="168"/>
      <c r="AG171" s="98" t="s">
        <v>528</v>
      </c>
      <c r="AH171" s="98"/>
      <c r="AI171" s="86" t="s">
        <v>859</v>
      </c>
      <c r="AJ171" s="101" t="s">
        <v>162</v>
      </c>
      <c r="AK171" s="91"/>
      <c r="AL171" s="100" t="s">
        <v>860</v>
      </c>
      <c r="AM171" s="86" t="s">
        <v>150</v>
      </c>
      <c r="AN171" s="86" t="s">
        <v>142</v>
      </c>
      <c r="AO171" s="143">
        <f t="shared" si="6"/>
        <v>0</v>
      </c>
      <c r="AP171" s="85" t="s">
        <v>861</v>
      </c>
      <c r="AQ171" s="100" t="s">
        <v>143</v>
      </c>
      <c r="AR171" s="97" t="s">
        <v>125</v>
      </c>
      <c r="AV171" s="99"/>
      <c r="AW171" s="159" t="s">
        <v>862</v>
      </c>
      <c r="AX171" s="102" t="s">
        <v>863</v>
      </c>
      <c r="AY171" s="157" t="s">
        <v>864</v>
      </c>
      <c r="AZ171" s="159"/>
      <c r="BF171" s="103">
        <v>46135</v>
      </c>
      <c r="BG171" s="46"/>
      <c r="BH171" s="46"/>
      <c r="BI171" s="46">
        <f t="shared" si="7"/>
        <v>0</v>
      </c>
      <c r="BJ171" s="46">
        <f t="shared" si="8"/>
        <v>0</v>
      </c>
    </row>
    <row r="172" spans="1:62" ht="120" customHeight="1" x14ac:dyDescent="0.2">
      <c r="A172" s="170" t="s">
        <v>179</v>
      </c>
      <c r="B172" s="132"/>
      <c r="C172" s="150">
        <v>0</v>
      </c>
      <c r="D172" s="150">
        <v>0</v>
      </c>
      <c r="E172" s="133">
        <v>342.3</v>
      </c>
      <c r="F172" s="134" t="s">
        <v>865</v>
      </c>
      <c r="G172" s="86" t="s">
        <v>866</v>
      </c>
      <c r="H172" s="86" t="s">
        <v>857</v>
      </c>
      <c r="I172" s="89"/>
      <c r="J172" s="90" t="s">
        <v>194</v>
      </c>
      <c r="K172" s="86"/>
      <c r="L172" s="86"/>
      <c r="M172" s="92" t="s">
        <v>138</v>
      </c>
      <c r="N172" s="86" t="s">
        <v>108</v>
      </c>
      <c r="O172" s="163" t="s">
        <v>165</v>
      </c>
      <c r="P172" s="163" t="s">
        <v>166</v>
      </c>
      <c r="Q172" s="91" t="s">
        <v>109</v>
      </c>
      <c r="R172" s="91" t="s">
        <v>205</v>
      </c>
      <c r="S172" s="91" t="s">
        <v>867</v>
      </c>
      <c r="T172" s="92">
        <v>10</v>
      </c>
      <c r="U172" s="93">
        <v>50</v>
      </c>
      <c r="V172" s="94">
        <v>46128</v>
      </c>
      <c r="W172" s="94">
        <v>46128</v>
      </c>
      <c r="X172" s="95">
        <v>9785171846350</v>
      </c>
      <c r="Y172" s="96">
        <v>16</v>
      </c>
      <c r="Z172" s="97">
        <v>0.105</v>
      </c>
      <c r="AA172" s="98" t="s">
        <v>139</v>
      </c>
      <c r="AB172" s="98" t="s">
        <v>436</v>
      </c>
      <c r="AC172" s="98" t="s">
        <v>140</v>
      </c>
      <c r="AD172" s="91">
        <v>3</v>
      </c>
      <c r="AE172" s="169" t="s">
        <v>195</v>
      </c>
      <c r="AF172" s="168"/>
      <c r="AG172" s="98" t="s">
        <v>528</v>
      </c>
      <c r="AH172" s="98"/>
      <c r="AI172" s="86" t="s">
        <v>859</v>
      </c>
      <c r="AJ172" s="101" t="s">
        <v>162</v>
      </c>
      <c r="AK172" s="91"/>
      <c r="AL172" s="100" t="s">
        <v>868</v>
      </c>
      <c r="AM172" s="86" t="s">
        <v>150</v>
      </c>
      <c r="AN172" s="86" t="s">
        <v>142</v>
      </c>
      <c r="AO172" s="143">
        <f t="shared" si="6"/>
        <v>0</v>
      </c>
      <c r="AP172" s="85" t="s">
        <v>869</v>
      </c>
      <c r="AQ172" s="100" t="s">
        <v>143</v>
      </c>
      <c r="AR172" s="97" t="s">
        <v>125</v>
      </c>
      <c r="AV172" s="99"/>
      <c r="AW172" s="159" t="s">
        <v>870</v>
      </c>
      <c r="AX172" s="102" t="s">
        <v>871</v>
      </c>
      <c r="AY172" s="157" t="s">
        <v>872</v>
      </c>
      <c r="AZ172" s="159"/>
      <c r="BF172" s="103">
        <v>46135</v>
      </c>
      <c r="BG172" s="46"/>
      <c r="BH172" s="46"/>
      <c r="BI172" s="46">
        <f t="shared" si="7"/>
        <v>0</v>
      </c>
      <c r="BJ172" s="46">
        <f t="shared" si="8"/>
        <v>0</v>
      </c>
    </row>
    <row r="173" spans="1:62" ht="120" customHeight="1" x14ac:dyDescent="0.2">
      <c r="A173" s="170" t="s">
        <v>179</v>
      </c>
      <c r="B173" s="132"/>
      <c r="C173" s="150">
        <v>0</v>
      </c>
      <c r="D173" s="150">
        <v>0</v>
      </c>
      <c r="E173" s="133">
        <v>516.6</v>
      </c>
      <c r="F173" s="134" t="s">
        <v>873</v>
      </c>
      <c r="G173" s="86" t="s">
        <v>874</v>
      </c>
      <c r="H173" s="86" t="s">
        <v>875</v>
      </c>
      <c r="I173" s="89"/>
      <c r="J173" s="90" t="s">
        <v>194</v>
      </c>
      <c r="K173" s="86"/>
      <c r="L173" s="86"/>
      <c r="M173" s="92" t="s">
        <v>151</v>
      </c>
      <c r="N173" s="86" t="s">
        <v>108</v>
      </c>
      <c r="O173" s="163" t="s">
        <v>242</v>
      </c>
      <c r="P173" s="163" t="s">
        <v>378</v>
      </c>
      <c r="Q173" s="91" t="s">
        <v>109</v>
      </c>
      <c r="R173" s="91" t="s">
        <v>205</v>
      </c>
      <c r="S173" s="91" t="s">
        <v>876</v>
      </c>
      <c r="T173" s="92">
        <v>22</v>
      </c>
      <c r="U173" s="93">
        <v>18</v>
      </c>
      <c r="V173" s="94">
        <v>46133</v>
      </c>
      <c r="W173" s="94">
        <v>46133</v>
      </c>
      <c r="X173" s="95">
        <v>9785171822156</v>
      </c>
      <c r="Y173" s="96">
        <v>320</v>
      </c>
      <c r="Z173" s="97">
        <v>0.28000000000000003</v>
      </c>
      <c r="AA173" s="98" t="s">
        <v>170</v>
      </c>
      <c r="AB173" s="98" t="s">
        <v>279</v>
      </c>
      <c r="AC173" s="98" t="s">
        <v>171</v>
      </c>
      <c r="AD173" s="91" t="s">
        <v>110</v>
      </c>
      <c r="AE173" s="169" t="s">
        <v>195</v>
      </c>
      <c r="AF173" s="168"/>
      <c r="AG173" s="98" t="s">
        <v>471</v>
      </c>
      <c r="AH173" s="98"/>
      <c r="AI173" s="86" t="s">
        <v>877</v>
      </c>
      <c r="AJ173" s="101"/>
      <c r="AK173" s="91"/>
      <c r="AL173" s="100" t="s">
        <v>878</v>
      </c>
      <c r="AM173" s="86" t="s">
        <v>350</v>
      </c>
      <c r="AN173" s="86" t="s">
        <v>231</v>
      </c>
      <c r="AO173" s="143">
        <f t="shared" si="6"/>
        <v>0</v>
      </c>
      <c r="AP173" s="85" t="s">
        <v>879</v>
      </c>
      <c r="AQ173" s="100" t="s">
        <v>111</v>
      </c>
      <c r="AR173" s="97" t="s">
        <v>125</v>
      </c>
      <c r="AV173" s="99"/>
      <c r="AW173" s="159" t="s">
        <v>880</v>
      </c>
      <c r="AX173" s="102"/>
      <c r="AY173" s="157" t="s">
        <v>881</v>
      </c>
      <c r="AZ173" s="159"/>
      <c r="BF173" s="103">
        <v>46135</v>
      </c>
      <c r="BG173" s="46"/>
      <c r="BH173" s="46"/>
      <c r="BI173" s="46">
        <f t="shared" si="7"/>
        <v>0</v>
      </c>
      <c r="BJ173" s="46">
        <f t="shared" si="8"/>
        <v>0</v>
      </c>
    </row>
    <row r="174" spans="1:62" ht="120" customHeight="1" x14ac:dyDescent="0.2">
      <c r="A174" s="170" t="s">
        <v>179</v>
      </c>
      <c r="B174" s="132"/>
      <c r="C174" s="150">
        <v>0</v>
      </c>
      <c r="D174" s="150">
        <v>0</v>
      </c>
      <c r="E174" s="133">
        <v>241.5</v>
      </c>
      <c r="F174" s="134" t="s">
        <v>2626</v>
      </c>
      <c r="G174" s="86" t="s">
        <v>2627</v>
      </c>
      <c r="H174" s="86" t="s">
        <v>1732</v>
      </c>
      <c r="I174" s="89"/>
      <c r="J174" s="90" t="s">
        <v>194</v>
      </c>
      <c r="K174" s="86"/>
      <c r="L174" s="86"/>
      <c r="M174" s="92" t="s">
        <v>133</v>
      </c>
      <c r="N174" s="86" t="s">
        <v>108</v>
      </c>
      <c r="O174" s="163" t="s">
        <v>219</v>
      </c>
      <c r="P174" s="163" t="s">
        <v>235</v>
      </c>
      <c r="Q174" s="91" t="s">
        <v>109</v>
      </c>
      <c r="R174" s="91" t="s">
        <v>205</v>
      </c>
      <c r="S174" s="91" t="s">
        <v>2628</v>
      </c>
      <c r="T174" s="92">
        <v>22</v>
      </c>
      <c r="U174" s="93">
        <v>32</v>
      </c>
      <c r="V174" s="94">
        <v>46134</v>
      </c>
      <c r="W174" s="94">
        <v>46134</v>
      </c>
      <c r="X174" s="95">
        <v>9785171859084</v>
      </c>
      <c r="Y174" s="96">
        <v>128</v>
      </c>
      <c r="Z174" s="97">
        <v>8.7999999999999995E-2</v>
      </c>
      <c r="AA174" s="98" t="s">
        <v>145</v>
      </c>
      <c r="AB174" s="98" t="s">
        <v>173</v>
      </c>
      <c r="AC174" s="98" t="s">
        <v>146</v>
      </c>
      <c r="AD174" s="91">
        <v>3</v>
      </c>
      <c r="AE174" s="169" t="s">
        <v>195</v>
      </c>
      <c r="AF174" s="168"/>
      <c r="AG174" s="98" t="s">
        <v>917</v>
      </c>
      <c r="AH174" s="98"/>
      <c r="AI174" s="86" t="s">
        <v>1734</v>
      </c>
      <c r="AJ174" s="101"/>
      <c r="AK174" s="91"/>
      <c r="AL174" s="100" t="s">
        <v>2629</v>
      </c>
      <c r="AM174" s="86" t="s">
        <v>307</v>
      </c>
      <c r="AN174" s="86" t="s">
        <v>231</v>
      </c>
      <c r="AO174" s="143">
        <f t="shared" si="6"/>
        <v>0</v>
      </c>
      <c r="AP174" s="85" t="s">
        <v>2630</v>
      </c>
      <c r="AQ174" s="100" t="s">
        <v>111</v>
      </c>
      <c r="AR174" s="97" t="s">
        <v>125</v>
      </c>
      <c r="AV174" s="99"/>
      <c r="AW174" s="159" t="s">
        <v>2631</v>
      </c>
      <c r="AX174" s="102"/>
      <c r="AY174" s="157" t="s">
        <v>2632</v>
      </c>
      <c r="AZ174" s="159"/>
      <c r="BF174" s="103">
        <v>46141</v>
      </c>
      <c r="BG174" s="46"/>
      <c r="BH174" s="46"/>
      <c r="BI174" s="46">
        <f t="shared" si="7"/>
        <v>0</v>
      </c>
      <c r="BJ174" s="46">
        <f t="shared" si="8"/>
        <v>0</v>
      </c>
    </row>
    <row r="175" spans="1:62" ht="120" customHeight="1" x14ac:dyDescent="0.2">
      <c r="A175" s="170" t="s">
        <v>179</v>
      </c>
      <c r="B175" s="132"/>
      <c r="C175" s="150">
        <v>0</v>
      </c>
      <c r="D175" s="150">
        <v>0</v>
      </c>
      <c r="E175" s="133">
        <v>269.85000000000002</v>
      </c>
      <c r="F175" s="134" t="s">
        <v>1730</v>
      </c>
      <c r="G175" s="86" t="s">
        <v>1731</v>
      </c>
      <c r="H175" s="86" t="s">
        <v>1732</v>
      </c>
      <c r="I175" s="89"/>
      <c r="J175" s="90" t="s">
        <v>194</v>
      </c>
      <c r="K175" s="86"/>
      <c r="L175" s="86"/>
      <c r="M175" s="92" t="s">
        <v>133</v>
      </c>
      <c r="N175" s="86" t="s">
        <v>108</v>
      </c>
      <c r="O175" s="163" t="s">
        <v>219</v>
      </c>
      <c r="P175" s="163" t="s">
        <v>536</v>
      </c>
      <c r="Q175" s="91" t="s">
        <v>109</v>
      </c>
      <c r="R175" s="91" t="s">
        <v>205</v>
      </c>
      <c r="S175" s="91" t="s">
        <v>1733</v>
      </c>
      <c r="T175" s="92">
        <v>22</v>
      </c>
      <c r="U175" s="93">
        <v>20</v>
      </c>
      <c r="V175" s="94">
        <v>46133</v>
      </c>
      <c r="W175" s="94">
        <v>46133</v>
      </c>
      <c r="X175" s="95">
        <v>9785171862183</v>
      </c>
      <c r="Y175" s="96">
        <v>320</v>
      </c>
      <c r="Z175" s="97">
        <v>0.25700000000000001</v>
      </c>
      <c r="AA175" s="98" t="s">
        <v>145</v>
      </c>
      <c r="AB175" s="98" t="s">
        <v>191</v>
      </c>
      <c r="AC175" s="98" t="s">
        <v>146</v>
      </c>
      <c r="AD175" s="91">
        <v>3</v>
      </c>
      <c r="AE175" s="169" t="s">
        <v>195</v>
      </c>
      <c r="AF175" s="168"/>
      <c r="AG175" s="98" t="s">
        <v>419</v>
      </c>
      <c r="AH175" s="98"/>
      <c r="AI175" s="86" t="s">
        <v>1734</v>
      </c>
      <c r="AJ175" s="101"/>
      <c r="AK175" s="91"/>
      <c r="AL175" s="100" t="s">
        <v>1735</v>
      </c>
      <c r="AM175" s="86" t="s">
        <v>307</v>
      </c>
      <c r="AN175" s="86" t="s">
        <v>231</v>
      </c>
      <c r="AO175" s="143">
        <f t="shared" si="6"/>
        <v>0</v>
      </c>
      <c r="AP175" s="85" t="s">
        <v>1736</v>
      </c>
      <c r="AQ175" s="100" t="s">
        <v>111</v>
      </c>
      <c r="AR175" s="97" t="s">
        <v>125</v>
      </c>
      <c r="AV175" s="99"/>
      <c r="AW175" s="159" t="s">
        <v>1737</v>
      </c>
      <c r="AX175" s="102"/>
      <c r="AY175" s="157" t="s">
        <v>1738</v>
      </c>
      <c r="AZ175" s="159"/>
      <c r="BA175" s="24" t="s">
        <v>1561</v>
      </c>
      <c r="BF175" s="103">
        <v>46139</v>
      </c>
      <c r="BG175" s="46"/>
      <c r="BH175" s="46"/>
      <c r="BI175" s="46">
        <f t="shared" si="7"/>
        <v>0</v>
      </c>
      <c r="BJ175" s="46">
        <f t="shared" si="8"/>
        <v>0</v>
      </c>
    </row>
    <row r="176" spans="1:62" ht="120" customHeight="1" x14ac:dyDescent="0.2">
      <c r="A176" s="170" t="s">
        <v>179</v>
      </c>
      <c r="B176" s="132"/>
      <c r="C176" s="150">
        <v>0</v>
      </c>
      <c r="D176" s="150">
        <v>0</v>
      </c>
      <c r="E176" s="133">
        <v>604.80000000000007</v>
      </c>
      <c r="F176" s="134" t="s">
        <v>611</v>
      </c>
      <c r="G176" s="86" t="s">
        <v>206</v>
      </c>
      <c r="H176" s="86" t="s">
        <v>2633</v>
      </c>
      <c r="I176" s="89"/>
      <c r="J176" s="90">
        <v>2</v>
      </c>
      <c r="K176" s="86"/>
      <c r="L176" s="86"/>
      <c r="M176" s="92" t="s">
        <v>144</v>
      </c>
      <c r="N176" s="86" t="s">
        <v>108</v>
      </c>
      <c r="O176" s="163" t="s">
        <v>232</v>
      </c>
      <c r="P176" s="163" t="s">
        <v>241</v>
      </c>
      <c r="Q176" s="91" t="s">
        <v>109</v>
      </c>
      <c r="R176" s="91" t="s">
        <v>205</v>
      </c>
      <c r="S176" s="91" t="s">
        <v>2634</v>
      </c>
      <c r="T176" s="92">
        <v>10</v>
      </c>
      <c r="U176" s="93">
        <v>6</v>
      </c>
      <c r="V176" s="94">
        <v>44781</v>
      </c>
      <c r="W176" s="94">
        <v>46138</v>
      </c>
      <c r="X176" s="95">
        <v>9785171506568</v>
      </c>
      <c r="Y176" s="96">
        <v>224</v>
      </c>
      <c r="Z176" s="97">
        <v>0.39</v>
      </c>
      <c r="AA176" s="98" t="s">
        <v>2635</v>
      </c>
      <c r="AB176" s="98" t="s">
        <v>220</v>
      </c>
      <c r="AC176" s="98" t="s">
        <v>566</v>
      </c>
      <c r="AD176" s="91" t="s">
        <v>110</v>
      </c>
      <c r="AE176" s="135" t="s">
        <v>116</v>
      </c>
      <c r="AF176" s="168"/>
      <c r="AG176" s="98" t="s">
        <v>512</v>
      </c>
      <c r="AH176" s="98"/>
      <c r="AI176" s="86" t="s">
        <v>2636</v>
      </c>
      <c r="AJ176" s="101"/>
      <c r="AK176" s="91" t="s">
        <v>2637</v>
      </c>
      <c r="AL176" s="100" t="s">
        <v>2638</v>
      </c>
      <c r="AM176" s="86" t="s">
        <v>456</v>
      </c>
      <c r="AN176" s="86" t="s">
        <v>231</v>
      </c>
      <c r="AO176" s="143">
        <f t="shared" si="6"/>
        <v>0</v>
      </c>
      <c r="AP176" s="85" t="s">
        <v>2639</v>
      </c>
      <c r="AQ176" s="100" t="s">
        <v>111</v>
      </c>
      <c r="AR176" s="97" t="s">
        <v>125</v>
      </c>
      <c r="AV176" s="99"/>
      <c r="AW176" s="159" t="s">
        <v>2640</v>
      </c>
      <c r="AX176" s="102" t="s">
        <v>2641</v>
      </c>
      <c r="AY176" s="157" t="s">
        <v>2642</v>
      </c>
      <c r="AZ176" s="159"/>
      <c r="BF176" s="103">
        <v>46141</v>
      </c>
      <c r="BG176" s="46"/>
      <c r="BH176" s="46"/>
      <c r="BI176" s="46">
        <f t="shared" si="7"/>
        <v>0</v>
      </c>
      <c r="BJ176" s="46">
        <f t="shared" si="8"/>
        <v>0</v>
      </c>
    </row>
    <row r="177" spans="1:62" ht="120" customHeight="1" x14ac:dyDescent="0.2">
      <c r="A177" s="170" t="s">
        <v>179</v>
      </c>
      <c r="B177" s="132"/>
      <c r="C177" s="150">
        <v>0</v>
      </c>
      <c r="D177" s="150">
        <v>0</v>
      </c>
      <c r="E177" s="133">
        <v>737.1</v>
      </c>
      <c r="F177" s="134" t="s">
        <v>2230</v>
      </c>
      <c r="G177" s="86" t="s">
        <v>2231</v>
      </c>
      <c r="H177" s="86" t="s">
        <v>2232</v>
      </c>
      <c r="I177" s="89"/>
      <c r="J177" s="90">
        <v>2</v>
      </c>
      <c r="K177" s="86" t="s">
        <v>1873</v>
      </c>
      <c r="L177" s="86"/>
      <c r="M177" s="92" t="s">
        <v>133</v>
      </c>
      <c r="N177" s="86" t="s">
        <v>108</v>
      </c>
      <c r="O177" s="163" t="s">
        <v>2233</v>
      </c>
      <c r="P177" s="163" t="s">
        <v>2234</v>
      </c>
      <c r="Q177" s="91" t="s">
        <v>109</v>
      </c>
      <c r="R177" s="91" t="s">
        <v>205</v>
      </c>
      <c r="S177" s="91" t="s">
        <v>2235</v>
      </c>
      <c r="T177" s="92">
        <v>10</v>
      </c>
      <c r="U177" s="93">
        <v>14</v>
      </c>
      <c r="V177" s="94">
        <v>44286</v>
      </c>
      <c r="W177" s="94">
        <v>46134</v>
      </c>
      <c r="X177" s="95">
        <v>9785171359195</v>
      </c>
      <c r="Y177" s="96">
        <v>352</v>
      </c>
      <c r="Z177" s="97">
        <v>0.36499999999999999</v>
      </c>
      <c r="AA177" s="98" t="s">
        <v>145</v>
      </c>
      <c r="AB177" s="98" t="s">
        <v>164</v>
      </c>
      <c r="AC177" s="98" t="s">
        <v>146</v>
      </c>
      <c r="AD177" s="91" t="s">
        <v>110</v>
      </c>
      <c r="AE177" s="135" t="s">
        <v>116</v>
      </c>
      <c r="AF177" s="168"/>
      <c r="AG177" s="98" t="s">
        <v>2236</v>
      </c>
      <c r="AH177" s="98"/>
      <c r="AI177" s="86" t="s">
        <v>2237</v>
      </c>
      <c r="AJ177" s="101"/>
      <c r="AK177" s="91"/>
      <c r="AL177" s="100" t="s">
        <v>2238</v>
      </c>
      <c r="AM177" s="86" t="s">
        <v>233</v>
      </c>
      <c r="AN177" s="86" t="s">
        <v>231</v>
      </c>
      <c r="AO177" s="143">
        <f t="shared" si="6"/>
        <v>0</v>
      </c>
      <c r="AP177" s="85" t="s">
        <v>2239</v>
      </c>
      <c r="AQ177" s="100" t="s">
        <v>157</v>
      </c>
      <c r="AR177" s="97" t="s">
        <v>125</v>
      </c>
      <c r="AV177" s="99"/>
      <c r="AW177" s="159" t="s">
        <v>2240</v>
      </c>
      <c r="AX177" s="102" t="s">
        <v>2241</v>
      </c>
      <c r="AY177" s="157" t="s">
        <v>2242</v>
      </c>
      <c r="AZ177" s="159"/>
      <c r="BF177" s="103">
        <v>46140</v>
      </c>
      <c r="BG177" s="46"/>
      <c r="BH177" s="46"/>
      <c r="BI177" s="46">
        <f t="shared" si="7"/>
        <v>0</v>
      </c>
      <c r="BJ177" s="46">
        <f t="shared" si="8"/>
        <v>0</v>
      </c>
    </row>
    <row r="178" spans="1:62" ht="120" customHeight="1" x14ac:dyDescent="0.2">
      <c r="A178" s="170" t="s">
        <v>179</v>
      </c>
      <c r="B178" s="132"/>
      <c r="C178" s="150">
        <v>0</v>
      </c>
      <c r="D178" s="150">
        <v>0</v>
      </c>
      <c r="E178" s="133">
        <v>516.6</v>
      </c>
      <c r="F178" s="134" t="s">
        <v>2243</v>
      </c>
      <c r="G178" s="86" t="s">
        <v>239</v>
      </c>
      <c r="H178" s="86" t="s">
        <v>2244</v>
      </c>
      <c r="I178" s="89"/>
      <c r="J178" s="90" t="s">
        <v>194</v>
      </c>
      <c r="K178" s="86" t="s">
        <v>1873</v>
      </c>
      <c r="L178" s="86"/>
      <c r="M178" s="92" t="s">
        <v>138</v>
      </c>
      <c r="N178" s="86" t="s">
        <v>108</v>
      </c>
      <c r="O178" s="163" t="s">
        <v>214</v>
      </c>
      <c r="P178" s="163" t="s">
        <v>215</v>
      </c>
      <c r="Q178" s="91" t="s">
        <v>109</v>
      </c>
      <c r="R178" s="91" t="s">
        <v>205</v>
      </c>
      <c r="S178" s="91" t="s">
        <v>2245</v>
      </c>
      <c r="T178" s="92">
        <v>10</v>
      </c>
      <c r="U178" s="93">
        <v>10</v>
      </c>
      <c r="V178" s="94">
        <v>46133</v>
      </c>
      <c r="W178" s="94">
        <v>46133</v>
      </c>
      <c r="X178" s="95">
        <v>9785171822484</v>
      </c>
      <c r="Y178" s="96">
        <v>144</v>
      </c>
      <c r="Z178" s="97">
        <v>0.32100000000000001</v>
      </c>
      <c r="AA178" s="98" t="s">
        <v>174</v>
      </c>
      <c r="AB178" s="98" t="s">
        <v>220</v>
      </c>
      <c r="AC178" s="98" t="s">
        <v>175</v>
      </c>
      <c r="AD178" s="91" t="s">
        <v>458</v>
      </c>
      <c r="AE178" s="169" t="s">
        <v>195</v>
      </c>
      <c r="AF178" s="168"/>
      <c r="AG178" s="98" t="s">
        <v>341</v>
      </c>
      <c r="AH178" s="98"/>
      <c r="AI178" s="86" t="s">
        <v>2246</v>
      </c>
      <c r="AJ178" s="101" t="s">
        <v>581</v>
      </c>
      <c r="AK178" s="91"/>
      <c r="AL178" s="100" t="s">
        <v>2247</v>
      </c>
      <c r="AM178" s="86" t="s">
        <v>183</v>
      </c>
      <c r="AN178" s="86" t="s">
        <v>142</v>
      </c>
      <c r="AO178" s="143">
        <f t="shared" si="6"/>
        <v>0</v>
      </c>
      <c r="AP178" s="85" t="s">
        <v>2248</v>
      </c>
      <c r="AQ178" s="100" t="s">
        <v>143</v>
      </c>
      <c r="AR178" s="97" t="s">
        <v>125</v>
      </c>
      <c r="AV178" s="99"/>
      <c r="AW178" s="159" t="s">
        <v>2249</v>
      </c>
      <c r="AX178" s="102" t="s">
        <v>2250</v>
      </c>
      <c r="AY178" s="157" t="s">
        <v>2251</v>
      </c>
      <c r="AZ178" s="159"/>
      <c r="BF178" s="103">
        <v>46140</v>
      </c>
      <c r="BG178" s="46"/>
      <c r="BH178" s="46"/>
      <c r="BI178" s="46">
        <f t="shared" si="7"/>
        <v>0</v>
      </c>
      <c r="BJ178" s="46">
        <f t="shared" si="8"/>
        <v>0</v>
      </c>
    </row>
    <row r="179" spans="1:62" ht="120" customHeight="1" x14ac:dyDescent="0.2">
      <c r="A179" s="170" t="s">
        <v>179</v>
      </c>
      <c r="B179" s="132"/>
      <c r="C179" s="150">
        <v>0</v>
      </c>
      <c r="D179" s="150">
        <v>0</v>
      </c>
      <c r="E179" s="133">
        <v>342.3</v>
      </c>
      <c r="F179" s="134" t="s">
        <v>882</v>
      </c>
      <c r="G179" s="86" t="s">
        <v>454</v>
      </c>
      <c r="H179" s="86" t="s">
        <v>544</v>
      </c>
      <c r="I179" s="89"/>
      <c r="J179" s="90">
        <v>3</v>
      </c>
      <c r="K179" s="86"/>
      <c r="L179" s="86"/>
      <c r="M179" s="92" t="s">
        <v>133</v>
      </c>
      <c r="N179" s="86" t="s">
        <v>108</v>
      </c>
      <c r="O179" s="163" t="s">
        <v>172</v>
      </c>
      <c r="P179" s="163" t="s">
        <v>272</v>
      </c>
      <c r="Q179" s="91" t="s">
        <v>109</v>
      </c>
      <c r="R179" s="91" t="s">
        <v>205</v>
      </c>
      <c r="S179" s="91" t="s">
        <v>883</v>
      </c>
      <c r="T179" s="92">
        <v>10</v>
      </c>
      <c r="U179" s="93">
        <v>20</v>
      </c>
      <c r="V179" s="94">
        <v>43109</v>
      </c>
      <c r="W179" s="94">
        <v>46133</v>
      </c>
      <c r="X179" s="95">
        <v>9785171062422</v>
      </c>
      <c r="Y179" s="96">
        <v>320</v>
      </c>
      <c r="Z179" s="97">
        <v>0.13700000000000001</v>
      </c>
      <c r="AA179" s="98" t="s">
        <v>277</v>
      </c>
      <c r="AB179" s="98" t="s">
        <v>182</v>
      </c>
      <c r="AC179" s="98" t="s">
        <v>278</v>
      </c>
      <c r="AD179" s="91">
        <v>3</v>
      </c>
      <c r="AE179" s="135" t="s">
        <v>116</v>
      </c>
      <c r="AF179" s="168"/>
      <c r="AG179" s="98" t="s">
        <v>412</v>
      </c>
      <c r="AH179" s="98"/>
      <c r="AI179" s="86" t="s">
        <v>545</v>
      </c>
      <c r="AJ179" s="101"/>
      <c r="AK179" s="91"/>
      <c r="AL179" s="100" t="s">
        <v>884</v>
      </c>
      <c r="AM179" s="86" t="s">
        <v>229</v>
      </c>
      <c r="AN179" s="86" t="s">
        <v>231</v>
      </c>
      <c r="AO179" s="143">
        <f t="shared" si="6"/>
        <v>0</v>
      </c>
      <c r="AP179" s="85" t="s">
        <v>885</v>
      </c>
      <c r="AQ179" s="100" t="s">
        <v>111</v>
      </c>
      <c r="AR179" s="97" t="s">
        <v>125</v>
      </c>
      <c r="AV179" s="99"/>
      <c r="AW179" s="159" t="s">
        <v>886</v>
      </c>
      <c r="AX179" s="102"/>
      <c r="AY179" s="157" t="s">
        <v>887</v>
      </c>
      <c r="AZ179" s="159"/>
      <c r="BF179" s="103">
        <v>46135</v>
      </c>
      <c r="BG179" s="46"/>
      <c r="BH179" s="46"/>
      <c r="BI179" s="46">
        <f t="shared" si="7"/>
        <v>0</v>
      </c>
      <c r="BJ179" s="46">
        <f t="shared" si="8"/>
        <v>0</v>
      </c>
    </row>
    <row r="180" spans="1:62" ht="120" customHeight="1" x14ac:dyDescent="0.2">
      <c r="A180" s="170" t="s">
        <v>179</v>
      </c>
      <c r="B180" s="132"/>
      <c r="C180" s="150">
        <v>0</v>
      </c>
      <c r="D180" s="150">
        <v>0</v>
      </c>
      <c r="E180" s="133">
        <v>1001.7</v>
      </c>
      <c r="F180" s="134" t="s">
        <v>888</v>
      </c>
      <c r="G180" s="86" t="s">
        <v>568</v>
      </c>
      <c r="H180" s="86" t="s">
        <v>569</v>
      </c>
      <c r="I180" s="89"/>
      <c r="J180" s="90">
        <v>3</v>
      </c>
      <c r="K180" s="86"/>
      <c r="L180" s="86"/>
      <c r="M180" s="92" t="s">
        <v>151</v>
      </c>
      <c r="N180" s="86" t="s">
        <v>108</v>
      </c>
      <c r="O180" s="163" t="s">
        <v>216</v>
      </c>
      <c r="P180" s="163" t="s">
        <v>216</v>
      </c>
      <c r="Q180" s="91" t="s">
        <v>109</v>
      </c>
      <c r="R180" s="91" t="s">
        <v>205</v>
      </c>
      <c r="S180" s="91" t="s">
        <v>889</v>
      </c>
      <c r="T180" s="92">
        <v>10</v>
      </c>
      <c r="U180" s="93">
        <v>14</v>
      </c>
      <c r="V180" s="94">
        <v>45918</v>
      </c>
      <c r="W180" s="94">
        <v>46133</v>
      </c>
      <c r="X180" s="95">
        <v>9785171626228</v>
      </c>
      <c r="Y180" s="96">
        <v>368</v>
      </c>
      <c r="Z180" s="97">
        <v>0.49099999999999999</v>
      </c>
      <c r="AA180" s="98" t="s">
        <v>134</v>
      </c>
      <c r="AB180" s="98" t="s">
        <v>223</v>
      </c>
      <c r="AC180" s="98" t="s">
        <v>135</v>
      </c>
      <c r="AD180" s="91" t="s">
        <v>110</v>
      </c>
      <c r="AE180" s="135" t="s">
        <v>116</v>
      </c>
      <c r="AF180" s="168"/>
      <c r="AG180" s="98" t="s">
        <v>388</v>
      </c>
      <c r="AH180" s="98"/>
      <c r="AI180" s="86" t="s">
        <v>570</v>
      </c>
      <c r="AJ180" s="101" t="s">
        <v>111</v>
      </c>
      <c r="AK180" s="91" t="s">
        <v>890</v>
      </c>
      <c r="AL180" s="100" t="s">
        <v>891</v>
      </c>
      <c r="AM180" s="86" t="s">
        <v>245</v>
      </c>
      <c r="AN180" s="86" t="s">
        <v>153</v>
      </c>
      <c r="AO180" s="143">
        <f t="shared" si="6"/>
        <v>0</v>
      </c>
      <c r="AP180" s="85" t="s">
        <v>892</v>
      </c>
      <c r="AQ180" s="100" t="s">
        <v>111</v>
      </c>
      <c r="AR180" s="97" t="s">
        <v>125</v>
      </c>
      <c r="AV180" s="99"/>
      <c r="AW180" s="159" t="s">
        <v>893</v>
      </c>
      <c r="AX180" s="102" t="s">
        <v>894</v>
      </c>
      <c r="AY180" s="157" t="s">
        <v>895</v>
      </c>
      <c r="AZ180" s="159"/>
      <c r="BF180" s="103">
        <v>46135</v>
      </c>
      <c r="BG180" s="46"/>
      <c r="BH180" s="46"/>
      <c r="BI180" s="46">
        <f t="shared" si="7"/>
        <v>0</v>
      </c>
      <c r="BJ180" s="46">
        <f t="shared" si="8"/>
        <v>0</v>
      </c>
    </row>
    <row r="181" spans="1:62" ht="120" customHeight="1" x14ac:dyDescent="0.2">
      <c r="A181" s="170" t="s">
        <v>179</v>
      </c>
      <c r="B181" s="132"/>
      <c r="C181" s="150">
        <v>0</v>
      </c>
      <c r="D181" s="150">
        <v>0</v>
      </c>
      <c r="E181" s="133">
        <v>88.2</v>
      </c>
      <c r="F181" s="134" t="s">
        <v>1739</v>
      </c>
      <c r="G181" s="86" t="s">
        <v>206</v>
      </c>
      <c r="H181" s="86" t="s">
        <v>1740</v>
      </c>
      <c r="I181" s="89"/>
      <c r="J181" s="90">
        <v>8</v>
      </c>
      <c r="K181" s="86"/>
      <c r="L181" s="86"/>
      <c r="M181" s="92" t="s">
        <v>144</v>
      </c>
      <c r="N181" s="86" t="s">
        <v>108</v>
      </c>
      <c r="O181" s="163" t="s">
        <v>467</v>
      </c>
      <c r="P181" s="163" t="s">
        <v>515</v>
      </c>
      <c r="Q181" s="91" t="s">
        <v>109</v>
      </c>
      <c r="R181" s="91" t="s">
        <v>205</v>
      </c>
      <c r="S181" s="91" t="s">
        <v>1741</v>
      </c>
      <c r="T181" s="92">
        <v>10</v>
      </c>
      <c r="U181" s="93">
        <v>30</v>
      </c>
      <c r="V181" s="94">
        <v>45210</v>
      </c>
      <c r="W181" s="94">
        <v>46133</v>
      </c>
      <c r="X181" s="95">
        <v>9785171595760</v>
      </c>
      <c r="Y181" s="96">
        <v>96</v>
      </c>
      <c r="Z181" s="97">
        <v>0.09</v>
      </c>
      <c r="AA181" s="98" t="s">
        <v>145</v>
      </c>
      <c r="AB181" s="98" t="s">
        <v>279</v>
      </c>
      <c r="AC181" s="98" t="s">
        <v>146</v>
      </c>
      <c r="AD181" s="91">
        <v>3</v>
      </c>
      <c r="AE181" s="135" t="s">
        <v>116</v>
      </c>
      <c r="AF181" s="168"/>
      <c r="AG181" s="98" t="s">
        <v>311</v>
      </c>
      <c r="AH181" s="98"/>
      <c r="AI181" s="86" t="s">
        <v>1742</v>
      </c>
      <c r="AJ181" s="101"/>
      <c r="AK181" s="91"/>
      <c r="AL181" s="100" t="s">
        <v>1743</v>
      </c>
      <c r="AM181" s="86" t="s">
        <v>303</v>
      </c>
      <c r="AN181" s="86" t="s">
        <v>231</v>
      </c>
      <c r="AO181" s="143">
        <f t="shared" si="6"/>
        <v>0</v>
      </c>
      <c r="AP181" s="85" t="s">
        <v>1744</v>
      </c>
      <c r="AQ181" s="100" t="s">
        <v>157</v>
      </c>
      <c r="AR181" s="97" t="s">
        <v>125</v>
      </c>
      <c r="AV181" s="99"/>
      <c r="AW181" s="159" t="s">
        <v>1745</v>
      </c>
      <c r="AX181" s="102"/>
      <c r="AY181" s="157" t="s">
        <v>1746</v>
      </c>
      <c r="AZ181" s="159"/>
      <c r="BA181" s="24" t="s">
        <v>1561</v>
      </c>
      <c r="BF181" s="103">
        <v>46139</v>
      </c>
      <c r="BG181" s="46"/>
      <c r="BH181" s="46"/>
      <c r="BI181" s="46">
        <f t="shared" si="7"/>
        <v>0</v>
      </c>
      <c r="BJ181" s="46">
        <f t="shared" si="8"/>
        <v>0</v>
      </c>
    </row>
    <row r="182" spans="1:62" ht="120" customHeight="1" x14ac:dyDescent="0.2">
      <c r="A182" s="170" t="s">
        <v>179</v>
      </c>
      <c r="B182" s="132"/>
      <c r="C182" s="150">
        <v>0</v>
      </c>
      <c r="D182" s="150">
        <v>0</v>
      </c>
      <c r="E182" s="133">
        <v>648.9</v>
      </c>
      <c r="F182" s="134" t="s">
        <v>1373</v>
      </c>
      <c r="G182" s="86" t="s">
        <v>1374</v>
      </c>
      <c r="H182" s="86" t="s">
        <v>1375</v>
      </c>
      <c r="I182" s="89"/>
      <c r="J182" s="90" t="s">
        <v>259</v>
      </c>
      <c r="K182" s="86"/>
      <c r="L182" s="86"/>
      <c r="M182" s="92" t="s">
        <v>151</v>
      </c>
      <c r="N182" s="86" t="s">
        <v>108</v>
      </c>
      <c r="O182" s="163" t="s">
        <v>365</v>
      </c>
      <c r="P182" s="163" t="s">
        <v>424</v>
      </c>
      <c r="Q182" s="91" t="s">
        <v>109</v>
      </c>
      <c r="R182" s="91" t="s">
        <v>205</v>
      </c>
      <c r="S182" s="91" t="s">
        <v>1376</v>
      </c>
      <c r="T182" s="92">
        <v>10</v>
      </c>
      <c r="U182" s="93">
        <v>12</v>
      </c>
      <c r="V182" s="94">
        <v>46133</v>
      </c>
      <c r="W182" s="94">
        <v>46133</v>
      </c>
      <c r="X182" s="95">
        <v>9785171848323</v>
      </c>
      <c r="Y182" s="96">
        <v>352</v>
      </c>
      <c r="Z182" s="97">
        <v>0.28999999999999998</v>
      </c>
      <c r="AA182" s="98" t="s">
        <v>145</v>
      </c>
      <c r="AB182" s="98" t="s">
        <v>173</v>
      </c>
      <c r="AC182" s="98" t="s">
        <v>146</v>
      </c>
      <c r="AD182" s="91" t="s">
        <v>110</v>
      </c>
      <c r="AE182" s="169" t="s">
        <v>195</v>
      </c>
      <c r="AF182" s="168"/>
      <c r="AG182" s="98" t="s">
        <v>228</v>
      </c>
      <c r="AH182" s="98"/>
      <c r="AI182" s="86" t="s">
        <v>1377</v>
      </c>
      <c r="AJ182" s="101"/>
      <c r="AK182" s="91"/>
      <c r="AL182" s="100" t="s">
        <v>1378</v>
      </c>
      <c r="AM182" s="86" t="s">
        <v>227</v>
      </c>
      <c r="AN182" s="86" t="s">
        <v>153</v>
      </c>
      <c r="AO182" s="143">
        <f t="shared" si="6"/>
        <v>0</v>
      </c>
      <c r="AP182" s="85" t="s">
        <v>1379</v>
      </c>
      <c r="AQ182" s="100" t="s">
        <v>111</v>
      </c>
      <c r="AR182" s="97" t="s">
        <v>125</v>
      </c>
      <c r="AV182" s="99"/>
      <c r="AW182" s="159" t="s">
        <v>1380</v>
      </c>
      <c r="AX182" s="102" t="s">
        <v>1381</v>
      </c>
      <c r="AY182" s="157" t="s">
        <v>1382</v>
      </c>
      <c r="AZ182" s="159"/>
      <c r="BF182" s="103">
        <v>46136</v>
      </c>
      <c r="BG182" s="46"/>
      <c r="BH182" s="46"/>
      <c r="BI182" s="46">
        <f t="shared" si="7"/>
        <v>0</v>
      </c>
      <c r="BJ182" s="46">
        <f t="shared" si="8"/>
        <v>0</v>
      </c>
    </row>
    <row r="183" spans="1:62" ht="120" customHeight="1" x14ac:dyDescent="0.2">
      <c r="A183" s="170" t="s">
        <v>179</v>
      </c>
      <c r="B183" s="132"/>
      <c r="C183" s="150">
        <v>0</v>
      </c>
      <c r="D183" s="150">
        <v>0</v>
      </c>
      <c r="E183" s="133">
        <v>560.70000000000005</v>
      </c>
      <c r="F183" s="134" t="s">
        <v>2643</v>
      </c>
      <c r="G183" s="86" t="s">
        <v>2644</v>
      </c>
      <c r="H183" s="86" t="s">
        <v>488</v>
      </c>
      <c r="I183" s="89"/>
      <c r="J183" s="90" t="s">
        <v>194</v>
      </c>
      <c r="K183" s="86"/>
      <c r="L183" s="86"/>
      <c r="M183" s="92" t="s">
        <v>212</v>
      </c>
      <c r="N183" s="86" t="s">
        <v>108</v>
      </c>
      <c r="O183" s="163" t="s">
        <v>380</v>
      </c>
      <c r="P183" s="163" t="s">
        <v>1766</v>
      </c>
      <c r="Q183" s="91" t="s">
        <v>109</v>
      </c>
      <c r="R183" s="91" t="s">
        <v>205</v>
      </c>
      <c r="S183" s="91" t="s">
        <v>2645</v>
      </c>
      <c r="T183" s="92">
        <v>10</v>
      </c>
      <c r="U183" s="93">
        <v>12</v>
      </c>
      <c r="V183" s="94">
        <v>46137</v>
      </c>
      <c r="W183" s="94">
        <v>46137</v>
      </c>
      <c r="X183" s="95">
        <v>9785171851484</v>
      </c>
      <c r="Y183" s="96">
        <v>304</v>
      </c>
      <c r="Z183" s="97">
        <v>0.312</v>
      </c>
      <c r="AA183" s="98" t="s">
        <v>134</v>
      </c>
      <c r="AB183" s="98" t="s">
        <v>223</v>
      </c>
      <c r="AC183" s="98" t="s">
        <v>135</v>
      </c>
      <c r="AD183" s="91">
        <v>3</v>
      </c>
      <c r="AE183" s="169" t="s">
        <v>195</v>
      </c>
      <c r="AF183" s="168"/>
      <c r="AG183" s="98" t="s">
        <v>2646</v>
      </c>
      <c r="AH183" s="98"/>
      <c r="AI183" s="86" t="s">
        <v>489</v>
      </c>
      <c r="AJ183" s="101"/>
      <c r="AK183" s="91"/>
      <c r="AL183" s="100" t="s">
        <v>2647</v>
      </c>
      <c r="AM183" s="86" t="s">
        <v>265</v>
      </c>
      <c r="AN183" s="86" t="s">
        <v>231</v>
      </c>
      <c r="AO183" s="143">
        <f t="shared" si="6"/>
        <v>0</v>
      </c>
      <c r="AP183" s="85" t="s">
        <v>2648</v>
      </c>
      <c r="AQ183" s="100" t="s">
        <v>143</v>
      </c>
      <c r="AR183" s="97" t="s">
        <v>125</v>
      </c>
      <c r="AV183" s="99"/>
      <c r="AW183" s="159" t="s">
        <v>2649</v>
      </c>
      <c r="AX183" s="102"/>
      <c r="AY183" s="157" t="s">
        <v>2650</v>
      </c>
      <c r="AZ183" s="159"/>
      <c r="BF183" s="103">
        <v>46141</v>
      </c>
      <c r="BG183" s="46"/>
      <c r="BH183" s="46"/>
      <c r="BI183" s="46">
        <f t="shared" si="7"/>
        <v>0</v>
      </c>
      <c r="BJ183" s="46">
        <f t="shared" si="8"/>
        <v>0</v>
      </c>
    </row>
    <row r="184" spans="1:62" ht="120" customHeight="1" x14ac:dyDescent="0.2">
      <c r="A184" s="170" t="s">
        <v>179</v>
      </c>
      <c r="B184" s="132"/>
      <c r="C184" s="150">
        <v>0</v>
      </c>
      <c r="D184" s="150">
        <v>0</v>
      </c>
      <c r="E184" s="133">
        <v>875.7</v>
      </c>
      <c r="F184" s="134" t="s">
        <v>2651</v>
      </c>
      <c r="G184" s="86" t="s">
        <v>2644</v>
      </c>
      <c r="H184" s="86" t="s">
        <v>488</v>
      </c>
      <c r="I184" s="89"/>
      <c r="J184" s="90" t="s">
        <v>194</v>
      </c>
      <c r="K184" s="86"/>
      <c r="L184" s="86"/>
      <c r="M184" s="92" t="s">
        <v>212</v>
      </c>
      <c r="N184" s="86" t="s">
        <v>108</v>
      </c>
      <c r="O184" s="163" t="s">
        <v>598</v>
      </c>
      <c r="P184" s="163" t="s">
        <v>2652</v>
      </c>
      <c r="Q184" s="91" t="s">
        <v>109</v>
      </c>
      <c r="R184" s="91" t="s">
        <v>205</v>
      </c>
      <c r="S184" s="91" t="s">
        <v>2653</v>
      </c>
      <c r="T184" s="92">
        <v>10</v>
      </c>
      <c r="U184" s="93">
        <v>8</v>
      </c>
      <c r="V184" s="94">
        <v>46139</v>
      </c>
      <c r="W184" s="94">
        <v>46139</v>
      </c>
      <c r="X184" s="95">
        <v>9785171850128</v>
      </c>
      <c r="Y184" s="96">
        <v>400</v>
      </c>
      <c r="Z184" s="97">
        <v>0.67</v>
      </c>
      <c r="AA184" s="98" t="s">
        <v>155</v>
      </c>
      <c r="AB184" s="98" t="s">
        <v>223</v>
      </c>
      <c r="AC184" s="98" t="s">
        <v>156</v>
      </c>
      <c r="AD184" s="91">
        <v>3</v>
      </c>
      <c r="AE184" s="169" t="s">
        <v>195</v>
      </c>
      <c r="AF184" s="168"/>
      <c r="AG184" s="98" t="s">
        <v>1437</v>
      </c>
      <c r="AH184" s="98"/>
      <c r="AI184" s="86" t="s">
        <v>489</v>
      </c>
      <c r="AJ184" s="101"/>
      <c r="AK184" s="91"/>
      <c r="AL184" s="100" t="s">
        <v>2654</v>
      </c>
      <c r="AM184" s="86" t="s">
        <v>265</v>
      </c>
      <c r="AN184" s="86" t="s">
        <v>231</v>
      </c>
      <c r="AO184" s="143">
        <f t="shared" si="6"/>
        <v>0</v>
      </c>
      <c r="AP184" s="85" t="s">
        <v>2655</v>
      </c>
      <c r="AQ184" s="100" t="s">
        <v>143</v>
      </c>
      <c r="AR184" s="97" t="s">
        <v>125</v>
      </c>
      <c r="AV184" s="99"/>
      <c r="AW184" s="159" t="s">
        <v>2656</v>
      </c>
      <c r="AX184" s="102"/>
      <c r="AY184" s="157" t="s">
        <v>2657</v>
      </c>
      <c r="AZ184" s="159"/>
      <c r="BF184" s="103">
        <v>46141</v>
      </c>
      <c r="BG184" s="46"/>
      <c r="BH184" s="46"/>
      <c r="BI184" s="46">
        <f t="shared" si="7"/>
        <v>0</v>
      </c>
      <c r="BJ184" s="46">
        <f t="shared" si="8"/>
        <v>0</v>
      </c>
    </row>
    <row r="185" spans="1:62" ht="120" customHeight="1" x14ac:dyDescent="0.2">
      <c r="A185" s="170" t="s">
        <v>179</v>
      </c>
      <c r="B185" s="132"/>
      <c r="C185" s="150">
        <v>0</v>
      </c>
      <c r="D185" s="150">
        <v>0</v>
      </c>
      <c r="E185" s="133">
        <v>560.70000000000005</v>
      </c>
      <c r="F185" s="134" t="s">
        <v>2658</v>
      </c>
      <c r="G185" s="86" t="s">
        <v>2644</v>
      </c>
      <c r="H185" s="86" t="s">
        <v>488</v>
      </c>
      <c r="I185" s="89"/>
      <c r="J185" s="90" t="s">
        <v>194</v>
      </c>
      <c r="K185" s="86"/>
      <c r="L185" s="86"/>
      <c r="M185" s="92" t="s">
        <v>212</v>
      </c>
      <c r="N185" s="86" t="s">
        <v>108</v>
      </c>
      <c r="O185" s="163" t="s">
        <v>598</v>
      </c>
      <c r="P185" s="163" t="s">
        <v>2652</v>
      </c>
      <c r="Q185" s="91" t="s">
        <v>109</v>
      </c>
      <c r="R185" s="91" t="s">
        <v>205</v>
      </c>
      <c r="S185" s="91" t="s">
        <v>2659</v>
      </c>
      <c r="T185" s="92">
        <v>10</v>
      </c>
      <c r="U185" s="93">
        <v>12</v>
      </c>
      <c r="V185" s="94">
        <v>46138</v>
      </c>
      <c r="W185" s="94">
        <v>46138</v>
      </c>
      <c r="X185" s="95">
        <v>9785171850081</v>
      </c>
      <c r="Y185" s="96">
        <v>304</v>
      </c>
      <c r="Z185" s="97">
        <v>0.315</v>
      </c>
      <c r="AA185" s="98" t="s">
        <v>134</v>
      </c>
      <c r="AB185" s="98" t="s">
        <v>223</v>
      </c>
      <c r="AC185" s="98" t="s">
        <v>135</v>
      </c>
      <c r="AD185" s="91">
        <v>3</v>
      </c>
      <c r="AE185" s="169" t="s">
        <v>195</v>
      </c>
      <c r="AF185" s="168"/>
      <c r="AG185" s="98" t="s">
        <v>2646</v>
      </c>
      <c r="AH185" s="98"/>
      <c r="AI185" s="86" t="s">
        <v>489</v>
      </c>
      <c r="AJ185" s="101"/>
      <c r="AK185" s="91"/>
      <c r="AL185" s="100" t="s">
        <v>2660</v>
      </c>
      <c r="AM185" s="86" t="s">
        <v>265</v>
      </c>
      <c r="AN185" s="86" t="s">
        <v>231</v>
      </c>
      <c r="AO185" s="143">
        <f t="shared" si="6"/>
        <v>0</v>
      </c>
      <c r="AP185" s="85" t="s">
        <v>2661</v>
      </c>
      <c r="AQ185" s="100" t="s">
        <v>143</v>
      </c>
      <c r="AR185" s="97" t="s">
        <v>125</v>
      </c>
      <c r="AV185" s="99"/>
      <c r="AW185" s="159" t="s">
        <v>2662</v>
      </c>
      <c r="AX185" s="102"/>
      <c r="AY185" s="157" t="s">
        <v>2663</v>
      </c>
      <c r="AZ185" s="159"/>
      <c r="BF185" s="103">
        <v>46141</v>
      </c>
      <c r="BG185" s="46"/>
      <c r="BH185" s="46"/>
      <c r="BI185" s="46">
        <f t="shared" si="7"/>
        <v>0</v>
      </c>
      <c r="BJ185" s="46">
        <f t="shared" si="8"/>
        <v>0</v>
      </c>
    </row>
    <row r="186" spans="1:62" ht="120" customHeight="1" x14ac:dyDescent="0.2">
      <c r="A186" s="170" t="s">
        <v>179</v>
      </c>
      <c r="B186" s="132"/>
      <c r="C186" s="150">
        <v>0</v>
      </c>
      <c r="D186" s="150">
        <v>0</v>
      </c>
      <c r="E186" s="133">
        <v>201.60000000000002</v>
      </c>
      <c r="F186" s="134" t="s">
        <v>2664</v>
      </c>
      <c r="G186" s="86" t="s">
        <v>2665</v>
      </c>
      <c r="H186" s="86" t="s">
        <v>2666</v>
      </c>
      <c r="I186" s="89"/>
      <c r="J186" s="90" t="s">
        <v>194</v>
      </c>
      <c r="K186" s="86"/>
      <c r="L186" s="86"/>
      <c r="M186" s="92" t="s">
        <v>138</v>
      </c>
      <c r="N186" s="86" t="s">
        <v>108</v>
      </c>
      <c r="O186" s="163" t="s">
        <v>214</v>
      </c>
      <c r="P186" s="163" t="s">
        <v>305</v>
      </c>
      <c r="Q186" s="91" t="s">
        <v>109</v>
      </c>
      <c r="R186" s="91" t="s">
        <v>205</v>
      </c>
      <c r="S186" s="91" t="s">
        <v>2667</v>
      </c>
      <c r="T186" s="92">
        <v>10</v>
      </c>
      <c r="U186" s="93">
        <v>94</v>
      </c>
      <c r="V186" s="94">
        <v>46139</v>
      </c>
      <c r="W186" s="94">
        <v>46139</v>
      </c>
      <c r="X186" s="95">
        <v>9785171842833</v>
      </c>
      <c r="Y186" s="96">
        <v>12</v>
      </c>
      <c r="Z186" s="97">
        <v>7.3999999999999996E-2</v>
      </c>
      <c r="AA186" s="98" t="s">
        <v>2668</v>
      </c>
      <c r="AB186" s="98" t="s">
        <v>2669</v>
      </c>
      <c r="AC186" s="98" t="s">
        <v>526</v>
      </c>
      <c r="AD186" s="91" t="s">
        <v>420</v>
      </c>
      <c r="AE186" s="169" t="s">
        <v>195</v>
      </c>
      <c r="AF186" s="168"/>
      <c r="AG186" s="98" t="s">
        <v>528</v>
      </c>
      <c r="AH186" s="98"/>
      <c r="AI186" s="86" t="s">
        <v>2670</v>
      </c>
      <c r="AJ186" s="101" t="s">
        <v>167</v>
      </c>
      <c r="AK186" s="91"/>
      <c r="AL186" s="100" t="s">
        <v>2671</v>
      </c>
      <c r="AM186" s="86" t="s">
        <v>150</v>
      </c>
      <c r="AN186" s="86" t="s">
        <v>142</v>
      </c>
      <c r="AO186" s="143">
        <f t="shared" si="6"/>
        <v>0</v>
      </c>
      <c r="AP186" s="85" t="s">
        <v>2672</v>
      </c>
      <c r="AQ186" s="100" t="s">
        <v>143</v>
      </c>
      <c r="AR186" s="97" t="s">
        <v>125</v>
      </c>
      <c r="AV186" s="99"/>
      <c r="AW186" s="159" t="s">
        <v>2673</v>
      </c>
      <c r="AX186" s="102"/>
      <c r="AY186" s="157" t="s">
        <v>2674</v>
      </c>
      <c r="AZ186" s="159"/>
      <c r="BF186" s="103">
        <v>46141</v>
      </c>
      <c r="BG186" s="46"/>
      <c r="BH186" s="46"/>
      <c r="BI186" s="46">
        <f t="shared" si="7"/>
        <v>0</v>
      </c>
      <c r="BJ186" s="46">
        <f t="shared" si="8"/>
        <v>0</v>
      </c>
    </row>
    <row r="187" spans="1:62" ht="120" customHeight="1" x14ac:dyDescent="0.2">
      <c r="A187" s="170" t="s">
        <v>179</v>
      </c>
      <c r="B187" s="132"/>
      <c r="C187" s="150">
        <v>0</v>
      </c>
      <c r="D187" s="150">
        <v>0</v>
      </c>
      <c r="E187" s="133">
        <v>201.60000000000002</v>
      </c>
      <c r="F187" s="134" t="s">
        <v>2675</v>
      </c>
      <c r="G187" s="86" t="s">
        <v>561</v>
      </c>
      <c r="H187" s="86" t="s">
        <v>2666</v>
      </c>
      <c r="I187" s="89"/>
      <c r="J187" s="90" t="s">
        <v>194</v>
      </c>
      <c r="K187" s="86"/>
      <c r="L187" s="86"/>
      <c r="M187" s="92" t="s">
        <v>138</v>
      </c>
      <c r="N187" s="86" t="s">
        <v>108</v>
      </c>
      <c r="O187" s="163" t="s">
        <v>214</v>
      </c>
      <c r="P187" s="163" t="s">
        <v>305</v>
      </c>
      <c r="Q187" s="91" t="s">
        <v>109</v>
      </c>
      <c r="R187" s="91" t="s">
        <v>205</v>
      </c>
      <c r="S187" s="91" t="s">
        <v>2676</v>
      </c>
      <c r="T187" s="92">
        <v>10</v>
      </c>
      <c r="U187" s="93">
        <v>94</v>
      </c>
      <c r="V187" s="94">
        <v>46139</v>
      </c>
      <c r="W187" s="94">
        <v>46139</v>
      </c>
      <c r="X187" s="95">
        <v>9785171836573</v>
      </c>
      <c r="Y187" s="96">
        <v>12</v>
      </c>
      <c r="Z187" s="97">
        <v>7.2999999999999995E-2</v>
      </c>
      <c r="AA187" s="98" t="s">
        <v>2668</v>
      </c>
      <c r="AB187" s="98" t="s">
        <v>2669</v>
      </c>
      <c r="AC187" s="98" t="s">
        <v>526</v>
      </c>
      <c r="AD187" s="91" t="s">
        <v>420</v>
      </c>
      <c r="AE187" s="169" t="s">
        <v>195</v>
      </c>
      <c r="AF187" s="168"/>
      <c r="AG187" s="98" t="s">
        <v>453</v>
      </c>
      <c r="AH187" s="98"/>
      <c r="AI187" s="86" t="s">
        <v>2670</v>
      </c>
      <c r="AJ187" s="101" t="s">
        <v>167</v>
      </c>
      <c r="AK187" s="91"/>
      <c r="AL187" s="100" t="s">
        <v>2677</v>
      </c>
      <c r="AM187" s="86" t="s">
        <v>150</v>
      </c>
      <c r="AN187" s="86" t="s">
        <v>142</v>
      </c>
      <c r="AO187" s="143">
        <f t="shared" si="6"/>
        <v>0</v>
      </c>
      <c r="AP187" s="85" t="s">
        <v>2678</v>
      </c>
      <c r="AQ187" s="100" t="s">
        <v>143</v>
      </c>
      <c r="AR187" s="97" t="s">
        <v>125</v>
      </c>
      <c r="AV187" s="99"/>
      <c r="AW187" s="159" t="s">
        <v>2679</v>
      </c>
      <c r="AX187" s="102" t="s">
        <v>2680</v>
      </c>
      <c r="AY187" s="157" t="s">
        <v>2680</v>
      </c>
      <c r="AZ187" s="159"/>
      <c r="BF187" s="103">
        <v>46141</v>
      </c>
      <c r="BG187" s="46"/>
      <c r="BH187" s="46"/>
      <c r="BI187" s="46">
        <f t="shared" si="7"/>
        <v>0</v>
      </c>
      <c r="BJ187" s="46">
        <f t="shared" si="8"/>
        <v>0</v>
      </c>
    </row>
    <row r="188" spans="1:62" ht="120" customHeight="1" x14ac:dyDescent="0.2">
      <c r="A188" s="170" t="s">
        <v>179</v>
      </c>
      <c r="B188" s="132"/>
      <c r="C188" s="150">
        <v>0</v>
      </c>
      <c r="D188" s="150">
        <v>0</v>
      </c>
      <c r="E188" s="133">
        <v>201.60000000000002</v>
      </c>
      <c r="F188" s="134" t="s">
        <v>2681</v>
      </c>
      <c r="G188" s="86" t="s">
        <v>2682</v>
      </c>
      <c r="H188" s="86" t="s">
        <v>2666</v>
      </c>
      <c r="I188" s="89"/>
      <c r="J188" s="90" t="s">
        <v>194</v>
      </c>
      <c r="K188" s="86"/>
      <c r="L188" s="86"/>
      <c r="M188" s="92" t="s">
        <v>138</v>
      </c>
      <c r="N188" s="86" t="s">
        <v>108</v>
      </c>
      <c r="O188" s="163" t="s">
        <v>214</v>
      </c>
      <c r="P188" s="163" t="s">
        <v>305</v>
      </c>
      <c r="Q188" s="91" t="s">
        <v>109</v>
      </c>
      <c r="R188" s="91" t="s">
        <v>205</v>
      </c>
      <c r="S188" s="91" t="s">
        <v>2683</v>
      </c>
      <c r="T188" s="92">
        <v>10</v>
      </c>
      <c r="U188" s="93">
        <v>94</v>
      </c>
      <c r="V188" s="94">
        <v>46139</v>
      </c>
      <c r="W188" s="94">
        <v>46139</v>
      </c>
      <c r="X188" s="95">
        <v>9785171846251</v>
      </c>
      <c r="Y188" s="96">
        <v>12</v>
      </c>
      <c r="Z188" s="97">
        <v>7.1999999999999995E-2</v>
      </c>
      <c r="AA188" s="98" t="s">
        <v>2668</v>
      </c>
      <c r="AB188" s="98" t="s">
        <v>2669</v>
      </c>
      <c r="AC188" s="98" t="s">
        <v>526</v>
      </c>
      <c r="AD188" s="91" t="s">
        <v>420</v>
      </c>
      <c r="AE188" s="169" t="s">
        <v>195</v>
      </c>
      <c r="AF188" s="168"/>
      <c r="AG188" s="98" t="s">
        <v>453</v>
      </c>
      <c r="AH188" s="98"/>
      <c r="AI188" s="86" t="s">
        <v>2670</v>
      </c>
      <c r="AJ188" s="101" t="s">
        <v>167</v>
      </c>
      <c r="AK188" s="91"/>
      <c r="AL188" s="100" t="s">
        <v>2684</v>
      </c>
      <c r="AM188" s="86" t="s">
        <v>150</v>
      </c>
      <c r="AN188" s="86" t="s">
        <v>142</v>
      </c>
      <c r="AO188" s="143">
        <f t="shared" si="6"/>
        <v>0</v>
      </c>
      <c r="AP188" s="85" t="s">
        <v>2685</v>
      </c>
      <c r="AQ188" s="100" t="s">
        <v>143</v>
      </c>
      <c r="AR188" s="97" t="s">
        <v>125</v>
      </c>
      <c r="AV188" s="99"/>
      <c r="AW188" s="159" t="s">
        <v>2686</v>
      </c>
      <c r="AX188" s="102" t="s">
        <v>2687</v>
      </c>
      <c r="AY188" s="157" t="s">
        <v>2687</v>
      </c>
      <c r="AZ188" s="159"/>
      <c r="BF188" s="103">
        <v>46141</v>
      </c>
      <c r="BG188" s="46"/>
      <c r="BH188" s="46"/>
      <c r="BI188" s="46">
        <f t="shared" si="7"/>
        <v>0</v>
      </c>
      <c r="BJ188" s="46">
        <f t="shared" si="8"/>
        <v>0</v>
      </c>
    </row>
    <row r="189" spans="1:62" ht="120" customHeight="1" x14ac:dyDescent="0.2">
      <c r="A189" s="170" t="s">
        <v>179</v>
      </c>
      <c r="B189" s="132"/>
      <c r="C189" s="150">
        <v>0</v>
      </c>
      <c r="D189" s="150">
        <v>0</v>
      </c>
      <c r="E189" s="133">
        <v>201.60000000000002</v>
      </c>
      <c r="F189" s="134" t="s">
        <v>2688</v>
      </c>
      <c r="G189" s="86" t="s">
        <v>367</v>
      </c>
      <c r="H189" s="86" t="s">
        <v>2666</v>
      </c>
      <c r="I189" s="89"/>
      <c r="J189" s="90" t="s">
        <v>194</v>
      </c>
      <c r="K189" s="86"/>
      <c r="L189" s="86"/>
      <c r="M189" s="92" t="s">
        <v>138</v>
      </c>
      <c r="N189" s="86" t="s">
        <v>108</v>
      </c>
      <c r="O189" s="163" t="s">
        <v>214</v>
      </c>
      <c r="P189" s="163" t="s">
        <v>305</v>
      </c>
      <c r="Q189" s="91" t="s">
        <v>109</v>
      </c>
      <c r="R189" s="91" t="s">
        <v>205</v>
      </c>
      <c r="S189" s="91" t="s">
        <v>2689</v>
      </c>
      <c r="T189" s="92">
        <v>10</v>
      </c>
      <c r="U189" s="93">
        <v>94</v>
      </c>
      <c r="V189" s="94">
        <v>46139</v>
      </c>
      <c r="W189" s="94">
        <v>46139</v>
      </c>
      <c r="X189" s="95">
        <v>9785171842468</v>
      </c>
      <c r="Y189" s="96">
        <v>12</v>
      </c>
      <c r="Z189" s="97">
        <v>7.5999999999999998E-2</v>
      </c>
      <c r="AA189" s="98" t="s">
        <v>2668</v>
      </c>
      <c r="AB189" s="98" t="s">
        <v>2669</v>
      </c>
      <c r="AC189" s="98" t="s">
        <v>526</v>
      </c>
      <c r="AD189" s="91" t="s">
        <v>420</v>
      </c>
      <c r="AE189" s="169" t="s">
        <v>195</v>
      </c>
      <c r="AF189" s="168"/>
      <c r="AG189" s="98" t="s">
        <v>527</v>
      </c>
      <c r="AH189" s="98"/>
      <c r="AI189" s="86" t="s">
        <v>2670</v>
      </c>
      <c r="AJ189" s="101" t="s">
        <v>167</v>
      </c>
      <c r="AK189" s="91"/>
      <c r="AL189" s="100" t="s">
        <v>2690</v>
      </c>
      <c r="AM189" s="86" t="s">
        <v>150</v>
      </c>
      <c r="AN189" s="86" t="s">
        <v>142</v>
      </c>
      <c r="AO189" s="143">
        <f t="shared" si="6"/>
        <v>0</v>
      </c>
      <c r="AP189" s="85" t="s">
        <v>2691</v>
      </c>
      <c r="AQ189" s="100" t="s">
        <v>143</v>
      </c>
      <c r="AR189" s="97" t="s">
        <v>125</v>
      </c>
      <c r="AV189" s="99"/>
      <c r="AW189" s="159" t="s">
        <v>2692</v>
      </c>
      <c r="AX189" s="102"/>
      <c r="AY189" s="157" t="s">
        <v>2693</v>
      </c>
      <c r="AZ189" s="159"/>
      <c r="BF189" s="103">
        <v>46141</v>
      </c>
      <c r="BG189" s="46"/>
      <c r="BH189" s="46"/>
      <c r="BI189" s="46">
        <f t="shared" si="7"/>
        <v>0</v>
      </c>
      <c r="BJ189" s="46">
        <f t="shared" si="8"/>
        <v>0</v>
      </c>
    </row>
    <row r="190" spans="1:62" ht="120" customHeight="1" x14ac:dyDescent="0.2">
      <c r="A190" s="170" t="s">
        <v>179</v>
      </c>
      <c r="B190" s="132"/>
      <c r="C190" s="150">
        <v>0</v>
      </c>
      <c r="D190" s="150">
        <v>0</v>
      </c>
      <c r="E190" s="133">
        <v>913.5</v>
      </c>
      <c r="F190" s="134" t="s">
        <v>2694</v>
      </c>
      <c r="G190" s="86" t="s">
        <v>2695</v>
      </c>
      <c r="H190" s="86" t="s">
        <v>2696</v>
      </c>
      <c r="I190" s="89"/>
      <c r="J190" s="90" t="s">
        <v>194</v>
      </c>
      <c r="K190" s="86"/>
      <c r="L190" s="86"/>
      <c r="M190" s="92" t="s">
        <v>138</v>
      </c>
      <c r="N190" s="86" t="s">
        <v>108</v>
      </c>
      <c r="O190" s="163" t="s">
        <v>165</v>
      </c>
      <c r="P190" s="163" t="s">
        <v>166</v>
      </c>
      <c r="Q190" s="91" t="s">
        <v>109</v>
      </c>
      <c r="R190" s="91" t="s">
        <v>205</v>
      </c>
      <c r="S190" s="91" t="s">
        <v>2697</v>
      </c>
      <c r="T190" s="92">
        <v>10</v>
      </c>
      <c r="U190" s="93">
        <v>10</v>
      </c>
      <c r="V190" s="94">
        <v>46138</v>
      </c>
      <c r="W190" s="94">
        <v>46138</v>
      </c>
      <c r="X190" s="95">
        <v>9785171846770</v>
      </c>
      <c r="Y190" s="96">
        <v>160</v>
      </c>
      <c r="Z190" s="97">
        <v>0.53600000000000003</v>
      </c>
      <c r="AA190" s="98" t="s">
        <v>155</v>
      </c>
      <c r="AB190" s="98" t="s">
        <v>190</v>
      </c>
      <c r="AC190" s="98" t="s">
        <v>156</v>
      </c>
      <c r="AD190" s="91" t="s">
        <v>110</v>
      </c>
      <c r="AE190" s="169" t="s">
        <v>195</v>
      </c>
      <c r="AF190" s="168"/>
      <c r="AG190" s="98" t="s">
        <v>364</v>
      </c>
      <c r="AH190" s="98"/>
      <c r="AI190" s="86" t="s">
        <v>2698</v>
      </c>
      <c r="AJ190" s="101" t="s">
        <v>162</v>
      </c>
      <c r="AK190" s="91"/>
      <c r="AL190" s="100" t="s">
        <v>2699</v>
      </c>
      <c r="AM190" s="86" t="s">
        <v>150</v>
      </c>
      <c r="AN190" s="86" t="s">
        <v>142</v>
      </c>
      <c r="AO190" s="143">
        <f t="shared" si="6"/>
        <v>0</v>
      </c>
      <c r="AP190" s="85" t="s">
        <v>2700</v>
      </c>
      <c r="AQ190" s="100" t="s">
        <v>143</v>
      </c>
      <c r="AR190" s="97" t="s">
        <v>125</v>
      </c>
      <c r="AV190" s="99"/>
      <c r="AW190" s="159" t="s">
        <v>2701</v>
      </c>
      <c r="AX190" s="102" t="s">
        <v>2702</v>
      </c>
      <c r="AY190" s="157" t="s">
        <v>2703</v>
      </c>
      <c r="AZ190" s="159"/>
      <c r="BF190" s="103">
        <v>46141</v>
      </c>
      <c r="BG190" s="46"/>
      <c r="BH190" s="46"/>
      <c r="BI190" s="46">
        <f t="shared" si="7"/>
        <v>0</v>
      </c>
      <c r="BJ190" s="46">
        <f t="shared" si="8"/>
        <v>0</v>
      </c>
    </row>
    <row r="191" spans="1:62" ht="120" customHeight="1" x14ac:dyDescent="0.2">
      <c r="A191" s="170" t="s">
        <v>179</v>
      </c>
      <c r="B191" s="132"/>
      <c r="C191" s="150">
        <v>0</v>
      </c>
      <c r="D191" s="150">
        <v>0</v>
      </c>
      <c r="E191" s="133">
        <v>138.6</v>
      </c>
      <c r="F191" s="134" t="s">
        <v>2252</v>
      </c>
      <c r="G191" s="86" t="s">
        <v>206</v>
      </c>
      <c r="H191" s="86" t="s">
        <v>2253</v>
      </c>
      <c r="I191" s="89"/>
      <c r="J191" s="90" t="s">
        <v>194</v>
      </c>
      <c r="K191" s="86" t="s">
        <v>1873</v>
      </c>
      <c r="L191" s="86"/>
      <c r="M191" s="92" t="s">
        <v>212</v>
      </c>
      <c r="N191" s="86" t="s">
        <v>108</v>
      </c>
      <c r="O191" s="163" t="s">
        <v>213</v>
      </c>
      <c r="P191" s="163" t="s">
        <v>320</v>
      </c>
      <c r="Q191" s="91" t="s">
        <v>109</v>
      </c>
      <c r="R191" s="91" t="s">
        <v>205</v>
      </c>
      <c r="S191" s="91" t="s">
        <v>2254</v>
      </c>
      <c r="T191" s="92">
        <v>10</v>
      </c>
      <c r="U191" s="93">
        <v>40</v>
      </c>
      <c r="V191" s="94">
        <v>46136</v>
      </c>
      <c r="W191" s="94">
        <v>46136</v>
      </c>
      <c r="X191" s="95">
        <v>9785171851255</v>
      </c>
      <c r="Y191" s="96">
        <v>16</v>
      </c>
      <c r="Z191" s="97">
        <v>5.3999999999999999E-2</v>
      </c>
      <c r="AA191" s="98" t="s">
        <v>155</v>
      </c>
      <c r="AB191" s="98" t="s">
        <v>223</v>
      </c>
      <c r="AC191" s="98" t="s">
        <v>156</v>
      </c>
      <c r="AD191" s="91">
        <v>3</v>
      </c>
      <c r="AE191" s="169" t="s">
        <v>195</v>
      </c>
      <c r="AF191" s="168"/>
      <c r="AG191" s="98" t="s">
        <v>2255</v>
      </c>
      <c r="AH191" s="98"/>
      <c r="AI191" s="86" t="s">
        <v>2256</v>
      </c>
      <c r="AJ191" s="101"/>
      <c r="AK191" s="91"/>
      <c r="AL191" s="100" t="s">
        <v>2257</v>
      </c>
      <c r="AM191" s="86" t="s">
        <v>262</v>
      </c>
      <c r="AN191" s="86" t="s">
        <v>231</v>
      </c>
      <c r="AO191" s="143">
        <f t="shared" si="6"/>
        <v>0</v>
      </c>
      <c r="AP191" s="85" t="s">
        <v>2258</v>
      </c>
      <c r="AQ191" s="100" t="s">
        <v>143</v>
      </c>
      <c r="AR191" s="97" t="s">
        <v>125</v>
      </c>
      <c r="AV191" s="99"/>
      <c r="AW191" s="159" t="s">
        <v>2259</v>
      </c>
      <c r="AX191" s="102"/>
      <c r="AY191" s="157" t="s">
        <v>2260</v>
      </c>
      <c r="AZ191" s="159"/>
      <c r="BF191" s="103">
        <v>46140</v>
      </c>
      <c r="BG191" s="46"/>
      <c r="BH191" s="46"/>
      <c r="BI191" s="46">
        <f t="shared" si="7"/>
        <v>0</v>
      </c>
      <c r="BJ191" s="46">
        <f t="shared" si="8"/>
        <v>0</v>
      </c>
    </row>
    <row r="192" spans="1:62" ht="120" customHeight="1" x14ac:dyDescent="0.2">
      <c r="A192" s="170" t="s">
        <v>179</v>
      </c>
      <c r="B192" s="132"/>
      <c r="C192" s="150">
        <v>0</v>
      </c>
      <c r="D192" s="150">
        <v>0</v>
      </c>
      <c r="E192" s="133">
        <v>648.9</v>
      </c>
      <c r="F192" s="134" t="s">
        <v>2261</v>
      </c>
      <c r="G192" s="86" t="s">
        <v>2262</v>
      </c>
      <c r="H192" s="86" t="s">
        <v>2263</v>
      </c>
      <c r="I192" s="89"/>
      <c r="J192" s="90">
        <v>3</v>
      </c>
      <c r="K192" s="86" t="s">
        <v>1873</v>
      </c>
      <c r="L192" s="86"/>
      <c r="M192" s="92" t="s">
        <v>138</v>
      </c>
      <c r="N192" s="86" t="s">
        <v>108</v>
      </c>
      <c r="O192" s="163" t="s">
        <v>224</v>
      </c>
      <c r="P192" s="163" t="s">
        <v>224</v>
      </c>
      <c r="Q192" s="91" t="s">
        <v>109</v>
      </c>
      <c r="R192" s="91" t="s">
        <v>205</v>
      </c>
      <c r="S192" s="91" t="s">
        <v>2264</v>
      </c>
      <c r="T192" s="92">
        <v>10</v>
      </c>
      <c r="U192" s="93">
        <v>12</v>
      </c>
      <c r="V192" s="94">
        <v>45842</v>
      </c>
      <c r="W192" s="94">
        <v>46136</v>
      </c>
      <c r="X192" s="95">
        <v>9785171556372</v>
      </c>
      <c r="Y192" s="96">
        <v>160</v>
      </c>
      <c r="Z192" s="97">
        <v>0.28299999999999997</v>
      </c>
      <c r="AA192" s="98" t="s">
        <v>168</v>
      </c>
      <c r="AB192" s="98" t="s">
        <v>190</v>
      </c>
      <c r="AC192" s="98" t="s">
        <v>169</v>
      </c>
      <c r="AD192" s="91" t="s">
        <v>110</v>
      </c>
      <c r="AE192" s="135" t="s">
        <v>116</v>
      </c>
      <c r="AF192" s="168"/>
      <c r="AG192" s="98" t="s">
        <v>501</v>
      </c>
      <c r="AH192" s="98"/>
      <c r="AI192" s="86" t="s">
        <v>2265</v>
      </c>
      <c r="AJ192" s="101" t="s">
        <v>149</v>
      </c>
      <c r="AK192" s="91"/>
      <c r="AL192" s="100" t="s">
        <v>2266</v>
      </c>
      <c r="AM192" s="86" t="s">
        <v>184</v>
      </c>
      <c r="AN192" s="86" t="s">
        <v>142</v>
      </c>
      <c r="AO192" s="143">
        <f t="shared" si="6"/>
        <v>0</v>
      </c>
      <c r="AP192" s="85" t="s">
        <v>2267</v>
      </c>
      <c r="AQ192" s="100" t="s">
        <v>147</v>
      </c>
      <c r="AR192" s="97" t="s">
        <v>125</v>
      </c>
      <c r="AV192" s="99"/>
      <c r="AW192" s="159" t="s">
        <v>2268</v>
      </c>
      <c r="AX192" s="102" t="s">
        <v>2269</v>
      </c>
      <c r="AY192" s="157" t="s">
        <v>2269</v>
      </c>
      <c r="AZ192" s="159"/>
      <c r="BF192" s="103">
        <v>46140</v>
      </c>
      <c r="BG192" s="46"/>
      <c r="BH192" s="46"/>
      <c r="BI192" s="46">
        <f t="shared" si="7"/>
        <v>0</v>
      </c>
      <c r="BJ192" s="46">
        <f t="shared" si="8"/>
        <v>0</v>
      </c>
    </row>
    <row r="193" spans="1:62" ht="120" customHeight="1" x14ac:dyDescent="0.2">
      <c r="A193" s="170" t="s">
        <v>179</v>
      </c>
      <c r="B193" s="132"/>
      <c r="C193" s="150">
        <v>0</v>
      </c>
      <c r="D193" s="150">
        <v>0</v>
      </c>
      <c r="E193" s="133">
        <v>516.6</v>
      </c>
      <c r="F193" s="134" t="s">
        <v>2270</v>
      </c>
      <c r="G193" s="86" t="s">
        <v>2271</v>
      </c>
      <c r="H193" s="86" t="s">
        <v>437</v>
      </c>
      <c r="I193" s="89"/>
      <c r="J193" s="90" t="s">
        <v>194</v>
      </c>
      <c r="K193" s="86" t="s">
        <v>1873</v>
      </c>
      <c r="L193" s="86"/>
      <c r="M193" s="92" t="s">
        <v>151</v>
      </c>
      <c r="N193" s="86" t="s">
        <v>108</v>
      </c>
      <c r="O193" s="163" t="s">
        <v>242</v>
      </c>
      <c r="P193" s="163" t="s">
        <v>378</v>
      </c>
      <c r="Q193" s="91" t="s">
        <v>109</v>
      </c>
      <c r="R193" s="91" t="s">
        <v>205</v>
      </c>
      <c r="S193" s="91" t="s">
        <v>2272</v>
      </c>
      <c r="T193" s="92">
        <v>10</v>
      </c>
      <c r="U193" s="93">
        <v>20</v>
      </c>
      <c r="V193" s="94">
        <v>46138</v>
      </c>
      <c r="W193" s="94">
        <v>46138</v>
      </c>
      <c r="X193" s="95">
        <v>9785171857523</v>
      </c>
      <c r="Y193" s="96">
        <v>320</v>
      </c>
      <c r="Z193" s="97">
        <v>0.217</v>
      </c>
      <c r="AA193" s="98" t="s">
        <v>170</v>
      </c>
      <c r="AB193" s="98" t="s">
        <v>191</v>
      </c>
      <c r="AC193" s="98" t="s">
        <v>171</v>
      </c>
      <c r="AD193" s="91">
        <v>3</v>
      </c>
      <c r="AE193" s="169" t="s">
        <v>195</v>
      </c>
      <c r="AF193" s="168"/>
      <c r="AG193" s="98" t="s">
        <v>366</v>
      </c>
      <c r="AH193" s="98"/>
      <c r="AI193" s="86" t="s">
        <v>438</v>
      </c>
      <c r="AJ193" s="101"/>
      <c r="AK193" s="91"/>
      <c r="AL193" s="100" t="s">
        <v>2273</v>
      </c>
      <c r="AM193" s="86" t="s">
        <v>350</v>
      </c>
      <c r="AN193" s="86" t="s">
        <v>231</v>
      </c>
      <c r="AO193" s="143">
        <f t="shared" si="6"/>
        <v>0</v>
      </c>
      <c r="AP193" s="85" t="s">
        <v>2274</v>
      </c>
      <c r="AQ193" s="100" t="s">
        <v>157</v>
      </c>
      <c r="AR193" s="97" t="s">
        <v>125</v>
      </c>
      <c r="AV193" s="99"/>
      <c r="AW193" s="159" t="s">
        <v>2275</v>
      </c>
      <c r="AX193" s="102"/>
      <c r="AY193" s="157" t="s">
        <v>2276</v>
      </c>
      <c r="AZ193" s="159"/>
      <c r="BF193" s="103">
        <v>46140</v>
      </c>
      <c r="BG193" s="46"/>
      <c r="BH193" s="46"/>
      <c r="BI193" s="46">
        <f t="shared" si="7"/>
        <v>0</v>
      </c>
      <c r="BJ193" s="46">
        <f t="shared" si="8"/>
        <v>0</v>
      </c>
    </row>
    <row r="194" spans="1:62" ht="120" customHeight="1" x14ac:dyDescent="0.2">
      <c r="A194" s="170" t="s">
        <v>179</v>
      </c>
      <c r="B194" s="132"/>
      <c r="C194" s="150">
        <v>0</v>
      </c>
      <c r="D194" s="150">
        <v>0</v>
      </c>
      <c r="E194" s="133">
        <v>1367.1000000000001</v>
      </c>
      <c r="F194" s="134" t="s">
        <v>2277</v>
      </c>
      <c r="G194" s="86" t="s">
        <v>2278</v>
      </c>
      <c r="H194" s="86" t="s">
        <v>2279</v>
      </c>
      <c r="I194" s="89"/>
      <c r="J194" s="90">
        <v>2</v>
      </c>
      <c r="K194" s="86" t="s">
        <v>1873</v>
      </c>
      <c r="L194" s="86"/>
      <c r="M194" s="92" t="s">
        <v>144</v>
      </c>
      <c r="N194" s="86" t="s">
        <v>108</v>
      </c>
      <c r="O194" s="163" t="s">
        <v>176</v>
      </c>
      <c r="P194" s="163" t="s">
        <v>189</v>
      </c>
      <c r="Q194" s="91" t="s">
        <v>109</v>
      </c>
      <c r="R194" s="91" t="s">
        <v>205</v>
      </c>
      <c r="S194" s="91" t="s">
        <v>2280</v>
      </c>
      <c r="T194" s="92">
        <v>10</v>
      </c>
      <c r="U194" s="93">
        <v>5</v>
      </c>
      <c r="V194" s="94">
        <v>42242</v>
      </c>
      <c r="W194" s="94">
        <v>46135</v>
      </c>
      <c r="X194" s="95">
        <v>9785170889617</v>
      </c>
      <c r="Y194" s="96">
        <v>512</v>
      </c>
      <c r="Z194" s="97">
        <v>0.61599999999999999</v>
      </c>
      <c r="AA194" s="98" t="s">
        <v>186</v>
      </c>
      <c r="AB194" s="98" t="s">
        <v>164</v>
      </c>
      <c r="AC194" s="98" t="s">
        <v>187</v>
      </c>
      <c r="AD194" s="91">
        <v>3</v>
      </c>
      <c r="AE194" s="135" t="s">
        <v>116</v>
      </c>
      <c r="AF194" s="168"/>
      <c r="AG194" s="98" t="s">
        <v>330</v>
      </c>
      <c r="AH194" s="98"/>
      <c r="AI194" s="86" t="s">
        <v>2279</v>
      </c>
      <c r="AJ194" s="101"/>
      <c r="AK194" s="91"/>
      <c r="AL194" s="100" t="s">
        <v>2281</v>
      </c>
      <c r="AM194" s="86" t="s">
        <v>263</v>
      </c>
      <c r="AN194" s="86" t="s">
        <v>231</v>
      </c>
      <c r="AO194" s="143">
        <f t="shared" si="6"/>
        <v>0</v>
      </c>
      <c r="AP194" s="85" t="s">
        <v>2282</v>
      </c>
      <c r="AQ194" s="100" t="s">
        <v>157</v>
      </c>
      <c r="AR194" s="97" t="s">
        <v>125</v>
      </c>
      <c r="AV194" s="99"/>
      <c r="AW194" s="159" t="s">
        <v>2283</v>
      </c>
      <c r="AX194" s="102" t="s">
        <v>2284</v>
      </c>
      <c r="AY194" s="157" t="s">
        <v>2285</v>
      </c>
      <c r="AZ194" s="159"/>
      <c r="BF194" s="103">
        <v>46140</v>
      </c>
      <c r="BG194" s="46"/>
      <c r="BH194" s="46"/>
      <c r="BI194" s="46">
        <f t="shared" si="7"/>
        <v>0</v>
      </c>
      <c r="BJ194" s="46">
        <f t="shared" si="8"/>
        <v>0</v>
      </c>
    </row>
    <row r="195" spans="1:62" ht="120" customHeight="1" x14ac:dyDescent="0.2">
      <c r="A195" s="170" t="s">
        <v>179</v>
      </c>
      <c r="B195" s="132"/>
      <c r="C195" s="150">
        <v>0</v>
      </c>
      <c r="D195" s="150">
        <v>0</v>
      </c>
      <c r="E195" s="133">
        <v>428.40000000000003</v>
      </c>
      <c r="F195" s="134" t="s">
        <v>1383</v>
      </c>
      <c r="G195" s="86" t="s">
        <v>1384</v>
      </c>
      <c r="H195" s="86" t="s">
        <v>1385</v>
      </c>
      <c r="I195" s="89"/>
      <c r="J195" s="90" t="s">
        <v>194</v>
      </c>
      <c r="K195" s="86"/>
      <c r="L195" s="86"/>
      <c r="M195" s="92" t="s">
        <v>144</v>
      </c>
      <c r="N195" s="86" t="s">
        <v>108</v>
      </c>
      <c r="O195" s="163" t="s">
        <v>467</v>
      </c>
      <c r="P195" s="163" t="s">
        <v>1386</v>
      </c>
      <c r="Q195" s="91" t="s">
        <v>109</v>
      </c>
      <c r="R195" s="91" t="s">
        <v>205</v>
      </c>
      <c r="S195" s="91" t="s">
        <v>1387</v>
      </c>
      <c r="T195" s="92">
        <v>10</v>
      </c>
      <c r="U195" s="93">
        <v>26</v>
      </c>
      <c r="V195" s="94">
        <v>46133</v>
      </c>
      <c r="W195" s="94">
        <v>46133</v>
      </c>
      <c r="X195" s="95">
        <v>9785171782078</v>
      </c>
      <c r="Y195" s="96">
        <v>160</v>
      </c>
      <c r="Z195" s="97">
        <v>0.252</v>
      </c>
      <c r="AA195" s="98" t="s">
        <v>168</v>
      </c>
      <c r="AB195" s="98" t="s">
        <v>223</v>
      </c>
      <c r="AC195" s="98" t="s">
        <v>169</v>
      </c>
      <c r="AD195" s="91" t="s">
        <v>110</v>
      </c>
      <c r="AE195" s="169" t="s">
        <v>195</v>
      </c>
      <c r="AF195" s="168"/>
      <c r="AG195" s="98" t="s">
        <v>311</v>
      </c>
      <c r="AH195" s="98"/>
      <c r="AI195" s="86" t="s">
        <v>1388</v>
      </c>
      <c r="AJ195" s="101"/>
      <c r="AK195" s="91"/>
      <c r="AL195" s="100" t="s">
        <v>1389</v>
      </c>
      <c r="AM195" s="86" t="s">
        <v>303</v>
      </c>
      <c r="AN195" s="86" t="s">
        <v>231</v>
      </c>
      <c r="AO195" s="143">
        <f t="shared" si="6"/>
        <v>0</v>
      </c>
      <c r="AP195" s="85" t="s">
        <v>1390</v>
      </c>
      <c r="AQ195" s="100" t="s">
        <v>111</v>
      </c>
      <c r="AR195" s="97" t="s">
        <v>125</v>
      </c>
      <c r="AV195" s="99"/>
      <c r="AW195" s="159" t="s">
        <v>1391</v>
      </c>
      <c r="AX195" s="102"/>
      <c r="AY195" s="157" t="s">
        <v>1392</v>
      </c>
      <c r="AZ195" s="159"/>
      <c r="BF195" s="103">
        <v>46136</v>
      </c>
      <c r="BG195" s="46"/>
      <c r="BH195" s="46"/>
      <c r="BI195" s="46">
        <f t="shared" si="7"/>
        <v>0</v>
      </c>
      <c r="BJ195" s="46">
        <f t="shared" si="8"/>
        <v>0</v>
      </c>
    </row>
    <row r="196" spans="1:62" ht="120" customHeight="1" x14ac:dyDescent="0.2">
      <c r="A196" s="170" t="s">
        <v>179</v>
      </c>
      <c r="B196" s="132"/>
      <c r="C196" s="150">
        <v>0</v>
      </c>
      <c r="D196" s="150">
        <v>0</v>
      </c>
      <c r="E196" s="133">
        <v>648.9</v>
      </c>
      <c r="F196" s="134" t="s">
        <v>1393</v>
      </c>
      <c r="G196" s="86" t="s">
        <v>1394</v>
      </c>
      <c r="H196" s="86" t="s">
        <v>600</v>
      </c>
      <c r="I196" s="89"/>
      <c r="J196" s="90" t="s">
        <v>194</v>
      </c>
      <c r="K196" s="86"/>
      <c r="L196" s="86"/>
      <c r="M196" s="92" t="s">
        <v>144</v>
      </c>
      <c r="N196" s="86" t="s">
        <v>108</v>
      </c>
      <c r="O196" s="163" t="s">
        <v>232</v>
      </c>
      <c r="P196" s="163" t="s">
        <v>241</v>
      </c>
      <c r="Q196" s="91" t="s">
        <v>109</v>
      </c>
      <c r="R196" s="91" t="s">
        <v>205</v>
      </c>
      <c r="S196" s="91" t="s">
        <v>1395</v>
      </c>
      <c r="T196" s="92">
        <v>10</v>
      </c>
      <c r="U196" s="93">
        <v>16</v>
      </c>
      <c r="V196" s="94">
        <v>46120</v>
      </c>
      <c r="W196" s="94">
        <v>46120</v>
      </c>
      <c r="X196" s="95">
        <v>9785171858797</v>
      </c>
      <c r="Y196" s="96">
        <v>352</v>
      </c>
      <c r="Z196" s="97">
        <v>0.36</v>
      </c>
      <c r="AA196" s="98" t="s">
        <v>145</v>
      </c>
      <c r="AB196" s="98" t="s">
        <v>279</v>
      </c>
      <c r="AC196" s="98" t="s">
        <v>146</v>
      </c>
      <c r="AD196" s="91" t="s">
        <v>110</v>
      </c>
      <c r="AE196" s="169" t="s">
        <v>195</v>
      </c>
      <c r="AF196" s="168"/>
      <c r="AG196" s="98" t="s">
        <v>601</v>
      </c>
      <c r="AH196" s="98"/>
      <c r="AI196" s="86" t="s">
        <v>602</v>
      </c>
      <c r="AJ196" s="101"/>
      <c r="AK196" s="91"/>
      <c r="AL196" s="100" t="s">
        <v>1396</v>
      </c>
      <c r="AM196" s="86" t="s">
        <v>349</v>
      </c>
      <c r="AN196" s="86" t="s">
        <v>231</v>
      </c>
      <c r="AO196" s="143">
        <f t="shared" si="6"/>
        <v>0</v>
      </c>
      <c r="AP196" s="85" t="s">
        <v>1397</v>
      </c>
      <c r="AQ196" s="100" t="s">
        <v>111</v>
      </c>
      <c r="AR196" s="97" t="s">
        <v>125</v>
      </c>
      <c r="AV196" s="99"/>
      <c r="AW196" s="159" t="s">
        <v>1398</v>
      </c>
      <c r="AX196" s="102"/>
      <c r="AY196" s="157" t="s">
        <v>1399</v>
      </c>
      <c r="AZ196" s="159"/>
      <c r="BF196" s="103">
        <v>46136</v>
      </c>
      <c r="BG196" s="46"/>
      <c r="BH196" s="46"/>
      <c r="BI196" s="46">
        <f t="shared" si="7"/>
        <v>0</v>
      </c>
      <c r="BJ196" s="46">
        <f t="shared" si="8"/>
        <v>0</v>
      </c>
    </row>
    <row r="197" spans="1:62" ht="120" customHeight="1" x14ac:dyDescent="0.2">
      <c r="A197" s="170" t="s">
        <v>179</v>
      </c>
      <c r="B197" s="132"/>
      <c r="C197" s="150">
        <v>0</v>
      </c>
      <c r="D197" s="150">
        <v>0</v>
      </c>
      <c r="E197" s="133">
        <v>1461.6000000000001</v>
      </c>
      <c r="F197" s="134" t="s">
        <v>896</v>
      </c>
      <c r="G197" s="86" t="s">
        <v>206</v>
      </c>
      <c r="H197" s="86" t="s">
        <v>897</v>
      </c>
      <c r="I197" s="89"/>
      <c r="J197" s="90" t="s">
        <v>194</v>
      </c>
      <c r="K197" s="86"/>
      <c r="L197" s="86"/>
      <c r="M197" s="92" t="s">
        <v>133</v>
      </c>
      <c r="N197" s="86" t="s">
        <v>108</v>
      </c>
      <c r="O197" s="163" t="s">
        <v>898</v>
      </c>
      <c r="P197" s="163" t="s">
        <v>899</v>
      </c>
      <c r="Q197" s="91" t="s">
        <v>109</v>
      </c>
      <c r="R197" s="91" t="s">
        <v>205</v>
      </c>
      <c r="S197" s="91" t="s">
        <v>900</v>
      </c>
      <c r="T197" s="92">
        <v>10</v>
      </c>
      <c r="U197" s="93">
        <v>8</v>
      </c>
      <c r="V197" s="94">
        <v>46133</v>
      </c>
      <c r="W197" s="94">
        <v>46133</v>
      </c>
      <c r="X197" s="95">
        <v>9785171839666</v>
      </c>
      <c r="Y197" s="96">
        <v>256</v>
      </c>
      <c r="Z197" s="97">
        <v>0.71299999999999997</v>
      </c>
      <c r="AA197" s="98" t="s">
        <v>155</v>
      </c>
      <c r="AB197" s="98" t="s">
        <v>190</v>
      </c>
      <c r="AC197" s="98" t="s">
        <v>156</v>
      </c>
      <c r="AD197" s="91" t="s">
        <v>110</v>
      </c>
      <c r="AE197" s="169" t="s">
        <v>195</v>
      </c>
      <c r="AF197" s="168"/>
      <c r="AG197" s="98" t="s">
        <v>368</v>
      </c>
      <c r="AH197" s="98"/>
      <c r="AI197" s="86" t="s">
        <v>901</v>
      </c>
      <c r="AJ197" s="101"/>
      <c r="AK197" s="91"/>
      <c r="AL197" s="100" t="s">
        <v>902</v>
      </c>
      <c r="AM197" s="86" t="s">
        <v>332</v>
      </c>
      <c r="AN197" s="86" t="s">
        <v>231</v>
      </c>
      <c r="AO197" s="143">
        <f t="shared" si="6"/>
        <v>0</v>
      </c>
      <c r="AP197" s="85" t="s">
        <v>903</v>
      </c>
      <c r="AQ197" s="100" t="s">
        <v>157</v>
      </c>
      <c r="AR197" s="97" t="s">
        <v>125</v>
      </c>
      <c r="AV197" s="99"/>
      <c r="AW197" s="159" t="s">
        <v>904</v>
      </c>
      <c r="AX197" s="102"/>
      <c r="AY197" s="157" t="s">
        <v>905</v>
      </c>
      <c r="AZ197" s="159"/>
      <c r="BF197" s="103">
        <v>46135</v>
      </c>
      <c r="BG197" s="46"/>
      <c r="BH197" s="46"/>
      <c r="BI197" s="46">
        <f t="shared" si="7"/>
        <v>0</v>
      </c>
      <c r="BJ197" s="46">
        <f t="shared" si="8"/>
        <v>0</v>
      </c>
    </row>
    <row r="198" spans="1:62" ht="120" customHeight="1" x14ac:dyDescent="0.2">
      <c r="A198" s="170" t="s">
        <v>179</v>
      </c>
      <c r="B198" s="132"/>
      <c r="C198" s="150">
        <v>0</v>
      </c>
      <c r="D198" s="150">
        <v>0</v>
      </c>
      <c r="E198" s="133">
        <v>648.9</v>
      </c>
      <c r="F198" s="134" t="s">
        <v>906</v>
      </c>
      <c r="G198" s="86" t="s">
        <v>554</v>
      </c>
      <c r="H198" s="86" t="s">
        <v>907</v>
      </c>
      <c r="I198" s="89"/>
      <c r="J198" s="90" t="s">
        <v>194</v>
      </c>
      <c r="K198" s="86"/>
      <c r="L198" s="86"/>
      <c r="M198" s="92" t="s">
        <v>133</v>
      </c>
      <c r="N198" s="86" t="s">
        <v>108</v>
      </c>
      <c r="O198" s="163" t="s">
        <v>410</v>
      </c>
      <c r="P198" s="163" t="s">
        <v>411</v>
      </c>
      <c r="Q198" s="91" t="s">
        <v>109</v>
      </c>
      <c r="R198" s="91" t="s">
        <v>205</v>
      </c>
      <c r="S198" s="91" t="s">
        <v>908</v>
      </c>
      <c r="T198" s="92">
        <v>10</v>
      </c>
      <c r="U198" s="93">
        <v>20</v>
      </c>
      <c r="V198" s="94">
        <v>46133</v>
      </c>
      <c r="W198" s="94">
        <v>46133</v>
      </c>
      <c r="X198" s="95">
        <v>9785171856274</v>
      </c>
      <c r="Y198" s="96">
        <v>224</v>
      </c>
      <c r="Z198" s="97">
        <v>0.26800000000000002</v>
      </c>
      <c r="AA198" s="98" t="s">
        <v>145</v>
      </c>
      <c r="AB198" s="98" t="s">
        <v>136</v>
      </c>
      <c r="AC198" s="98" t="s">
        <v>146</v>
      </c>
      <c r="AD198" s="91" t="s">
        <v>110</v>
      </c>
      <c r="AE198" s="169" t="s">
        <v>195</v>
      </c>
      <c r="AF198" s="168"/>
      <c r="AG198" s="98" t="s">
        <v>572</v>
      </c>
      <c r="AH198" s="98"/>
      <c r="AI198" s="86" t="s">
        <v>909</v>
      </c>
      <c r="AJ198" s="101"/>
      <c r="AK198" s="91"/>
      <c r="AL198" s="100" t="s">
        <v>910</v>
      </c>
      <c r="AM198" s="86" t="s">
        <v>349</v>
      </c>
      <c r="AN198" s="86" t="s">
        <v>231</v>
      </c>
      <c r="AO198" s="143">
        <f t="shared" si="6"/>
        <v>0</v>
      </c>
      <c r="AP198" s="85" t="s">
        <v>911</v>
      </c>
      <c r="AQ198" s="100" t="s">
        <v>157</v>
      </c>
      <c r="AR198" s="97" t="s">
        <v>125</v>
      </c>
      <c r="AV198" s="99"/>
      <c r="AW198" s="159" t="s">
        <v>912</v>
      </c>
      <c r="AX198" s="102"/>
      <c r="AY198" s="157" t="s">
        <v>913</v>
      </c>
      <c r="AZ198" s="159"/>
      <c r="BF198" s="103">
        <v>46135</v>
      </c>
      <c r="BG198" s="46"/>
      <c r="BH198" s="46"/>
      <c r="BI198" s="46">
        <f t="shared" si="7"/>
        <v>0</v>
      </c>
      <c r="BJ198" s="46">
        <f t="shared" si="8"/>
        <v>0</v>
      </c>
    </row>
    <row r="199" spans="1:62" ht="120" customHeight="1" x14ac:dyDescent="0.2">
      <c r="A199" s="170" t="s">
        <v>179</v>
      </c>
      <c r="B199" s="132"/>
      <c r="C199" s="150">
        <v>0</v>
      </c>
      <c r="D199" s="150">
        <v>0</v>
      </c>
      <c r="E199" s="133">
        <v>382.2</v>
      </c>
      <c r="F199" s="134" t="s">
        <v>1747</v>
      </c>
      <c r="G199" s="86" t="s">
        <v>1748</v>
      </c>
      <c r="H199" s="86" t="s">
        <v>1749</v>
      </c>
      <c r="I199" s="89"/>
      <c r="J199" s="90">
        <v>3</v>
      </c>
      <c r="K199" s="86"/>
      <c r="L199" s="86"/>
      <c r="M199" s="92" t="s">
        <v>133</v>
      </c>
      <c r="N199" s="86" t="s">
        <v>108</v>
      </c>
      <c r="O199" s="163" t="s">
        <v>172</v>
      </c>
      <c r="P199" s="163" t="s">
        <v>272</v>
      </c>
      <c r="Q199" s="91" t="s">
        <v>109</v>
      </c>
      <c r="R199" s="91" t="s">
        <v>205</v>
      </c>
      <c r="S199" s="91" t="s">
        <v>1750</v>
      </c>
      <c r="T199" s="92">
        <v>10</v>
      </c>
      <c r="U199" s="93">
        <v>16</v>
      </c>
      <c r="V199" s="94">
        <v>42696</v>
      </c>
      <c r="W199" s="94">
        <v>46133</v>
      </c>
      <c r="X199" s="95">
        <v>9785171008550</v>
      </c>
      <c r="Y199" s="96">
        <v>176</v>
      </c>
      <c r="Z199" s="97">
        <v>0.17499999999999999</v>
      </c>
      <c r="AA199" s="98" t="s">
        <v>168</v>
      </c>
      <c r="AB199" s="98" t="s">
        <v>223</v>
      </c>
      <c r="AC199" s="98" t="s">
        <v>169</v>
      </c>
      <c r="AD199" s="91">
        <v>3</v>
      </c>
      <c r="AE199" s="135" t="s">
        <v>116</v>
      </c>
      <c r="AF199" s="168"/>
      <c r="AG199" s="98" t="s">
        <v>334</v>
      </c>
      <c r="AH199" s="98"/>
      <c r="AI199" s="86" t="s">
        <v>1751</v>
      </c>
      <c r="AJ199" s="101"/>
      <c r="AK199" s="91"/>
      <c r="AL199" s="100" t="s">
        <v>1752</v>
      </c>
      <c r="AM199" s="86" t="s">
        <v>332</v>
      </c>
      <c r="AN199" s="86" t="s">
        <v>231</v>
      </c>
      <c r="AO199" s="143">
        <f t="shared" si="6"/>
        <v>0</v>
      </c>
      <c r="AP199" s="85" t="s">
        <v>1753</v>
      </c>
      <c r="AQ199" s="100" t="s">
        <v>157</v>
      </c>
      <c r="AR199" s="97" t="s">
        <v>125</v>
      </c>
      <c r="AV199" s="99"/>
      <c r="AW199" s="159" t="s">
        <v>1754</v>
      </c>
      <c r="AX199" s="102"/>
      <c r="AY199" s="157" t="s">
        <v>1755</v>
      </c>
      <c r="AZ199" s="159"/>
      <c r="BA199" s="24" t="s">
        <v>1561</v>
      </c>
      <c r="BF199" s="103">
        <v>46139</v>
      </c>
      <c r="BG199" s="46"/>
      <c r="BH199" s="46"/>
      <c r="BI199" s="46">
        <f t="shared" si="7"/>
        <v>0</v>
      </c>
      <c r="BJ199" s="46">
        <f t="shared" si="8"/>
        <v>0</v>
      </c>
    </row>
    <row r="200" spans="1:62" ht="120" customHeight="1" x14ac:dyDescent="0.2">
      <c r="A200" s="170" t="s">
        <v>179</v>
      </c>
      <c r="B200" s="132"/>
      <c r="C200" s="150">
        <v>0</v>
      </c>
      <c r="D200" s="150">
        <v>0</v>
      </c>
      <c r="E200" s="133">
        <v>325.5</v>
      </c>
      <c r="F200" s="134" t="s">
        <v>2704</v>
      </c>
      <c r="G200" s="86" t="s">
        <v>2627</v>
      </c>
      <c r="H200" s="86" t="s">
        <v>389</v>
      </c>
      <c r="I200" s="89"/>
      <c r="J200" s="90">
        <v>5</v>
      </c>
      <c r="K200" s="86"/>
      <c r="L200" s="86"/>
      <c r="M200" s="92" t="s">
        <v>133</v>
      </c>
      <c r="N200" s="86" t="s">
        <v>108</v>
      </c>
      <c r="O200" s="163" t="s">
        <v>219</v>
      </c>
      <c r="P200" s="163" t="s">
        <v>235</v>
      </c>
      <c r="Q200" s="91" t="s">
        <v>109</v>
      </c>
      <c r="R200" s="91" t="s">
        <v>205</v>
      </c>
      <c r="S200" s="91" t="s">
        <v>2705</v>
      </c>
      <c r="T200" s="92">
        <v>22</v>
      </c>
      <c r="U200" s="93">
        <v>24</v>
      </c>
      <c r="V200" s="94">
        <v>44879</v>
      </c>
      <c r="W200" s="94">
        <v>46139</v>
      </c>
      <c r="X200" s="95">
        <v>9785171525453</v>
      </c>
      <c r="Y200" s="96">
        <v>128</v>
      </c>
      <c r="Z200" s="97">
        <v>0.158</v>
      </c>
      <c r="AA200" s="98" t="s">
        <v>145</v>
      </c>
      <c r="AB200" s="98" t="s">
        <v>173</v>
      </c>
      <c r="AC200" s="98" t="s">
        <v>146</v>
      </c>
      <c r="AD200" s="91" t="s">
        <v>110</v>
      </c>
      <c r="AE200" s="135" t="s">
        <v>116</v>
      </c>
      <c r="AF200" s="168"/>
      <c r="AG200" s="98" t="s">
        <v>412</v>
      </c>
      <c r="AH200" s="98"/>
      <c r="AI200" s="86" t="s">
        <v>390</v>
      </c>
      <c r="AJ200" s="101"/>
      <c r="AK200" s="91"/>
      <c r="AL200" s="100" t="s">
        <v>2706</v>
      </c>
      <c r="AM200" s="86" t="s">
        <v>307</v>
      </c>
      <c r="AN200" s="86" t="s">
        <v>231</v>
      </c>
      <c r="AO200" s="143">
        <f t="shared" si="6"/>
        <v>0</v>
      </c>
      <c r="AP200" s="85" t="s">
        <v>2707</v>
      </c>
      <c r="AQ200" s="100" t="s">
        <v>111</v>
      </c>
      <c r="AR200" s="97" t="s">
        <v>125</v>
      </c>
      <c r="AV200" s="99"/>
      <c r="AW200" s="159" t="s">
        <v>2708</v>
      </c>
      <c r="AX200" s="102"/>
      <c r="AY200" s="157" t="s">
        <v>2632</v>
      </c>
      <c r="AZ200" s="159"/>
      <c r="BF200" s="103">
        <v>46141</v>
      </c>
      <c r="BG200" s="46"/>
      <c r="BH200" s="46"/>
      <c r="BI200" s="46">
        <f t="shared" si="7"/>
        <v>0</v>
      </c>
      <c r="BJ200" s="46">
        <f t="shared" si="8"/>
        <v>0</v>
      </c>
    </row>
    <row r="201" spans="1:62" ht="120" customHeight="1" x14ac:dyDescent="0.2">
      <c r="A201" s="170" t="s">
        <v>179</v>
      </c>
      <c r="B201" s="132"/>
      <c r="C201" s="150">
        <v>0</v>
      </c>
      <c r="D201" s="150">
        <v>0</v>
      </c>
      <c r="E201" s="133">
        <v>497.70000000000005</v>
      </c>
      <c r="F201" s="134" t="s">
        <v>914</v>
      </c>
      <c r="G201" s="86" t="s">
        <v>915</v>
      </c>
      <c r="H201" s="86" t="s">
        <v>389</v>
      </c>
      <c r="I201" s="89"/>
      <c r="J201" s="90" t="s">
        <v>194</v>
      </c>
      <c r="K201" s="86"/>
      <c r="L201" s="86"/>
      <c r="M201" s="92" t="s">
        <v>133</v>
      </c>
      <c r="N201" s="86" t="s">
        <v>108</v>
      </c>
      <c r="O201" s="163" t="s">
        <v>219</v>
      </c>
      <c r="P201" s="163" t="s">
        <v>536</v>
      </c>
      <c r="Q201" s="91" t="s">
        <v>109</v>
      </c>
      <c r="R201" s="91" t="s">
        <v>205</v>
      </c>
      <c r="S201" s="91" t="s">
        <v>916</v>
      </c>
      <c r="T201" s="92">
        <v>22</v>
      </c>
      <c r="U201" s="93">
        <v>18</v>
      </c>
      <c r="V201" s="94">
        <v>46132</v>
      </c>
      <c r="W201" s="94">
        <v>46132</v>
      </c>
      <c r="X201" s="95">
        <v>9785171836894</v>
      </c>
      <c r="Y201" s="96">
        <v>352</v>
      </c>
      <c r="Z201" s="97">
        <v>0.27900000000000003</v>
      </c>
      <c r="AA201" s="98" t="s">
        <v>145</v>
      </c>
      <c r="AB201" s="98" t="s">
        <v>182</v>
      </c>
      <c r="AC201" s="98" t="s">
        <v>146</v>
      </c>
      <c r="AD201" s="91" t="s">
        <v>110</v>
      </c>
      <c r="AE201" s="169" t="s">
        <v>195</v>
      </c>
      <c r="AF201" s="168"/>
      <c r="AG201" s="98" t="s">
        <v>917</v>
      </c>
      <c r="AH201" s="98"/>
      <c r="AI201" s="86" t="s">
        <v>390</v>
      </c>
      <c r="AJ201" s="101"/>
      <c r="AK201" s="91"/>
      <c r="AL201" s="100" t="s">
        <v>918</v>
      </c>
      <c r="AM201" s="86" t="s">
        <v>307</v>
      </c>
      <c r="AN201" s="86" t="s">
        <v>231</v>
      </c>
      <c r="AO201" s="143">
        <f t="shared" si="6"/>
        <v>0</v>
      </c>
      <c r="AP201" s="85" t="s">
        <v>919</v>
      </c>
      <c r="AQ201" s="100" t="s">
        <v>111</v>
      </c>
      <c r="AR201" s="97" t="s">
        <v>125</v>
      </c>
      <c r="AV201" s="99"/>
      <c r="AW201" s="159" t="s">
        <v>920</v>
      </c>
      <c r="AX201" s="102"/>
      <c r="AY201" s="157" t="s">
        <v>921</v>
      </c>
      <c r="AZ201" s="159"/>
      <c r="BF201" s="103">
        <v>46135</v>
      </c>
      <c r="BG201" s="46"/>
      <c r="BH201" s="46"/>
      <c r="BI201" s="46">
        <f t="shared" si="7"/>
        <v>0</v>
      </c>
      <c r="BJ201" s="46">
        <f t="shared" si="8"/>
        <v>0</v>
      </c>
    </row>
    <row r="202" spans="1:62" ht="120" customHeight="1" x14ac:dyDescent="0.2">
      <c r="A202" s="170" t="s">
        <v>179</v>
      </c>
      <c r="B202" s="132"/>
      <c r="C202" s="150">
        <v>0</v>
      </c>
      <c r="D202" s="150">
        <v>0</v>
      </c>
      <c r="E202" s="133">
        <v>541.80000000000007</v>
      </c>
      <c r="F202" s="134" t="s">
        <v>2286</v>
      </c>
      <c r="G202" s="86" t="s">
        <v>2287</v>
      </c>
      <c r="H202" s="86" t="s">
        <v>2288</v>
      </c>
      <c r="I202" s="89"/>
      <c r="J202" s="90" t="s">
        <v>194</v>
      </c>
      <c r="K202" s="86" t="s">
        <v>1873</v>
      </c>
      <c r="L202" s="86"/>
      <c r="M202" s="92" t="s">
        <v>138</v>
      </c>
      <c r="N202" s="86" t="s">
        <v>108</v>
      </c>
      <c r="O202" s="163" t="s">
        <v>148</v>
      </c>
      <c r="P202" s="163" t="s">
        <v>210</v>
      </c>
      <c r="Q202" s="91" t="s">
        <v>109</v>
      </c>
      <c r="R202" s="91" t="s">
        <v>205</v>
      </c>
      <c r="S202" s="91" t="s">
        <v>2289</v>
      </c>
      <c r="T202" s="92">
        <v>10</v>
      </c>
      <c r="U202" s="93">
        <v>16</v>
      </c>
      <c r="V202" s="94">
        <v>46135</v>
      </c>
      <c r="W202" s="94">
        <v>46135</v>
      </c>
      <c r="X202" s="95">
        <v>9785171801526</v>
      </c>
      <c r="Y202" s="96">
        <v>40</v>
      </c>
      <c r="Z202" s="97">
        <v>0.318</v>
      </c>
      <c r="AA202" s="98" t="s">
        <v>155</v>
      </c>
      <c r="AB202" s="98" t="s">
        <v>220</v>
      </c>
      <c r="AC202" s="98" t="s">
        <v>156</v>
      </c>
      <c r="AD202" s="91" t="s">
        <v>110</v>
      </c>
      <c r="AE202" s="169" t="s">
        <v>195</v>
      </c>
      <c r="AF202" s="168"/>
      <c r="AG202" s="98" t="s">
        <v>453</v>
      </c>
      <c r="AH202" s="98"/>
      <c r="AI202" s="86" t="s">
        <v>2290</v>
      </c>
      <c r="AJ202" s="101"/>
      <c r="AK202" s="91" t="s">
        <v>2291</v>
      </c>
      <c r="AL202" s="100" t="s">
        <v>2292</v>
      </c>
      <c r="AM202" s="86" t="s">
        <v>150</v>
      </c>
      <c r="AN202" s="86" t="s">
        <v>142</v>
      </c>
      <c r="AO202" s="143">
        <f t="shared" si="6"/>
        <v>0</v>
      </c>
      <c r="AP202" s="85" t="s">
        <v>2293</v>
      </c>
      <c r="AQ202" s="100" t="s">
        <v>147</v>
      </c>
      <c r="AR202" s="97" t="s">
        <v>125</v>
      </c>
      <c r="AV202" s="99"/>
      <c r="AW202" s="159" t="s">
        <v>2294</v>
      </c>
      <c r="AX202" s="102" t="s">
        <v>2295</v>
      </c>
      <c r="AY202" s="157" t="s">
        <v>2296</v>
      </c>
      <c r="AZ202" s="159"/>
      <c r="BF202" s="103">
        <v>46140</v>
      </c>
      <c r="BG202" s="46"/>
      <c r="BH202" s="46"/>
      <c r="BI202" s="46">
        <f t="shared" si="7"/>
        <v>0</v>
      </c>
      <c r="BJ202" s="46">
        <f t="shared" si="8"/>
        <v>0</v>
      </c>
    </row>
    <row r="203" spans="1:62" ht="120" customHeight="1" x14ac:dyDescent="0.2">
      <c r="A203" s="170" t="s">
        <v>179</v>
      </c>
      <c r="B203" s="132"/>
      <c r="C203" s="150">
        <v>0</v>
      </c>
      <c r="D203" s="150">
        <v>0</v>
      </c>
      <c r="E203" s="133">
        <v>252</v>
      </c>
      <c r="F203" s="134" t="s">
        <v>2709</v>
      </c>
      <c r="G203" s="86" t="s">
        <v>2710</v>
      </c>
      <c r="H203" s="86" t="s">
        <v>2711</v>
      </c>
      <c r="I203" s="89"/>
      <c r="J203" s="90" t="s">
        <v>194</v>
      </c>
      <c r="K203" s="86"/>
      <c r="L203" s="86"/>
      <c r="M203" s="92" t="s">
        <v>138</v>
      </c>
      <c r="N203" s="86" t="s">
        <v>108</v>
      </c>
      <c r="O203" s="163" t="s">
        <v>224</v>
      </c>
      <c r="P203" s="163" t="s">
        <v>224</v>
      </c>
      <c r="Q203" s="91" t="s">
        <v>109</v>
      </c>
      <c r="R203" s="91" t="s">
        <v>205</v>
      </c>
      <c r="S203" s="91" t="s">
        <v>2712</v>
      </c>
      <c r="T203" s="92">
        <v>10</v>
      </c>
      <c r="U203" s="93">
        <v>24</v>
      </c>
      <c r="V203" s="94">
        <v>46139</v>
      </c>
      <c r="W203" s="94">
        <v>46139</v>
      </c>
      <c r="X203" s="95">
        <v>9785171850517</v>
      </c>
      <c r="Y203" s="96">
        <v>224</v>
      </c>
      <c r="Z203" s="97">
        <v>0.14799999999999999</v>
      </c>
      <c r="AA203" s="98" t="s">
        <v>286</v>
      </c>
      <c r="AB203" s="98" t="s">
        <v>191</v>
      </c>
      <c r="AC203" s="98" t="s">
        <v>287</v>
      </c>
      <c r="AD203" s="91">
        <v>3</v>
      </c>
      <c r="AE203" s="169" t="s">
        <v>195</v>
      </c>
      <c r="AF203" s="168"/>
      <c r="AG203" s="98" t="s">
        <v>2713</v>
      </c>
      <c r="AH203" s="98"/>
      <c r="AI203" s="86" t="s">
        <v>2714</v>
      </c>
      <c r="AJ203" s="101" t="s">
        <v>141</v>
      </c>
      <c r="AK203" s="91"/>
      <c r="AL203" s="100" t="s">
        <v>2715</v>
      </c>
      <c r="AM203" s="86" t="s">
        <v>225</v>
      </c>
      <c r="AN203" s="86" t="s">
        <v>142</v>
      </c>
      <c r="AO203" s="143">
        <f t="shared" si="6"/>
        <v>0</v>
      </c>
      <c r="AP203" s="85" t="s">
        <v>2716</v>
      </c>
      <c r="AQ203" s="100" t="s">
        <v>147</v>
      </c>
      <c r="AR203" s="97" t="s">
        <v>125</v>
      </c>
      <c r="AV203" s="99"/>
      <c r="AW203" s="159" t="s">
        <v>2717</v>
      </c>
      <c r="AX203" s="102"/>
      <c r="AY203" s="157" t="s">
        <v>2718</v>
      </c>
      <c r="AZ203" s="159"/>
      <c r="BF203" s="103">
        <v>46141</v>
      </c>
      <c r="BG203" s="46"/>
      <c r="BH203" s="46"/>
      <c r="BI203" s="46">
        <f t="shared" si="7"/>
        <v>0</v>
      </c>
      <c r="BJ203" s="46">
        <f t="shared" si="8"/>
        <v>0</v>
      </c>
    </row>
    <row r="204" spans="1:62" ht="120" customHeight="1" x14ac:dyDescent="0.2">
      <c r="A204" s="170" t="s">
        <v>179</v>
      </c>
      <c r="B204" s="132"/>
      <c r="C204" s="150">
        <v>0</v>
      </c>
      <c r="D204" s="150">
        <v>0</v>
      </c>
      <c r="E204" s="133">
        <v>332.85</v>
      </c>
      <c r="F204" s="134" t="s">
        <v>1756</v>
      </c>
      <c r="G204" s="86" t="s">
        <v>1757</v>
      </c>
      <c r="H204" s="86" t="s">
        <v>1758</v>
      </c>
      <c r="I204" s="89"/>
      <c r="J204" s="90">
        <v>3</v>
      </c>
      <c r="K204" s="86"/>
      <c r="L204" s="86"/>
      <c r="M204" s="92" t="s">
        <v>144</v>
      </c>
      <c r="N204" s="86" t="s">
        <v>108</v>
      </c>
      <c r="O204" s="163" t="s">
        <v>232</v>
      </c>
      <c r="P204" s="163" t="s">
        <v>297</v>
      </c>
      <c r="Q204" s="91" t="s">
        <v>109</v>
      </c>
      <c r="R204" s="91" t="s">
        <v>205</v>
      </c>
      <c r="S204" s="91" t="s">
        <v>1759</v>
      </c>
      <c r="T204" s="92">
        <v>10</v>
      </c>
      <c r="U204" s="93">
        <v>14</v>
      </c>
      <c r="V204" s="94">
        <v>45131</v>
      </c>
      <c r="W204" s="94">
        <v>46135</v>
      </c>
      <c r="X204" s="95">
        <v>9785171555672</v>
      </c>
      <c r="Y204" s="96">
        <v>224</v>
      </c>
      <c r="Z204" s="97">
        <v>0.219</v>
      </c>
      <c r="AA204" s="98" t="s">
        <v>145</v>
      </c>
      <c r="AB204" s="98" t="s">
        <v>160</v>
      </c>
      <c r="AC204" s="98" t="s">
        <v>146</v>
      </c>
      <c r="AD204" s="91" t="s">
        <v>274</v>
      </c>
      <c r="AE204" s="135" t="s">
        <v>116</v>
      </c>
      <c r="AF204" s="168"/>
      <c r="AG204" s="98" t="s">
        <v>395</v>
      </c>
      <c r="AH204" s="98"/>
      <c r="AI204" s="86" t="s">
        <v>1760</v>
      </c>
      <c r="AJ204" s="101"/>
      <c r="AK204" s="91"/>
      <c r="AL204" s="100" t="s">
        <v>1761</v>
      </c>
      <c r="AM204" s="86" t="s">
        <v>265</v>
      </c>
      <c r="AN204" s="86" t="s">
        <v>231</v>
      </c>
      <c r="AO204" s="143">
        <f t="shared" si="6"/>
        <v>0</v>
      </c>
      <c r="AP204" s="85" t="s">
        <v>1762</v>
      </c>
      <c r="AQ204" s="100" t="s">
        <v>111</v>
      </c>
      <c r="AR204" s="97" t="s">
        <v>125</v>
      </c>
      <c r="AV204" s="99"/>
      <c r="AW204" s="159" t="s">
        <v>1763</v>
      </c>
      <c r="AX204" s="102"/>
      <c r="AY204" s="157" t="s">
        <v>1764</v>
      </c>
      <c r="AZ204" s="159"/>
      <c r="BA204" s="24" t="s">
        <v>1561</v>
      </c>
      <c r="BF204" s="103">
        <v>46139</v>
      </c>
      <c r="BG204" s="46"/>
      <c r="BH204" s="46"/>
      <c r="BI204" s="46">
        <f t="shared" si="7"/>
        <v>0</v>
      </c>
      <c r="BJ204" s="46">
        <f t="shared" si="8"/>
        <v>0</v>
      </c>
    </row>
    <row r="205" spans="1:62" ht="120" customHeight="1" x14ac:dyDescent="0.2">
      <c r="A205" s="170" t="s">
        <v>179</v>
      </c>
      <c r="B205" s="132"/>
      <c r="C205" s="150">
        <v>0</v>
      </c>
      <c r="D205" s="150">
        <v>0</v>
      </c>
      <c r="E205" s="133">
        <v>332.85</v>
      </c>
      <c r="F205" s="134" t="s">
        <v>1765</v>
      </c>
      <c r="G205" s="86" t="s">
        <v>563</v>
      </c>
      <c r="H205" s="86" t="s">
        <v>1758</v>
      </c>
      <c r="I205" s="89"/>
      <c r="J205" s="90">
        <v>2</v>
      </c>
      <c r="K205" s="86"/>
      <c r="L205" s="86"/>
      <c r="M205" s="92" t="s">
        <v>212</v>
      </c>
      <c r="N205" s="86" t="s">
        <v>108</v>
      </c>
      <c r="O205" s="163" t="s">
        <v>380</v>
      </c>
      <c r="P205" s="163" t="s">
        <v>1766</v>
      </c>
      <c r="Q205" s="91" t="s">
        <v>109</v>
      </c>
      <c r="R205" s="91" t="s">
        <v>205</v>
      </c>
      <c r="S205" s="91" t="s">
        <v>1767</v>
      </c>
      <c r="T205" s="92">
        <v>10</v>
      </c>
      <c r="U205" s="93">
        <v>14</v>
      </c>
      <c r="V205" s="94">
        <v>45243</v>
      </c>
      <c r="W205" s="94">
        <v>46135</v>
      </c>
      <c r="X205" s="95">
        <v>9785171610661</v>
      </c>
      <c r="Y205" s="96">
        <v>256</v>
      </c>
      <c r="Z205" s="97">
        <v>0.23599999999999999</v>
      </c>
      <c r="AA205" s="98" t="s">
        <v>145</v>
      </c>
      <c r="AB205" s="98" t="s">
        <v>160</v>
      </c>
      <c r="AC205" s="98" t="s">
        <v>146</v>
      </c>
      <c r="AD205" s="91" t="s">
        <v>274</v>
      </c>
      <c r="AE205" s="135" t="s">
        <v>116</v>
      </c>
      <c r="AF205" s="168"/>
      <c r="AG205" s="98" t="s">
        <v>421</v>
      </c>
      <c r="AH205" s="98"/>
      <c r="AI205" s="86" t="s">
        <v>1760</v>
      </c>
      <c r="AJ205" s="101"/>
      <c r="AK205" s="91"/>
      <c r="AL205" s="100" t="s">
        <v>1768</v>
      </c>
      <c r="AM205" s="86" t="s">
        <v>265</v>
      </c>
      <c r="AN205" s="86" t="s">
        <v>231</v>
      </c>
      <c r="AO205" s="143">
        <f t="shared" si="6"/>
        <v>0</v>
      </c>
      <c r="AP205" s="85" t="s">
        <v>1769</v>
      </c>
      <c r="AQ205" s="100" t="s">
        <v>157</v>
      </c>
      <c r="AR205" s="97" t="s">
        <v>125</v>
      </c>
      <c r="AV205" s="99"/>
      <c r="AW205" s="159" t="s">
        <v>1770</v>
      </c>
      <c r="AX205" s="102"/>
      <c r="AY205" s="157" t="s">
        <v>1771</v>
      </c>
      <c r="AZ205" s="159"/>
      <c r="BA205" s="24" t="s">
        <v>1561</v>
      </c>
      <c r="BF205" s="103">
        <v>46139</v>
      </c>
      <c r="BG205" s="46"/>
      <c r="BH205" s="46"/>
      <c r="BI205" s="46">
        <f t="shared" si="7"/>
        <v>0</v>
      </c>
      <c r="BJ205" s="46">
        <f t="shared" si="8"/>
        <v>0</v>
      </c>
    </row>
    <row r="206" spans="1:62" ht="120" customHeight="1" x14ac:dyDescent="0.2">
      <c r="A206" s="170" t="s">
        <v>179</v>
      </c>
      <c r="B206" s="132"/>
      <c r="C206" s="150">
        <v>0</v>
      </c>
      <c r="D206" s="150">
        <v>0</v>
      </c>
      <c r="E206" s="133">
        <v>2501.1</v>
      </c>
      <c r="F206" s="134" t="s">
        <v>2719</v>
      </c>
      <c r="G206" s="86" t="s">
        <v>429</v>
      </c>
      <c r="H206" s="86" t="s">
        <v>2720</v>
      </c>
      <c r="I206" s="89"/>
      <c r="J206" s="90">
        <v>4</v>
      </c>
      <c r="K206" s="86"/>
      <c r="L206" s="86"/>
      <c r="M206" s="92" t="s">
        <v>151</v>
      </c>
      <c r="N206" s="86" t="s">
        <v>108</v>
      </c>
      <c r="O206" s="163" t="s">
        <v>185</v>
      </c>
      <c r="P206" s="163" t="s">
        <v>185</v>
      </c>
      <c r="Q206" s="91" t="s">
        <v>109</v>
      </c>
      <c r="R206" s="91" t="s">
        <v>205</v>
      </c>
      <c r="S206" s="91" t="s">
        <v>2721</v>
      </c>
      <c r="T206" s="92">
        <v>10</v>
      </c>
      <c r="U206" s="93">
        <v>6</v>
      </c>
      <c r="V206" s="94">
        <v>45716</v>
      </c>
      <c r="W206" s="94">
        <v>46139</v>
      </c>
      <c r="X206" s="95">
        <v>9785171681036</v>
      </c>
      <c r="Y206" s="96">
        <v>1120</v>
      </c>
      <c r="Z206" s="97">
        <v>0.997</v>
      </c>
      <c r="AA206" s="98" t="s">
        <v>145</v>
      </c>
      <c r="AB206" s="98" t="s">
        <v>279</v>
      </c>
      <c r="AC206" s="98" t="s">
        <v>146</v>
      </c>
      <c r="AD206" s="91" t="s">
        <v>110</v>
      </c>
      <c r="AE206" s="135" t="s">
        <v>116</v>
      </c>
      <c r="AF206" s="168"/>
      <c r="AG206" s="98" t="s">
        <v>354</v>
      </c>
      <c r="AH206" s="98"/>
      <c r="AI206" s="86" t="s">
        <v>2722</v>
      </c>
      <c r="AJ206" s="101"/>
      <c r="AK206" s="91"/>
      <c r="AL206" s="100" t="s">
        <v>2723</v>
      </c>
      <c r="AM206" s="86" t="s">
        <v>350</v>
      </c>
      <c r="AN206" s="86" t="s">
        <v>231</v>
      </c>
      <c r="AO206" s="143">
        <f t="shared" si="6"/>
        <v>0</v>
      </c>
      <c r="AP206" s="85" t="s">
        <v>2724</v>
      </c>
      <c r="AQ206" s="100" t="s">
        <v>111</v>
      </c>
      <c r="AR206" s="97" t="s">
        <v>125</v>
      </c>
      <c r="AV206" s="99"/>
      <c r="AW206" s="159" t="s">
        <v>2725</v>
      </c>
      <c r="AX206" s="102"/>
      <c r="AY206" s="157" t="s">
        <v>2726</v>
      </c>
      <c r="AZ206" s="159"/>
      <c r="BF206" s="103">
        <v>46141</v>
      </c>
      <c r="BG206" s="46"/>
      <c r="BH206" s="46"/>
      <c r="BI206" s="46">
        <f t="shared" si="7"/>
        <v>0</v>
      </c>
      <c r="BJ206" s="46">
        <f t="shared" si="8"/>
        <v>0</v>
      </c>
    </row>
    <row r="207" spans="1:62" ht="120" customHeight="1" x14ac:dyDescent="0.2">
      <c r="A207" s="170" t="s">
        <v>179</v>
      </c>
      <c r="B207" s="132"/>
      <c r="C207" s="150">
        <v>0</v>
      </c>
      <c r="D207" s="150">
        <v>0</v>
      </c>
      <c r="E207" s="133">
        <v>134.4</v>
      </c>
      <c r="F207" s="134" t="s">
        <v>922</v>
      </c>
      <c r="G207" s="86" t="s">
        <v>866</v>
      </c>
      <c r="H207" s="86" t="s">
        <v>923</v>
      </c>
      <c r="I207" s="89"/>
      <c r="J207" s="90">
        <v>9</v>
      </c>
      <c r="K207" s="86"/>
      <c r="L207" s="86"/>
      <c r="M207" s="92" t="s">
        <v>138</v>
      </c>
      <c r="N207" s="86" t="s">
        <v>108</v>
      </c>
      <c r="O207" s="163" t="s">
        <v>392</v>
      </c>
      <c r="P207" s="163" t="s">
        <v>502</v>
      </c>
      <c r="Q207" s="91" t="s">
        <v>109</v>
      </c>
      <c r="R207" s="91" t="s">
        <v>205</v>
      </c>
      <c r="S207" s="91" t="s">
        <v>924</v>
      </c>
      <c r="T207" s="92">
        <v>10</v>
      </c>
      <c r="U207" s="93">
        <v>50</v>
      </c>
      <c r="V207" s="94">
        <v>45803</v>
      </c>
      <c r="W207" s="94">
        <v>46126</v>
      </c>
      <c r="X207" s="95">
        <v>9785171761431</v>
      </c>
      <c r="Y207" s="96">
        <v>16</v>
      </c>
      <c r="Z207" s="97">
        <v>6.5000000000000002E-2</v>
      </c>
      <c r="AA207" s="98" t="s">
        <v>155</v>
      </c>
      <c r="AB207" s="98" t="s">
        <v>159</v>
      </c>
      <c r="AC207" s="98" t="s">
        <v>156</v>
      </c>
      <c r="AD207" s="91">
        <v>3</v>
      </c>
      <c r="AE207" s="135" t="s">
        <v>116</v>
      </c>
      <c r="AF207" s="168"/>
      <c r="AG207" s="98" t="s">
        <v>358</v>
      </c>
      <c r="AH207" s="98"/>
      <c r="AI207" s="86" t="s">
        <v>923</v>
      </c>
      <c r="AJ207" s="101"/>
      <c r="AK207" s="91"/>
      <c r="AL207" s="100" t="s">
        <v>925</v>
      </c>
      <c r="AM207" s="86" t="s">
        <v>343</v>
      </c>
      <c r="AN207" s="86" t="s">
        <v>142</v>
      </c>
      <c r="AO207" s="143">
        <f t="shared" si="6"/>
        <v>0</v>
      </c>
      <c r="AP207" s="85" t="s">
        <v>926</v>
      </c>
      <c r="AQ207" s="100" t="s">
        <v>143</v>
      </c>
      <c r="AR207" s="97" t="s">
        <v>125</v>
      </c>
      <c r="AV207" s="99"/>
      <c r="AW207" s="159" t="s">
        <v>927</v>
      </c>
      <c r="AX207" s="102"/>
      <c r="AY207" s="157" t="s">
        <v>928</v>
      </c>
      <c r="AZ207" s="159"/>
      <c r="BF207" s="103">
        <v>46135</v>
      </c>
      <c r="BG207" s="46"/>
      <c r="BH207" s="46"/>
      <c r="BI207" s="46">
        <f t="shared" si="7"/>
        <v>0</v>
      </c>
      <c r="BJ207" s="46">
        <f t="shared" si="8"/>
        <v>0</v>
      </c>
    </row>
    <row r="208" spans="1:62" ht="120" customHeight="1" x14ac:dyDescent="0.2">
      <c r="A208" s="170" t="s">
        <v>179</v>
      </c>
      <c r="B208" s="132"/>
      <c r="C208" s="150">
        <v>0</v>
      </c>
      <c r="D208" s="150">
        <v>0</v>
      </c>
      <c r="E208" s="133">
        <v>134.4</v>
      </c>
      <c r="F208" s="134" t="s">
        <v>929</v>
      </c>
      <c r="G208" s="86" t="s">
        <v>866</v>
      </c>
      <c r="H208" s="86" t="s">
        <v>923</v>
      </c>
      <c r="I208" s="89"/>
      <c r="J208" s="90">
        <v>9</v>
      </c>
      <c r="K208" s="86"/>
      <c r="L208" s="86"/>
      <c r="M208" s="92" t="s">
        <v>138</v>
      </c>
      <c r="N208" s="86" t="s">
        <v>108</v>
      </c>
      <c r="O208" s="163" t="s">
        <v>392</v>
      </c>
      <c r="P208" s="163" t="s">
        <v>502</v>
      </c>
      <c r="Q208" s="91" t="s">
        <v>109</v>
      </c>
      <c r="R208" s="91" t="s">
        <v>205</v>
      </c>
      <c r="S208" s="91" t="s">
        <v>930</v>
      </c>
      <c r="T208" s="92">
        <v>10</v>
      </c>
      <c r="U208" s="93">
        <v>50</v>
      </c>
      <c r="V208" s="94">
        <v>45817</v>
      </c>
      <c r="W208" s="94">
        <v>46126</v>
      </c>
      <c r="X208" s="95">
        <v>9785171761455</v>
      </c>
      <c r="Y208" s="96">
        <v>16</v>
      </c>
      <c r="Z208" s="97">
        <v>6.5000000000000002E-2</v>
      </c>
      <c r="AA208" s="98" t="s">
        <v>155</v>
      </c>
      <c r="AB208" s="98" t="s">
        <v>159</v>
      </c>
      <c r="AC208" s="98" t="s">
        <v>156</v>
      </c>
      <c r="AD208" s="91">
        <v>3</v>
      </c>
      <c r="AE208" s="135" t="s">
        <v>116</v>
      </c>
      <c r="AF208" s="168"/>
      <c r="AG208" s="98" t="s">
        <v>358</v>
      </c>
      <c r="AH208" s="98"/>
      <c r="AI208" s="86" t="s">
        <v>923</v>
      </c>
      <c r="AJ208" s="101"/>
      <c r="AK208" s="91"/>
      <c r="AL208" s="100" t="s">
        <v>931</v>
      </c>
      <c r="AM208" s="86" t="s">
        <v>343</v>
      </c>
      <c r="AN208" s="86" t="s">
        <v>142</v>
      </c>
      <c r="AO208" s="143">
        <f t="shared" si="6"/>
        <v>0</v>
      </c>
      <c r="AP208" s="85" t="s">
        <v>932</v>
      </c>
      <c r="AQ208" s="100" t="s">
        <v>143</v>
      </c>
      <c r="AR208" s="97" t="s">
        <v>125</v>
      </c>
      <c r="AV208" s="99"/>
      <c r="AW208" s="159" t="s">
        <v>933</v>
      </c>
      <c r="AX208" s="102"/>
      <c r="AY208" s="157" t="s">
        <v>934</v>
      </c>
      <c r="AZ208" s="159"/>
      <c r="BF208" s="103">
        <v>46135</v>
      </c>
      <c r="BG208" s="46"/>
      <c r="BH208" s="46"/>
      <c r="BI208" s="46">
        <f t="shared" si="7"/>
        <v>0</v>
      </c>
      <c r="BJ208" s="46">
        <f t="shared" si="8"/>
        <v>0</v>
      </c>
    </row>
    <row r="209" spans="1:62" ht="120" customHeight="1" x14ac:dyDescent="0.2">
      <c r="A209" s="170" t="s">
        <v>179</v>
      </c>
      <c r="B209" s="132"/>
      <c r="C209" s="150">
        <v>0</v>
      </c>
      <c r="D209" s="150">
        <v>0</v>
      </c>
      <c r="E209" s="133">
        <v>134.4</v>
      </c>
      <c r="F209" s="134" t="s">
        <v>935</v>
      </c>
      <c r="G209" s="86" t="s">
        <v>866</v>
      </c>
      <c r="H209" s="86" t="s">
        <v>923</v>
      </c>
      <c r="I209" s="89"/>
      <c r="J209" s="90">
        <v>8</v>
      </c>
      <c r="K209" s="86"/>
      <c r="L209" s="86"/>
      <c r="M209" s="92" t="s">
        <v>138</v>
      </c>
      <c r="N209" s="86" t="s">
        <v>108</v>
      </c>
      <c r="O209" s="163" t="s">
        <v>392</v>
      </c>
      <c r="P209" s="163" t="s">
        <v>502</v>
      </c>
      <c r="Q209" s="91" t="s">
        <v>109</v>
      </c>
      <c r="R209" s="91" t="s">
        <v>205</v>
      </c>
      <c r="S209" s="91" t="s">
        <v>936</v>
      </c>
      <c r="T209" s="92">
        <v>10</v>
      </c>
      <c r="U209" s="93">
        <v>50</v>
      </c>
      <c r="V209" s="94">
        <v>45817</v>
      </c>
      <c r="W209" s="94">
        <v>46126</v>
      </c>
      <c r="X209" s="95">
        <v>9785171761479</v>
      </c>
      <c r="Y209" s="96">
        <v>16</v>
      </c>
      <c r="Z209" s="97">
        <v>6.5000000000000002E-2</v>
      </c>
      <c r="AA209" s="98" t="s">
        <v>155</v>
      </c>
      <c r="AB209" s="98" t="s">
        <v>159</v>
      </c>
      <c r="AC209" s="98" t="s">
        <v>156</v>
      </c>
      <c r="AD209" s="91">
        <v>3</v>
      </c>
      <c r="AE209" s="135" t="s">
        <v>116</v>
      </c>
      <c r="AF209" s="168"/>
      <c r="AG209" s="98" t="s">
        <v>358</v>
      </c>
      <c r="AH209" s="98"/>
      <c r="AI209" s="86" t="s">
        <v>923</v>
      </c>
      <c r="AJ209" s="101"/>
      <c r="AK209" s="91"/>
      <c r="AL209" s="100" t="s">
        <v>937</v>
      </c>
      <c r="AM209" s="86" t="s">
        <v>343</v>
      </c>
      <c r="AN209" s="86" t="s">
        <v>142</v>
      </c>
      <c r="AO209" s="143">
        <f t="shared" si="6"/>
        <v>0</v>
      </c>
      <c r="AP209" s="85" t="s">
        <v>938</v>
      </c>
      <c r="AQ209" s="100" t="s">
        <v>143</v>
      </c>
      <c r="AR209" s="97" t="s">
        <v>125</v>
      </c>
      <c r="AV209" s="99"/>
      <c r="AW209" s="159" t="s">
        <v>939</v>
      </c>
      <c r="AX209" s="102"/>
      <c r="AY209" s="157" t="s">
        <v>940</v>
      </c>
      <c r="AZ209" s="159"/>
      <c r="BF209" s="103">
        <v>46135</v>
      </c>
      <c r="BG209" s="46"/>
      <c r="BH209" s="46"/>
      <c r="BI209" s="46">
        <f t="shared" si="7"/>
        <v>0</v>
      </c>
      <c r="BJ209" s="46">
        <f t="shared" si="8"/>
        <v>0</v>
      </c>
    </row>
    <row r="210" spans="1:62" ht="120" customHeight="1" x14ac:dyDescent="0.2">
      <c r="A210" s="170" t="s">
        <v>179</v>
      </c>
      <c r="B210" s="132"/>
      <c r="C210" s="150">
        <v>0</v>
      </c>
      <c r="D210" s="150">
        <v>0</v>
      </c>
      <c r="E210" s="133">
        <v>134.4</v>
      </c>
      <c r="F210" s="134" t="s">
        <v>941</v>
      </c>
      <c r="G210" s="86" t="s">
        <v>866</v>
      </c>
      <c r="H210" s="86" t="s">
        <v>923</v>
      </c>
      <c r="I210" s="89"/>
      <c r="J210" s="90">
        <v>7</v>
      </c>
      <c r="K210" s="86"/>
      <c r="L210" s="86"/>
      <c r="M210" s="92" t="s">
        <v>138</v>
      </c>
      <c r="N210" s="86" t="s">
        <v>108</v>
      </c>
      <c r="O210" s="163" t="s">
        <v>392</v>
      </c>
      <c r="P210" s="163" t="s">
        <v>502</v>
      </c>
      <c r="Q210" s="91" t="s">
        <v>109</v>
      </c>
      <c r="R210" s="91" t="s">
        <v>205</v>
      </c>
      <c r="S210" s="91" t="s">
        <v>942</v>
      </c>
      <c r="T210" s="92">
        <v>10</v>
      </c>
      <c r="U210" s="93">
        <v>50</v>
      </c>
      <c r="V210" s="94">
        <v>45803</v>
      </c>
      <c r="W210" s="94">
        <v>46126</v>
      </c>
      <c r="X210" s="95">
        <v>9785171761448</v>
      </c>
      <c r="Y210" s="96">
        <v>16</v>
      </c>
      <c r="Z210" s="97">
        <v>6.5000000000000002E-2</v>
      </c>
      <c r="AA210" s="98" t="s">
        <v>155</v>
      </c>
      <c r="AB210" s="98" t="s">
        <v>159</v>
      </c>
      <c r="AC210" s="98" t="s">
        <v>156</v>
      </c>
      <c r="AD210" s="91">
        <v>3</v>
      </c>
      <c r="AE210" s="135" t="s">
        <v>116</v>
      </c>
      <c r="AF210" s="168"/>
      <c r="AG210" s="98" t="s">
        <v>358</v>
      </c>
      <c r="AH210" s="98"/>
      <c r="AI210" s="86" t="s">
        <v>923</v>
      </c>
      <c r="AJ210" s="101"/>
      <c r="AK210" s="91"/>
      <c r="AL210" s="100" t="s">
        <v>943</v>
      </c>
      <c r="AM210" s="86" t="s">
        <v>343</v>
      </c>
      <c r="AN210" s="86" t="s">
        <v>142</v>
      </c>
      <c r="AO210" s="143">
        <f t="shared" ref="AO210:AO273" si="9">C210*U210+D210</f>
        <v>0</v>
      </c>
      <c r="AP210" s="85" t="s">
        <v>944</v>
      </c>
      <c r="AQ210" s="100" t="s">
        <v>143</v>
      </c>
      <c r="AR210" s="97" t="s">
        <v>125</v>
      </c>
      <c r="AV210" s="99"/>
      <c r="AW210" s="159" t="s">
        <v>945</v>
      </c>
      <c r="AX210" s="102"/>
      <c r="AY210" s="157" t="s">
        <v>946</v>
      </c>
      <c r="AZ210" s="159"/>
      <c r="BF210" s="103">
        <v>46135</v>
      </c>
      <c r="BG210" s="46"/>
      <c r="BH210" s="46"/>
      <c r="BI210" s="46">
        <f t="shared" ref="BI210:BI273" si="10">AO210*E210</f>
        <v>0</v>
      </c>
      <c r="BJ210" s="46">
        <f t="shared" ref="BJ210:BJ273" si="11">AO210*Z210</f>
        <v>0</v>
      </c>
    </row>
    <row r="211" spans="1:62" ht="120" customHeight="1" x14ac:dyDescent="0.2">
      <c r="A211" s="170" t="s">
        <v>179</v>
      </c>
      <c r="B211" s="132"/>
      <c r="C211" s="150">
        <v>0</v>
      </c>
      <c r="D211" s="150">
        <v>0</v>
      </c>
      <c r="E211" s="133">
        <v>241.5</v>
      </c>
      <c r="F211" s="134" t="s">
        <v>2727</v>
      </c>
      <c r="G211" s="86" t="s">
        <v>206</v>
      </c>
      <c r="H211" s="86" t="s">
        <v>2728</v>
      </c>
      <c r="I211" s="89"/>
      <c r="J211" s="90" t="s">
        <v>194</v>
      </c>
      <c r="K211" s="86"/>
      <c r="L211" s="86"/>
      <c r="M211" s="92" t="s">
        <v>138</v>
      </c>
      <c r="N211" s="86" t="s">
        <v>108</v>
      </c>
      <c r="O211" s="163" t="s">
        <v>392</v>
      </c>
      <c r="P211" s="163" t="s">
        <v>502</v>
      </c>
      <c r="Q211" s="91" t="s">
        <v>109</v>
      </c>
      <c r="R211" s="91" t="s">
        <v>205</v>
      </c>
      <c r="S211" s="91" t="s">
        <v>2729</v>
      </c>
      <c r="T211" s="92">
        <v>10</v>
      </c>
      <c r="U211" s="93">
        <v>40</v>
      </c>
      <c r="V211" s="94">
        <v>46139</v>
      </c>
      <c r="W211" s="94">
        <v>46139</v>
      </c>
      <c r="X211" s="95">
        <v>9785171846879</v>
      </c>
      <c r="Y211" s="96">
        <v>128</v>
      </c>
      <c r="Z211" s="97">
        <v>7.5999999999999998E-2</v>
      </c>
      <c r="AA211" s="98" t="s">
        <v>277</v>
      </c>
      <c r="AB211" s="98" t="s">
        <v>292</v>
      </c>
      <c r="AC211" s="98" t="s">
        <v>278</v>
      </c>
      <c r="AD211" s="91">
        <v>3</v>
      </c>
      <c r="AE211" s="169" t="s">
        <v>195</v>
      </c>
      <c r="AF211" s="168"/>
      <c r="AG211" s="98" t="s">
        <v>386</v>
      </c>
      <c r="AH211" s="98"/>
      <c r="AI211" s="86" t="s">
        <v>2730</v>
      </c>
      <c r="AJ211" s="101"/>
      <c r="AK211" s="91"/>
      <c r="AL211" s="100" t="s">
        <v>2731</v>
      </c>
      <c r="AM211" s="86" t="s">
        <v>247</v>
      </c>
      <c r="AN211" s="86" t="s">
        <v>231</v>
      </c>
      <c r="AO211" s="143">
        <f t="shared" si="9"/>
        <v>0</v>
      </c>
      <c r="AP211" s="85" t="s">
        <v>2732</v>
      </c>
      <c r="AQ211" s="100" t="s">
        <v>157</v>
      </c>
      <c r="AR211" s="97" t="s">
        <v>125</v>
      </c>
      <c r="AV211" s="99"/>
      <c r="AW211" s="159" t="s">
        <v>2733</v>
      </c>
      <c r="AX211" s="102"/>
      <c r="AY211" s="157" t="s">
        <v>2734</v>
      </c>
      <c r="AZ211" s="159"/>
      <c r="BF211" s="103">
        <v>46141</v>
      </c>
      <c r="BG211" s="46"/>
      <c r="BH211" s="46"/>
      <c r="BI211" s="46">
        <f t="shared" si="10"/>
        <v>0</v>
      </c>
      <c r="BJ211" s="46">
        <f t="shared" si="11"/>
        <v>0</v>
      </c>
    </row>
    <row r="212" spans="1:62" ht="120" customHeight="1" x14ac:dyDescent="0.2">
      <c r="A212" s="170" t="s">
        <v>179</v>
      </c>
      <c r="B212" s="132"/>
      <c r="C212" s="150">
        <v>0</v>
      </c>
      <c r="D212" s="150">
        <v>0</v>
      </c>
      <c r="E212" s="133">
        <v>648.9</v>
      </c>
      <c r="F212" s="134" t="s">
        <v>2297</v>
      </c>
      <c r="G212" s="86" t="s">
        <v>2298</v>
      </c>
      <c r="H212" s="86" t="s">
        <v>431</v>
      </c>
      <c r="I212" s="89"/>
      <c r="J212" s="90">
        <v>3</v>
      </c>
      <c r="K212" s="86" t="s">
        <v>1873</v>
      </c>
      <c r="L212" s="86"/>
      <c r="M212" s="92" t="s">
        <v>151</v>
      </c>
      <c r="N212" s="86" t="s">
        <v>108</v>
      </c>
      <c r="O212" s="163" t="s">
        <v>163</v>
      </c>
      <c r="P212" s="163" t="s">
        <v>163</v>
      </c>
      <c r="Q212" s="91" t="s">
        <v>109</v>
      </c>
      <c r="R212" s="91" t="s">
        <v>205</v>
      </c>
      <c r="S212" s="91" t="s">
        <v>2299</v>
      </c>
      <c r="T212" s="92">
        <v>10</v>
      </c>
      <c r="U212" s="93">
        <v>5</v>
      </c>
      <c r="V212" s="94">
        <v>45273</v>
      </c>
      <c r="W212" s="94">
        <v>46136</v>
      </c>
      <c r="X212" s="95">
        <v>9785171559014</v>
      </c>
      <c r="Y212" s="96">
        <v>448</v>
      </c>
      <c r="Z212" s="97">
        <v>0.45600000000000002</v>
      </c>
      <c r="AA212" s="98" t="s">
        <v>145</v>
      </c>
      <c r="AB212" s="98" t="s">
        <v>160</v>
      </c>
      <c r="AC212" s="98" t="s">
        <v>146</v>
      </c>
      <c r="AD212" s="91" t="s">
        <v>110</v>
      </c>
      <c r="AE212" s="135" t="s">
        <v>116</v>
      </c>
      <c r="AF212" s="168"/>
      <c r="AG212" s="98" t="s">
        <v>276</v>
      </c>
      <c r="AH212" s="98"/>
      <c r="AI212" s="86" t="s">
        <v>432</v>
      </c>
      <c r="AJ212" s="101"/>
      <c r="AK212" s="91" t="s">
        <v>2300</v>
      </c>
      <c r="AL212" s="100" t="s">
        <v>2301</v>
      </c>
      <c r="AM212" s="86" t="s">
        <v>266</v>
      </c>
      <c r="AN212" s="86" t="s">
        <v>153</v>
      </c>
      <c r="AO212" s="143">
        <f t="shared" si="9"/>
        <v>0</v>
      </c>
      <c r="AP212" s="85" t="s">
        <v>2302</v>
      </c>
      <c r="AQ212" s="100" t="s">
        <v>154</v>
      </c>
      <c r="AR212" s="97" t="s">
        <v>125</v>
      </c>
      <c r="AV212" s="99"/>
      <c r="AW212" s="159" t="s">
        <v>2303</v>
      </c>
      <c r="AX212" s="102" t="s">
        <v>2304</v>
      </c>
      <c r="AY212" s="157" t="s">
        <v>2305</v>
      </c>
      <c r="AZ212" s="159"/>
      <c r="BF212" s="103">
        <v>46140</v>
      </c>
      <c r="BG212" s="46"/>
      <c r="BH212" s="46"/>
      <c r="BI212" s="46">
        <f t="shared" si="10"/>
        <v>0</v>
      </c>
      <c r="BJ212" s="46">
        <f t="shared" si="11"/>
        <v>0</v>
      </c>
    </row>
    <row r="213" spans="1:62" ht="120" customHeight="1" x14ac:dyDescent="0.2">
      <c r="A213" s="170" t="s">
        <v>179</v>
      </c>
      <c r="B213" s="132"/>
      <c r="C213" s="150">
        <v>0</v>
      </c>
      <c r="D213" s="150">
        <v>0</v>
      </c>
      <c r="E213" s="133">
        <v>762.30000000000007</v>
      </c>
      <c r="F213" s="134" t="s">
        <v>2010</v>
      </c>
      <c r="G213" s="86" t="s">
        <v>381</v>
      </c>
      <c r="H213" s="86" t="s">
        <v>2306</v>
      </c>
      <c r="I213" s="89"/>
      <c r="J213" s="90">
        <v>3</v>
      </c>
      <c r="K213" s="86" t="s">
        <v>1873</v>
      </c>
      <c r="L213" s="86"/>
      <c r="M213" s="92" t="s">
        <v>151</v>
      </c>
      <c r="N213" s="86" t="s">
        <v>108</v>
      </c>
      <c r="O213" s="163" t="s">
        <v>207</v>
      </c>
      <c r="P213" s="163" t="s">
        <v>207</v>
      </c>
      <c r="Q213" s="91" t="s">
        <v>109</v>
      </c>
      <c r="R213" s="91" t="s">
        <v>205</v>
      </c>
      <c r="S213" s="91" t="s">
        <v>2307</v>
      </c>
      <c r="T213" s="92">
        <v>10</v>
      </c>
      <c r="U213" s="93">
        <v>6</v>
      </c>
      <c r="V213" s="94">
        <v>45800</v>
      </c>
      <c r="W213" s="94">
        <v>46138</v>
      </c>
      <c r="X213" s="95">
        <v>9785171701413</v>
      </c>
      <c r="Y213" s="96">
        <v>640</v>
      </c>
      <c r="Z213" s="97">
        <v>0.55600000000000005</v>
      </c>
      <c r="AA213" s="98" t="s">
        <v>145</v>
      </c>
      <c r="AB213" s="98" t="s">
        <v>152</v>
      </c>
      <c r="AC213" s="98" t="s">
        <v>146</v>
      </c>
      <c r="AD213" s="91" t="s">
        <v>110</v>
      </c>
      <c r="AE213" s="135" t="s">
        <v>116</v>
      </c>
      <c r="AF213" s="168"/>
      <c r="AG213" s="98" t="s">
        <v>573</v>
      </c>
      <c r="AH213" s="98"/>
      <c r="AI213" s="86" t="s">
        <v>2308</v>
      </c>
      <c r="AJ213" s="101"/>
      <c r="AK213" s="91"/>
      <c r="AL213" s="100" t="s">
        <v>2309</v>
      </c>
      <c r="AM213" s="86" t="s">
        <v>455</v>
      </c>
      <c r="AN213" s="86" t="s">
        <v>231</v>
      </c>
      <c r="AO213" s="143">
        <f t="shared" si="9"/>
        <v>0</v>
      </c>
      <c r="AP213" s="85" t="s">
        <v>2310</v>
      </c>
      <c r="AQ213" s="100" t="s">
        <v>111</v>
      </c>
      <c r="AR213" s="97" t="s">
        <v>125</v>
      </c>
      <c r="AV213" s="99"/>
      <c r="AW213" s="159" t="s">
        <v>2311</v>
      </c>
      <c r="AX213" s="102" t="s">
        <v>2312</v>
      </c>
      <c r="AY213" s="157" t="s">
        <v>2312</v>
      </c>
      <c r="AZ213" s="159"/>
      <c r="BF213" s="103">
        <v>46140</v>
      </c>
      <c r="BG213" s="46"/>
      <c r="BH213" s="46"/>
      <c r="BI213" s="46">
        <f t="shared" si="10"/>
        <v>0</v>
      </c>
      <c r="BJ213" s="46">
        <f t="shared" si="11"/>
        <v>0</v>
      </c>
    </row>
    <row r="214" spans="1:62" ht="120" customHeight="1" x14ac:dyDescent="0.2">
      <c r="A214" s="170" t="s">
        <v>179</v>
      </c>
      <c r="B214" s="132"/>
      <c r="C214" s="150">
        <v>0</v>
      </c>
      <c r="D214" s="150">
        <v>0</v>
      </c>
      <c r="E214" s="133">
        <v>957.6</v>
      </c>
      <c r="F214" s="134" t="s">
        <v>1400</v>
      </c>
      <c r="G214" s="86" t="s">
        <v>1401</v>
      </c>
      <c r="H214" s="86" t="s">
        <v>490</v>
      </c>
      <c r="I214" s="89"/>
      <c r="J214" s="90" t="s">
        <v>194</v>
      </c>
      <c r="K214" s="86"/>
      <c r="L214" s="86"/>
      <c r="M214" s="92" t="s">
        <v>133</v>
      </c>
      <c r="N214" s="86" t="s">
        <v>108</v>
      </c>
      <c r="O214" s="163" t="s">
        <v>234</v>
      </c>
      <c r="P214" s="163" t="s">
        <v>254</v>
      </c>
      <c r="Q214" s="91" t="s">
        <v>109</v>
      </c>
      <c r="R214" s="91" t="s">
        <v>205</v>
      </c>
      <c r="S214" s="91" t="s">
        <v>1402</v>
      </c>
      <c r="T214" s="92">
        <v>10</v>
      </c>
      <c r="U214" s="93">
        <v>10</v>
      </c>
      <c r="V214" s="94">
        <v>46129</v>
      </c>
      <c r="W214" s="94">
        <v>46129</v>
      </c>
      <c r="X214" s="95">
        <v>9785171788421</v>
      </c>
      <c r="Y214" s="96">
        <v>416</v>
      </c>
      <c r="Z214" s="97">
        <v>0.502</v>
      </c>
      <c r="AA214" s="98" t="s">
        <v>145</v>
      </c>
      <c r="AB214" s="98" t="s">
        <v>223</v>
      </c>
      <c r="AC214" s="98" t="s">
        <v>146</v>
      </c>
      <c r="AD214" s="91" t="s">
        <v>110</v>
      </c>
      <c r="AE214" s="169" t="s">
        <v>195</v>
      </c>
      <c r="AF214" s="168"/>
      <c r="AG214" s="98" t="s">
        <v>415</v>
      </c>
      <c r="AH214" s="98"/>
      <c r="AI214" s="86" t="s">
        <v>491</v>
      </c>
      <c r="AJ214" s="101"/>
      <c r="AK214" s="91"/>
      <c r="AL214" s="100" t="s">
        <v>1403</v>
      </c>
      <c r="AM214" s="86" t="s">
        <v>264</v>
      </c>
      <c r="AN214" s="86" t="s">
        <v>231</v>
      </c>
      <c r="AO214" s="143">
        <f t="shared" si="9"/>
        <v>0</v>
      </c>
      <c r="AP214" s="85" t="s">
        <v>1404</v>
      </c>
      <c r="AQ214" s="100" t="s">
        <v>111</v>
      </c>
      <c r="AR214" s="97" t="s">
        <v>125</v>
      </c>
      <c r="AV214" s="99"/>
      <c r="AW214" s="159" t="s">
        <v>1405</v>
      </c>
      <c r="AX214" s="102"/>
      <c r="AY214" s="157" t="s">
        <v>1406</v>
      </c>
      <c r="AZ214" s="159"/>
      <c r="BF214" s="103">
        <v>46136</v>
      </c>
      <c r="BG214" s="46"/>
      <c r="BH214" s="46"/>
      <c r="BI214" s="46">
        <f t="shared" si="10"/>
        <v>0</v>
      </c>
      <c r="BJ214" s="46">
        <f t="shared" si="11"/>
        <v>0</v>
      </c>
    </row>
    <row r="215" spans="1:62" ht="120" customHeight="1" x14ac:dyDescent="0.2">
      <c r="A215" s="170" t="s">
        <v>179</v>
      </c>
      <c r="B215" s="132"/>
      <c r="C215" s="150">
        <v>0</v>
      </c>
      <c r="D215" s="150">
        <v>0</v>
      </c>
      <c r="E215" s="133">
        <v>604.80000000000007</v>
      </c>
      <c r="F215" s="134" t="s">
        <v>947</v>
      </c>
      <c r="G215" s="86" t="s">
        <v>948</v>
      </c>
      <c r="H215" s="86" t="s">
        <v>949</v>
      </c>
      <c r="I215" s="89"/>
      <c r="J215" s="90" t="s">
        <v>194</v>
      </c>
      <c r="K215" s="86"/>
      <c r="L215" s="86"/>
      <c r="M215" s="92" t="s">
        <v>133</v>
      </c>
      <c r="N215" s="86" t="s">
        <v>108</v>
      </c>
      <c r="O215" s="163" t="s">
        <v>208</v>
      </c>
      <c r="P215" s="163" t="s">
        <v>301</v>
      </c>
      <c r="Q215" s="91" t="s">
        <v>109</v>
      </c>
      <c r="R215" s="91" t="s">
        <v>205</v>
      </c>
      <c r="S215" s="91" t="s">
        <v>950</v>
      </c>
      <c r="T215" s="92">
        <v>10</v>
      </c>
      <c r="U215" s="93">
        <v>20</v>
      </c>
      <c r="V215" s="94">
        <v>46131</v>
      </c>
      <c r="W215" s="94">
        <v>46131</v>
      </c>
      <c r="X215" s="95">
        <v>9785171769123</v>
      </c>
      <c r="Y215" s="96">
        <v>96</v>
      </c>
      <c r="Z215" s="97">
        <v>0.18</v>
      </c>
      <c r="AA215" s="98" t="s">
        <v>134</v>
      </c>
      <c r="AB215" s="98" t="s">
        <v>159</v>
      </c>
      <c r="AC215" s="98" t="s">
        <v>135</v>
      </c>
      <c r="AD215" s="91" t="s">
        <v>274</v>
      </c>
      <c r="AE215" s="169" t="s">
        <v>195</v>
      </c>
      <c r="AF215" s="168"/>
      <c r="AG215" s="98" t="s">
        <v>387</v>
      </c>
      <c r="AH215" s="98"/>
      <c r="AI215" s="86" t="s">
        <v>951</v>
      </c>
      <c r="AJ215" s="101"/>
      <c r="AK215" s="91"/>
      <c r="AL215" s="100" t="s">
        <v>952</v>
      </c>
      <c r="AM215" s="86" t="s">
        <v>296</v>
      </c>
      <c r="AN215" s="86" t="s">
        <v>231</v>
      </c>
      <c r="AO215" s="143">
        <f t="shared" si="9"/>
        <v>0</v>
      </c>
      <c r="AP215" s="85" t="s">
        <v>953</v>
      </c>
      <c r="AQ215" s="100" t="s">
        <v>157</v>
      </c>
      <c r="AR215" s="97" t="s">
        <v>125</v>
      </c>
      <c r="AV215" s="99"/>
      <c r="AW215" s="159" t="s">
        <v>954</v>
      </c>
      <c r="AX215" s="102"/>
      <c r="AY215" s="157" t="s">
        <v>955</v>
      </c>
      <c r="AZ215" s="159"/>
      <c r="BF215" s="103">
        <v>46135</v>
      </c>
      <c r="BG215" s="46"/>
      <c r="BH215" s="46"/>
      <c r="BI215" s="46">
        <f t="shared" si="10"/>
        <v>0</v>
      </c>
      <c r="BJ215" s="46">
        <f t="shared" si="11"/>
        <v>0</v>
      </c>
    </row>
    <row r="216" spans="1:62" ht="120" customHeight="1" x14ac:dyDescent="0.2">
      <c r="A216" s="170" t="s">
        <v>179</v>
      </c>
      <c r="B216" s="132"/>
      <c r="C216" s="150">
        <v>0</v>
      </c>
      <c r="D216" s="150">
        <v>0</v>
      </c>
      <c r="E216" s="133">
        <v>560.70000000000005</v>
      </c>
      <c r="F216" s="134" t="s">
        <v>549</v>
      </c>
      <c r="G216" s="86" t="s">
        <v>550</v>
      </c>
      <c r="H216" s="86" t="s">
        <v>2313</v>
      </c>
      <c r="I216" s="89"/>
      <c r="J216" s="90">
        <v>6</v>
      </c>
      <c r="K216" s="86" t="s">
        <v>1873</v>
      </c>
      <c r="L216" s="86"/>
      <c r="M216" s="92" t="s">
        <v>151</v>
      </c>
      <c r="N216" s="86" t="s">
        <v>108</v>
      </c>
      <c r="O216" s="163" t="s">
        <v>203</v>
      </c>
      <c r="P216" s="163" t="s">
        <v>203</v>
      </c>
      <c r="Q216" s="91" t="s">
        <v>109</v>
      </c>
      <c r="R216" s="91" t="s">
        <v>205</v>
      </c>
      <c r="S216" s="91" t="s">
        <v>2314</v>
      </c>
      <c r="T216" s="92">
        <v>10</v>
      </c>
      <c r="U216" s="93">
        <v>8</v>
      </c>
      <c r="V216" s="94">
        <v>42034</v>
      </c>
      <c r="W216" s="94">
        <v>46115</v>
      </c>
      <c r="X216" s="95">
        <v>9785170889631</v>
      </c>
      <c r="Y216" s="96">
        <v>480</v>
      </c>
      <c r="Z216" s="97">
        <v>0.36499999999999999</v>
      </c>
      <c r="AA216" s="98" t="s">
        <v>145</v>
      </c>
      <c r="AB216" s="98" t="s">
        <v>173</v>
      </c>
      <c r="AC216" s="98" t="s">
        <v>146</v>
      </c>
      <c r="AD216" s="91" t="s">
        <v>110</v>
      </c>
      <c r="AE216" s="135" t="s">
        <v>116</v>
      </c>
      <c r="AF216" s="168"/>
      <c r="AG216" s="98" t="s">
        <v>261</v>
      </c>
      <c r="AH216" s="98"/>
      <c r="AI216" s="86" t="s">
        <v>2315</v>
      </c>
      <c r="AJ216" s="101"/>
      <c r="AK216" s="91"/>
      <c r="AL216" s="100" t="s">
        <v>2316</v>
      </c>
      <c r="AM216" s="86" t="s">
        <v>267</v>
      </c>
      <c r="AN216" s="86" t="s">
        <v>153</v>
      </c>
      <c r="AO216" s="143">
        <f t="shared" si="9"/>
        <v>0</v>
      </c>
      <c r="AP216" s="85" t="s">
        <v>2317</v>
      </c>
      <c r="AQ216" s="100" t="s">
        <v>157</v>
      </c>
      <c r="AR216" s="97" t="s">
        <v>125</v>
      </c>
      <c r="AV216" s="99"/>
      <c r="AW216" s="159" t="s">
        <v>2318</v>
      </c>
      <c r="AX216" s="102" t="s">
        <v>2319</v>
      </c>
      <c r="AY216" s="157" t="s">
        <v>551</v>
      </c>
      <c r="AZ216" s="159"/>
      <c r="BF216" s="103">
        <v>46140</v>
      </c>
      <c r="BG216" s="46"/>
      <c r="BH216" s="46"/>
      <c r="BI216" s="46">
        <f t="shared" si="10"/>
        <v>0</v>
      </c>
      <c r="BJ216" s="46">
        <f t="shared" si="11"/>
        <v>0</v>
      </c>
    </row>
    <row r="217" spans="1:62" ht="120" customHeight="1" x14ac:dyDescent="0.2">
      <c r="A217" s="170" t="s">
        <v>179</v>
      </c>
      <c r="B217" s="132"/>
      <c r="C217" s="150">
        <v>0</v>
      </c>
      <c r="D217" s="150">
        <v>0</v>
      </c>
      <c r="E217" s="133">
        <v>630</v>
      </c>
      <c r="F217" s="134" t="s">
        <v>1772</v>
      </c>
      <c r="G217" s="86" t="s">
        <v>1773</v>
      </c>
      <c r="H217" s="86" t="s">
        <v>1774</v>
      </c>
      <c r="I217" s="89"/>
      <c r="J217" s="90" t="s">
        <v>194</v>
      </c>
      <c r="K217" s="86"/>
      <c r="L217" s="86"/>
      <c r="M217" s="92" t="s">
        <v>138</v>
      </c>
      <c r="N217" s="86" t="s">
        <v>108</v>
      </c>
      <c r="O217" s="163" t="s">
        <v>214</v>
      </c>
      <c r="P217" s="163" t="s">
        <v>215</v>
      </c>
      <c r="Q217" s="91" t="s">
        <v>109</v>
      </c>
      <c r="R217" s="91" t="s">
        <v>205</v>
      </c>
      <c r="S217" s="91" t="s">
        <v>1775</v>
      </c>
      <c r="T217" s="92">
        <v>10</v>
      </c>
      <c r="U217" s="93">
        <v>18</v>
      </c>
      <c r="V217" s="94">
        <v>46134</v>
      </c>
      <c r="W217" s="94">
        <v>46134</v>
      </c>
      <c r="X217" s="95">
        <v>9785171805869</v>
      </c>
      <c r="Y217" s="96">
        <v>64</v>
      </c>
      <c r="Z217" s="97">
        <v>0.33300000000000002</v>
      </c>
      <c r="AA217" s="98" t="s">
        <v>155</v>
      </c>
      <c r="AB217" s="98" t="s">
        <v>159</v>
      </c>
      <c r="AC217" s="98" t="s">
        <v>156</v>
      </c>
      <c r="AD217" s="91" t="s">
        <v>110</v>
      </c>
      <c r="AE217" s="169" t="s">
        <v>195</v>
      </c>
      <c r="AF217" s="168"/>
      <c r="AG217" s="98" t="s">
        <v>337</v>
      </c>
      <c r="AH217" s="98"/>
      <c r="AI217" s="86" t="s">
        <v>1776</v>
      </c>
      <c r="AJ217" s="101" t="s">
        <v>581</v>
      </c>
      <c r="AK217" s="91"/>
      <c r="AL217" s="100" t="s">
        <v>1777</v>
      </c>
      <c r="AM217" s="86" t="s">
        <v>183</v>
      </c>
      <c r="AN217" s="86" t="s">
        <v>142</v>
      </c>
      <c r="AO217" s="143">
        <f t="shared" si="9"/>
        <v>0</v>
      </c>
      <c r="AP217" s="85" t="s">
        <v>1778</v>
      </c>
      <c r="AQ217" s="100" t="s">
        <v>143</v>
      </c>
      <c r="AR217" s="97" t="s">
        <v>125</v>
      </c>
      <c r="AV217" s="99"/>
      <c r="AW217" s="159" t="s">
        <v>1779</v>
      </c>
      <c r="AX217" s="102" t="s">
        <v>1780</v>
      </c>
      <c r="AY217" s="157" t="s">
        <v>1781</v>
      </c>
      <c r="AZ217" s="159"/>
      <c r="BA217" s="24" t="s">
        <v>1561</v>
      </c>
      <c r="BF217" s="103">
        <v>46139</v>
      </c>
      <c r="BG217" s="46"/>
      <c r="BH217" s="46"/>
      <c r="BI217" s="46">
        <f t="shared" si="10"/>
        <v>0</v>
      </c>
      <c r="BJ217" s="46">
        <f t="shared" si="11"/>
        <v>0</v>
      </c>
    </row>
    <row r="218" spans="1:62" ht="120" customHeight="1" x14ac:dyDescent="0.2">
      <c r="A218" s="170" t="s">
        <v>179</v>
      </c>
      <c r="B218" s="132"/>
      <c r="C218" s="150">
        <v>0</v>
      </c>
      <c r="D218" s="150">
        <v>0</v>
      </c>
      <c r="E218" s="133">
        <v>472.5</v>
      </c>
      <c r="F218" s="134" t="s">
        <v>2320</v>
      </c>
      <c r="G218" s="86" t="s">
        <v>206</v>
      </c>
      <c r="H218" s="86" t="s">
        <v>2321</v>
      </c>
      <c r="I218" s="89"/>
      <c r="J218" s="90" t="s">
        <v>194</v>
      </c>
      <c r="K218" s="86" t="s">
        <v>1873</v>
      </c>
      <c r="L218" s="86"/>
      <c r="M218" s="92" t="s">
        <v>151</v>
      </c>
      <c r="N218" s="86" t="s">
        <v>108</v>
      </c>
      <c r="O218" s="163" t="s">
        <v>377</v>
      </c>
      <c r="P218" s="163" t="s">
        <v>531</v>
      </c>
      <c r="Q218" s="91" t="s">
        <v>109</v>
      </c>
      <c r="R218" s="91" t="s">
        <v>205</v>
      </c>
      <c r="S218" s="91" t="s">
        <v>2322</v>
      </c>
      <c r="T218" s="92">
        <v>10</v>
      </c>
      <c r="U218" s="93">
        <v>30</v>
      </c>
      <c r="V218" s="94">
        <v>46134</v>
      </c>
      <c r="W218" s="94">
        <v>46134</v>
      </c>
      <c r="X218" s="95">
        <v>9785171796402</v>
      </c>
      <c r="Y218" s="96">
        <v>192</v>
      </c>
      <c r="Z218" s="97">
        <v>0.20499999999999999</v>
      </c>
      <c r="AA218" s="98" t="s">
        <v>134</v>
      </c>
      <c r="AB218" s="98" t="s">
        <v>223</v>
      </c>
      <c r="AC218" s="98" t="s">
        <v>135</v>
      </c>
      <c r="AD218" s="91">
        <v>3</v>
      </c>
      <c r="AE218" s="169" t="s">
        <v>195</v>
      </c>
      <c r="AF218" s="168"/>
      <c r="AG218" s="98" t="s">
        <v>2323</v>
      </c>
      <c r="AH218" s="98"/>
      <c r="AI218" s="86" t="s">
        <v>2324</v>
      </c>
      <c r="AJ218" s="101"/>
      <c r="AK218" s="91"/>
      <c r="AL218" s="100" t="s">
        <v>2325</v>
      </c>
      <c r="AM218" s="86" t="s">
        <v>455</v>
      </c>
      <c r="AN218" s="86" t="s">
        <v>231</v>
      </c>
      <c r="AO218" s="143">
        <f t="shared" si="9"/>
        <v>0</v>
      </c>
      <c r="AP218" s="85" t="s">
        <v>2326</v>
      </c>
      <c r="AQ218" s="100" t="s">
        <v>111</v>
      </c>
      <c r="AR218" s="97" t="s">
        <v>125</v>
      </c>
      <c r="AV218" s="99"/>
      <c r="AW218" s="159" t="s">
        <v>2327</v>
      </c>
      <c r="AX218" s="102"/>
      <c r="AY218" s="157" t="s">
        <v>2328</v>
      </c>
      <c r="AZ218" s="159"/>
      <c r="BF218" s="103">
        <v>46140</v>
      </c>
      <c r="BG218" s="46"/>
      <c r="BH218" s="46"/>
      <c r="BI218" s="46">
        <f t="shared" si="10"/>
        <v>0</v>
      </c>
      <c r="BJ218" s="46">
        <f t="shared" si="11"/>
        <v>0</v>
      </c>
    </row>
    <row r="219" spans="1:62" ht="120" customHeight="1" x14ac:dyDescent="0.2">
      <c r="A219" s="170" t="s">
        <v>179</v>
      </c>
      <c r="B219" s="132"/>
      <c r="C219" s="150">
        <v>0</v>
      </c>
      <c r="D219" s="150">
        <v>0</v>
      </c>
      <c r="E219" s="133">
        <v>307.65000000000003</v>
      </c>
      <c r="F219" s="134" t="s">
        <v>2735</v>
      </c>
      <c r="G219" s="86" t="s">
        <v>2618</v>
      </c>
      <c r="H219" s="86" t="s">
        <v>2736</v>
      </c>
      <c r="I219" s="89"/>
      <c r="J219" s="90" t="s">
        <v>194</v>
      </c>
      <c r="K219" s="86"/>
      <c r="L219" s="86"/>
      <c r="M219" s="92" t="s">
        <v>133</v>
      </c>
      <c r="N219" s="86" t="s">
        <v>108</v>
      </c>
      <c r="O219" s="163" t="s">
        <v>221</v>
      </c>
      <c r="P219" s="163" t="s">
        <v>222</v>
      </c>
      <c r="Q219" s="91" t="s">
        <v>109</v>
      </c>
      <c r="R219" s="91" t="s">
        <v>205</v>
      </c>
      <c r="S219" s="91" t="s">
        <v>2737</v>
      </c>
      <c r="T219" s="92">
        <v>10</v>
      </c>
      <c r="U219" s="93">
        <v>14</v>
      </c>
      <c r="V219" s="94">
        <v>46136</v>
      </c>
      <c r="W219" s="94">
        <v>46136</v>
      </c>
      <c r="X219" s="95">
        <v>9785171807610</v>
      </c>
      <c r="Y219" s="96">
        <v>256</v>
      </c>
      <c r="Z219" s="97">
        <v>0.219</v>
      </c>
      <c r="AA219" s="98" t="s">
        <v>145</v>
      </c>
      <c r="AB219" s="98" t="s">
        <v>191</v>
      </c>
      <c r="AC219" s="98" t="s">
        <v>146</v>
      </c>
      <c r="AD219" s="91">
        <v>3</v>
      </c>
      <c r="AE219" s="169" t="s">
        <v>195</v>
      </c>
      <c r="AF219" s="168"/>
      <c r="AG219" s="98" t="s">
        <v>243</v>
      </c>
      <c r="AH219" s="98"/>
      <c r="AI219" s="86" t="s">
        <v>2738</v>
      </c>
      <c r="AJ219" s="101"/>
      <c r="AK219" s="91"/>
      <c r="AL219" s="100" t="s">
        <v>2739</v>
      </c>
      <c r="AM219" s="86" t="s">
        <v>230</v>
      </c>
      <c r="AN219" s="86" t="s">
        <v>231</v>
      </c>
      <c r="AO219" s="143">
        <f t="shared" si="9"/>
        <v>0</v>
      </c>
      <c r="AP219" s="85" t="s">
        <v>2740</v>
      </c>
      <c r="AQ219" s="100" t="s">
        <v>111</v>
      </c>
      <c r="AR219" s="97" t="s">
        <v>125</v>
      </c>
      <c r="AV219" s="99"/>
      <c r="AW219" s="159" t="s">
        <v>2741</v>
      </c>
      <c r="AX219" s="102"/>
      <c r="AY219" s="157" t="s">
        <v>2742</v>
      </c>
      <c r="AZ219" s="159"/>
      <c r="BF219" s="103">
        <v>46141</v>
      </c>
      <c r="BG219" s="46"/>
      <c r="BH219" s="46"/>
      <c r="BI219" s="46">
        <f t="shared" si="10"/>
        <v>0</v>
      </c>
      <c r="BJ219" s="46">
        <f t="shared" si="11"/>
        <v>0</v>
      </c>
    </row>
    <row r="220" spans="1:62" ht="120" customHeight="1" x14ac:dyDescent="0.2">
      <c r="A220" s="170" t="s">
        <v>179</v>
      </c>
      <c r="B220" s="132"/>
      <c r="C220" s="150">
        <v>0</v>
      </c>
      <c r="D220" s="150">
        <v>0</v>
      </c>
      <c r="E220" s="133">
        <v>280.35000000000002</v>
      </c>
      <c r="F220" s="134" t="s">
        <v>2743</v>
      </c>
      <c r="G220" s="86" t="s">
        <v>2330</v>
      </c>
      <c r="H220" s="86" t="s">
        <v>2331</v>
      </c>
      <c r="I220" s="89"/>
      <c r="J220" s="90">
        <v>3</v>
      </c>
      <c r="K220" s="86"/>
      <c r="L220" s="86"/>
      <c r="M220" s="92" t="s">
        <v>138</v>
      </c>
      <c r="N220" s="86" t="s">
        <v>108</v>
      </c>
      <c r="O220" s="163" t="s">
        <v>240</v>
      </c>
      <c r="P220" s="163" t="s">
        <v>282</v>
      </c>
      <c r="Q220" s="91" t="s">
        <v>109</v>
      </c>
      <c r="R220" s="91" t="s">
        <v>205</v>
      </c>
      <c r="S220" s="91" t="s">
        <v>2744</v>
      </c>
      <c r="T220" s="92">
        <v>10</v>
      </c>
      <c r="U220" s="93">
        <v>20</v>
      </c>
      <c r="V220" s="94">
        <v>44075</v>
      </c>
      <c r="W220" s="94">
        <v>46135</v>
      </c>
      <c r="X220" s="95">
        <v>9785171220075</v>
      </c>
      <c r="Y220" s="96">
        <v>64</v>
      </c>
      <c r="Z220" s="97">
        <v>0.216</v>
      </c>
      <c r="AA220" s="98" t="s">
        <v>139</v>
      </c>
      <c r="AB220" s="98" t="s">
        <v>159</v>
      </c>
      <c r="AC220" s="98" t="s">
        <v>140</v>
      </c>
      <c r="AD220" s="91">
        <v>3</v>
      </c>
      <c r="AE220" s="135" t="s">
        <v>116</v>
      </c>
      <c r="AF220" s="168"/>
      <c r="AG220" s="98" t="s">
        <v>270</v>
      </c>
      <c r="AH220" s="98"/>
      <c r="AI220" s="86" t="s">
        <v>2333</v>
      </c>
      <c r="AJ220" s="101" t="s">
        <v>162</v>
      </c>
      <c r="AK220" s="91"/>
      <c r="AL220" s="100" t="s">
        <v>2745</v>
      </c>
      <c r="AM220" s="86" t="s">
        <v>183</v>
      </c>
      <c r="AN220" s="86" t="s">
        <v>142</v>
      </c>
      <c r="AO220" s="143">
        <f t="shared" si="9"/>
        <v>0</v>
      </c>
      <c r="AP220" s="85" t="s">
        <v>2746</v>
      </c>
      <c r="AQ220" s="100" t="s">
        <v>143</v>
      </c>
      <c r="AR220" s="97" t="s">
        <v>125</v>
      </c>
      <c r="AV220" s="99"/>
      <c r="AW220" s="159" t="s">
        <v>2747</v>
      </c>
      <c r="AX220" s="102" t="s">
        <v>2748</v>
      </c>
      <c r="AY220" s="157" t="s">
        <v>2749</v>
      </c>
      <c r="AZ220" s="159"/>
      <c r="BF220" s="103">
        <v>46141</v>
      </c>
      <c r="BG220" s="46"/>
      <c r="BH220" s="46"/>
      <c r="BI220" s="46">
        <f t="shared" si="10"/>
        <v>0</v>
      </c>
      <c r="BJ220" s="46">
        <f t="shared" si="11"/>
        <v>0</v>
      </c>
    </row>
    <row r="221" spans="1:62" ht="120" customHeight="1" x14ac:dyDescent="0.2">
      <c r="A221" s="170" t="s">
        <v>179</v>
      </c>
      <c r="B221" s="132"/>
      <c r="C221" s="150">
        <v>0</v>
      </c>
      <c r="D221" s="150">
        <v>0</v>
      </c>
      <c r="E221" s="133">
        <v>280.35000000000002</v>
      </c>
      <c r="F221" s="134" t="s">
        <v>2329</v>
      </c>
      <c r="G221" s="86" t="s">
        <v>2330</v>
      </c>
      <c r="H221" s="86" t="s">
        <v>2331</v>
      </c>
      <c r="I221" s="89"/>
      <c r="J221" s="90">
        <v>7</v>
      </c>
      <c r="K221" s="86" t="s">
        <v>1873</v>
      </c>
      <c r="L221" s="86"/>
      <c r="M221" s="92" t="s">
        <v>138</v>
      </c>
      <c r="N221" s="86" t="s">
        <v>108</v>
      </c>
      <c r="O221" s="163" t="s">
        <v>240</v>
      </c>
      <c r="P221" s="163" t="s">
        <v>282</v>
      </c>
      <c r="Q221" s="91" t="s">
        <v>109</v>
      </c>
      <c r="R221" s="91" t="s">
        <v>205</v>
      </c>
      <c r="S221" s="91" t="s">
        <v>2332</v>
      </c>
      <c r="T221" s="92">
        <v>10</v>
      </c>
      <c r="U221" s="93">
        <v>20</v>
      </c>
      <c r="V221" s="94">
        <v>44244</v>
      </c>
      <c r="W221" s="94">
        <v>46135</v>
      </c>
      <c r="X221" s="95">
        <v>9785171352448</v>
      </c>
      <c r="Y221" s="96">
        <v>64</v>
      </c>
      <c r="Z221" s="97">
        <v>0.216</v>
      </c>
      <c r="AA221" s="98" t="s">
        <v>139</v>
      </c>
      <c r="AB221" s="98" t="s">
        <v>159</v>
      </c>
      <c r="AC221" s="98" t="s">
        <v>140</v>
      </c>
      <c r="AD221" s="91">
        <v>3</v>
      </c>
      <c r="AE221" s="135" t="s">
        <v>116</v>
      </c>
      <c r="AF221" s="168"/>
      <c r="AG221" s="98" t="s">
        <v>493</v>
      </c>
      <c r="AH221" s="98"/>
      <c r="AI221" s="86" t="s">
        <v>2333</v>
      </c>
      <c r="AJ221" s="101" t="s">
        <v>162</v>
      </c>
      <c r="AK221" s="91"/>
      <c r="AL221" s="100" t="s">
        <v>2334</v>
      </c>
      <c r="AM221" s="86" t="s">
        <v>183</v>
      </c>
      <c r="AN221" s="86" t="s">
        <v>142</v>
      </c>
      <c r="AO221" s="143">
        <f t="shared" si="9"/>
        <v>0</v>
      </c>
      <c r="AP221" s="85" t="s">
        <v>2335</v>
      </c>
      <c r="AQ221" s="100" t="s">
        <v>143</v>
      </c>
      <c r="AR221" s="97" t="s">
        <v>125</v>
      </c>
      <c r="AV221" s="99"/>
      <c r="AW221" s="159" t="s">
        <v>2336</v>
      </c>
      <c r="AX221" s="102" t="s">
        <v>2337</v>
      </c>
      <c r="AY221" s="157" t="s">
        <v>2338</v>
      </c>
      <c r="AZ221" s="159"/>
      <c r="BF221" s="103">
        <v>46140</v>
      </c>
      <c r="BG221" s="46"/>
      <c r="BH221" s="46"/>
      <c r="BI221" s="46">
        <f t="shared" si="10"/>
        <v>0</v>
      </c>
      <c r="BJ221" s="46">
        <f t="shared" si="11"/>
        <v>0</v>
      </c>
    </row>
    <row r="222" spans="1:62" ht="120" customHeight="1" x14ac:dyDescent="0.2">
      <c r="A222" s="170" t="s">
        <v>179</v>
      </c>
      <c r="B222" s="132"/>
      <c r="C222" s="150">
        <v>0</v>
      </c>
      <c r="D222" s="150">
        <v>0</v>
      </c>
      <c r="E222" s="133">
        <v>472.5</v>
      </c>
      <c r="F222" s="134" t="s">
        <v>1782</v>
      </c>
      <c r="G222" s="86" t="s">
        <v>206</v>
      </c>
      <c r="H222" s="86" t="s">
        <v>1783</v>
      </c>
      <c r="I222" s="89"/>
      <c r="J222" s="90">
        <v>3</v>
      </c>
      <c r="K222" s="86"/>
      <c r="L222" s="86"/>
      <c r="M222" s="92" t="s">
        <v>133</v>
      </c>
      <c r="N222" s="86" t="s">
        <v>108</v>
      </c>
      <c r="O222" s="163" t="s">
        <v>410</v>
      </c>
      <c r="P222" s="163" t="s">
        <v>411</v>
      </c>
      <c r="Q222" s="91" t="s">
        <v>109</v>
      </c>
      <c r="R222" s="91" t="s">
        <v>205</v>
      </c>
      <c r="S222" s="91" t="s">
        <v>1784</v>
      </c>
      <c r="T222" s="92">
        <v>10</v>
      </c>
      <c r="U222" s="93">
        <v>12</v>
      </c>
      <c r="V222" s="94">
        <v>45992</v>
      </c>
      <c r="W222" s="94">
        <v>46135</v>
      </c>
      <c r="X222" s="95">
        <v>9785171820411</v>
      </c>
      <c r="Y222" s="96">
        <v>480</v>
      </c>
      <c r="Z222" s="97">
        <v>0.45800000000000002</v>
      </c>
      <c r="AA222" s="98" t="s">
        <v>145</v>
      </c>
      <c r="AB222" s="98" t="s">
        <v>279</v>
      </c>
      <c r="AC222" s="98" t="s">
        <v>146</v>
      </c>
      <c r="AD222" s="91" t="s">
        <v>110</v>
      </c>
      <c r="AE222" s="135" t="s">
        <v>116</v>
      </c>
      <c r="AF222" s="168"/>
      <c r="AG222" s="98" t="s">
        <v>321</v>
      </c>
      <c r="AH222" s="98"/>
      <c r="AI222" s="86" t="s">
        <v>1785</v>
      </c>
      <c r="AJ222" s="101"/>
      <c r="AK222" s="91"/>
      <c r="AL222" s="100" t="s">
        <v>1786</v>
      </c>
      <c r="AM222" s="86" t="s">
        <v>455</v>
      </c>
      <c r="AN222" s="86" t="s">
        <v>231</v>
      </c>
      <c r="AO222" s="143">
        <f t="shared" si="9"/>
        <v>0</v>
      </c>
      <c r="AP222" s="85" t="s">
        <v>1787</v>
      </c>
      <c r="AQ222" s="100" t="s">
        <v>157</v>
      </c>
      <c r="AR222" s="97" t="s">
        <v>125</v>
      </c>
      <c r="AV222" s="99"/>
      <c r="AW222" s="159" t="s">
        <v>1788</v>
      </c>
      <c r="AX222" s="102"/>
      <c r="AY222" s="157" t="s">
        <v>1789</v>
      </c>
      <c r="AZ222" s="159"/>
      <c r="BA222" s="24" t="s">
        <v>1561</v>
      </c>
      <c r="BF222" s="103">
        <v>46139</v>
      </c>
      <c r="BG222" s="46"/>
      <c r="BH222" s="46"/>
      <c r="BI222" s="46">
        <f t="shared" si="10"/>
        <v>0</v>
      </c>
      <c r="BJ222" s="46">
        <f t="shared" si="11"/>
        <v>0</v>
      </c>
    </row>
    <row r="223" spans="1:62" ht="120" customHeight="1" x14ac:dyDescent="0.2">
      <c r="A223" s="170" t="s">
        <v>179</v>
      </c>
      <c r="B223" s="132"/>
      <c r="C223" s="150">
        <v>0</v>
      </c>
      <c r="D223" s="150">
        <v>0</v>
      </c>
      <c r="E223" s="133">
        <v>585.9</v>
      </c>
      <c r="F223" s="134" t="s">
        <v>1407</v>
      </c>
      <c r="G223" s="86" t="s">
        <v>1408</v>
      </c>
      <c r="H223" s="86" t="s">
        <v>1409</v>
      </c>
      <c r="I223" s="89"/>
      <c r="J223" s="90">
        <v>7</v>
      </c>
      <c r="K223" s="86"/>
      <c r="L223" s="86"/>
      <c r="M223" s="92" t="s">
        <v>133</v>
      </c>
      <c r="N223" s="86" t="s">
        <v>108</v>
      </c>
      <c r="O223" s="163" t="s">
        <v>208</v>
      </c>
      <c r="P223" s="163" t="s">
        <v>314</v>
      </c>
      <c r="Q223" s="91" t="s">
        <v>109</v>
      </c>
      <c r="R223" s="91" t="s">
        <v>205</v>
      </c>
      <c r="S223" s="91" t="s">
        <v>1410</v>
      </c>
      <c r="T223" s="92">
        <v>10</v>
      </c>
      <c r="U223" s="93">
        <v>12</v>
      </c>
      <c r="V223" s="94">
        <v>43969</v>
      </c>
      <c r="W223" s="94">
        <v>46133</v>
      </c>
      <c r="X223" s="95">
        <v>9785171168391</v>
      </c>
      <c r="Y223" s="96">
        <v>128</v>
      </c>
      <c r="Z223" s="97">
        <v>0.27700000000000002</v>
      </c>
      <c r="AA223" s="98" t="s">
        <v>168</v>
      </c>
      <c r="AB223" s="98" t="s">
        <v>159</v>
      </c>
      <c r="AC223" s="98" t="s">
        <v>169</v>
      </c>
      <c r="AD223" s="91" t="s">
        <v>110</v>
      </c>
      <c r="AE223" s="135" t="s">
        <v>116</v>
      </c>
      <c r="AF223" s="168"/>
      <c r="AG223" s="98" t="s">
        <v>573</v>
      </c>
      <c r="AH223" s="98"/>
      <c r="AI223" s="86" t="s">
        <v>1411</v>
      </c>
      <c r="AJ223" s="101"/>
      <c r="AK223" s="91"/>
      <c r="AL223" s="100" t="s">
        <v>1412</v>
      </c>
      <c r="AM223" s="86" t="s">
        <v>455</v>
      </c>
      <c r="AN223" s="86" t="s">
        <v>231</v>
      </c>
      <c r="AO223" s="143">
        <f t="shared" si="9"/>
        <v>0</v>
      </c>
      <c r="AP223" s="85" t="s">
        <v>1413</v>
      </c>
      <c r="AQ223" s="100" t="s">
        <v>157</v>
      </c>
      <c r="AR223" s="97" t="s">
        <v>125</v>
      </c>
      <c r="AV223" s="99"/>
      <c r="AW223" s="159" t="s">
        <v>1414</v>
      </c>
      <c r="AX223" s="102" t="s">
        <v>1415</v>
      </c>
      <c r="AY223" s="157" t="s">
        <v>1416</v>
      </c>
      <c r="AZ223" s="159"/>
      <c r="BF223" s="103">
        <v>46136</v>
      </c>
      <c r="BG223" s="46"/>
      <c r="BH223" s="46"/>
      <c r="BI223" s="46">
        <f t="shared" si="10"/>
        <v>0</v>
      </c>
      <c r="BJ223" s="46">
        <f t="shared" si="11"/>
        <v>0</v>
      </c>
    </row>
    <row r="224" spans="1:62" ht="120" customHeight="1" x14ac:dyDescent="0.2">
      <c r="A224" s="170" t="s">
        <v>179</v>
      </c>
      <c r="B224" s="132"/>
      <c r="C224" s="150">
        <v>0</v>
      </c>
      <c r="D224" s="150">
        <v>0</v>
      </c>
      <c r="E224" s="133">
        <v>560.70000000000005</v>
      </c>
      <c r="F224" s="134" t="s">
        <v>1417</v>
      </c>
      <c r="G224" s="86" t="s">
        <v>1418</v>
      </c>
      <c r="H224" s="86" t="s">
        <v>1419</v>
      </c>
      <c r="I224" s="89"/>
      <c r="J224" s="90">
        <v>3</v>
      </c>
      <c r="K224" s="86"/>
      <c r="L224" s="86"/>
      <c r="M224" s="92" t="s">
        <v>144</v>
      </c>
      <c r="N224" s="86" t="s">
        <v>108</v>
      </c>
      <c r="O224" s="163" t="s">
        <v>447</v>
      </c>
      <c r="P224" s="163" t="s">
        <v>1420</v>
      </c>
      <c r="Q224" s="91" t="s">
        <v>109</v>
      </c>
      <c r="R224" s="91" t="s">
        <v>205</v>
      </c>
      <c r="S224" s="91" t="s">
        <v>1421</v>
      </c>
      <c r="T224" s="92">
        <v>10</v>
      </c>
      <c r="U224" s="93">
        <v>20</v>
      </c>
      <c r="V224" s="94">
        <v>45428</v>
      </c>
      <c r="W224" s="94">
        <v>46134</v>
      </c>
      <c r="X224" s="95">
        <v>9785171650810</v>
      </c>
      <c r="Y224" s="96">
        <v>288</v>
      </c>
      <c r="Z224" s="97">
        <v>0.32100000000000001</v>
      </c>
      <c r="AA224" s="98" t="s">
        <v>145</v>
      </c>
      <c r="AB224" s="98" t="s">
        <v>223</v>
      </c>
      <c r="AC224" s="98" t="s">
        <v>146</v>
      </c>
      <c r="AD224" s="91" t="s">
        <v>110</v>
      </c>
      <c r="AE224" s="135" t="s">
        <v>116</v>
      </c>
      <c r="AF224" s="168"/>
      <c r="AG224" s="98" t="s">
        <v>412</v>
      </c>
      <c r="AH224" s="98"/>
      <c r="AI224" s="86" t="s">
        <v>1422</v>
      </c>
      <c r="AJ224" s="101"/>
      <c r="AK224" s="91"/>
      <c r="AL224" s="100" t="s">
        <v>1423</v>
      </c>
      <c r="AM224" s="86" t="s">
        <v>229</v>
      </c>
      <c r="AN224" s="86" t="s">
        <v>231</v>
      </c>
      <c r="AO224" s="143">
        <f t="shared" si="9"/>
        <v>0</v>
      </c>
      <c r="AP224" s="85" t="s">
        <v>1424</v>
      </c>
      <c r="AQ224" s="100" t="s">
        <v>157</v>
      </c>
      <c r="AR224" s="97" t="s">
        <v>125</v>
      </c>
      <c r="AV224" s="99"/>
      <c r="AW224" s="159" t="s">
        <v>1425</v>
      </c>
      <c r="AX224" s="102"/>
      <c r="AY224" s="157" t="s">
        <v>1426</v>
      </c>
      <c r="AZ224" s="159"/>
      <c r="BF224" s="103">
        <v>46136</v>
      </c>
      <c r="BG224" s="46"/>
      <c r="BH224" s="46"/>
      <c r="BI224" s="46">
        <f t="shared" si="10"/>
        <v>0</v>
      </c>
      <c r="BJ224" s="46">
        <f t="shared" si="11"/>
        <v>0</v>
      </c>
    </row>
    <row r="225" spans="1:62" ht="120" customHeight="1" x14ac:dyDescent="0.2">
      <c r="A225" s="170" t="s">
        <v>179</v>
      </c>
      <c r="B225" s="132"/>
      <c r="C225" s="150">
        <v>0</v>
      </c>
      <c r="D225" s="150">
        <v>0</v>
      </c>
      <c r="E225" s="133">
        <v>648.9</v>
      </c>
      <c r="F225" s="134" t="s">
        <v>1790</v>
      </c>
      <c r="G225" s="86" t="s">
        <v>1791</v>
      </c>
      <c r="H225" s="86" t="s">
        <v>1792</v>
      </c>
      <c r="I225" s="89"/>
      <c r="J225" s="90" t="s">
        <v>259</v>
      </c>
      <c r="K225" s="86"/>
      <c r="L225" s="86"/>
      <c r="M225" s="92" t="s">
        <v>151</v>
      </c>
      <c r="N225" s="86" t="s">
        <v>108</v>
      </c>
      <c r="O225" s="163" t="s">
        <v>181</v>
      </c>
      <c r="P225" s="163" t="s">
        <v>181</v>
      </c>
      <c r="Q225" s="91" t="s">
        <v>109</v>
      </c>
      <c r="R225" s="91" t="s">
        <v>205</v>
      </c>
      <c r="S225" s="91" t="s">
        <v>1793</v>
      </c>
      <c r="T225" s="92">
        <v>10</v>
      </c>
      <c r="U225" s="93">
        <v>12</v>
      </c>
      <c r="V225" s="94">
        <v>46133</v>
      </c>
      <c r="W225" s="94">
        <v>46133</v>
      </c>
      <c r="X225" s="95">
        <v>9785171857103</v>
      </c>
      <c r="Y225" s="96">
        <v>352</v>
      </c>
      <c r="Z225" s="97">
        <v>0.29499999999999998</v>
      </c>
      <c r="AA225" s="98" t="s">
        <v>145</v>
      </c>
      <c r="AB225" s="98" t="s">
        <v>173</v>
      </c>
      <c r="AC225" s="98" t="s">
        <v>146</v>
      </c>
      <c r="AD225" s="91" t="s">
        <v>110</v>
      </c>
      <c r="AE225" s="169" t="s">
        <v>195</v>
      </c>
      <c r="AF225" s="168"/>
      <c r="AG225" s="98" t="s">
        <v>228</v>
      </c>
      <c r="AH225" s="98"/>
      <c r="AI225" s="86" t="s">
        <v>1794</v>
      </c>
      <c r="AJ225" s="101"/>
      <c r="AK225" s="91"/>
      <c r="AL225" s="100" t="s">
        <v>1795</v>
      </c>
      <c r="AM225" s="86" t="s">
        <v>227</v>
      </c>
      <c r="AN225" s="86" t="s">
        <v>153</v>
      </c>
      <c r="AO225" s="143">
        <f t="shared" si="9"/>
        <v>0</v>
      </c>
      <c r="AP225" s="85" t="s">
        <v>1796</v>
      </c>
      <c r="AQ225" s="100" t="s">
        <v>111</v>
      </c>
      <c r="AR225" s="97" t="s">
        <v>125</v>
      </c>
      <c r="AV225" s="99"/>
      <c r="AW225" s="159" t="s">
        <v>1797</v>
      </c>
      <c r="AX225" s="102" t="s">
        <v>1798</v>
      </c>
      <c r="AY225" s="157" t="s">
        <v>1799</v>
      </c>
      <c r="AZ225" s="159"/>
      <c r="BA225" s="24" t="s">
        <v>1561</v>
      </c>
      <c r="BF225" s="103">
        <v>46139</v>
      </c>
      <c r="BG225" s="46"/>
      <c r="BH225" s="46"/>
      <c r="BI225" s="46">
        <f t="shared" si="10"/>
        <v>0</v>
      </c>
      <c r="BJ225" s="46">
        <f t="shared" si="11"/>
        <v>0</v>
      </c>
    </row>
    <row r="226" spans="1:62" ht="120" customHeight="1" x14ac:dyDescent="0.2">
      <c r="A226" s="170" t="s">
        <v>179</v>
      </c>
      <c r="B226" s="132"/>
      <c r="C226" s="150">
        <v>0</v>
      </c>
      <c r="D226" s="150">
        <v>0</v>
      </c>
      <c r="E226" s="133">
        <v>1052.1000000000001</v>
      </c>
      <c r="F226" s="134" t="s">
        <v>2339</v>
      </c>
      <c r="G226" s="86" t="s">
        <v>2340</v>
      </c>
      <c r="H226" s="86" t="s">
        <v>2341</v>
      </c>
      <c r="I226" s="89"/>
      <c r="J226" s="90" t="s">
        <v>194</v>
      </c>
      <c r="K226" s="86" t="s">
        <v>1873</v>
      </c>
      <c r="L226" s="86"/>
      <c r="M226" s="92" t="s">
        <v>151</v>
      </c>
      <c r="N226" s="86" t="s">
        <v>108</v>
      </c>
      <c r="O226" s="163" t="s">
        <v>203</v>
      </c>
      <c r="P226" s="163" t="s">
        <v>203</v>
      </c>
      <c r="Q226" s="91" t="s">
        <v>109</v>
      </c>
      <c r="R226" s="91" t="s">
        <v>205</v>
      </c>
      <c r="S226" s="91" t="s">
        <v>2342</v>
      </c>
      <c r="T226" s="92">
        <v>10</v>
      </c>
      <c r="U226" s="93">
        <v>10</v>
      </c>
      <c r="V226" s="94">
        <v>46136</v>
      </c>
      <c r="W226" s="94">
        <v>46136</v>
      </c>
      <c r="X226" s="95">
        <v>9785171569730</v>
      </c>
      <c r="Y226" s="96">
        <v>384</v>
      </c>
      <c r="Z226" s="97">
        <v>0.52400000000000002</v>
      </c>
      <c r="AA226" s="98" t="s">
        <v>134</v>
      </c>
      <c r="AB226" s="98" t="s">
        <v>136</v>
      </c>
      <c r="AC226" s="98" t="s">
        <v>135</v>
      </c>
      <c r="AD226" s="91" t="s">
        <v>110</v>
      </c>
      <c r="AE226" s="169" t="s">
        <v>195</v>
      </c>
      <c r="AF226" s="168"/>
      <c r="AG226" s="98" t="s">
        <v>542</v>
      </c>
      <c r="AH226" s="98"/>
      <c r="AI226" s="86" t="s">
        <v>2343</v>
      </c>
      <c r="AJ226" s="101" t="s">
        <v>111</v>
      </c>
      <c r="AK226" s="91"/>
      <c r="AL226" s="100" t="s">
        <v>2344</v>
      </c>
      <c r="AM226" s="86" t="s">
        <v>477</v>
      </c>
      <c r="AN226" s="86" t="s">
        <v>142</v>
      </c>
      <c r="AO226" s="143">
        <f t="shared" si="9"/>
        <v>0</v>
      </c>
      <c r="AP226" s="85" t="s">
        <v>2345</v>
      </c>
      <c r="AQ226" s="100" t="s">
        <v>111</v>
      </c>
      <c r="AR226" s="97" t="s">
        <v>125</v>
      </c>
      <c r="AV226" s="99"/>
      <c r="AW226" s="159" t="s">
        <v>2346</v>
      </c>
      <c r="AX226" s="102" t="s">
        <v>2347</v>
      </c>
      <c r="AY226" s="157" t="s">
        <v>2348</v>
      </c>
      <c r="AZ226" s="159"/>
      <c r="BF226" s="103">
        <v>46140</v>
      </c>
      <c r="BG226" s="46"/>
      <c r="BH226" s="46"/>
      <c r="BI226" s="46">
        <f t="shared" si="10"/>
        <v>0</v>
      </c>
      <c r="BJ226" s="46">
        <f t="shared" si="11"/>
        <v>0</v>
      </c>
    </row>
    <row r="227" spans="1:62" ht="120" customHeight="1" x14ac:dyDescent="0.2">
      <c r="A227" s="170" t="s">
        <v>179</v>
      </c>
      <c r="B227" s="132"/>
      <c r="C227" s="150">
        <v>0</v>
      </c>
      <c r="D227" s="150">
        <v>0</v>
      </c>
      <c r="E227" s="133">
        <v>261.45</v>
      </c>
      <c r="F227" s="134" t="s">
        <v>2349</v>
      </c>
      <c r="G227" s="86" t="s">
        <v>211</v>
      </c>
      <c r="H227" s="86" t="s">
        <v>2350</v>
      </c>
      <c r="I227" s="89"/>
      <c r="J227" s="90">
        <v>2</v>
      </c>
      <c r="K227" s="86" t="s">
        <v>1873</v>
      </c>
      <c r="L227" s="86"/>
      <c r="M227" s="92" t="s">
        <v>212</v>
      </c>
      <c r="N227" s="86" t="s">
        <v>108</v>
      </c>
      <c r="O227" s="163" t="s">
        <v>213</v>
      </c>
      <c r="P227" s="163" t="s">
        <v>250</v>
      </c>
      <c r="Q227" s="91" t="s">
        <v>109</v>
      </c>
      <c r="R227" s="91" t="s">
        <v>205</v>
      </c>
      <c r="S227" s="91" t="s">
        <v>2351</v>
      </c>
      <c r="T227" s="92">
        <v>10</v>
      </c>
      <c r="U227" s="93">
        <v>20</v>
      </c>
      <c r="V227" s="94">
        <v>44942</v>
      </c>
      <c r="W227" s="94">
        <v>46136</v>
      </c>
      <c r="X227" s="95">
        <v>9785171490164</v>
      </c>
      <c r="Y227" s="96">
        <v>48</v>
      </c>
      <c r="Z227" s="97">
        <v>0.114</v>
      </c>
      <c r="AA227" s="98" t="s">
        <v>186</v>
      </c>
      <c r="AB227" s="98" t="s">
        <v>159</v>
      </c>
      <c r="AC227" s="98" t="s">
        <v>187</v>
      </c>
      <c r="AD227" s="91">
        <v>3</v>
      </c>
      <c r="AE227" s="135" t="s">
        <v>116</v>
      </c>
      <c r="AF227" s="168"/>
      <c r="AG227" s="98" t="s">
        <v>369</v>
      </c>
      <c r="AH227" s="98"/>
      <c r="AI227" s="86" t="s">
        <v>2352</v>
      </c>
      <c r="AJ227" s="101" t="s">
        <v>141</v>
      </c>
      <c r="AK227" s="91"/>
      <c r="AL227" s="100" t="s">
        <v>2353</v>
      </c>
      <c r="AM227" s="86" t="s">
        <v>183</v>
      </c>
      <c r="AN227" s="86" t="s">
        <v>142</v>
      </c>
      <c r="AO227" s="143">
        <f t="shared" si="9"/>
        <v>0</v>
      </c>
      <c r="AP227" s="85" t="s">
        <v>2354</v>
      </c>
      <c r="AQ227" s="100" t="s">
        <v>147</v>
      </c>
      <c r="AR227" s="97" t="s">
        <v>125</v>
      </c>
      <c r="AV227" s="99"/>
      <c r="AW227" s="159" t="s">
        <v>2355</v>
      </c>
      <c r="AX227" s="102" t="s">
        <v>2356</v>
      </c>
      <c r="AY227" s="157" t="s">
        <v>2357</v>
      </c>
      <c r="AZ227" s="159"/>
      <c r="BF227" s="103">
        <v>46140</v>
      </c>
      <c r="BG227" s="46"/>
      <c r="BH227" s="46"/>
      <c r="BI227" s="46">
        <f t="shared" si="10"/>
        <v>0</v>
      </c>
      <c r="BJ227" s="46">
        <f t="shared" si="11"/>
        <v>0</v>
      </c>
    </row>
    <row r="228" spans="1:62" ht="120" customHeight="1" x14ac:dyDescent="0.2">
      <c r="A228" s="170" t="s">
        <v>179</v>
      </c>
      <c r="B228" s="132"/>
      <c r="C228" s="150">
        <v>0</v>
      </c>
      <c r="D228" s="150">
        <v>0</v>
      </c>
      <c r="E228" s="133">
        <v>1052.1000000000001</v>
      </c>
      <c r="F228" s="134" t="s">
        <v>1800</v>
      </c>
      <c r="G228" s="86" t="s">
        <v>1801</v>
      </c>
      <c r="H228" s="86" t="s">
        <v>1802</v>
      </c>
      <c r="I228" s="89"/>
      <c r="J228" s="90" t="s">
        <v>194</v>
      </c>
      <c r="K228" s="86"/>
      <c r="L228" s="86"/>
      <c r="M228" s="92" t="s">
        <v>151</v>
      </c>
      <c r="N228" s="86" t="s">
        <v>108</v>
      </c>
      <c r="O228" s="163" t="s">
        <v>202</v>
      </c>
      <c r="P228" s="163" t="s">
        <v>202</v>
      </c>
      <c r="Q228" s="91" t="s">
        <v>109</v>
      </c>
      <c r="R228" s="91" t="s">
        <v>205</v>
      </c>
      <c r="S228" s="91" t="s">
        <v>1803</v>
      </c>
      <c r="T228" s="92">
        <v>10</v>
      </c>
      <c r="U228" s="93">
        <v>12</v>
      </c>
      <c r="V228" s="94">
        <v>46134</v>
      </c>
      <c r="W228" s="94">
        <v>46134</v>
      </c>
      <c r="X228" s="95">
        <v>9785171847821</v>
      </c>
      <c r="Y228" s="96">
        <v>352</v>
      </c>
      <c r="Z228" s="97">
        <v>0.53200000000000003</v>
      </c>
      <c r="AA228" s="98" t="s">
        <v>134</v>
      </c>
      <c r="AB228" s="98" t="s">
        <v>136</v>
      </c>
      <c r="AC228" s="98" t="s">
        <v>135</v>
      </c>
      <c r="AD228" s="91" t="s">
        <v>110</v>
      </c>
      <c r="AE228" s="169" t="s">
        <v>195</v>
      </c>
      <c r="AF228" s="168"/>
      <c r="AG228" s="98" t="s">
        <v>300</v>
      </c>
      <c r="AH228" s="98"/>
      <c r="AI228" s="86" t="s">
        <v>1804</v>
      </c>
      <c r="AJ228" s="101"/>
      <c r="AK228" s="91"/>
      <c r="AL228" s="100" t="s">
        <v>1805</v>
      </c>
      <c r="AM228" s="86" t="s">
        <v>256</v>
      </c>
      <c r="AN228" s="86" t="s">
        <v>153</v>
      </c>
      <c r="AO228" s="143">
        <f t="shared" si="9"/>
        <v>0</v>
      </c>
      <c r="AP228" s="85" t="s">
        <v>1806</v>
      </c>
      <c r="AQ228" s="100" t="s">
        <v>111</v>
      </c>
      <c r="AR228" s="97" t="s">
        <v>125</v>
      </c>
      <c r="AV228" s="99"/>
      <c r="AW228" s="159" t="s">
        <v>1807</v>
      </c>
      <c r="AX228" s="102" t="s">
        <v>1808</v>
      </c>
      <c r="AY228" s="157" t="s">
        <v>1809</v>
      </c>
      <c r="AZ228" s="159"/>
      <c r="BA228" s="24" t="s">
        <v>1561</v>
      </c>
      <c r="BF228" s="103">
        <v>46139</v>
      </c>
      <c r="BG228" s="46"/>
      <c r="BH228" s="46"/>
      <c r="BI228" s="46">
        <f t="shared" si="10"/>
        <v>0</v>
      </c>
      <c r="BJ228" s="46">
        <f t="shared" si="11"/>
        <v>0</v>
      </c>
    </row>
    <row r="229" spans="1:62" ht="120" customHeight="1" x14ac:dyDescent="0.2">
      <c r="A229" s="170" t="s">
        <v>179</v>
      </c>
      <c r="B229" s="132"/>
      <c r="C229" s="150">
        <v>0</v>
      </c>
      <c r="D229" s="150">
        <v>0</v>
      </c>
      <c r="E229" s="133">
        <v>289.8</v>
      </c>
      <c r="F229" s="134" t="s">
        <v>956</v>
      </c>
      <c r="G229" s="86" t="s">
        <v>239</v>
      </c>
      <c r="H229" s="86" t="s">
        <v>957</v>
      </c>
      <c r="I229" s="89"/>
      <c r="J229" s="90">
        <v>7</v>
      </c>
      <c r="K229" s="86"/>
      <c r="L229" s="86"/>
      <c r="M229" s="92" t="s">
        <v>138</v>
      </c>
      <c r="N229" s="86" t="s">
        <v>108</v>
      </c>
      <c r="O229" s="163" t="s">
        <v>240</v>
      </c>
      <c r="P229" s="163" t="s">
        <v>346</v>
      </c>
      <c r="Q229" s="91" t="s">
        <v>109</v>
      </c>
      <c r="R229" s="91" t="s">
        <v>205</v>
      </c>
      <c r="S229" s="91" t="s">
        <v>958</v>
      </c>
      <c r="T229" s="92">
        <v>10</v>
      </c>
      <c r="U229" s="93">
        <v>50</v>
      </c>
      <c r="V229" s="94">
        <v>45811</v>
      </c>
      <c r="W229" s="94">
        <v>46132</v>
      </c>
      <c r="X229" s="95">
        <v>9785171749071</v>
      </c>
      <c r="Y229" s="96">
        <v>8</v>
      </c>
      <c r="Z229" s="97">
        <v>9.1999999999999998E-2</v>
      </c>
      <c r="AA229" s="98" t="s">
        <v>660</v>
      </c>
      <c r="AB229" s="98" t="s">
        <v>200</v>
      </c>
      <c r="AC229" s="98" t="s">
        <v>661</v>
      </c>
      <c r="AD229" s="91">
        <v>3</v>
      </c>
      <c r="AE229" s="135" t="s">
        <v>116</v>
      </c>
      <c r="AF229" s="168"/>
      <c r="AG229" s="98" t="s">
        <v>493</v>
      </c>
      <c r="AH229" s="98"/>
      <c r="AI229" s="86" t="s">
        <v>959</v>
      </c>
      <c r="AJ229" s="101" t="s">
        <v>162</v>
      </c>
      <c r="AK229" s="91"/>
      <c r="AL229" s="100" t="s">
        <v>960</v>
      </c>
      <c r="AM229" s="86" t="s">
        <v>183</v>
      </c>
      <c r="AN229" s="86" t="s">
        <v>142</v>
      </c>
      <c r="AO229" s="143">
        <f t="shared" si="9"/>
        <v>0</v>
      </c>
      <c r="AP229" s="85" t="s">
        <v>961</v>
      </c>
      <c r="AQ229" s="100" t="s">
        <v>143</v>
      </c>
      <c r="AR229" s="97" t="s">
        <v>125</v>
      </c>
      <c r="AV229" s="99"/>
      <c r="AW229" s="159" t="s">
        <v>962</v>
      </c>
      <c r="AX229" s="102" t="s">
        <v>963</v>
      </c>
      <c r="AY229" s="157" t="s">
        <v>964</v>
      </c>
      <c r="AZ229" s="159"/>
      <c r="BF229" s="103">
        <v>46135</v>
      </c>
      <c r="BG229" s="46"/>
      <c r="BH229" s="46"/>
      <c r="BI229" s="46">
        <f t="shared" si="10"/>
        <v>0</v>
      </c>
      <c r="BJ229" s="46">
        <f t="shared" si="11"/>
        <v>0</v>
      </c>
    </row>
    <row r="230" spans="1:62" ht="120" customHeight="1" x14ac:dyDescent="0.2">
      <c r="A230" s="170" t="s">
        <v>179</v>
      </c>
      <c r="B230" s="132"/>
      <c r="C230" s="150">
        <v>0</v>
      </c>
      <c r="D230" s="150">
        <v>0</v>
      </c>
      <c r="E230" s="133">
        <v>261.45</v>
      </c>
      <c r="F230" s="134" t="s">
        <v>2358</v>
      </c>
      <c r="G230" s="86" t="s">
        <v>2359</v>
      </c>
      <c r="H230" s="86" t="s">
        <v>2360</v>
      </c>
      <c r="I230" s="89"/>
      <c r="J230" s="90" t="s">
        <v>194</v>
      </c>
      <c r="K230" s="86" t="s">
        <v>1873</v>
      </c>
      <c r="L230" s="86"/>
      <c r="M230" s="92" t="s">
        <v>144</v>
      </c>
      <c r="N230" s="86" t="s">
        <v>108</v>
      </c>
      <c r="O230" s="163" t="s">
        <v>176</v>
      </c>
      <c r="P230" s="163" t="s">
        <v>189</v>
      </c>
      <c r="Q230" s="91" t="s">
        <v>109</v>
      </c>
      <c r="R230" s="91" t="s">
        <v>205</v>
      </c>
      <c r="S230" s="91" t="s">
        <v>2361</v>
      </c>
      <c r="T230" s="92">
        <v>10</v>
      </c>
      <c r="U230" s="93">
        <v>20</v>
      </c>
      <c r="V230" s="94">
        <v>46136</v>
      </c>
      <c r="W230" s="94">
        <v>46136</v>
      </c>
      <c r="X230" s="95">
        <v>9785171772819</v>
      </c>
      <c r="Y230" s="96">
        <v>64</v>
      </c>
      <c r="Z230" s="97">
        <v>9.8000000000000004E-2</v>
      </c>
      <c r="AA230" s="98" t="s">
        <v>186</v>
      </c>
      <c r="AB230" s="98" t="s">
        <v>223</v>
      </c>
      <c r="AC230" s="98" t="s">
        <v>187</v>
      </c>
      <c r="AD230" s="91">
        <v>3</v>
      </c>
      <c r="AE230" s="169" t="s">
        <v>195</v>
      </c>
      <c r="AF230" s="168"/>
      <c r="AG230" s="98" t="s">
        <v>2362</v>
      </c>
      <c r="AH230" s="98"/>
      <c r="AI230" s="86" t="s">
        <v>2360</v>
      </c>
      <c r="AJ230" s="101"/>
      <c r="AK230" s="91"/>
      <c r="AL230" s="100" t="s">
        <v>2363</v>
      </c>
      <c r="AM230" s="86" t="s">
        <v>262</v>
      </c>
      <c r="AN230" s="86" t="s">
        <v>231</v>
      </c>
      <c r="AO230" s="143">
        <f t="shared" si="9"/>
        <v>0</v>
      </c>
      <c r="AP230" s="85" t="s">
        <v>2364</v>
      </c>
      <c r="AQ230" s="100" t="s">
        <v>147</v>
      </c>
      <c r="AR230" s="97" t="s">
        <v>125</v>
      </c>
      <c r="AV230" s="99"/>
      <c r="AW230" s="159" t="s">
        <v>2365</v>
      </c>
      <c r="AX230" s="102"/>
      <c r="AY230" s="157" t="s">
        <v>2366</v>
      </c>
      <c r="AZ230" s="159"/>
      <c r="BF230" s="103">
        <v>46140</v>
      </c>
      <c r="BG230" s="46"/>
      <c r="BH230" s="46"/>
      <c r="BI230" s="46">
        <f t="shared" si="10"/>
        <v>0</v>
      </c>
      <c r="BJ230" s="46">
        <f t="shared" si="11"/>
        <v>0</v>
      </c>
    </row>
    <row r="231" spans="1:62" ht="120" customHeight="1" x14ac:dyDescent="0.2">
      <c r="A231" s="170" t="s">
        <v>179</v>
      </c>
      <c r="B231" s="132"/>
      <c r="C231" s="150">
        <v>0</v>
      </c>
      <c r="D231" s="150">
        <v>0</v>
      </c>
      <c r="E231" s="133">
        <v>342.3</v>
      </c>
      <c r="F231" s="134" t="s">
        <v>2750</v>
      </c>
      <c r="G231" s="86" t="s">
        <v>2751</v>
      </c>
      <c r="H231" s="86" t="s">
        <v>2752</v>
      </c>
      <c r="I231" s="89"/>
      <c r="J231" s="90">
        <v>3</v>
      </c>
      <c r="K231" s="86"/>
      <c r="L231" s="86"/>
      <c r="M231" s="92" t="s">
        <v>133</v>
      </c>
      <c r="N231" s="86" t="s">
        <v>108</v>
      </c>
      <c r="O231" s="163" t="s">
        <v>219</v>
      </c>
      <c r="P231" s="163" t="s">
        <v>235</v>
      </c>
      <c r="Q231" s="91" t="s">
        <v>109</v>
      </c>
      <c r="R231" s="91" t="s">
        <v>205</v>
      </c>
      <c r="S231" s="91" t="s">
        <v>2753</v>
      </c>
      <c r="T231" s="92">
        <v>22</v>
      </c>
      <c r="U231" s="93">
        <v>12</v>
      </c>
      <c r="V231" s="94">
        <v>45377</v>
      </c>
      <c r="W231" s="94">
        <v>46135</v>
      </c>
      <c r="X231" s="95">
        <v>9785171598129</v>
      </c>
      <c r="Y231" s="96">
        <v>576</v>
      </c>
      <c r="Z231" s="97">
        <v>0.34</v>
      </c>
      <c r="AA231" s="98" t="s">
        <v>286</v>
      </c>
      <c r="AB231" s="98" t="s">
        <v>201</v>
      </c>
      <c r="AC231" s="98" t="s">
        <v>287</v>
      </c>
      <c r="AD231" s="91">
        <v>3</v>
      </c>
      <c r="AE231" s="135" t="s">
        <v>116</v>
      </c>
      <c r="AF231" s="168"/>
      <c r="AG231" s="98" t="s">
        <v>353</v>
      </c>
      <c r="AH231" s="98"/>
      <c r="AI231" s="86" t="s">
        <v>2754</v>
      </c>
      <c r="AJ231" s="101"/>
      <c r="AK231" s="91"/>
      <c r="AL231" s="100" t="s">
        <v>2755</v>
      </c>
      <c r="AM231" s="86" t="s">
        <v>233</v>
      </c>
      <c r="AN231" s="86" t="s">
        <v>231</v>
      </c>
      <c r="AO231" s="143">
        <f t="shared" si="9"/>
        <v>0</v>
      </c>
      <c r="AP231" s="85" t="s">
        <v>2756</v>
      </c>
      <c r="AQ231" s="100" t="s">
        <v>111</v>
      </c>
      <c r="AR231" s="97" t="s">
        <v>125</v>
      </c>
      <c r="AV231" s="99"/>
      <c r="AW231" s="159" t="s">
        <v>2757</v>
      </c>
      <c r="AX231" s="102"/>
      <c r="AY231" s="157" t="s">
        <v>2758</v>
      </c>
      <c r="AZ231" s="159"/>
      <c r="BF231" s="103">
        <v>46141</v>
      </c>
      <c r="BG231" s="46"/>
      <c r="BH231" s="46"/>
      <c r="BI231" s="46">
        <f t="shared" si="10"/>
        <v>0</v>
      </c>
      <c r="BJ231" s="46">
        <f t="shared" si="11"/>
        <v>0</v>
      </c>
    </row>
    <row r="232" spans="1:62" ht="120" customHeight="1" x14ac:dyDescent="0.2">
      <c r="A232" s="170" t="s">
        <v>179</v>
      </c>
      <c r="B232" s="132"/>
      <c r="C232" s="150">
        <v>0</v>
      </c>
      <c r="D232" s="150">
        <v>0</v>
      </c>
      <c r="E232" s="133">
        <v>1052.1000000000001</v>
      </c>
      <c r="F232" s="134" t="s">
        <v>2367</v>
      </c>
      <c r="G232" s="86" t="s">
        <v>2368</v>
      </c>
      <c r="H232" s="86" t="s">
        <v>2369</v>
      </c>
      <c r="I232" s="89"/>
      <c r="J232" s="90" t="s">
        <v>197</v>
      </c>
      <c r="K232" s="86" t="s">
        <v>1873</v>
      </c>
      <c r="L232" s="86"/>
      <c r="M232" s="92" t="s">
        <v>133</v>
      </c>
      <c r="N232" s="86" t="s">
        <v>108</v>
      </c>
      <c r="O232" s="163" t="s">
        <v>172</v>
      </c>
      <c r="P232" s="163" t="s">
        <v>188</v>
      </c>
      <c r="Q232" s="91" t="s">
        <v>109</v>
      </c>
      <c r="R232" s="91" t="s">
        <v>205</v>
      </c>
      <c r="S232" s="91" t="s">
        <v>2370</v>
      </c>
      <c r="T232" s="92">
        <v>22</v>
      </c>
      <c r="U232" s="93">
        <v>18</v>
      </c>
      <c r="V232" s="94">
        <v>46134</v>
      </c>
      <c r="W232" s="94">
        <v>46134</v>
      </c>
      <c r="X232" s="95">
        <v>9785171808051</v>
      </c>
      <c r="Y232" s="96">
        <v>32</v>
      </c>
      <c r="Z232" s="97">
        <v>0.20200000000000001</v>
      </c>
      <c r="AA232" s="98" t="s">
        <v>2371</v>
      </c>
      <c r="AB232" s="98" t="s">
        <v>190</v>
      </c>
      <c r="AC232" s="98" t="s">
        <v>375</v>
      </c>
      <c r="AD232" s="91">
        <v>3</v>
      </c>
      <c r="AE232" s="169" t="s">
        <v>195</v>
      </c>
      <c r="AF232" s="168"/>
      <c r="AG232" s="98" t="s">
        <v>418</v>
      </c>
      <c r="AH232" s="98"/>
      <c r="AI232" s="86" t="s">
        <v>2372</v>
      </c>
      <c r="AJ232" s="101"/>
      <c r="AK232" s="91"/>
      <c r="AL232" s="100" t="s">
        <v>2373</v>
      </c>
      <c r="AM232" s="86" t="s">
        <v>233</v>
      </c>
      <c r="AN232" s="86" t="s">
        <v>231</v>
      </c>
      <c r="AO232" s="143">
        <f t="shared" si="9"/>
        <v>0</v>
      </c>
      <c r="AP232" s="85" t="s">
        <v>2374</v>
      </c>
      <c r="AQ232" s="100" t="s">
        <v>111</v>
      </c>
      <c r="AR232" s="97" t="s">
        <v>125</v>
      </c>
      <c r="AV232" s="99"/>
      <c r="AW232" s="159" t="s">
        <v>2375</v>
      </c>
      <c r="AX232" s="102"/>
      <c r="AY232" s="157" t="s">
        <v>2376</v>
      </c>
      <c r="AZ232" s="159"/>
      <c r="BF232" s="103">
        <v>46140</v>
      </c>
      <c r="BG232" s="46"/>
      <c r="BH232" s="46"/>
      <c r="BI232" s="46">
        <f t="shared" si="10"/>
        <v>0</v>
      </c>
      <c r="BJ232" s="46">
        <f t="shared" si="11"/>
        <v>0</v>
      </c>
    </row>
    <row r="233" spans="1:62" ht="120" customHeight="1" x14ac:dyDescent="0.2">
      <c r="A233" s="170" t="s">
        <v>179</v>
      </c>
      <c r="B233" s="132"/>
      <c r="C233" s="150">
        <v>0</v>
      </c>
      <c r="D233" s="150">
        <v>0</v>
      </c>
      <c r="E233" s="133">
        <v>148.05000000000001</v>
      </c>
      <c r="F233" s="134" t="s">
        <v>965</v>
      </c>
      <c r="G233" s="86" t="s">
        <v>206</v>
      </c>
      <c r="H233" s="86" t="s">
        <v>966</v>
      </c>
      <c r="I233" s="89"/>
      <c r="J233" s="90">
        <v>4</v>
      </c>
      <c r="K233" s="86"/>
      <c r="L233" s="86"/>
      <c r="M233" s="92" t="s">
        <v>138</v>
      </c>
      <c r="N233" s="86" t="s">
        <v>108</v>
      </c>
      <c r="O233" s="163" t="s">
        <v>240</v>
      </c>
      <c r="P233" s="163" t="s">
        <v>282</v>
      </c>
      <c r="Q233" s="91" t="s">
        <v>109</v>
      </c>
      <c r="R233" s="91" t="s">
        <v>205</v>
      </c>
      <c r="S233" s="91" t="s">
        <v>967</v>
      </c>
      <c r="T233" s="92">
        <v>10</v>
      </c>
      <c r="U233" s="93">
        <v>50</v>
      </c>
      <c r="V233" s="94">
        <v>45597</v>
      </c>
      <c r="W233" s="94">
        <v>46126</v>
      </c>
      <c r="X233" s="95">
        <v>9785171654979</v>
      </c>
      <c r="Y233" s="96">
        <v>16</v>
      </c>
      <c r="Z233" s="97">
        <v>6.8000000000000005E-2</v>
      </c>
      <c r="AA233" s="98" t="s">
        <v>155</v>
      </c>
      <c r="AB233" s="98" t="s">
        <v>159</v>
      </c>
      <c r="AC233" s="98" t="s">
        <v>156</v>
      </c>
      <c r="AD233" s="91">
        <v>3</v>
      </c>
      <c r="AE233" s="135" t="s">
        <v>116</v>
      </c>
      <c r="AF233" s="168"/>
      <c r="AG233" s="98" t="s">
        <v>423</v>
      </c>
      <c r="AH233" s="98"/>
      <c r="AI233" s="86" t="s">
        <v>968</v>
      </c>
      <c r="AJ233" s="101" t="s">
        <v>969</v>
      </c>
      <c r="AK233" s="91"/>
      <c r="AL233" s="100" t="s">
        <v>970</v>
      </c>
      <c r="AM233" s="86" t="s">
        <v>184</v>
      </c>
      <c r="AN233" s="86" t="s">
        <v>142</v>
      </c>
      <c r="AO233" s="143">
        <f t="shared" si="9"/>
        <v>0</v>
      </c>
      <c r="AP233" s="85" t="s">
        <v>971</v>
      </c>
      <c r="AQ233" s="100" t="s">
        <v>143</v>
      </c>
      <c r="AR233" s="97" t="s">
        <v>125</v>
      </c>
      <c r="AV233" s="99"/>
      <c r="AW233" s="159" t="s">
        <v>972</v>
      </c>
      <c r="AX233" s="102" t="s">
        <v>973</v>
      </c>
      <c r="AY233" s="157" t="s">
        <v>974</v>
      </c>
      <c r="AZ233" s="159"/>
      <c r="BF233" s="103">
        <v>46135</v>
      </c>
      <c r="BG233" s="46"/>
      <c r="BH233" s="46"/>
      <c r="BI233" s="46">
        <f t="shared" si="10"/>
        <v>0</v>
      </c>
      <c r="BJ233" s="46">
        <f t="shared" si="11"/>
        <v>0</v>
      </c>
    </row>
    <row r="234" spans="1:62" ht="120" customHeight="1" x14ac:dyDescent="0.2">
      <c r="A234" s="170" t="s">
        <v>179</v>
      </c>
      <c r="B234" s="132"/>
      <c r="C234" s="150">
        <v>0</v>
      </c>
      <c r="D234" s="150">
        <v>0</v>
      </c>
      <c r="E234" s="133">
        <v>875.7</v>
      </c>
      <c r="F234" s="134" t="s">
        <v>975</v>
      </c>
      <c r="G234" s="86" t="s">
        <v>976</v>
      </c>
      <c r="H234" s="86" t="s">
        <v>977</v>
      </c>
      <c r="I234" s="89"/>
      <c r="J234" s="90">
        <v>5</v>
      </c>
      <c r="K234" s="86"/>
      <c r="L234" s="86"/>
      <c r="M234" s="92" t="s">
        <v>151</v>
      </c>
      <c r="N234" s="86" t="s">
        <v>108</v>
      </c>
      <c r="O234" s="163" t="s">
        <v>202</v>
      </c>
      <c r="P234" s="163" t="s">
        <v>202</v>
      </c>
      <c r="Q234" s="91" t="s">
        <v>109</v>
      </c>
      <c r="R234" s="91" t="s">
        <v>205</v>
      </c>
      <c r="S234" s="91" t="s">
        <v>978</v>
      </c>
      <c r="T234" s="92">
        <v>10</v>
      </c>
      <c r="U234" s="93">
        <v>4</v>
      </c>
      <c r="V234" s="94">
        <v>44264</v>
      </c>
      <c r="W234" s="94">
        <v>46132</v>
      </c>
      <c r="X234" s="95">
        <v>9785171364069</v>
      </c>
      <c r="Y234" s="96">
        <v>384</v>
      </c>
      <c r="Z234" s="97">
        <v>0.42</v>
      </c>
      <c r="AA234" s="98" t="s">
        <v>134</v>
      </c>
      <c r="AB234" s="98" t="s">
        <v>152</v>
      </c>
      <c r="AC234" s="98" t="s">
        <v>135</v>
      </c>
      <c r="AD234" s="91" t="s">
        <v>110</v>
      </c>
      <c r="AE234" s="135" t="s">
        <v>116</v>
      </c>
      <c r="AF234" s="168"/>
      <c r="AG234" s="98" t="s">
        <v>409</v>
      </c>
      <c r="AH234" s="98"/>
      <c r="AI234" s="86" t="s">
        <v>979</v>
      </c>
      <c r="AJ234" s="101"/>
      <c r="AK234" s="91"/>
      <c r="AL234" s="100" t="s">
        <v>980</v>
      </c>
      <c r="AM234" s="86" t="s">
        <v>158</v>
      </c>
      <c r="AN234" s="86" t="s">
        <v>153</v>
      </c>
      <c r="AO234" s="143">
        <f t="shared" si="9"/>
        <v>0</v>
      </c>
      <c r="AP234" s="85" t="s">
        <v>981</v>
      </c>
      <c r="AQ234" s="100" t="s">
        <v>111</v>
      </c>
      <c r="AR234" s="97" t="s">
        <v>125</v>
      </c>
      <c r="AV234" s="99"/>
      <c r="AW234" s="159" t="s">
        <v>982</v>
      </c>
      <c r="AX234" s="102"/>
      <c r="AY234" s="157" t="s">
        <v>983</v>
      </c>
      <c r="AZ234" s="159"/>
      <c r="BF234" s="103">
        <v>46135</v>
      </c>
      <c r="BG234" s="46"/>
      <c r="BH234" s="46"/>
      <c r="BI234" s="46">
        <f t="shared" si="10"/>
        <v>0</v>
      </c>
      <c r="BJ234" s="46">
        <f t="shared" si="11"/>
        <v>0</v>
      </c>
    </row>
    <row r="235" spans="1:62" ht="120" customHeight="1" x14ac:dyDescent="0.2">
      <c r="A235" s="170" t="s">
        <v>179</v>
      </c>
      <c r="B235" s="132"/>
      <c r="C235" s="150">
        <v>0</v>
      </c>
      <c r="D235" s="150">
        <v>0</v>
      </c>
      <c r="E235" s="133">
        <v>875.7</v>
      </c>
      <c r="F235" s="134" t="s">
        <v>2377</v>
      </c>
      <c r="G235" s="86" t="s">
        <v>976</v>
      </c>
      <c r="H235" s="86" t="s">
        <v>977</v>
      </c>
      <c r="I235" s="89"/>
      <c r="J235" s="90">
        <v>7</v>
      </c>
      <c r="K235" s="86" t="s">
        <v>1873</v>
      </c>
      <c r="L235" s="86"/>
      <c r="M235" s="92" t="s">
        <v>151</v>
      </c>
      <c r="N235" s="86" t="s">
        <v>108</v>
      </c>
      <c r="O235" s="163" t="s">
        <v>202</v>
      </c>
      <c r="P235" s="163" t="s">
        <v>202</v>
      </c>
      <c r="Q235" s="91" t="s">
        <v>109</v>
      </c>
      <c r="R235" s="91" t="s">
        <v>205</v>
      </c>
      <c r="S235" s="91" t="s">
        <v>2378</v>
      </c>
      <c r="T235" s="92">
        <v>10</v>
      </c>
      <c r="U235" s="93">
        <v>8</v>
      </c>
      <c r="V235" s="94">
        <v>44267</v>
      </c>
      <c r="W235" s="94">
        <v>46136</v>
      </c>
      <c r="X235" s="95">
        <v>9785171364083</v>
      </c>
      <c r="Y235" s="96">
        <v>416</v>
      </c>
      <c r="Z235" s="97">
        <v>0.435</v>
      </c>
      <c r="AA235" s="98" t="s">
        <v>134</v>
      </c>
      <c r="AB235" s="98" t="s">
        <v>152</v>
      </c>
      <c r="AC235" s="98" t="s">
        <v>135</v>
      </c>
      <c r="AD235" s="91" t="s">
        <v>110</v>
      </c>
      <c r="AE235" s="135" t="s">
        <v>116</v>
      </c>
      <c r="AF235" s="168"/>
      <c r="AG235" s="98" t="s">
        <v>409</v>
      </c>
      <c r="AH235" s="98"/>
      <c r="AI235" s="86" t="s">
        <v>979</v>
      </c>
      <c r="AJ235" s="101"/>
      <c r="AK235" s="91"/>
      <c r="AL235" s="100" t="s">
        <v>2379</v>
      </c>
      <c r="AM235" s="86" t="s">
        <v>158</v>
      </c>
      <c r="AN235" s="86" t="s">
        <v>153</v>
      </c>
      <c r="AO235" s="143">
        <f t="shared" si="9"/>
        <v>0</v>
      </c>
      <c r="AP235" s="85" t="s">
        <v>2380</v>
      </c>
      <c r="AQ235" s="100" t="s">
        <v>111</v>
      </c>
      <c r="AR235" s="97" t="s">
        <v>125</v>
      </c>
      <c r="AV235" s="99"/>
      <c r="AW235" s="159" t="s">
        <v>2381</v>
      </c>
      <c r="AX235" s="102"/>
      <c r="AY235" s="157" t="s">
        <v>2382</v>
      </c>
      <c r="AZ235" s="159"/>
      <c r="BF235" s="103">
        <v>46140</v>
      </c>
      <c r="BG235" s="46"/>
      <c r="BH235" s="46"/>
      <c r="BI235" s="46">
        <f t="shared" si="10"/>
        <v>0</v>
      </c>
      <c r="BJ235" s="46">
        <f t="shared" si="11"/>
        <v>0</v>
      </c>
    </row>
    <row r="236" spans="1:62" ht="120" customHeight="1" x14ac:dyDescent="0.2">
      <c r="A236" s="170" t="s">
        <v>179</v>
      </c>
      <c r="B236" s="132"/>
      <c r="C236" s="150">
        <v>0</v>
      </c>
      <c r="D236" s="150">
        <v>0</v>
      </c>
      <c r="E236" s="133">
        <v>875.7</v>
      </c>
      <c r="F236" s="134" t="s">
        <v>1427</v>
      </c>
      <c r="G236" s="86" t="s">
        <v>976</v>
      </c>
      <c r="H236" s="86" t="s">
        <v>977</v>
      </c>
      <c r="I236" s="89"/>
      <c r="J236" s="90">
        <v>7</v>
      </c>
      <c r="K236" s="86"/>
      <c r="L236" s="86"/>
      <c r="M236" s="92" t="s">
        <v>151</v>
      </c>
      <c r="N236" s="86" t="s">
        <v>108</v>
      </c>
      <c r="O236" s="163" t="s">
        <v>181</v>
      </c>
      <c r="P236" s="163" t="s">
        <v>181</v>
      </c>
      <c r="Q236" s="91" t="s">
        <v>109</v>
      </c>
      <c r="R236" s="91" t="s">
        <v>205</v>
      </c>
      <c r="S236" s="91" t="s">
        <v>1428</v>
      </c>
      <c r="T236" s="92">
        <v>10</v>
      </c>
      <c r="U236" s="93">
        <v>4</v>
      </c>
      <c r="V236" s="94">
        <v>43894</v>
      </c>
      <c r="W236" s="94">
        <v>46136</v>
      </c>
      <c r="X236" s="95">
        <v>9785171217587</v>
      </c>
      <c r="Y236" s="96">
        <v>384</v>
      </c>
      <c r="Z236" s="97">
        <v>0.44</v>
      </c>
      <c r="AA236" s="98" t="s">
        <v>134</v>
      </c>
      <c r="AB236" s="98" t="s">
        <v>152</v>
      </c>
      <c r="AC236" s="98" t="s">
        <v>135</v>
      </c>
      <c r="AD236" s="91" t="s">
        <v>110</v>
      </c>
      <c r="AE236" s="135" t="s">
        <v>116</v>
      </c>
      <c r="AF236" s="168"/>
      <c r="AG236" s="98" t="s">
        <v>409</v>
      </c>
      <c r="AH236" s="98"/>
      <c r="AI236" s="86" t="s">
        <v>979</v>
      </c>
      <c r="AJ236" s="101"/>
      <c r="AK236" s="91"/>
      <c r="AL236" s="100" t="s">
        <v>1429</v>
      </c>
      <c r="AM236" s="86" t="s">
        <v>158</v>
      </c>
      <c r="AN236" s="86" t="s">
        <v>153</v>
      </c>
      <c r="AO236" s="143">
        <f t="shared" si="9"/>
        <v>0</v>
      </c>
      <c r="AP236" s="85" t="s">
        <v>1430</v>
      </c>
      <c r="AQ236" s="100" t="s">
        <v>111</v>
      </c>
      <c r="AR236" s="97" t="s">
        <v>125</v>
      </c>
      <c r="AV236" s="99"/>
      <c r="AW236" s="159" t="s">
        <v>1431</v>
      </c>
      <c r="AX236" s="102"/>
      <c r="AY236" s="157" t="s">
        <v>1432</v>
      </c>
      <c r="AZ236" s="159"/>
      <c r="BF236" s="103">
        <v>46136</v>
      </c>
      <c r="BG236" s="46"/>
      <c r="BH236" s="46"/>
      <c r="BI236" s="46">
        <f t="shared" si="10"/>
        <v>0</v>
      </c>
      <c r="BJ236" s="46">
        <f t="shared" si="11"/>
        <v>0</v>
      </c>
    </row>
    <row r="237" spans="1:62" ht="120" customHeight="1" x14ac:dyDescent="0.2">
      <c r="A237" s="170" t="s">
        <v>179</v>
      </c>
      <c r="B237" s="132"/>
      <c r="C237" s="150">
        <v>0</v>
      </c>
      <c r="D237" s="150">
        <v>0</v>
      </c>
      <c r="E237" s="133">
        <v>1001.7</v>
      </c>
      <c r="F237" s="134" t="s">
        <v>1433</v>
      </c>
      <c r="G237" s="86" t="s">
        <v>1434</v>
      </c>
      <c r="H237" s="86" t="s">
        <v>1435</v>
      </c>
      <c r="I237" s="89"/>
      <c r="J237" s="90" t="s">
        <v>194</v>
      </c>
      <c r="K237" s="86"/>
      <c r="L237" s="86"/>
      <c r="M237" s="92" t="s">
        <v>144</v>
      </c>
      <c r="N237" s="86" t="s">
        <v>108</v>
      </c>
      <c r="O237" s="163" t="s">
        <v>232</v>
      </c>
      <c r="P237" s="163" t="s">
        <v>297</v>
      </c>
      <c r="Q237" s="91" t="s">
        <v>109</v>
      </c>
      <c r="R237" s="91" t="s">
        <v>205</v>
      </c>
      <c r="S237" s="91" t="s">
        <v>1436</v>
      </c>
      <c r="T237" s="92">
        <v>10</v>
      </c>
      <c r="U237" s="93">
        <v>6</v>
      </c>
      <c r="V237" s="94">
        <v>46134</v>
      </c>
      <c r="W237" s="94">
        <v>46134</v>
      </c>
      <c r="X237" s="95">
        <v>9785171779238</v>
      </c>
      <c r="Y237" s="96">
        <v>304</v>
      </c>
      <c r="Z237" s="97">
        <v>0.45700000000000002</v>
      </c>
      <c r="AA237" s="98" t="s">
        <v>134</v>
      </c>
      <c r="AB237" s="98" t="s">
        <v>190</v>
      </c>
      <c r="AC237" s="98" t="s">
        <v>135</v>
      </c>
      <c r="AD237" s="91" t="s">
        <v>110</v>
      </c>
      <c r="AE237" s="169" t="s">
        <v>195</v>
      </c>
      <c r="AF237" s="168"/>
      <c r="AG237" s="98" t="s">
        <v>1437</v>
      </c>
      <c r="AH237" s="98"/>
      <c r="AI237" s="86" t="s">
        <v>1438</v>
      </c>
      <c r="AJ237" s="101"/>
      <c r="AK237" s="91"/>
      <c r="AL237" s="100" t="s">
        <v>1439</v>
      </c>
      <c r="AM237" s="86" t="s">
        <v>265</v>
      </c>
      <c r="AN237" s="86" t="s">
        <v>231</v>
      </c>
      <c r="AO237" s="143">
        <f t="shared" si="9"/>
        <v>0</v>
      </c>
      <c r="AP237" s="85" t="s">
        <v>1440</v>
      </c>
      <c r="AQ237" s="100" t="s">
        <v>111</v>
      </c>
      <c r="AR237" s="97" t="s">
        <v>125</v>
      </c>
      <c r="AV237" s="99"/>
      <c r="AW237" s="159" t="s">
        <v>1441</v>
      </c>
      <c r="AX237" s="102"/>
      <c r="AY237" s="157" t="s">
        <v>1442</v>
      </c>
      <c r="AZ237" s="159"/>
      <c r="BF237" s="103">
        <v>46136</v>
      </c>
      <c r="BG237" s="46"/>
      <c r="BH237" s="46"/>
      <c r="BI237" s="46">
        <f t="shared" si="10"/>
        <v>0</v>
      </c>
      <c r="BJ237" s="46">
        <f t="shared" si="11"/>
        <v>0</v>
      </c>
    </row>
    <row r="238" spans="1:62" ht="120" customHeight="1" x14ac:dyDescent="0.2">
      <c r="A238" s="170" t="s">
        <v>179</v>
      </c>
      <c r="B238" s="132"/>
      <c r="C238" s="150">
        <v>0</v>
      </c>
      <c r="D238" s="150">
        <v>0</v>
      </c>
      <c r="E238" s="133">
        <v>825.30000000000007</v>
      </c>
      <c r="F238" s="134" t="s">
        <v>1443</v>
      </c>
      <c r="G238" s="86" t="s">
        <v>1444</v>
      </c>
      <c r="H238" s="86" t="s">
        <v>1445</v>
      </c>
      <c r="I238" s="89"/>
      <c r="J238" s="90" t="s">
        <v>194</v>
      </c>
      <c r="K238" s="86"/>
      <c r="L238" s="86"/>
      <c r="M238" s="92" t="s">
        <v>144</v>
      </c>
      <c r="N238" s="86" t="s">
        <v>108</v>
      </c>
      <c r="O238" s="163" t="s">
        <v>232</v>
      </c>
      <c r="P238" s="163" t="s">
        <v>255</v>
      </c>
      <c r="Q238" s="91" t="s">
        <v>109</v>
      </c>
      <c r="R238" s="91" t="s">
        <v>293</v>
      </c>
      <c r="S238" s="91" t="s">
        <v>1446</v>
      </c>
      <c r="T238" s="92">
        <v>10</v>
      </c>
      <c r="U238" s="93">
        <v>16</v>
      </c>
      <c r="V238" s="94">
        <v>46133</v>
      </c>
      <c r="W238" s="94">
        <v>46133</v>
      </c>
      <c r="X238" s="95">
        <v>9785171686970</v>
      </c>
      <c r="Y238" s="96">
        <v>288</v>
      </c>
      <c r="Z238" s="97">
        <v>0.42299999999999999</v>
      </c>
      <c r="AA238" s="98" t="s">
        <v>134</v>
      </c>
      <c r="AB238" s="98" t="s">
        <v>223</v>
      </c>
      <c r="AC238" s="98" t="s">
        <v>135</v>
      </c>
      <c r="AD238" s="91" t="s">
        <v>110</v>
      </c>
      <c r="AE238" s="169" t="s">
        <v>195</v>
      </c>
      <c r="AF238" s="168"/>
      <c r="AG238" s="98" t="s">
        <v>1447</v>
      </c>
      <c r="AH238" s="98"/>
      <c r="AI238" s="86" t="s">
        <v>1448</v>
      </c>
      <c r="AJ238" s="101"/>
      <c r="AK238" s="91"/>
      <c r="AL238" s="100" t="s">
        <v>1449</v>
      </c>
      <c r="AM238" s="86" t="s">
        <v>269</v>
      </c>
      <c r="AN238" s="86" t="s">
        <v>231</v>
      </c>
      <c r="AO238" s="143">
        <f t="shared" si="9"/>
        <v>0</v>
      </c>
      <c r="AP238" s="85" t="s">
        <v>1450</v>
      </c>
      <c r="AQ238" s="100" t="s">
        <v>111</v>
      </c>
      <c r="AR238" s="97" t="s">
        <v>125</v>
      </c>
      <c r="AV238" s="99"/>
      <c r="AW238" s="159" t="s">
        <v>1451</v>
      </c>
      <c r="AX238" s="102"/>
      <c r="AY238" s="157" t="s">
        <v>1452</v>
      </c>
      <c r="AZ238" s="159"/>
      <c r="BF238" s="103">
        <v>46136</v>
      </c>
      <c r="BG238" s="46"/>
      <c r="BH238" s="46"/>
      <c r="BI238" s="46">
        <f t="shared" si="10"/>
        <v>0</v>
      </c>
      <c r="BJ238" s="46">
        <f t="shared" si="11"/>
        <v>0</v>
      </c>
    </row>
    <row r="239" spans="1:62" ht="120" customHeight="1" x14ac:dyDescent="0.2">
      <c r="A239" s="170" t="s">
        <v>179</v>
      </c>
      <c r="B239" s="132"/>
      <c r="C239" s="150">
        <v>0</v>
      </c>
      <c r="D239" s="150">
        <v>0</v>
      </c>
      <c r="E239" s="133">
        <v>1316.7</v>
      </c>
      <c r="F239" s="134" t="s">
        <v>2383</v>
      </c>
      <c r="G239" s="86" t="s">
        <v>2384</v>
      </c>
      <c r="H239" s="86" t="s">
        <v>584</v>
      </c>
      <c r="I239" s="89"/>
      <c r="J239" s="90">
        <v>5</v>
      </c>
      <c r="K239" s="86" t="s">
        <v>1873</v>
      </c>
      <c r="L239" s="86"/>
      <c r="M239" s="92" t="s">
        <v>151</v>
      </c>
      <c r="N239" s="86" t="s">
        <v>108</v>
      </c>
      <c r="O239" s="163" t="s">
        <v>216</v>
      </c>
      <c r="P239" s="163" t="s">
        <v>216</v>
      </c>
      <c r="Q239" s="91" t="s">
        <v>109</v>
      </c>
      <c r="R239" s="91" t="s">
        <v>205</v>
      </c>
      <c r="S239" s="91" t="s">
        <v>2385</v>
      </c>
      <c r="T239" s="92">
        <v>10</v>
      </c>
      <c r="U239" s="93">
        <v>10</v>
      </c>
      <c r="V239" s="94">
        <v>43536</v>
      </c>
      <c r="W239" s="94">
        <v>46136</v>
      </c>
      <c r="X239" s="95">
        <v>9785171143435</v>
      </c>
      <c r="Y239" s="96">
        <v>384</v>
      </c>
      <c r="Z239" s="97">
        <v>0.51</v>
      </c>
      <c r="AA239" s="98" t="s">
        <v>134</v>
      </c>
      <c r="AB239" s="98" t="s">
        <v>223</v>
      </c>
      <c r="AC239" s="98" t="s">
        <v>135</v>
      </c>
      <c r="AD239" s="91" t="s">
        <v>110</v>
      </c>
      <c r="AE239" s="135" t="s">
        <v>116</v>
      </c>
      <c r="AF239" s="168"/>
      <c r="AG239" s="98" t="s">
        <v>253</v>
      </c>
      <c r="AH239" s="98"/>
      <c r="AI239" s="86" t="s">
        <v>585</v>
      </c>
      <c r="AJ239" s="101"/>
      <c r="AK239" s="91" t="s">
        <v>2386</v>
      </c>
      <c r="AL239" s="100" t="s">
        <v>2387</v>
      </c>
      <c r="AM239" s="86" t="s">
        <v>268</v>
      </c>
      <c r="AN239" s="86" t="s">
        <v>153</v>
      </c>
      <c r="AO239" s="143">
        <f t="shared" si="9"/>
        <v>0</v>
      </c>
      <c r="AP239" s="85" t="s">
        <v>2388</v>
      </c>
      <c r="AQ239" s="100" t="s">
        <v>157</v>
      </c>
      <c r="AR239" s="97" t="s">
        <v>125</v>
      </c>
      <c r="AV239" s="99"/>
      <c r="AW239" s="159" t="s">
        <v>2389</v>
      </c>
      <c r="AX239" s="102"/>
      <c r="AY239" s="157" t="s">
        <v>2390</v>
      </c>
      <c r="AZ239" s="159"/>
      <c r="BF239" s="103">
        <v>46140</v>
      </c>
      <c r="BG239" s="46"/>
      <c r="BH239" s="46"/>
      <c r="BI239" s="46">
        <f t="shared" si="10"/>
        <v>0</v>
      </c>
      <c r="BJ239" s="46">
        <f t="shared" si="11"/>
        <v>0</v>
      </c>
    </row>
    <row r="240" spans="1:62" ht="120" customHeight="1" x14ac:dyDescent="0.2">
      <c r="A240" s="170" t="s">
        <v>179</v>
      </c>
      <c r="B240" s="132"/>
      <c r="C240" s="150">
        <v>0</v>
      </c>
      <c r="D240" s="150">
        <v>0</v>
      </c>
      <c r="E240" s="133">
        <v>875.7</v>
      </c>
      <c r="F240" s="134" t="s">
        <v>984</v>
      </c>
      <c r="G240" s="86" t="s">
        <v>985</v>
      </c>
      <c r="H240" s="86" t="s">
        <v>986</v>
      </c>
      <c r="I240" s="89"/>
      <c r="J240" s="90" t="s">
        <v>196</v>
      </c>
      <c r="K240" s="86"/>
      <c r="L240" s="86"/>
      <c r="M240" s="92" t="s">
        <v>138</v>
      </c>
      <c r="N240" s="86" t="s">
        <v>108</v>
      </c>
      <c r="O240" s="163" t="s">
        <v>224</v>
      </c>
      <c r="P240" s="163" t="s">
        <v>331</v>
      </c>
      <c r="Q240" s="91" t="s">
        <v>109</v>
      </c>
      <c r="R240" s="91" t="s">
        <v>205</v>
      </c>
      <c r="S240" s="91" t="s">
        <v>987</v>
      </c>
      <c r="T240" s="92">
        <v>10</v>
      </c>
      <c r="U240" s="93">
        <v>10</v>
      </c>
      <c r="V240" s="94">
        <v>46132</v>
      </c>
      <c r="W240" s="94">
        <v>46132</v>
      </c>
      <c r="X240" s="95">
        <v>9785171818968</v>
      </c>
      <c r="Y240" s="96">
        <v>80</v>
      </c>
      <c r="Z240" s="97">
        <v>0.51800000000000002</v>
      </c>
      <c r="AA240" s="98" t="s">
        <v>155</v>
      </c>
      <c r="AB240" s="98" t="s">
        <v>200</v>
      </c>
      <c r="AC240" s="98" t="s">
        <v>156</v>
      </c>
      <c r="AD240" s="91" t="s">
        <v>110</v>
      </c>
      <c r="AE240" s="169" t="s">
        <v>195</v>
      </c>
      <c r="AF240" s="168"/>
      <c r="AG240" s="98" t="s">
        <v>275</v>
      </c>
      <c r="AH240" s="98"/>
      <c r="AI240" s="86" t="s">
        <v>988</v>
      </c>
      <c r="AJ240" s="101" t="s">
        <v>141</v>
      </c>
      <c r="AK240" s="91"/>
      <c r="AL240" s="100" t="s">
        <v>989</v>
      </c>
      <c r="AM240" s="86" t="s">
        <v>225</v>
      </c>
      <c r="AN240" s="86" t="s">
        <v>142</v>
      </c>
      <c r="AO240" s="143">
        <f t="shared" si="9"/>
        <v>0</v>
      </c>
      <c r="AP240" s="85" t="s">
        <v>990</v>
      </c>
      <c r="AQ240" s="100" t="s">
        <v>143</v>
      </c>
      <c r="AR240" s="97" t="s">
        <v>125</v>
      </c>
      <c r="AV240" s="99" t="s">
        <v>121</v>
      </c>
      <c r="AW240" s="159" t="s">
        <v>991</v>
      </c>
      <c r="AX240" s="102"/>
      <c r="AY240" s="157" t="s">
        <v>992</v>
      </c>
      <c r="AZ240" s="159"/>
      <c r="BF240" s="103">
        <v>46135</v>
      </c>
      <c r="BG240" s="46"/>
      <c r="BH240" s="46"/>
      <c r="BI240" s="46">
        <f t="shared" si="10"/>
        <v>0</v>
      </c>
      <c r="BJ240" s="46">
        <f t="shared" si="11"/>
        <v>0</v>
      </c>
    </row>
    <row r="241" spans="1:62" ht="120" customHeight="1" x14ac:dyDescent="0.2">
      <c r="A241" s="170" t="s">
        <v>179</v>
      </c>
      <c r="B241" s="132"/>
      <c r="C241" s="150">
        <v>0</v>
      </c>
      <c r="D241" s="150">
        <v>0</v>
      </c>
      <c r="E241" s="133">
        <v>604.80000000000007</v>
      </c>
      <c r="F241" s="134" t="s">
        <v>1453</v>
      </c>
      <c r="G241" s="86" t="s">
        <v>1454</v>
      </c>
      <c r="H241" s="86" t="s">
        <v>547</v>
      </c>
      <c r="I241" s="89"/>
      <c r="J241" s="90">
        <v>9</v>
      </c>
      <c r="K241" s="86"/>
      <c r="L241" s="86"/>
      <c r="M241" s="92" t="s">
        <v>151</v>
      </c>
      <c r="N241" s="86" t="s">
        <v>108</v>
      </c>
      <c r="O241" s="163" t="s">
        <v>198</v>
      </c>
      <c r="P241" s="163" t="s">
        <v>199</v>
      </c>
      <c r="Q241" s="91" t="s">
        <v>109</v>
      </c>
      <c r="R241" s="91" t="s">
        <v>205</v>
      </c>
      <c r="S241" s="91" t="s">
        <v>1455</v>
      </c>
      <c r="T241" s="92">
        <v>10</v>
      </c>
      <c r="U241" s="93">
        <v>8</v>
      </c>
      <c r="V241" s="94">
        <v>45268</v>
      </c>
      <c r="W241" s="94">
        <v>46134</v>
      </c>
      <c r="X241" s="95">
        <v>9785171582692</v>
      </c>
      <c r="Y241" s="96">
        <v>448</v>
      </c>
      <c r="Z241" s="97">
        <v>0.42899999999999999</v>
      </c>
      <c r="AA241" s="98" t="s">
        <v>145</v>
      </c>
      <c r="AB241" s="98" t="s">
        <v>152</v>
      </c>
      <c r="AC241" s="98" t="s">
        <v>146</v>
      </c>
      <c r="AD241" s="91" t="s">
        <v>110</v>
      </c>
      <c r="AE241" s="135" t="s">
        <v>116</v>
      </c>
      <c r="AF241" s="168"/>
      <c r="AG241" s="98" t="s">
        <v>471</v>
      </c>
      <c r="AH241" s="98"/>
      <c r="AI241" s="86" t="s">
        <v>548</v>
      </c>
      <c r="AJ241" s="101"/>
      <c r="AK241" s="91"/>
      <c r="AL241" s="100" t="s">
        <v>1456</v>
      </c>
      <c r="AM241" s="86" t="s">
        <v>350</v>
      </c>
      <c r="AN241" s="86" t="s">
        <v>231</v>
      </c>
      <c r="AO241" s="143">
        <f t="shared" si="9"/>
        <v>0</v>
      </c>
      <c r="AP241" s="85" t="s">
        <v>1457</v>
      </c>
      <c r="AQ241" s="100" t="s">
        <v>157</v>
      </c>
      <c r="AR241" s="97" t="s">
        <v>125</v>
      </c>
      <c r="AV241" s="99"/>
      <c r="AW241" s="159" t="s">
        <v>1458</v>
      </c>
      <c r="AX241" s="102"/>
      <c r="AY241" s="157" t="s">
        <v>1459</v>
      </c>
      <c r="AZ241" s="159"/>
      <c r="BF241" s="103">
        <v>46136</v>
      </c>
      <c r="BG241" s="46"/>
      <c r="BH241" s="46"/>
      <c r="BI241" s="46">
        <f t="shared" si="10"/>
        <v>0</v>
      </c>
      <c r="BJ241" s="46">
        <f t="shared" si="11"/>
        <v>0</v>
      </c>
    </row>
    <row r="242" spans="1:62" ht="120" customHeight="1" x14ac:dyDescent="0.2">
      <c r="A242" s="170" t="s">
        <v>179</v>
      </c>
      <c r="B242" s="132"/>
      <c r="C242" s="150">
        <v>0</v>
      </c>
      <c r="D242" s="150">
        <v>0</v>
      </c>
      <c r="E242" s="133">
        <v>693</v>
      </c>
      <c r="F242" s="134" t="s">
        <v>2759</v>
      </c>
      <c r="G242" s="86" t="s">
        <v>2760</v>
      </c>
      <c r="H242" s="86" t="s">
        <v>2761</v>
      </c>
      <c r="I242" s="89"/>
      <c r="J242" s="90" t="s">
        <v>194</v>
      </c>
      <c r="K242" s="86"/>
      <c r="L242" s="86"/>
      <c r="M242" s="92" t="s">
        <v>151</v>
      </c>
      <c r="N242" s="86" t="s">
        <v>108</v>
      </c>
      <c r="O242" s="163" t="s">
        <v>216</v>
      </c>
      <c r="P242" s="163" t="s">
        <v>216</v>
      </c>
      <c r="Q242" s="91" t="s">
        <v>109</v>
      </c>
      <c r="R242" s="91" t="s">
        <v>205</v>
      </c>
      <c r="S242" s="91" t="s">
        <v>2762</v>
      </c>
      <c r="T242" s="92">
        <v>22</v>
      </c>
      <c r="U242" s="93">
        <v>9</v>
      </c>
      <c r="V242" s="94">
        <v>46130</v>
      </c>
      <c r="W242" s="94">
        <v>46130</v>
      </c>
      <c r="X242" s="95">
        <v>9785171829049</v>
      </c>
      <c r="Y242" s="96">
        <v>352</v>
      </c>
      <c r="Z242" s="97">
        <v>0.38</v>
      </c>
      <c r="AA242" s="98" t="s">
        <v>145</v>
      </c>
      <c r="AB242" s="98" t="s">
        <v>164</v>
      </c>
      <c r="AC242" s="98" t="s">
        <v>146</v>
      </c>
      <c r="AD242" s="91" t="s">
        <v>110</v>
      </c>
      <c r="AE242" s="169" t="s">
        <v>195</v>
      </c>
      <c r="AF242" s="168"/>
      <c r="AG242" s="98" t="s">
        <v>2763</v>
      </c>
      <c r="AH242" s="98"/>
      <c r="AI242" s="86" t="s">
        <v>2764</v>
      </c>
      <c r="AJ242" s="101" t="s">
        <v>154</v>
      </c>
      <c r="AK242" s="91" t="s">
        <v>2765</v>
      </c>
      <c r="AL242" s="100" t="s">
        <v>2766</v>
      </c>
      <c r="AM242" s="86" t="s">
        <v>245</v>
      </c>
      <c r="AN242" s="86" t="s">
        <v>153</v>
      </c>
      <c r="AO242" s="143">
        <f t="shared" si="9"/>
        <v>0</v>
      </c>
      <c r="AP242" s="85" t="s">
        <v>2767</v>
      </c>
      <c r="AQ242" s="100" t="s">
        <v>154</v>
      </c>
      <c r="AR242" s="97" t="s">
        <v>125</v>
      </c>
      <c r="AV242" s="99"/>
      <c r="AW242" s="159" t="s">
        <v>2768</v>
      </c>
      <c r="AX242" s="102" t="s">
        <v>2769</v>
      </c>
      <c r="AY242" s="157" t="s">
        <v>2770</v>
      </c>
      <c r="AZ242" s="159"/>
      <c r="BF242" s="103">
        <v>46141</v>
      </c>
      <c r="BG242" s="46"/>
      <c r="BH242" s="46"/>
      <c r="BI242" s="46">
        <f t="shared" si="10"/>
        <v>0</v>
      </c>
      <c r="BJ242" s="46">
        <f t="shared" si="11"/>
        <v>0</v>
      </c>
    </row>
    <row r="243" spans="1:62" ht="120" customHeight="1" x14ac:dyDescent="0.2">
      <c r="A243" s="170" t="s">
        <v>179</v>
      </c>
      <c r="B243" s="132"/>
      <c r="C243" s="150">
        <v>0</v>
      </c>
      <c r="D243" s="150">
        <v>0</v>
      </c>
      <c r="E243" s="133">
        <v>428.40000000000003</v>
      </c>
      <c r="F243" s="134" t="s">
        <v>993</v>
      </c>
      <c r="G243" s="86" t="s">
        <v>994</v>
      </c>
      <c r="H243" s="86" t="s">
        <v>427</v>
      </c>
      <c r="I243" s="89"/>
      <c r="J243" s="90" t="s">
        <v>194</v>
      </c>
      <c r="K243" s="86"/>
      <c r="L243" s="86"/>
      <c r="M243" s="92" t="s">
        <v>133</v>
      </c>
      <c r="N243" s="86" t="s">
        <v>108</v>
      </c>
      <c r="O243" s="163" t="s">
        <v>288</v>
      </c>
      <c r="P243" s="163" t="s">
        <v>289</v>
      </c>
      <c r="Q243" s="91" t="s">
        <v>109</v>
      </c>
      <c r="R243" s="91" t="s">
        <v>205</v>
      </c>
      <c r="S243" s="91" t="s">
        <v>995</v>
      </c>
      <c r="T243" s="92">
        <v>10</v>
      </c>
      <c r="U243" s="93">
        <v>22</v>
      </c>
      <c r="V243" s="94">
        <v>46114</v>
      </c>
      <c r="W243" s="94">
        <v>46114</v>
      </c>
      <c r="X243" s="95">
        <v>9785171818586</v>
      </c>
      <c r="Y243" s="96">
        <v>128</v>
      </c>
      <c r="Z243" s="97">
        <v>0.122</v>
      </c>
      <c r="AA243" s="98" t="s">
        <v>286</v>
      </c>
      <c r="AB243" s="98" t="s">
        <v>190</v>
      </c>
      <c r="AC243" s="98" t="s">
        <v>287</v>
      </c>
      <c r="AD243" s="91">
        <v>3</v>
      </c>
      <c r="AE243" s="169" t="s">
        <v>195</v>
      </c>
      <c r="AF243" s="168"/>
      <c r="AG243" s="98" t="s">
        <v>446</v>
      </c>
      <c r="AH243" s="98"/>
      <c r="AI243" s="86" t="s">
        <v>428</v>
      </c>
      <c r="AJ243" s="101"/>
      <c r="AK243" s="91"/>
      <c r="AL243" s="100" t="s">
        <v>996</v>
      </c>
      <c r="AM243" s="86" t="s">
        <v>455</v>
      </c>
      <c r="AN243" s="86" t="s">
        <v>231</v>
      </c>
      <c r="AO243" s="143">
        <f t="shared" si="9"/>
        <v>0</v>
      </c>
      <c r="AP243" s="85" t="s">
        <v>997</v>
      </c>
      <c r="AQ243" s="100" t="s">
        <v>157</v>
      </c>
      <c r="AR243" s="97" t="s">
        <v>125</v>
      </c>
      <c r="AV243" s="99"/>
      <c r="AW243" s="159" t="s">
        <v>998</v>
      </c>
      <c r="AX243" s="102"/>
      <c r="AY243" s="157" t="s">
        <v>999</v>
      </c>
      <c r="AZ243" s="159"/>
      <c r="BF243" s="103">
        <v>46135</v>
      </c>
      <c r="BG243" s="46"/>
      <c r="BH243" s="46"/>
      <c r="BI243" s="46">
        <f t="shared" si="10"/>
        <v>0</v>
      </c>
      <c r="BJ243" s="46">
        <f t="shared" si="11"/>
        <v>0</v>
      </c>
    </row>
    <row r="244" spans="1:62" ht="120" customHeight="1" x14ac:dyDescent="0.2">
      <c r="A244" s="170" t="s">
        <v>179</v>
      </c>
      <c r="B244" s="132"/>
      <c r="C244" s="150">
        <v>0</v>
      </c>
      <c r="D244" s="150">
        <v>0</v>
      </c>
      <c r="E244" s="133">
        <v>269.85000000000002</v>
      </c>
      <c r="F244" s="134" t="s">
        <v>2391</v>
      </c>
      <c r="G244" s="86" t="s">
        <v>2392</v>
      </c>
      <c r="H244" s="86" t="s">
        <v>587</v>
      </c>
      <c r="I244" s="89"/>
      <c r="J244" s="90">
        <v>5</v>
      </c>
      <c r="K244" s="86" t="s">
        <v>1873</v>
      </c>
      <c r="L244" s="86"/>
      <c r="M244" s="92" t="s">
        <v>138</v>
      </c>
      <c r="N244" s="86" t="s">
        <v>108</v>
      </c>
      <c r="O244" s="163" t="s">
        <v>165</v>
      </c>
      <c r="P244" s="163" t="s">
        <v>166</v>
      </c>
      <c r="Q244" s="91" t="s">
        <v>109</v>
      </c>
      <c r="R244" s="91" t="s">
        <v>205</v>
      </c>
      <c r="S244" s="91" t="s">
        <v>2393</v>
      </c>
      <c r="T244" s="92">
        <v>10</v>
      </c>
      <c r="U244" s="93">
        <v>20</v>
      </c>
      <c r="V244" s="94">
        <v>43161</v>
      </c>
      <c r="W244" s="94">
        <v>46133</v>
      </c>
      <c r="X244" s="95">
        <v>9785171073596</v>
      </c>
      <c r="Y244" s="96">
        <v>64</v>
      </c>
      <c r="Z244" s="97">
        <v>0.128</v>
      </c>
      <c r="AA244" s="98" t="s">
        <v>174</v>
      </c>
      <c r="AB244" s="98" t="s">
        <v>159</v>
      </c>
      <c r="AC244" s="98" t="s">
        <v>175</v>
      </c>
      <c r="AD244" s="91">
        <v>3</v>
      </c>
      <c r="AE244" s="135" t="s">
        <v>116</v>
      </c>
      <c r="AF244" s="168"/>
      <c r="AG244" s="98" t="s">
        <v>501</v>
      </c>
      <c r="AH244" s="98"/>
      <c r="AI244" s="86" t="s">
        <v>588</v>
      </c>
      <c r="AJ244" s="101" t="s">
        <v>162</v>
      </c>
      <c r="AK244" s="91"/>
      <c r="AL244" s="100" t="s">
        <v>2394</v>
      </c>
      <c r="AM244" s="86" t="s">
        <v>184</v>
      </c>
      <c r="AN244" s="86" t="s">
        <v>142</v>
      </c>
      <c r="AO244" s="143">
        <f t="shared" si="9"/>
        <v>0</v>
      </c>
      <c r="AP244" s="85" t="s">
        <v>2395</v>
      </c>
      <c r="AQ244" s="100" t="s">
        <v>143</v>
      </c>
      <c r="AR244" s="97" t="s">
        <v>125</v>
      </c>
      <c r="AV244" s="99"/>
      <c r="AW244" s="159" t="s">
        <v>2396</v>
      </c>
      <c r="AX244" s="102" t="s">
        <v>2397</v>
      </c>
      <c r="AY244" s="157" t="s">
        <v>2398</v>
      </c>
      <c r="AZ244" s="159"/>
      <c r="BF244" s="103">
        <v>46140</v>
      </c>
      <c r="BG244" s="46"/>
      <c r="BH244" s="46"/>
      <c r="BI244" s="46">
        <f t="shared" si="10"/>
        <v>0</v>
      </c>
      <c r="BJ244" s="46">
        <f t="shared" si="11"/>
        <v>0</v>
      </c>
    </row>
    <row r="245" spans="1:62" ht="120" customHeight="1" x14ac:dyDescent="0.2">
      <c r="A245" s="170" t="s">
        <v>179</v>
      </c>
      <c r="B245" s="132"/>
      <c r="C245" s="150">
        <v>0</v>
      </c>
      <c r="D245" s="150">
        <v>0</v>
      </c>
      <c r="E245" s="133">
        <v>325.5</v>
      </c>
      <c r="F245" s="134" t="s">
        <v>2399</v>
      </c>
      <c r="G245" s="86" t="s">
        <v>367</v>
      </c>
      <c r="H245" s="86" t="s">
        <v>2400</v>
      </c>
      <c r="I245" s="89"/>
      <c r="J245" s="90">
        <v>5</v>
      </c>
      <c r="K245" s="86" t="s">
        <v>1873</v>
      </c>
      <c r="L245" s="86"/>
      <c r="M245" s="92" t="s">
        <v>138</v>
      </c>
      <c r="N245" s="86" t="s">
        <v>108</v>
      </c>
      <c r="O245" s="163" t="s">
        <v>214</v>
      </c>
      <c r="P245" s="163" t="s">
        <v>215</v>
      </c>
      <c r="Q245" s="91" t="s">
        <v>109</v>
      </c>
      <c r="R245" s="91" t="s">
        <v>205</v>
      </c>
      <c r="S245" s="91" t="s">
        <v>2401</v>
      </c>
      <c r="T245" s="92">
        <v>10</v>
      </c>
      <c r="U245" s="93">
        <v>20</v>
      </c>
      <c r="V245" s="94">
        <v>44355</v>
      </c>
      <c r="W245" s="94">
        <v>46133</v>
      </c>
      <c r="X245" s="95">
        <v>9785171357948</v>
      </c>
      <c r="Y245" s="96">
        <v>80</v>
      </c>
      <c r="Z245" s="97">
        <v>0.16</v>
      </c>
      <c r="AA245" s="98" t="s">
        <v>174</v>
      </c>
      <c r="AB245" s="98" t="s">
        <v>159</v>
      </c>
      <c r="AC245" s="98" t="s">
        <v>175</v>
      </c>
      <c r="AD245" s="91">
        <v>3</v>
      </c>
      <c r="AE245" s="135" t="s">
        <v>116</v>
      </c>
      <c r="AF245" s="168"/>
      <c r="AG245" s="98" t="s">
        <v>501</v>
      </c>
      <c r="AH245" s="98"/>
      <c r="AI245" s="86" t="s">
        <v>2402</v>
      </c>
      <c r="AJ245" s="101" t="s">
        <v>162</v>
      </c>
      <c r="AK245" s="91"/>
      <c r="AL245" s="100" t="s">
        <v>2403</v>
      </c>
      <c r="AM245" s="86" t="s">
        <v>184</v>
      </c>
      <c r="AN245" s="86" t="s">
        <v>142</v>
      </c>
      <c r="AO245" s="143">
        <f t="shared" si="9"/>
        <v>0</v>
      </c>
      <c r="AP245" s="85" t="s">
        <v>2404</v>
      </c>
      <c r="AQ245" s="100" t="s">
        <v>143</v>
      </c>
      <c r="AR245" s="97" t="s">
        <v>125</v>
      </c>
      <c r="AV245" s="99"/>
      <c r="AW245" s="159" t="s">
        <v>2405</v>
      </c>
      <c r="AX245" s="102" t="s">
        <v>2406</v>
      </c>
      <c r="AY245" s="157" t="s">
        <v>2407</v>
      </c>
      <c r="AZ245" s="159"/>
      <c r="BF245" s="103">
        <v>46140</v>
      </c>
      <c r="BG245" s="46"/>
      <c r="BH245" s="46"/>
      <c r="BI245" s="46">
        <f t="shared" si="10"/>
        <v>0</v>
      </c>
      <c r="BJ245" s="46">
        <f t="shared" si="11"/>
        <v>0</v>
      </c>
    </row>
    <row r="246" spans="1:62" ht="120" customHeight="1" x14ac:dyDescent="0.2">
      <c r="A246" s="170" t="s">
        <v>179</v>
      </c>
      <c r="B246" s="132"/>
      <c r="C246" s="150">
        <v>0</v>
      </c>
      <c r="D246" s="150">
        <v>0</v>
      </c>
      <c r="E246" s="133">
        <v>1367.1000000000001</v>
      </c>
      <c r="F246" s="134" t="s">
        <v>2408</v>
      </c>
      <c r="G246" s="86" t="s">
        <v>2409</v>
      </c>
      <c r="H246" s="86" t="s">
        <v>2410</v>
      </c>
      <c r="I246" s="89"/>
      <c r="J246" s="90" t="s">
        <v>194</v>
      </c>
      <c r="K246" s="86" t="s">
        <v>1873</v>
      </c>
      <c r="L246" s="86"/>
      <c r="M246" s="92" t="s">
        <v>138</v>
      </c>
      <c r="N246" s="86" t="s">
        <v>108</v>
      </c>
      <c r="O246" s="163" t="s">
        <v>148</v>
      </c>
      <c r="P246" s="163" t="s">
        <v>336</v>
      </c>
      <c r="Q246" s="91" t="s">
        <v>109</v>
      </c>
      <c r="R246" s="91" t="s">
        <v>205</v>
      </c>
      <c r="S246" s="91" t="s">
        <v>2411</v>
      </c>
      <c r="T246" s="92">
        <v>10</v>
      </c>
      <c r="U246" s="93">
        <v>6</v>
      </c>
      <c r="V246" s="94">
        <v>46137</v>
      </c>
      <c r="W246" s="94">
        <v>46137</v>
      </c>
      <c r="X246" s="95">
        <v>9785171858766</v>
      </c>
      <c r="Y246" s="96">
        <v>64</v>
      </c>
      <c r="Z246" s="97">
        <v>0.80300000000000005</v>
      </c>
      <c r="AA246" s="98" t="s">
        <v>469</v>
      </c>
      <c r="AB246" s="98" t="s">
        <v>317</v>
      </c>
      <c r="AC246" s="98" t="s">
        <v>470</v>
      </c>
      <c r="AD246" s="91" t="s">
        <v>110</v>
      </c>
      <c r="AE246" s="169" t="s">
        <v>195</v>
      </c>
      <c r="AF246" s="168"/>
      <c r="AG246" s="98" t="s">
        <v>342</v>
      </c>
      <c r="AH246" s="98"/>
      <c r="AI246" s="86" t="s">
        <v>2412</v>
      </c>
      <c r="AJ246" s="101"/>
      <c r="AK246" s="91" t="s">
        <v>2413</v>
      </c>
      <c r="AL246" s="100" t="s">
        <v>2414</v>
      </c>
      <c r="AM246" s="86" t="s">
        <v>343</v>
      </c>
      <c r="AN246" s="86" t="s">
        <v>142</v>
      </c>
      <c r="AO246" s="143">
        <f t="shared" si="9"/>
        <v>0</v>
      </c>
      <c r="AP246" s="85" t="s">
        <v>2415</v>
      </c>
      <c r="AQ246" s="100" t="s">
        <v>157</v>
      </c>
      <c r="AR246" s="97" t="s">
        <v>125</v>
      </c>
      <c r="AV246" s="99"/>
      <c r="AW246" s="159" t="s">
        <v>2416</v>
      </c>
      <c r="AX246" s="102"/>
      <c r="AY246" s="157" t="s">
        <v>2417</v>
      </c>
      <c r="AZ246" s="159"/>
      <c r="BF246" s="103">
        <v>46140</v>
      </c>
      <c r="BG246" s="46"/>
      <c r="BH246" s="46"/>
      <c r="BI246" s="46">
        <f t="shared" si="10"/>
        <v>0</v>
      </c>
      <c r="BJ246" s="46">
        <f t="shared" si="11"/>
        <v>0</v>
      </c>
    </row>
    <row r="247" spans="1:62" ht="120" customHeight="1" x14ac:dyDescent="0.2">
      <c r="A247" s="170" t="s">
        <v>179</v>
      </c>
      <c r="B247" s="132"/>
      <c r="C247" s="150">
        <v>0</v>
      </c>
      <c r="D247" s="150">
        <v>0</v>
      </c>
      <c r="E247" s="133">
        <v>428.40000000000003</v>
      </c>
      <c r="F247" s="134" t="s">
        <v>1810</v>
      </c>
      <c r="G247" s="86" t="s">
        <v>206</v>
      </c>
      <c r="H247" s="86" t="s">
        <v>589</v>
      </c>
      <c r="I247" s="89"/>
      <c r="J247" s="90">
        <v>9</v>
      </c>
      <c r="K247" s="86"/>
      <c r="L247" s="86"/>
      <c r="M247" s="92" t="s">
        <v>138</v>
      </c>
      <c r="N247" s="86" t="s">
        <v>108</v>
      </c>
      <c r="O247" s="163" t="s">
        <v>165</v>
      </c>
      <c r="P247" s="163" t="s">
        <v>166</v>
      </c>
      <c r="Q247" s="91" t="s">
        <v>109</v>
      </c>
      <c r="R247" s="91" t="s">
        <v>205</v>
      </c>
      <c r="S247" s="91" t="s">
        <v>1811</v>
      </c>
      <c r="T247" s="92">
        <v>10</v>
      </c>
      <c r="U247" s="93">
        <v>14</v>
      </c>
      <c r="V247" s="94">
        <v>43060</v>
      </c>
      <c r="W247" s="94">
        <v>46132</v>
      </c>
      <c r="X247" s="95">
        <v>9785171059149</v>
      </c>
      <c r="Y247" s="96">
        <v>384</v>
      </c>
      <c r="Z247" s="97">
        <v>0.379</v>
      </c>
      <c r="AA247" s="98" t="s">
        <v>145</v>
      </c>
      <c r="AB247" s="98" t="s">
        <v>292</v>
      </c>
      <c r="AC247" s="98" t="s">
        <v>146</v>
      </c>
      <c r="AD247" s="91" t="s">
        <v>110</v>
      </c>
      <c r="AE247" s="135" t="s">
        <v>116</v>
      </c>
      <c r="AF247" s="168"/>
      <c r="AG247" s="98" t="s">
        <v>590</v>
      </c>
      <c r="AH247" s="98"/>
      <c r="AI247" s="86" t="s">
        <v>591</v>
      </c>
      <c r="AJ247" s="101" t="s">
        <v>141</v>
      </c>
      <c r="AK247" s="91"/>
      <c r="AL247" s="100" t="s">
        <v>1812</v>
      </c>
      <c r="AM247" s="86" t="s">
        <v>586</v>
      </c>
      <c r="AN247" s="86" t="s">
        <v>142</v>
      </c>
      <c r="AO247" s="143">
        <f t="shared" si="9"/>
        <v>0</v>
      </c>
      <c r="AP247" s="85" t="s">
        <v>1813</v>
      </c>
      <c r="AQ247" s="100" t="s">
        <v>147</v>
      </c>
      <c r="AR247" s="97" t="s">
        <v>125</v>
      </c>
      <c r="AV247" s="99"/>
      <c r="AW247" s="159" t="s">
        <v>1814</v>
      </c>
      <c r="AX247" s="102" t="s">
        <v>1815</v>
      </c>
      <c r="AY247" s="157" t="s">
        <v>1816</v>
      </c>
      <c r="AZ247" s="159"/>
      <c r="BA247" s="24" t="s">
        <v>1561</v>
      </c>
      <c r="BF247" s="103">
        <v>46139</v>
      </c>
      <c r="BG247" s="46"/>
      <c r="BH247" s="46"/>
      <c r="BI247" s="46">
        <f t="shared" si="10"/>
        <v>0</v>
      </c>
      <c r="BJ247" s="46">
        <f t="shared" si="11"/>
        <v>0</v>
      </c>
    </row>
    <row r="248" spans="1:62" ht="120" customHeight="1" x14ac:dyDescent="0.2">
      <c r="A248" s="170" t="s">
        <v>179</v>
      </c>
      <c r="B248" s="132"/>
      <c r="C248" s="150">
        <v>0</v>
      </c>
      <c r="D248" s="150">
        <v>0</v>
      </c>
      <c r="E248" s="133">
        <v>516.6</v>
      </c>
      <c r="F248" s="134" t="s">
        <v>1817</v>
      </c>
      <c r="G248" s="86" t="s">
        <v>1731</v>
      </c>
      <c r="H248" s="86" t="s">
        <v>1818</v>
      </c>
      <c r="I248" s="89"/>
      <c r="J248" s="90">
        <v>5</v>
      </c>
      <c r="K248" s="86"/>
      <c r="L248" s="86"/>
      <c r="M248" s="92" t="s">
        <v>133</v>
      </c>
      <c r="N248" s="86" t="s">
        <v>108</v>
      </c>
      <c r="O248" s="163" t="s">
        <v>219</v>
      </c>
      <c r="P248" s="163" t="s">
        <v>235</v>
      </c>
      <c r="Q248" s="91" t="s">
        <v>109</v>
      </c>
      <c r="R248" s="91" t="s">
        <v>205</v>
      </c>
      <c r="S248" s="91" t="s">
        <v>1819</v>
      </c>
      <c r="T248" s="92">
        <v>22</v>
      </c>
      <c r="U248" s="93">
        <v>16</v>
      </c>
      <c r="V248" s="94">
        <v>45244</v>
      </c>
      <c r="W248" s="94">
        <v>46134</v>
      </c>
      <c r="X248" s="95">
        <v>9785171604912</v>
      </c>
      <c r="Y248" s="96">
        <v>320</v>
      </c>
      <c r="Z248" s="97">
        <v>0.32100000000000001</v>
      </c>
      <c r="AA248" s="98" t="s">
        <v>145</v>
      </c>
      <c r="AB248" s="98" t="s">
        <v>191</v>
      </c>
      <c r="AC248" s="98" t="s">
        <v>146</v>
      </c>
      <c r="AD248" s="91" t="s">
        <v>110</v>
      </c>
      <c r="AE248" s="135" t="s">
        <v>116</v>
      </c>
      <c r="AF248" s="168"/>
      <c r="AG248" s="98" t="s">
        <v>400</v>
      </c>
      <c r="AH248" s="98"/>
      <c r="AI248" s="86" t="s">
        <v>1820</v>
      </c>
      <c r="AJ248" s="101"/>
      <c r="AK248" s="91"/>
      <c r="AL248" s="100" t="s">
        <v>1821</v>
      </c>
      <c r="AM248" s="86" t="s">
        <v>307</v>
      </c>
      <c r="AN248" s="86" t="s">
        <v>231</v>
      </c>
      <c r="AO248" s="143">
        <f t="shared" si="9"/>
        <v>0</v>
      </c>
      <c r="AP248" s="85" t="s">
        <v>1822</v>
      </c>
      <c r="AQ248" s="100" t="s">
        <v>111</v>
      </c>
      <c r="AR248" s="97" t="s">
        <v>125</v>
      </c>
      <c r="AV248" s="99"/>
      <c r="AW248" s="159" t="s">
        <v>1823</v>
      </c>
      <c r="AX248" s="102"/>
      <c r="AY248" s="157" t="s">
        <v>1738</v>
      </c>
      <c r="AZ248" s="159"/>
      <c r="BA248" s="24" t="s">
        <v>1561</v>
      </c>
      <c r="BF248" s="103">
        <v>46139</v>
      </c>
      <c r="BG248" s="46"/>
      <c r="BH248" s="46"/>
      <c r="BI248" s="46">
        <f t="shared" si="10"/>
        <v>0</v>
      </c>
      <c r="BJ248" s="46">
        <f t="shared" si="11"/>
        <v>0</v>
      </c>
    </row>
    <row r="249" spans="1:62" ht="120" customHeight="1" x14ac:dyDescent="0.2">
      <c r="A249" s="170" t="s">
        <v>179</v>
      </c>
      <c r="B249" s="132"/>
      <c r="C249" s="150">
        <v>0</v>
      </c>
      <c r="D249" s="150">
        <v>0</v>
      </c>
      <c r="E249" s="133">
        <v>585.9</v>
      </c>
      <c r="F249" s="134" t="s">
        <v>1460</v>
      </c>
      <c r="G249" s="86" t="s">
        <v>1461</v>
      </c>
      <c r="H249" s="86" t="s">
        <v>1462</v>
      </c>
      <c r="I249" s="89"/>
      <c r="J249" s="90">
        <v>3</v>
      </c>
      <c r="K249" s="86"/>
      <c r="L249" s="86"/>
      <c r="M249" s="92" t="s">
        <v>133</v>
      </c>
      <c r="N249" s="86" t="s">
        <v>108</v>
      </c>
      <c r="O249" s="163" t="s">
        <v>172</v>
      </c>
      <c r="P249" s="163" t="s">
        <v>188</v>
      </c>
      <c r="Q249" s="91" t="s">
        <v>109</v>
      </c>
      <c r="R249" s="91" t="s">
        <v>205</v>
      </c>
      <c r="S249" s="91" t="s">
        <v>1463</v>
      </c>
      <c r="T249" s="92">
        <v>10</v>
      </c>
      <c r="U249" s="93">
        <v>5</v>
      </c>
      <c r="V249" s="94">
        <v>45698</v>
      </c>
      <c r="W249" s="94">
        <v>46133</v>
      </c>
      <c r="X249" s="95">
        <v>9785171701321</v>
      </c>
      <c r="Y249" s="96">
        <v>768</v>
      </c>
      <c r="Z249" s="97">
        <v>0.38800000000000001</v>
      </c>
      <c r="AA249" s="98" t="s">
        <v>170</v>
      </c>
      <c r="AB249" s="98" t="s">
        <v>182</v>
      </c>
      <c r="AC249" s="98" t="s">
        <v>171</v>
      </c>
      <c r="AD249" s="91">
        <v>3</v>
      </c>
      <c r="AE249" s="135" t="s">
        <v>116</v>
      </c>
      <c r="AF249" s="168"/>
      <c r="AG249" s="98" t="s">
        <v>562</v>
      </c>
      <c r="AH249" s="98"/>
      <c r="AI249" s="86" t="s">
        <v>1464</v>
      </c>
      <c r="AJ249" s="101"/>
      <c r="AK249" s="91" t="s">
        <v>1465</v>
      </c>
      <c r="AL249" s="100" t="s">
        <v>1466</v>
      </c>
      <c r="AM249" s="86" t="s">
        <v>229</v>
      </c>
      <c r="AN249" s="86" t="s">
        <v>231</v>
      </c>
      <c r="AO249" s="143">
        <f t="shared" si="9"/>
        <v>0</v>
      </c>
      <c r="AP249" s="85" t="s">
        <v>1467</v>
      </c>
      <c r="AQ249" s="100" t="s">
        <v>111</v>
      </c>
      <c r="AR249" s="97" t="s">
        <v>125</v>
      </c>
      <c r="AV249" s="99"/>
      <c r="AW249" s="159" t="s">
        <v>1468</v>
      </c>
      <c r="AX249" s="102"/>
      <c r="AY249" s="157" t="s">
        <v>1469</v>
      </c>
      <c r="AZ249" s="159"/>
      <c r="BF249" s="103">
        <v>46136</v>
      </c>
      <c r="BG249" s="46"/>
      <c r="BH249" s="46"/>
      <c r="BI249" s="46">
        <f t="shared" si="10"/>
        <v>0</v>
      </c>
      <c r="BJ249" s="46">
        <f t="shared" si="11"/>
        <v>0</v>
      </c>
    </row>
    <row r="250" spans="1:62" ht="120" customHeight="1" x14ac:dyDescent="0.2">
      <c r="A250" s="170" t="s">
        <v>179</v>
      </c>
      <c r="B250" s="132"/>
      <c r="C250" s="150">
        <v>0</v>
      </c>
      <c r="D250" s="150">
        <v>0</v>
      </c>
      <c r="E250" s="133">
        <v>630</v>
      </c>
      <c r="F250" s="134" t="s">
        <v>1000</v>
      </c>
      <c r="G250" s="86" t="s">
        <v>1001</v>
      </c>
      <c r="H250" s="86" t="s">
        <v>413</v>
      </c>
      <c r="I250" s="89"/>
      <c r="J250" s="90">
        <v>4</v>
      </c>
      <c r="K250" s="86"/>
      <c r="L250" s="86"/>
      <c r="M250" s="92" t="s">
        <v>151</v>
      </c>
      <c r="N250" s="86" t="s">
        <v>108</v>
      </c>
      <c r="O250" s="163" t="s">
        <v>185</v>
      </c>
      <c r="P250" s="163" t="s">
        <v>185</v>
      </c>
      <c r="Q250" s="91" t="s">
        <v>109</v>
      </c>
      <c r="R250" s="91" t="s">
        <v>205</v>
      </c>
      <c r="S250" s="91" t="s">
        <v>1002</v>
      </c>
      <c r="T250" s="92">
        <v>10</v>
      </c>
      <c r="U250" s="93">
        <v>14</v>
      </c>
      <c r="V250" s="94">
        <v>44264</v>
      </c>
      <c r="W250" s="94">
        <v>46132</v>
      </c>
      <c r="X250" s="95">
        <v>9785171359416</v>
      </c>
      <c r="Y250" s="96">
        <v>288</v>
      </c>
      <c r="Z250" s="97">
        <v>0.20100000000000001</v>
      </c>
      <c r="AA250" s="98" t="s">
        <v>170</v>
      </c>
      <c r="AB250" s="98" t="s">
        <v>160</v>
      </c>
      <c r="AC250" s="98" t="s">
        <v>171</v>
      </c>
      <c r="AD250" s="91">
        <v>3</v>
      </c>
      <c r="AE250" s="135" t="s">
        <v>116</v>
      </c>
      <c r="AF250" s="168"/>
      <c r="AG250" s="98" t="s">
        <v>391</v>
      </c>
      <c r="AH250" s="98"/>
      <c r="AI250" s="86" t="s">
        <v>414</v>
      </c>
      <c r="AJ250" s="101"/>
      <c r="AK250" s="91"/>
      <c r="AL250" s="100" t="s">
        <v>1003</v>
      </c>
      <c r="AM250" s="86" t="s">
        <v>158</v>
      </c>
      <c r="AN250" s="86" t="s">
        <v>153</v>
      </c>
      <c r="AO250" s="143">
        <f t="shared" si="9"/>
        <v>0</v>
      </c>
      <c r="AP250" s="85" t="s">
        <v>1004</v>
      </c>
      <c r="AQ250" s="100" t="s">
        <v>154</v>
      </c>
      <c r="AR250" s="97" t="s">
        <v>125</v>
      </c>
      <c r="AV250" s="99"/>
      <c r="AW250" s="159" t="s">
        <v>1005</v>
      </c>
      <c r="AX250" s="102" t="s">
        <v>1006</v>
      </c>
      <c r="AY250" s="157" t="s">
        <v>1007</v>
      </c>
      <c r="AZ250" s="159"/>
      <c r="BF250" s="103">
        <v>46135</v>
      </c>
      <c r="BG250" s="46"/>
      <c r="BH250" s="46"/>
      <c r="BI250" s="46">
        <f t="shared" si="10"/>
        <v>0</v>
      </c>
      <c r="BJ250" s="46">
        <f t="shared" si="11"/>
        <v>0</v>
      </c>
    </row>
    <row r="251" spans="1:62" ht="120" customHeight="1" x14ac:dyDescent="0.2">
      <c r="A251" s="170" t="s">
        <v>179</v>
      </c>
      <c r="B251" s="132"/>
      <c r="C251" s="150">
        <v>0</v>
      </c>
      <c r="D251" s="150">
        <v>0</v>
      </c>
      <c r="E251" s="133">
        <v>269.85000000000002</v>
      </c>
      <c r="F251" s="134" t="s">
        <v>2418</v>
      </c>
      <c r="G251" s="86" t="s">
        <v>2419</v>
      </c>
      <c r="H251" s="86" t="s">
        <v>177</v>
      </c>
      <c r="I251" s="89"/>
      <c r="J251" s="90">
        <v>3</v>
      </c>
      <c r="K251" s="86" t="s">
        <v>1873</v>
      </c>
      <c r="L251" s="86"/>
      <c r="M251" s="92" t="s">
        <v>144</v>
      </c>
      <c r="N251" s="86" t="s">
        <v>108</v>
      </c>
      <c r="O251" s="163" t="s">
        <v>232</v>
      </c>
      <c r="P251" s="163" t="s">
        <v>241</v>
      </c>
      <c r="Q251" s="91" t="s">
        <v>109</v>
      </c>
      <c r="R251" s="91" t="s">
        <v>205</v>
      </c>
      <c r="S251" s="91" t="s">
        <v>2420</v>
      </c>
      <c r="T251" s="92">
        <v>10</v>
      </c>
      <c r="U251" s="93">
        <v>12</v>
      </c>
      <c r="V251" s="94">
        <v>42648</v>
      </c>
      <c r="W251" s="94">
        <v>46138</v>
      </c>
      <c r="X251" s="95">
        <v>9785170997916</v>
      </c>
      <c r="Y251" s="96">
        <v>384</v>
      </c>
      <c r="Z251" s="97">
        <v>0.26</v>
      </c>
      <c r="AA251" s="98" t="s">
        <v>170</v>
      </c>
      <c r="AB251" s="98" t="s">
        <v>152</v>
      </c>
      <c r="AC251" s="98" t="s">
        <v>171</v>
      </c>
      <c r="AD251" s="91">
        <v>3</v>
      </c>
      <c r="AE251" s="135" t="s">
        <v>116</v>
      </c>
      <c r="AF251" s="168"/>
      <c r="AG251" s="98" t="s">
        <v>204</v>
      </c>
      <c r="AH251" s="98"/>
      <c r="AI251" s="86" t="s">
        <v>178</v>
      </c>
      <c r="AJ251" s="101"/>
      <c r="AK251" s="91" t="s">
        <v>2421</v>
      </c>
      <c r="AL251" s="100" t="s">
        <v>2422</v>
      </c>
      <c r="AM251" s="86" t="s">
        <v>268</v>
      </c>
      <c r="AN251" s="86" t="s">
        <v>153</v>
      </c>
      <c r="AO251" s="143">
        <f t="shared" si="9"/>
        <v>0</v>
      </c>
      <c r="AP251" s="85" t="s">
        <v>2423</v>
      </c>
      <c r="AQ251" s="100" t="s">
        <v>111</v>
      </c>
      <c r="AR251" s="97" t="s">
        <v>125</v>
      </c>
      <c r="AV251" s="99"/>
      <c r="AW251" s="159" t="s">
        <v>2424</v>
      </c>
      <c r="AX251" s="102"/>
      <c r="AY251" s="157" t="s">
        <v>2425</v>
      </c>
      <c r="AZ251" s="159"/>
      <c r="BF251" s="103">
        <v>46140</v>
      </c>
      <c r="BG251" s="46"/>
      <c r="BH251" s="46"/>
      <c r="BI251" s="46">
        <f t="shared" si="10"/>
        <v>0</v>
      </c>
      <c r="BJ251" s="46">
        <f t="shared" si="11"/>
        <v>0</v>
      </c>
    </row>
    <row r="252" spans="1:62" ht="120" customHeight="1" x14ac:dyDescent="0.2">
      <c r="A252" s="170" t="s">
        <v>179</v>
      </c>
      <c r="B252" s="132"/>
      <c r="C252" s="150">
        <v>0</v>
      </c>
      <c r="D252" s="150">
        <v>0</v>
      </c>
      <c r="E252" s="133">
        <v>472.5</v>
      </c>
      <c r="F252" s="134" t="s">
        <v>1584</v>
      </c>
      <c r="G252" s="86" t="s">
        <v>450</v>
      </c>
      <c r="H252" s="86" t="s">
        <v>177</v>
      </c>
      <c r="I252" s="89"/>
      <c r="J252" s="90">
        <v>5</v>
      </c>
      <c r="K252" s="86"/>
      <c r="L252" s="86"/>
      <c r="M252" s="92" t="s">
        <v>151</v>
      </c>
      <c r="N252" s="86" t="s">
        <v>108</v>
      </c>
      <c r="O252" s="163" t="s">
        <v>163</v>
      </c>
      <c r="P252" s="163" t="s">
        <v>163</v>
      </c>
      <c r="Q252" s="91" t="s">
        <v>109</v>
      </c>
      <c r="R252" s="91" t="s">
        <v>205</v>
      </c>
      <c r="S252" s="91" t="s">
        <v>1824</v>
      </c>
      <c r="T252" s="92">
        <v>10</v>
      </c>
      <c r="U252" s="93">
        <v>8</v>
      </c>
      <c r="V252" s="94">
        <v>44111</v>
      </c>
      <c r="W252" s="94">
        <v>46132</v>
      </c>
      <c r="X252" s="95">
        <v>9785171339975</v>
      </c>
      <c r="Y252" s="96">
        <v>576</v>
      </c>
      <c r="Z252" s="97">
        <v>0.29499999999999998</v>
      </c>
      <c r="AA252" s="98" t="s">
        <v>170</v>
      </c>
      <c r="AB252" s="98" t="s">
        <v>173</v>
      </c>
      <c r="AC252" s="98" t="s">
        <v>171</v>
      </c>
      <c r="AD252" s="91">
        <v>3</v>
      </c>
      <c r="AE252" s="135" t="s">
        <v>116</v>
      </c>
      <c r="AF252" s="168"/>
      <c r="AG252" s="98" t="s">
        <v>226</v>
      </c>
      <c r="AH252" s="98"/>
      <c r="AI252" s="86" t="s">
        <v>178</v>
      </c>
      <c r="AJ252" s="101"/>
      <c r="AK252" s="91" t="s">
        <v>1586</v>
      </c>
      <c r="AL252" s="100" t="s">
        <v>1825</v>
      </c>
      <c r="AM252" s="86" t="s">
        <v>266</v>
      </c>
      <c r="AN252" s="86" t="s">
        <v>153</v>
      </c>
      <c r="AO252" s="143">
        <f t="shared" si="9"/>
        <v>0</v>
      </c>
      <c r="AP252" s="85" t="s">
        <v>1826</v>
      </c>
      <c r="AQ252" s="100" t="s">
        <v>111</v>
      </c>
      <c r="AR252" s="97" t="s">
        <v>125</v>
      </c>
      <c r="AV252" s="99"/>
      <c r="AW252" s="159" t="s">
        <v>1827</v>
      </c>
      <c r="AX252" s="102" t="s">
        <v>1590</v>
      </c>
      <c r="AY252" s="157" t="s">
        <v>1591</v>
      </c>
      <c r="AZ252" s="159"/>
      <c r="BA252" s="24" t="s">
        <v>1561</v>
      </c>
      <c r="BF252" s="103">
        <v>46139</v>
      </c>
      <c r="BG252" s="46"/>
      <c r="BH252" s="46"/>
      <c r="BI252" s="46">
        <f t="shared" si="10"/>
        <v>0</v>
      </c>
      <c r="BJ252" s="46">
        <f t="shared" si="11"/>
        <v>0</v>
      </c>
    </row>
    <row r="253" spans="1:62" ht="120" customHeight="1" x14ac:dyDescent="0.2">
      <c r="A253" s="170" t="s">
        <v>179</v>
      </c>
      <c r="B253" s="132"/>
      <c r="C253" s="150">
        <v>0</v>
      </c>
      <c r="D253" s="150">
        <v>0</v>
      </c>
      <c r="E253" s="133">
        <v>472.5</v>
      </c>
      <c r="F253" s="134" t="s">
        <v>1969</v>
      </c>
      <c r="G253" s="86" t="s">
        <v>450</v>
      </c>
      <c r="H253" s="86" t="s">
        <v>177</v>
      </c>
      <c r="I253" s="89"/>
      <c r="J253" s="90">
        <v>6</v>
      </c>
      <c r="K253" s="86" t="s">
        <v>1873</v>
      </c>
      <c r="L253" s="86"/>
      <c r="M253" s="92" t="s">
        <v>151</v>
      </c>
      <c r="N253" s="86" t="s">
        <v>108</v>
      </c>
      <c r="O253" s="163" t="s">
        <v>163</v>
      </c>
      <c r="P253" s="163" t="s">
        <v>163</v>
      </c>
      <c r="Q253" s="91" t="s">
        <v>109</v>
      </c>
      <c r="R253" s="91" t="s">
        <v>205</v>
      </c>
      <c r="S253" s="91" t="s">
        <v>2426</v>
      </c>
      <c r="T253" s="92">
        <v>10</v>
      </c>
      <c r="U253" s="93">
        <v>5</v>
      </c>
      <c r="V253" s="94">
        <v>45414</v>
      </c>
      <c r="W253" s="94">
        <v>46136</v>
      </c>
      <c r="X253" s="95">
        <v>9785171644048</v>
      </c>
      <c r="Y253" s="96">
        <v>448</v>
      </c>
      <c r="Z253" s="97">
        <v>0.24399999999999999</v>
      </c>
      <c r="AA253" s="98" t="s">
        <v>170</v>
      </c>
      <c r="AB253" s="98" t="s">
        <v>173</v>
      </c>
      <c r="AC253" s="98" t="s">
        <v>171</v>
      </c>
      <c r="AD253" s="91">
        <v>3</v>
      </c>
      <c r="AE253" s="135" t="s">
        <v>116</v>
      </c>
      <c r="AF253" s="168"/>
      <c r="AG253" s="98" t="s">
        <v>226</v>
      </c>
      <c r="AH253" s="98"/>
      <c r="AI253" s="86" t="s">
        <v>178</v>
      </c>
      <c r="AJ253" s="101"/>
      <c r="AK253" s="91" t="s">
        <v>1971</v>
      </c>
      <c r="AL253" s="100" t="s">
        <v>2427</v>
      </c>
      <c r="AM253" s="86" t="s">
        <v>266</v>
      </c>
      <c r="AN253" s="86" t="s">
        <v>153</v>
      </c>
      <c r="AO253" s="143">
        <f t="shared" si="9"/>
        <v>0</v>
      </c>
      <c r="AP253" s="85" t="s">
        <v>2428</v>
      </c>
      <c r="AQ253" s="100" t="s">
        <v>111</v>
      </c>
      <c r="AR253" s="97" t="s">
        <v>125</v>
      </c>
      <c r="AV253" s="99"/>
      <c r="AW253" s="159" t="s">
        <v>2429</v>
      </c>
      <c r="AX253" s="102" t="s">
        <v>2430</v>
      </c>
      <c r="AY253" s="157" t="s">
        <v>2431</v>
      </c>
      <c r="AZ253" s="159"/>
      <c r="BF253" s="103">
        <v>46140</v>
      </c>
      <c r="BG253" s="46"/>
      <c r="BH253" s="46"/>
      <c r="BI253" s="46">
        <f t="shared" si="10"/>
        <v>0</v>
      </c>
      <c r="BJ253" s="46">
        <f t="shared" si="11"/>
        <v>0</v>
      </c>
    </row>
    <row r="254" spans="1:62" ht="120" customHeight="1" x14ac:dyDescent="0.2">
      <c r="A254" s="170"/>
      <c r="B254" s="132"/>
      <c r="C254" s="150">
        <v>0</v>
      </c>
      <c r="D254" s="150">
        <v>0</v>
      </c>
      <c r="E254" s="133">
        <v>472.5</v>
      </c>
      <c r="F254" s="134" t="s">
        <v>1828</v>
      </c>
      <c r="G254" s="86" t="s">
        <v>1829</v>
      </c>
      <c r="H254" s="86" t="s">
        <v>177</v>
      </c>
      <c r="I254" s="89"/>
      <c r="J254" s="90">
        <v>3</v>
      </c>
      <c r="K254" s="86"/>
      <c r="L254" s="86"/>
      <c r="M254" s="92" t="s">
        <v>151</v>
      </c>
      <c r="N254" s="86" t="s">
        <v>108</v>
      </c>
      <c r="O254" s="163" t="s">
        <v>181</v>
      </c>
      <c r="P254" s="163" t="s">
        <v>181</v>
      </c>
      <c r="Q254" s="91" t="s">
        <v>109</v>
      </c>
      <c r="R254" s="91" t="s">
        <v>205</v>
      </c>
      <c r="S254" s="91" t="s">
        <v>1830</v>
      </c>
      <c r="T254" s="92">
        <v>22</v>
      </c>
      <c r="U254" s="93">
        <v>12</v>
      </c>
      <c r="V254" s="94">
        <v>45224</v>
      </c>
      <c r="W254" s="94">
        <v>46133</v>
      </c>
      <c r="X254" s="95">
        <v>9785171582722</v>
      </c>
      <c r="Y254" s="96">
        <v>672</v>
      </c>
      <c r="Z254" s="97">
        <v>0.38</v>
      </c>
      <c r="AA254" s="98" t="s">
        <v>170</v>
      </c>
      <c r="AB254" s="98" t="s">
        <v>182</v>
      </c>
      <c r="AC254" s="98" t="s">
        <v>171</v>
      </c>
      <c r="AD254" s="91">
        <v>3</v>
      </c>
      <c r="AE254" s="135" t="s">
        <v>116</v>
      </c>
      <c r="AF254" s="168"/>
      <c r="AG254" s="98" t="s">
        <v>253</v>
      </c>
      <c r="AH254" s="98"/>
      <c r="AI254" s="86" t="s">
        <v>178</v>
      </c>
      <c r="AJ254" s="101"/>
      <c r="AK254" s="91" t="s">
        <v>1831</v>
      </c>
      <c r="AL254" s="100" t="s">
        <v>1832</v>
      </c>
      <c r="AM254" s="86" t="s">
        <v>268</v>
      </c>
      <c r="AN254" s="86" t="s">
        <v>153</v>
      </c>
      <c r="AO254" s="143">
        <f t="shared" si="9"/>
        <v>0</v>
      </c>
      <c r="AP254" s="85" t="s">
        <v>1833</v>
      </c>
      <c r="AQ254" s="100" t="s">
        <v>154</v>
      </c>
      <c r="AR254" s="97" t="s">
        <v>125</v>
      </c>
      <c r="AV254" s="99"/>
      <c r="AW254" s="159" t="s">
        <v>1834</v>
      </c>
      <c r="AX254" s="102" t="s">
        <v>1835</v>
      </c>
      <c r="AY254" s="157" t="s">
        <v>1836</v>
      </c>
      <c r="AZ254" s="159"/>
      <c r="BA254" s="24" t="s">
        <v>1561</v>
      </c>
      <c r="BF254" s="103">
        <v>46139</v>
      </c>
      <c r="BG254" s="46"/>
      <c r="BH254" s="46"/>
      <c r="BI254" s="46">
        <f t="shared" si="10"/>
        <v>0</v>
      </c>
      <c r="BJ254" s="46">
        <f t="shared" si="11"/>
        <v>0</v>
      </c>
    </row>
    <row r="255" spans="1:62" ht="120" customHeight="1" x14ac:dyDescent="0.2">
      <c r="A255" s="170" t="s">
        <v>179</v>
      </c>
      <c r="B255" s="132"/>
      <c r="C255" s="150">
        <v>0</v>
      </c>
      <c r="D255" s="150">
        <v>0</v>
      </c>
      <c r="E255" s="133">
        <v>332.85</v>
      </c>
      <c r="F255" s="134" t="s">
        <v>1008</v>
      </c>
      <c r="G255" s="86" t="s">
        <v>529</v>
      </c>
      <c r="H255" s="86" t="s">
        <v>177</v>
      </c>
      <c r="I255" s="89"/>
      <c r="J255" s="90">
        <v>2</v>
      </c>
      <c r="K255" s="86"/>
      <c r="L255" s="86"/>
      <c r="M255" s="92" t="s">
        <v>151</v>
      </c>
      <c r="N255" s="86" t="s">
        <v>108</v>
      </c>
      <c r="O255" s="163" t="s">
        <v>161</v>
      </c>
      <c r="P255" s="163" t="s">
        <v>161</v>
      </c>
      <c r="Q255" s="91" t="s">
        <v>109</v>
      </c>
      <c r="R255" s="91" t="s">
        <v>205</v>
      </c>
      <c r="S255" s="91" t="s">
        <v>1009</v>
      </c>
      <c r="T255" s="92">
        <v>10</v>
      </c>
      <c r="U255" s="93">
        <v>10</v>
      </c>
      <c r="V255" s="94">
        <v>42193</v>
      </c>
      <c r="W255" s="94">
        <v>46133</v>
      </c>
      <c r="X255" s="95">
        <v>9785170915620</v>
      </c>
      <c r="Y255" s="96">
        <v>224</v>
      </c>
      <c r="Z255" s="97">
        <v>0.153</v>
      </c>
      <c r="AA255" s="98" t="s">
        <v>170</v>
      </c>
      <c r="AB255" s="98" t="s">
        <v>160</v>
      </c>
      <c r="AC255" s="98" t="s">
        <v>171</v>
      </c>
      <c r="AD255" s="91">
        <v>3</v>
      </c>
      <c r="AE255" s="135" t="s">
        <v>116</v>
      </c>
      <c r="AF255" s="168"/>
      <c r="AG255" s="98" t="s">
        <v>261</v>
      </c>
      <c r="AH255" s="98"/>
      <c r="AI255" s="86" t="s">
        <v>178</v>
      </c>
      <c r="AJ255" s="101"/>
      <c r="AK255" s="91" t="s">
        <v>1010</v>
      </c>
      <c r="AL255" s="100" t="s">
        <v>1011</v>
      </c>
      <c r="AM255" s="86" t="s">
        <v>267</v>
      </c>
      <c r="AN255" s="86" t="s">
        <v>153</v>
      </c>
      <c r="AO255" s="143">
        <f t="shared" si="9"/>
        <v>0</v>
      </c>
      <c r="AP255" s="85" t="s">
        <v>1012</v>
      </c>
      <c r="AQ255" s="100" t="s">
        <v>111</v>
      </c>
      <c r="AR255" s="97" t="s">
        <v>125</v>
      </c>
      <c r="AV255" s="99"/>
      <c r="AW255" s="159" t="s">
        <v>1013</v>
      </c>
      <c r="AX255" s="102"/>
      <c r="AY255" s="157" t="s">
        <v>1014</v>
      </c>
      <c r="AZ255" s="159"/>
      <c r="BF255" s="103">
        <v>46135</v>
      </c>
      <c r="BG255" s="46"/>
      <c r="BH255" s="46"/>
      <c r="BI255" s="46">
        <f t="shared" si="10"/>
        <v>0</v>
      </c>
      <c r="BJ255" s="46">
        <f t="shared" si="11"/>
        <v>0</v>
      </c>
    </row>
    <row r="256" spans="1:62" ht="120" customHeight="1" x14ac:dyDescent="0.2">
      <c r="A256" s="170" t="s">
        <v>179</v>
      </c>
      <c r="B256" s="132"/>
      <c r="C256" s="150">
        <v>0</v>
      </c>
      <c r="D256" s="150">
        <v>0</v>
      </c>
      <c r="E256" s="133">
        <v>317.10000000000002</v>
      </c>
      <c r="F256" s="134" t="s">
        <v>2432</v>
      </c>
      <c r="G256" s="86" t="s">
        <v>554</v>
      </c>
      <c r="H256" s="86" t="s">
        <v>177</v>
      </c>
      <c r="I256" s="89"/>
      <c r="J256" s="90">
        <v>7</v>
      </c>
      <c r="K256" s="86" t="s">
        <v>1873</v>
      </c>
      <c r="L256" s="86"/>
      <c r="M256" s="92" t="s">
        <v>151</v>
      </c>
      <c r="N256" s="86" t="s">
        <v>108</v>
      </c>
      <c r="O256" s="163" t="s">
        <v>161</v>
      </c>
      <c r="P256" s="163" t="s">
        <v>161</v>
      </c>
      <c r="Q256" s="91" t="s">
        <v>109</v>
      </c>
      <c r="R256" s="91" t="s">
        <v>205</v>
      </c>
      <c r="S256" s="91" t="s">
        <v>2433</v>
      </c>
      <c r="T256" s="92">
        <v>10</v>
      </c>
      <c r="U256" s="93">
        <v>12</v>
      </c>
      <c r="V256" s="94">
        <v>42772</v>
      </c>
      <c r="W256" s="94">
        <v>46138</v>
      </c>
      <c r="X256" s="95">
        <v>9785171020613</v>
      </c>
      <c r="Y256" s="96">
        <v>608</v>
      </c>
      <c r="Z256" s="97">
        <v>0.312</v>
      </c>
      <c r="AA256" s="98" t="s">
        <v>170</v>
      </c>
      <c r="AB256" s="98" t="s">
        <v>182</v>
      </c>
      <c r="AC256" s="98" t="s">
        <v>171</v>
      </c>
      <c r="AD256" s="91">
        <v>3</v>
      </c>
      <c r="AE256" s="135" t="s">
        <v>116</v>
      </c>
      <c r="AF256" s="168"/>
      <c r="AG256" s="98" t="s">
        <v>204</v>
      </c>
      <c r="AH256" s="98"/>
      <c r="AI256" s="86" t="s">
        <v>178</v>
      </c>
      <c r="AJ256" s="101"/>
      <c r="AK256" s="91" t="s">
        <v>2434</v>
      </c>
      <c r="AL256" s="100" t="s">
        <v>2435</v>
      </c>
      <c r="AM256" s="86" t="s">
        <v>266</v>
      </c>
      <c r="AN256" s="86" t="s">
        <v>153</v>
      </c>
      <c r="AO256" s="143">
        <f t="shared" si="9"/>
        <v>0</v>
      </c>
      <c r="AP256" s="85" t="s">
        <v>2436</v>
      </c>
      <c r="AQ256" s="100" t="s">
        <v>157</v>
      </c>
      <c r="AR256" s="97" t="s">
        <v>125</v>
      </c>
      <c r="AV256" s="99"/>
      <c r="AW256" s="159" t="s">
        <v>2437</v>
      </c>
      <c r="AX256" s="102"/>
      <c r="AY256" s="157" t="s">
        <v>2438</v>
      </c>
      <c r="AZ256" s="159"/>
      <c r="BF256" s="103">
        <v>46140</v>
      </c>
      <c r="BG256" s="46"/>
      <c r="BH256" s="46"/>
      <c r="BI256" s="46">
        <f t="shared" si="10"/>
        <v>0</v>
      </c>
      <c r="BJ256" s="46">
        <f t="shared" si="11"/>
        <v>0</v>
      </c>
    </row>
    <row r="257" spans="1:62" ht="120" customHeight="1" x14ac:dyDescent="0.2">
      <c r="A257" s="170" t="s">
        <v>179</v>
      </c>
      <c r="B257" s="132"/>
      <c r="C257" s="150">
        <v>0</v>
      </c>
      <c r="D257" s="150">
        <v>0</v>
      </c>
      <c r="E257" s="133">
        <v>307.65000000000003</v>
      </c>
      <c r="F257" s="134" t="s">
        <v>2439</v>
      </c>
      <c r="G257" s="86" t="s">
        <v>605</v>
      </c>
      <c r="H257" s="86" t="s">
        <v>177</v>
      </c>
      <c r="I257" s="89"/>
      <c r="J257" s="90">
        <v>7</v>
      </c>
      <c r="K257" s="86" t="s">
        <v>1873</v>
      </c>
      <c r="L257" s="86"/>
      <c r="M257" s="92" t="s">
        <v>151</v>
      </c>
      <c r="N257" s="86" t="s">
        <v>108</v>
      </c>
      <c r="O257" s="163" t="s">
        <v>161</v>
      </c>
      <c r="P257" s="163" t="s">
        <v>161</v>
      </c>
      <c r="Q257" s="91" t="s">
        <v>109</v>
      </c>
      <c r="R257" s="91" t="s">
        <v>205</v>
      </c>
      <c r="S257" s="91" t="s">
        <v>2440</v>
      </c>
      <c r="T257" s="92">
        <v>10</v>
      </c>
      <c r="U257" s="93">
        <v>10</v>
      </c>
      <c r="V257" s="94">
        <v>44256</v>
      </c>
      <c r="W257" s="94">
        <v>46138</v>
      </c>
      <c r="X257" s="95">
        <v>9785171350475</v>
      </c>
      <c r="Y257" s="96">
        <v>672</v>
      </c>
      <c r="Z257" s="97">
        <v>0.34399999999999997</v>
      </c>
      <c r="AA257" s="98" t="s">
        <v>170</v>
      </c>
      <c r="AB257" s="98" t="s">
        <v>182</v>
      </c>
      <c r="AC257" s="98" t="s">
        <v>171</v>
      </c>
      <c r="AD257" s="91">
        <v>3</v>
      </c>
      <c r="AE257" s="135" t="s">
        <v>116</v>
      </c>
      <c r="AF257" s="168"/>
      <c r="AG257" s="98" t="s">
        <v>204</v>
      </c>
      <c r="AH257" s="98"/>
      <c r="AI257" s="86" t="s">
        <v>178</v>
      </c>
      <c r="AJ257" s="101"/>
      <c r="AK257" s="91" t="s">
        <v>2441</v>
      </c>
      <c r="AL257" s="100" t="s">
        <v>2442</v>
      </c>
      <c r="AM257" s="86" t="s">
        <v>266</v>
      </c>
      <c r="AN257" s="86" t="s">
        <v>153</v>
      </c>
      <c r="AO257" s="143">
        <f t="shared" si="9"/>
        <v>0</v>
      </c>
      <c r="AP257" s="85" t="s">
        <v>2443</v>
      </c>
      <c r="AQ257" s="100" t="s">
        <v>111</v>
      </c>
      <c r="AR257" s="97" t="s">
        <v>125</v>
      </c>
      <c r="AV257" s="99"/>
      <c r="AW257" s="159" t="s">
        <v>2444</v>
      </c>
      <c r="AX257" s="102"/>
      <c r="AY257" s="157" t="s">
        <v>2445</v>
      </c>
      <c r="AZ257" s="159"/>
      <c r="BF257" s="103">
        <v>46140</v>
      </c>
      <c r="BG257" s="46"/>
      <c r="BH257" s="46"/>
      <c r="BI257" s="46">
        <f t="shared" si="10"/>
        <v>0</v>
      </c>
      <c r="BJ257" s="46">
        <f t="shared" si="11"/>
        <v>0</v>
      </c>
    </row>
    <row r="258" spans="1:62" ht="120" customHeight="1" x14ac:dyDescent="0.2">
      <c r="A258" s="170" t="s">
        <v>179</v>
      </c>
      <c r="B258" s="132"/>
      <c r="C258" s="150">
        <v>0</v>
      </c>
      <c r="D258" s="150">
        <v>0</v>
      </c>
      <c r="E258" s="133">
        <v>307.65000000000003</v>
      </c>
      <c r="F258" s="134" t="s">
        <v>1015</v>
      </c>
      <c r="G258" s="86" t="s">
        <v>592</v>
      </c>
      <c r="H258" s="86" t="s">
        <v>177</v>
      </c>
      <c r="I258" s="89"/>
      <c r="J258" s="90">
        <v>4</v>
      </c>
      <c r="K258" s="86"/>
      <c r="L258" s="86"/>
      <c r="M258" s="92" t="s">
        <v>151</v>
      </c>
      <c r="N258" s="86" t="s">
        <v>108</v>
      </c>
      <c r="O258" s="163" t="s">
        <v>161</v>
      </c>
      <c r="P258" s="163" t="s">
        <v>161</v>
      </c>
      <c r="Q258" s="91" t="s">
        <v>109</v>
      </c>
      <c r="R258" s="91" t="s">
        <v>205</v>
      </c>
      <c r="S258" s="91" t="s">
        <v>1016</v>
      </c>
      <c r="T258" s="92">
        <v>10</v>
      </c>
      <c r="U258" s="93">
        <v>10</v>
      </c>
      <c r="V258" s="94">
        <v>42891</v>
      </c>
      <c r="W258" s="94">
        <v>46132</v>
      </c>
      <c r="X258" s="95">
        <v>9785171037284</v>
      </c>
      <c r="Y258" s="96">
        <v>704</v>
      </c>
      <c r="Z258" s="97">
        <v>0.35</v>
      </c>
      <c r="AA258" s="98" t="s">
        <v>170</v>
      </c>
      <c r="AB258" s="98" t="s">
        <v>182</v>
      </c>
      <c r="AC258" s="98" t="s">
        <v>171</v>
      </c>
      <c r="AD258" s="91">
        <v>3</v>
      </c>
      <c r="AE258" s="135" t="s">
        <v>116</v>
      </c>
      <c r="AF258" s="168"/>
      <c r="AG258" s="98" t="s">
        <v>204</v>
      </c>
      <c r="AH258" s="98"/>
      <c r="AI258" s="86" t="s">
        <v>178</v>
      </c>
      <c r="AJ258" s="101"/>
      <c r="AK258" s="91" t="s">
        <v>1017</v>
      </c>
      <c r="AL258" s="100" t="s">
        <v>1018</v>
      </c>
      <c r="AM258" s="86" t="s">
        <v>266</v>
      </c>
      <c r="AN258" s="86" t="s">
        <v>153</v>
      </c>
      <c r="AO258" s="143">
        <f t="shared" si="9"/>
        <v>0</v>
      </c>
      <c r="AP258" s="85" t="s">
        <v>1019</v>
      </c>
      <c r="AQ258" s="100" t="s">
        <v>157</v>
      </c>
      <c r="AR258" s="97" t="s">
        <v>125</v>
      </c>
      <c r="AV258" s="99"/>
      <c r="AW258" s="159" t="s">
        <v>1020</v>
      </c>
      <c r="AX258" s="102"/>
      <c r="AY258" s="157" t="s">
        <v>1021</v>
      </c>
      <c r="AZ258" s="159"/>
      <c r="BF258" s="103">
        <v>46135</v>
      </c>
      <c r="BG258" s="46"/>
      <c r="BH258" s="46"/>
      <c r="BI258" s="46">
        <f t="shared" si="10"/>
        <v>0</v>
      </c>
      <c r="BJ258" s="46">
        <f t="shared" si="11"/>
        <v>0</v>
      </c>
    </row>
    <row r="259" spans="1:62" ht="120" customHeight="1" x14ac:dyDescent="0.2">
      <c r="A259" s="170" t="s">
        <v>179</v>
      </c>
      <c r="B259" s="132"/>
      <c r="C259" s="150">
        <v>0</v>
      </c>
      <c r="D259" s="150">
        <v>0</v>
      </c>
      <c r="E259" s="133">
        <v>516.6</v>
      </c>
      <c r="F259" s="134" t="s">
        <v>539</v>
      </c>
      <c r="G259" s="86" t="s">
        <v>540</v>
      </c>
      <c r="H259" s="86" t="s">
        <v>177</v>
      </c>
      <c r="I259" s="89"/>
      <c r="J259" s="90">
        <v>3</v>
      </c>
      <c r="K259" s="86" t="s">
        <v>1873</v>
      </c>
      <c r="L259" s="86"/>
      <c r="M259" s="92" t="s">
        <v>151</v>
      </c>
      <c r="N259" s="86" t="s">
        <v>108</v>
      </c>
      <c r="O259" s="163" t="s">
        <v>251</v>
      </c>
      <c r="P259" s="163" t="s">
        <v>251</v>
      </c>
      <c r="Q259" s="91" t="s">
        <v>109</v>
      </c>
      <c r="R259" s="91" t="s">
        <v>205</v>
      </c>
      <c r="S259" s="91" t="s">
        <v>2446</v>
      </c>
      <c r="T259" s="92">
        <v>10</v>
      </c>
      <c r="U259" s="93">
        <v>10</v>
      </c>
      <c r="V259" s="94">
        <v>41964</v>
      </c>
      <c r="W259" s="94">
        <v>46137</v>
      </c>
      <c r="X259" s="95">
        <v>9785170879212</v>
      </c>
      <c r="Y259" s="96">
        <v>224</v>
      </c>
      <c r="Z259" s="97">
        <v>0.16200000000000001</v>
      </c>
      <c r="AA259" s="98" t="s">
        <v>170</v>
      </c>
      <c r="AB259" s="98" t="s">
        <v>160</v>
      </c>
      <c r="AC259" s="98" t="s">
        <v>171</v>
      </c>
      <c r="AD259" s="91">
        <v>3</v>
      </c>
      <c r="AE259" s="135" t="s">
        <v>116</v>
      </c>
      <c r="AF259" s="168"/>
      <c r="AG259" s="98" t="s">
        <v>416</v>
      </c>
      <c r="AH259" s="98"/>
      <c r="AI259" s="86" t="s">
        <v>178</v>
      </c>
      <c r="AJ259" s="101"/>
      <c r="AK259" s="91" t="s">
        <v>541</v>
      </c>
      <c r="AL259" s="100" t="s">
        <v>2447</v>
      </c>
      <c r="AM259" s="86" t="s">
        <v>158</v>
      </c>
      <c r="AN259" s="86" t="s">
        <v>153</v>
      </c>
      <c r="AO259" s="143">
        <f t="shared" si="9"/>
        <v>0</v>
      </c>
      <c r="AP259" s="85" t="s">
        <v>2448</v>
      </c>
      <c r="AQ259" s="100" t="s">
        <v>111</v>
      </c>
      <c r="AR259" s="97" t="s">
        <v>125</v>
      </c>
      <c r="AV259" s="99"/>
      <c r="AW259" s="159" t="s">
        <v>2449</v>
      </c>
      <c r="AX259" s="102"/>
      <c r="AY259" s="157" t="s">
        <v>2450</v>
      </c>
      <c r="AZ259" s="159"/>
      <c r="BF259" s="103">
        <v>46140</v>
      </c>
      <c r="BG259" s="46"/>
      <c r="BH259" s="46"/>
      <c r="BI259" s="46">
        <f t="shared" si="10"/>
        <v>0</v>
      </c>
      <c r="BJ259" s="46">
        <f t="shared" si="11"/>
        <v>0</v>
      </c>
    </row>
    <row r="260" spans="1:62" ht="120" customHeight="1" x14ac:dyDescent="0.2">
      <c r="A260" s="170" t="s">
        <v>179</v>
      </c>
      <c r="B260" s="132"/>
      <c r="C260" s="150">
        <v>0</v>
      </c>
      <c r="D260" s="150">
        <v>0</v>
      </c>
      <c r="E260" s="133">
        <v>541.80000000000007</v>
      </c>
      <c r="F260" s="134" t="s">
        <v>1470</v>
      </c>
      <c r="G260" s="86" t="s">
        <v>540</v>
      </c>
      <c r="H260" s="86" t="s">
        <v>177</v>
      </c>
      <c r="I260" s="89"/>
      <c r="J260" s="90">
        <v>7</v>
      </c>
      <c r="K260" s="86"/>
      <c r="L260" s="86"/>
      <c r="M260" s="92" t="s">
        <v>151</v>
      </c>
      <c r="N260" s="86" t="s">
        <v>108</v>
      </c>
      <c r="O260" s="163" t="s">
        <v>251</v>
      </c>
      <c r="P260" s="163" t="s">
        <v>251</v>
      </c>
      <c r="Q260" s="91" t="s">
        <v>109</v>
      </c>
      <c r="R260" s="91" t="s">
        <v>205</v>
      </c>
      <c r="S260" s="91" t="s">
        <v>1471</v>
      </c>
      <c r="T260" s="92">
        <v>10</v>
      </c>
      <c r="U260" s="93">
        <v>12</v>
      </c>
      <c r="V260" s="94">
        <v>43390</v>
      </c>
      <c r="W260" s="94">
        <v>46134</v>
      </c>
      <c r="X260" s="95">
        <v>9785171120832</v>
      </c>
      <c r="Y260" s="96">
        <v>352</v>
      </c>
      <c r="Z260" s="97">
        <v>0.23799999999999999</v>
      </c>
      <c r="AA260" s="98" t="s">
        <v>170</v>
      </c>
      <c r="AB260" s="98" t="s">
        <v>160</v>
      </c>
      <c r="AC260" s="98" t="s">
        <v>171</v>
      </c>
      <c r="AD260" s="91">
        <v>3</v>
      </c>
      <c r="AE260" s="135" t="s">
        <v>116</v>
      </c>
      <c r="AF260" s="168"/>
      <c r="AG260" s="98" t="s">
        <v>416</v>
      </c>
      <c r="AH260" s="98"/>
      <c r="AI260" s="86" t="s">
        <v>178</v>
      </c>
      <c r="AJ260" s="101"/>
      <c r="AK260" s="91" t="s">
        <v>1472</v>
      </c>
      <c r="AL260" s="100" t="s">
        <v>1473</v>
      </c>
      <c r="AM260" s="86" t="s">
        <v>158</v>
      </c>
      <c r="AN260" s="86" t="s">
        <v>153</v>
      </c>
      <c r="AO260" s="143">
        <f t="shared" si="9"/>
        <v>0</v>
      </c>
      <c r="AP260" s="85" t="s">
        <v>1474</v>
      </c>
      <c r="AQ260" s="100" t="s">
        <v>154</v>
      </c>
      <c r="AR260" s="97" t="s">
        <v>125</v>
      </c>
      <c r="AV260" s="99"/>
      <c r="AW260" s="159" t="s">
        <v>1475</v>
      </c>
      <c r="AX260" s="102" t="s">
        <v>1476</v>
      </c>
      <c r="AY260" s="157" t="s">
        <v>1477</v>
      </c>
      <c r="AZ260" s="159"/>
      <c r="BF260" s="103">
        <v>46136</v>
      </c>
      <c r="BG260" s="46"/>
      <c r="BH260" s="46"/>
      <c r="BI260" s="46">
        <f t="shared" si="10"/>
        <v>0</v>
      </c>
      <c r="BJ260" s="46">
        <f t="shared" si="11"/>
        <v>0</v>
      </c>
    </row>
    <row r="261" spans="1:62" ht="120" customHeight="1" x14ac:dyDescent="0.2">
      <c r="A261" s="170" t="s">
        <v>179</v>
      </c>
      <c r="B261" s="132"/>
      <c r="C261" s="150">
        <v>0</v>
      </c>
      <c r="D261" s="150">
        <v>0</v>
      </c>
      <c r="E261" s="133">
        <v>261.45</v>
      </c>
      <c r="F261" s="134" t="s">
        <v>1478</v>
      </c>
      <c r="G261" s="86" t="s">
        <v>1479</v>
      </c>
      <c r="H261" s="86" t="s">
        <v>177</v>
      </c>
      <c r="I261" s="89"/>
      <c r="J261" s="90" t="s">
        <v>196</v>
      </c>
      <c r="K261" s="86"/>
      <c r="L261" s="86"/>
      <c r="M261" s="92" t="s">
        <v>151</v>
      </c>
      <c r="N261" s="86" t="s">
        <v>108</v>
      </c>
      <c r="O261" s="163" t="s">
        <v>161</v>
      </c>
      <c r="P261" s="163" t="s">
        <v>161</v>
      </c>
      <c r="Q261" s="91" t="s">
        <v>109</v>
      </c>
      <c r="R261" s="91" t="s">
        <v>205</v>
      </c>
      <c r="S261" s="91" t="s">
        <v>1480</v>
      </c>
      <c r="T261" s="92">
        <v>22</v>
      </c>
      <c r="U261" s="93">
        <v>6</v>
      </c>
      <c r="V261" s="94">
        <v>46134</v>
      </c>
      <c r="W261" s="94">
        <v>46134</v>
      </c>
      <c r="X261" s="95">
        <v>9785171826499</v>
      </c>
      <c r="Y261" s="96">
        <v>320</v>
      </c>
      <c r="Z261" s="97">
        <v>0.20699999999999999</v>
      </c>
      <c r="AA261" s="98" t="s">
        <v>170</v>
      </c>
      <c r="AB261" s="98" t="s">
        <v>152</v>
      </c>
      <c r="AC261" s="98" t="s">
        <v>171</v>
      </c>
      <c r="AD261" s="91">
        <v>3</v>
      </c>
      <c r="AE261" s="169" t="s">
        <v>195</v>
      </c>
      <c r="AF261" s="168"/>
      <c r="AG261" s="98" t="s">
        <v>461</v>
      </c>
      <c r="AH261" s="98"/>
      <c r="AI261" s="86" t="s">
        <v>178</v>
      </c>
      <c r="AJ261" s="101"/>
      <c r="AK261" s="91" t="s">
        <v>1481</v>
      </c>
      <c r="AL261" s="100" t="s">
        <v>1482</v>
      </c>
      <c r="AM261" s="86" t="s">
        <v>268</v>
      </c>
      <c r="AN261" s="86" t="s">
        <v>153</v>
      </c>
      <c r="AO261" s="143">
        <f t="shared" si="9"/>
        <v>0</v>
      </c>
      <c r="AP261" s="85" t="s">
        <v>1483</v>
      </c>
      <c r="AQ261" s="100" t="s">
        <v>154</v>
      </c>
      <c r="AR261" s="97" t="s">
        <v>125</v>
      </c>
      <c r="AV261" s="99"/>
      <c r="AW261" s="159" t="s">
        <v>1484</v>
      </c>
      <c r="AX261" s="102" t="s">
        <v>1485</v>
      </c>
      <c r="AY261" s="157" t="s">
        <v>1486</v>
      </c>
      <c r="AZ261" s="159"/>
      <c r="BF261" s="103">
        <v>46136</v>
      </c>
      <c r="BG261" s="46"/>
      <c r="BH261" s="46"/>
      <c r="BI261" s="46">
        <f t="shared" si="10"/>
        <v>0</v>
      </c>
      <c r="BJ261" s="46">
        <f t="shared" si="11"/>
        <v>0</v>
      </c>
    </row>
    <row r="262" spans="1:62" ht="120" customHeight="1" x14ac:dyDescent="0.2">
      <c r="A262" s="170" t="s">
        <v>179</v>
      </c>
      <c r="B262" s="132"/>
      <c r="C262" s="150">
        <v>0</v>
      </c>
      <c r="D262" s="150">
        <v>0</v>
      </c>
      <c r="E262" s="133">
        <v>317.10000000000002</v>
      </c>
      <c r="F262" s="134" t="s">
        <v>1837</v>
      </c>
      <c r="G262" s="86" t="s">
        <v>1838</v>
      </c>
      <c r="H262" s="86" t="s">
        <v>177</v>
      </c>
      <c r="I262" s="89"/>
      <c r="J262" s="90">
        <v>4</v>
      </c>
      <c r="K262" s="86"/>
      <c r="L262" s="86"/>
      <c r="M262" s="92" t="s">
        <v>151</v>
      </c>
      <c r="N262" s="86" t="s">
        <v>108</v>
      </c>
      <c r="O262" s="163" t="s">
        <v>161</v>
      </c>
      <c r="P262" s="163" t="s">
        <v>161</v>
      </c>
      <c r="Q262" s="91" t="s">
        <v>109</v>
      </c>
      <c r="R262" s="91" t="s">
        <v>205</v>
      </c>
      <c r="S262" s="91" t="s">
        <v>1839</v>
      </c>
      <c r="T262" s="92">
        <v>10</v>
      </c>
      <c r="U262" s="93">
        <v>12</v>
      </c>
      <c r="V262" s="94">
        <v>43374</v>
      </c>
      <c r="W262" s="94">
        <v>46134</v>
      </c>
      <c r="X262" s="95">
        <v>9785171111236</v>
      </c>
      <c r="Y262" s="96">
        <v>672</v>
      </c>
      <c r="Z262" s="97">
        <v>0.34</v>
      </c>
      <c r="AA262" s="98" t="s">
        <v>170</v>
      </c>
      <c r="AB262" s="98" t="s">
        <v>182</v>
      </c>
      <c r="AC262" s="98" t="s">
        <v>171</v>
      </c>
      <c r="AD262" s="91">
        <v>3</v>
      </c>
      <c r="AE262" s="135" t="s">
        <v>116</v>
      </c>
      <c r="AF262" s="168"/>
      <c r="AG262" s="98" t="s">
        <v>261</v>
      </c>
      <c r="AH262" s="98"/>
      <c r="AI262" s="86" t="s">
        <v>178</v>
      </c>
      <c r="AJ262" s="101"/>
      <c r="AK262" s="91" t="s">
        <v>1840</v>
      </c>
      <c r="AL262" s="100" t="s">
        <v>1841</v>
      </c>
      <c r="AM262" s="86" t="s">
        <v>267</v>
      </c>
      <c r="AN262" s="86" t="s">
        <v>153</v>
      </c>
      <c r="AO262" s="143">
        <f t="shared" si="9"/>
        <v>0</v>
      </c>
      <c r="AP262" s="85" t="s">
        <v>1842</v>
      </c>
      <c r="AQ262" s="100" t="s">
        <v>111</v>
      </c>
      <c r="AR262" s="97" t="s">
        <v>125</v>
      </c>
      <c r="AV262" s="99"/>
      <c r="AW262" s="159" t="s">
        <v>1843</v>
      </c>
      <c r="AX262" s="102" t="s">
        <v>1844</v>
      </c>
      <c r="AY262" s="157" t="s">
        <v>1845</v>
      </c>
      <c r="AZ262" s="159"/>
      <c r="BA262" s="24" t="s">
        <v>1561</v>
      </c>
      <c r="BF262" s="103">
        <v>46139</v>
      </c>
      <c r="BG262" s="46"/>
      <c r="BH262" s="46"/>
      <c r="BI262" s="46">
        <f t="shared" si="10"/>
        <v>0</v>
      </c>
      <c r="BJ262" s="46">
        <f t="shared" si="11"/>
        <v>0</v>
      </c>
    </row>
    <row r="263" spans="1:62" ht="120" customHeight="1" x14ac:dyDescent="0.2">
      <c r="A263" s="170" t="s">
        <v>179</v>
      </c>
      <c r="B263" s="132"/>
      <c r="C263" s="150">
        <v>0</v>
      </c>
      <c r="D263" s="150">
        <v>0</v>
      </c>
      <c r="E263" s="133">
        <v>453.6</v>
      </c>
      <c r="F263" s="134" t="s">
        <v>1487</v>
      </c>
      <c r="G263" s="86" t="s">
        <v>1488</v>
      </c>
      <c r="H263" s="86" t="s">
        <v>177</v>
      </c>
      <c r="I263" s="89"/>
      <c r="J263" s="90">
        <v>6</v>
      </c>
      <c r="K263" s="86"/>
      <c r="L263" s="86"/>
      <c r="M263" s="92" t="s">
        <v>151</v>
      </c>
      <c r="N263" s="86" t="s">
        <v>108</v>
      </c>
      <c r="O263" s="163" t="s">
        <v>161</v>
      </c>
      <c r="P263" s="163" t="s">
        <v>161</v>
      </c>
      <c r="Q263" s="91" t="s">
        <v>109</v>
      </c>
      <c r="R263" s="91" t="s">
        <v>205</v>
      </c>
      <c r="S263" s="91" t="s">
        <v>1489</v>
      </c>
      <c r="T263" s="92">
        <v>10</v>
      </c>
      <c r="U263" s="93">
        <v>3</v>
      </c>
      <c r="V263" s="94">
        <v>42587</v>
      </c>
      <c r="W263" s="94">
        <v>46133</v>
      </c>
      <c r="X263" s="95">
        <v>9785170980635</v>
      </c>
      <c r="Y263" s="96">
        <v>960</v>
      </c>
      <c r="Z263" s="97">
        <v>0.49299999999999999</v>
      </c>
      <c r="AA263" s="98" t="s">
        <v>170</v>
      </c>
      <c r="AB263" s="98" t="s">
        <v>182</v>
      </c>
      <c r="AC263" s="98" t="s">
        <v>171</v>
      </c>
      <c r="AD263" s="91">
        <v>3</v>
      </c>
      <c r="AE263" s="135" t="s">
        <v>116</v>
      </c>
      <c r="AF263" s="168"/>
      <c r="AG263" s="98" t="s">
        <v>204</v>
      </c>
      <c r="AH263" s="98"/>
      <c r="AI263" s="86" t="s">
        <v>178</v>
      </c>
      <c r="AJ263" s="101"/>
      <c r="AK263" s="91" t="s">
        <v>1490</v>
      </c>
      <c r="AL263" s="100" t="s">
        <v>1491</v>
      </c>
      <c r="AM263" s="86" t="s">
        <v>266</v>
      </c>
      <c r="AN263" s="86" t="s">
        <v>153</v>
      </c>
      <c r="AO263" s="143">
        <f t="shared" si="9"/>
        <v>0</v>
      </c>
      <c r="AP263" s="85" t="s">
        <v>1492</v>
      </c>
      <c r="AQ263" s="100" t="s">
        <v>111</v>
      </c>
      <c r="AR263" s="97" t="s">
        <v>125</v>
      </c>
      <c r="AV263" s="99"/>
      <c r="AW263" s="159" t="s">
        <v>1493</v>
      </c>
      <c r="AX263" s="102"/>
      <c r="AY263" s="157" t="s">
        <v>1494</v>
      </c>
      <c r="AZ263" s="159"/>
      <c r="BF263" s="103">
        <v>46136</v>
      </c>
      <c r="BG263" s="46"/>
      <c r="BH263" s="46"/>
      <c r="BI263" s="46">
        <f t="shared" si="10"/>
        <v>0</v>
      </c>
      <c r="BJ263" s="46">
        <f t="shared" si="11"/>
        <v>0</v>
      </c>
    </row>
    <row r="264" spans="1:62" ht="120" customHeight="1" x14ac:dyDescent="0.2">
      <c r="A264" s="170" t="s">
        <v>179</v>
      </c>
      <c r="B264" s="132"/>
      <c r="C264" s="150">
        <v>0</v>
      </c>
      <c r="D264" s="150">
        <v>0</v>
      </c>
      <c r="E264" s="133">
        <v>342.3</v>
      </c>
      <c r="F264" s="134" t="s">
        <v>2451</v>
      </c>
      <c r="G264" s="86" t="s">
        <v>449</v>
      </c>
      <c r="H264" s="86" t="s">
        <v>177</v>
      </c>
      <c r="I264" s="89"/>
      <c r="J264" s="90">
        <v>5</v>
      </c>
      <c r="K264" s="86" t="s">
        <v>1873</v>
      </c>
      <c r="L264" s="86"/>
      <c r="M264" s="92" t="s">
        <v>151</v>
      </c>
      <c r="N264" s="86" t="s">
        <v>108</v>
      </c>
      <c r="O264" s="163" t="s">
        <v>161</v>
      </c>
      <c r="P264" s="163" t="s">
        <v>161</v>
      </c>
      <c r="Q264" s="91" t="s">
        <v>109</v>
      </c>
      <c r="R264" s="91" t="s">
        <v>205</v>
      </c>
      <c r="S264" s="91" t="s">
        <v>2452</v>
      </c>
      <c r="T264" s="92">
        <v>10</v>
      </c>
      <c r="U264" s="93">
        <v>6</v>
      </c>
      <c r="V264" s="94">
        <v>41940</v>
      </c>
      <c r="W264" s="94">
        <v>46132</v>
      </c>
      <c r="X264" s="95">
        <v>9785170871537</v>
      </c>
      <c r="Y264" s="96">
        <v>288</v>
      </c>
      <c r="Z264" s="97">
        <v>0.22700000000000001</v>
      </c>
      <c r="AA264" s="98" t="s">
        <v>170</v>
      </c>
      <c r="AB264" s="98" t="s">
        <v>160</v>
      </c>
      <c r="AC264" s="98" t="s">
        <v>171</v>
      </c>
      <c r="AD264" s="91">
        <v>3</v>
      </c>
      <c r="AE264" s="135" t="s">
        <v>116</v>
      </c>
      <c r="AF264" s="168"/>
      <c r="AG264" s="98" t="s">
        <v>261</v>
      </c>
      <c r="AH264" s="98"/>
      <c r="AI264" s="86" t="s">
        <v>178</v>
      </c>
      <c r="AJ264" s="101"/>
      <c r="AK264" s="91"/>
      <c r="AL264" s="100" t="s">
        <v>2453</v>
      </c>
      <c r="AM264" s="86" t="s">
        <v>267</v>
      </c>
      <c r="AN264" s="86" t="s">
        <v>153</v>
      </c>
      <c r="AO264" s="143">
        <f t="shared" si="9"/>
        <v>0</v>
      </c>
      <c r="AP264" s="85" t="s">
        <v>2454</v>
      </c>
      <c r="AQ264" s="100" t="s">
        <v>111</v>
      </c>
      <c r="AR264" s="97" t="s">
        <v>125</v>
      </c>
      <c r="AV264" s="99"/>
      <c r="AW264" s="159" t="s">
        <v>2455</v>
      </c>
      <c r="AX264" s="102"/>
      <c r="AY264" s="157" t="s">
        <v>2456</v>
      </c>
      <c r="AZ264" s="159"/>
      <c r="BF264" s="103">
        <v>46140</v>
      </c>
      <c r="BG264" s="46"/>
      <c r="BH264" s="46"/>
      <c r="BI264" s="46">
        <f t="shared" si="10"/>
        <v>0</v>
      </c>
      <c r="BJ264" s="46">
        <f t="shared" si="11"/>
        <v>0</v>
      </c>
    </row>
    <row r="265" spans="1:62" ht="120" customHeight="1" x14ac:dyDescent="0.2">
      <c r="A265" s="170" t="s">
        <v>179</v>
      </c>
      <c r="B265" s="132"/>
      <c r="C265" s="150">
        <v>0</v>
      </c>
      <c r="D265" s="150">
        <v>0</v>
      </c>
      <c r="E265" s="133">
        <v>252</v>
      </c>
      <c r="F265" s="134" t="s">
        <v>1495</v>
      </c>
      <c r="G265" s="86" t="s">
        <v>1496</v>
      </c>
      <c r="H265" s="86" t="s">
        <v>177</v>
      </c>
      <c r="I265" s="89"/>
      <c r="J265" s="90" t="s">
        <v>194</v>
      </c>
      <c r="K265" s="86"/>
      <c r="L265" s="86"/>
      <c r="M265" s="92" t="s">
        <v>151</v>
      </c>
      <c r="N265" s="86" t="s">
        <v>108</v>
      </c>
      <c r="O265" s="163" t="s">
        <v>161</v>
      </c>
      <c r="P265" s="163" t="s">
        <v>161</v>
      </c>
      <c r="Q265" s="91" t="s">
        <v>109</v>
      </c>
      <c r="R265" s="91" t="s">
        <v>205</v>
      </c>
      <c r="S265" s="91" t="s">
        <v>1497</v>
      </c>
      <c r="T265" s="92">
        <v>10</v>
      </c>
      <c r="U265" s="93">
        <v>20</v>
      </c>
      <c r="V265" s="94">
        <v>46132</v>
      </c>
      <c r="W265" s="94">
        <v>46132</v>
      </c>
      <c r="X265" s="95">
        <v>9785171836849</v>
      </c>
      <c r="Y265" s="96">
        <v>224</v>
      </c>
      <c r="Z265" s="97">
        <v>0.157</v>
      </c>
      <c r="AA265" s="98" t="s">
        <v>170</v>
      </c>
      <c r="AB265" s="98" t="s">
        <v>160</v>
      </c>
      <c r="AC265" s="98" t="s">
        <v>171</v>
      </c>
      <c r="AD265" s="91">
        <v>3</v>
      </c>
      <c r="AE265" s="169" t="s">
        <v>195</v>
      </c>
      <c r="AF265" s="168"/>
      <c r="AG265" s="98" t="s">
        <v>310</v>
      </c>
      <c r="AH265" s="98"/>
      <c r="AI265" s="86" t="s">
        <v>178</v>
      </c>
      <c r="AJ265" s="101"/>
      <c r="AK265" s="91" t="s">
        <v>1498</v>
      </c>
      <c r="AL265" s="100" t="s">
        <v>1499</v>
      </c>
      <c r="AM265" s="86" t="s">
        <v>268</v>
      </c>
      <c r="AN265" s="86" t="s">
        <v>153</v>
      </c>
      <c r="AO265" s="143">
        <f t="shared" si="9"/>
        <v>0</v>
      </c>
      <c r="AP265" s="85" t="s">
        <v>1500</v>
      </c>
      <c r="AQ265" s="100" t="s">
        <v>154</v>
      </c>
      <c r="AR265" s="97" t="s">
        <v>125</v>
      </c>
      <c r="AV265" s="99"/>
      <c r="AW265" s="159" t="s">
        <v>1501</v>
      </c>
      <c r="AX265" s="102" t="s">
        <v>1502</v>
      </c>
      <c r="AY265" s="157" t="s">
        <v>1503</v>
      </c>
      <c r="AZ265" s="159"/>
      <c r="BF265" s="103">
        <v>46136</v>
      </c>
      <c r="BG265" s="46"/>
      <c r="BH265" s="46"/>
      <c r="BI265" s="46">
        <f t="shared" si="10"/>
        <v>0</v>
      </c>
      <c r="BJ265" s="46">
        <f t="shared" si="11"/>
        <v>0</v>
      </c>
    </row>
    <row r="266" spans="1:62" ht="120" customHeight="1" x14ac:dyDescent="0.2">
      <c r="A266" s="170" t="s">
        <v>179</v>
      </c>
      <c r="B266" s="132"/>
      <c r="C266" s="150">
        <v>0</v>
      </c>
      <c r="D266" s="150">
        <v>0</v>
      </c>
      <c r="E266" s="133">
        <v>472.5</v>
      </c>
      <c r="F266" s="134" t="s">
        <v>1602</v>
      </c>
      <c r="G266" s="86" t="s">
        <v>1603</v>
      </c>
      <c r="H266" s="86" t="s">
        <v>509</v>
      </c>
      <c r="I266" s="89"/>
      <c r="J266" s="90">
        <v>7</v>
      </c>
      <c r="K266" s="86"/>
      <c r="L266" s="86"/>
      <c r="M266" s="92" t="s">
        <v>151</v>
      </c>
      <c r="N266" s="86" t="s">
        <v>108</v>
      </c>
      <c r="O266" s="163" t="s">
        <v>216</v>
      </c>
      <c r="P266" s="163" t="s">
        <v>216</v>
      </c>
      <c r="Q266" s="91" t="s">
        <v>109</v>
      </c>
      <c r="R266" s="91" t="s">
        <v>205</v>
      </c>
      <c r="S266" s="91" t="s">
        <v>1846</v>
      </c>
      <c r="T266" s="92">
        <v>10</v>
      </c>
      <c r="U266" s="93">
        <v>10</v>
      </c>
      <c r="V266" s="94">
        <v>45040</v>
      </c>
      <c r="W266" s="94">
        <v>46132</v>
      </c>
      <c r="X266" s="95">
        <v>9785171564308</v>
      </c>
      <c r="Y266" s="96">
        <v>704</v>
      </c>
      <c r="Z266" s="97">
        <v>0.34599999999999997</v>
      </c>
      <c r="AA266" s="98" t="s">
        <v>170</v>
      </c>
      <c r="AB266" s="98" t="s">
        <v>182</v>
      </c>
      <c r="AC266" s="98" t="s">
        <v>171</v>
      </c>
      <c r="AD266" s="91">
        <v>3</v>
      </c>
      <c r="AE266" s="135" t="s">
        <v>116</v>
      </c>
      <c r="AF266" s="168"/>
      <c r="AG266" s="98" t="s">
        <v>407</v>
      </c>
      <c r="AH266" s="98"/>
      <c r="AI266" s="86" t="s">
        <v>510</v>
      </c>
      <c r="AJ266" s="101"/>
      <c r="AK266" s="91"/>
      <c r="AL266" s="100" t="s">
        <v>1847</v>
      </c>
      <c r="AM266" s="86" t="s">
        <v>256</v>
      </c>
      <c r="AN266" s="86" t="s">
        <v>153</v>
      </c>
      <c r="AO266" s="143">
        <f t="shared" si="9"/>
        <v>0</v>
      </c>
      <c r="AP266" s="85" t="s">
        <v>1848</v>
      </c>
      <c r="AQ266" s="100" t="s">
        <v>154</v>
      </c>
      <c r="AR266" s="97" t="s">
        <v>125</v>
      </c>
      <c r="AV266" s="99"/>
      <c r="AW266" s="159" t="s">
        <v>1849</v>
      </c>
      <c r="AX266" s="102" t="s">
        <v>1850</v>
      </c>
      <c r="AY266" s="157" t="s">
        <v>1851</v>
      </c>
      <c r="AZ266" s="159"/>
      <c r="BA266" s="24" t="s">
        <v>1561</v>
      </c>
      <c r="BF266" s="103">
        <v>46139</v>
      </c>
      <c r="BG266" s="46"/>
      <c r="BH266" s="46"/>
      <c r="BI266" s="46">
        <f t="shared" si="10"/>
        <v>0</v>
      </c>
      <c r="BJ266" s="46">
        <f t="shared" si="11"/>
        <v>0</v>
      </c>
    </row>
    <row r="267" spans="1:62" ht="120" customHeight="1" x14ac:dyDescent="0.2">
      <c r="A267" s="170" t="s">
        <v>179</v>
      </c>
      <c r="B267" s="132"/>
      <c r="C267" s="150">
        <v>0</v>
      </c>
      <c r="D267" s="150">
        <v>0</v>
      </c>
      <c r="E267" s="133">
        <v>317.10000000000002</v>
      </c>
      <c r="F267" s="134" t="s">
        <v>1504</v>
      </c>
      <c r="G267" s="86" t="s">
        <v>1505</v>
      </c>
      <c r="H267" s="86" t="s">
        <v>192</v>
      </c>
      <c r="I267" s="89"/>
      <c r="J267" s="90">
        <v>5</v>
      </c>
      <c r="K267" s="86"/>
      <c r="L267" s="86"/>
      <c r="M267" s="92" t="s">
        <v>151</v>
      </c>
      <c r="N267" s="86" t="s">
        <v>108</v>
      </c>
      <c r="O267" s="163" t="s">
        <v>203</v>
      </c>
      <c r="P267" s="163" t="s">
        <v>203</v>
      </c>
      <c r="Q267" s="91" t="s">
        <v>109</v>
      </c>
      <c r="R267" s="91" t="s">
        <v>205</v>
      </c>
      <c r="S267" s="91" t="s">
        <v>1506</v>
      </c>
      <c r="T267" s="92">
        <v>10</v>
      </c>
      <c r="U267" s="93">
        <v>4</v>
      </c>
      <c r="V267" s="94">
        <v>43486</v>
      </c>
      <c r="W267" s="94">
        <v>46133</v>
      </c>
      <c r="X267" s="95">
        <v>9785171130350</v>
      </c>
      <c r="Y267" s="96">
        <v>416</v>
      </c>
      <c r="Z267" s="97">
        <v>0.31</v>
      </c>
      <c r="AA267" s="98" t="s">
        <v>170</v>
      </c>
      <c r="AB267" s="98" t="s">
        <v>160</v>
      </c>
      <c r="AC267" s="98" t="s">
        <v>171</v>
      </c>
      <c r="AD267" s="91">
        <v>3</v>
      </c>
      <c r="AE267" s="135" t="s">
        <v>116</v>
      </c>
      <c r="AF267" s="168"/>
      <c r="AG267" s="98" t="s">
        <v>246</v>
      </c>
      <c r="AH267" s="98"/>
      <c r="AI267" s="86" t="s">
        <v>193</v>
      </c>
      <c r="AJ267" s="101"/>
      <c r="AK267" s="91"/>
      <c r="AL267" s="100" t="s">
        <v>1507</v>
      </c>
      <c r="AM267" s="86" t="s">
        <v>266</v>
      </c>
      <c r="AN267" s="86" t="s">
        <v>153</v>
      </c>
      <c r="AO267" s="143">
        <f t="shared" si="9"/>
        <v>0</v>
      </c>
      <c r="AP267" s="85" t="s">
        <v>1508</v>
      </c>
      <c r="AQ267" s="100" t="s">
        <v>154</v>
      </c>
      <c r="AR267" s="97" t="s">
        <v>125</v>
      </c>
      <c r="AV267" s="99"/>
      <c r="AW267" s="159" t="s">
        <v>1509</v>
      </c>
      <c r="AX267" s="102"/>
      <c r="AY267" s="157" t="s">
        <v>1510</v>
      </c>
      <c r="AZ267" s="159"/>
      <c r="BF267" s="103">
        <v>46136</v>
      </c>
      <c r="BG267" s="46"/>
      <c r="BH267" s="46"/>
      <c r="BI267" s="46">
        <f t="shared" si="10"/>
        <v>0</v>
      </c>
      <c r="BJ267" s="46">
        <f t="shared" si="11"/>
        <v>0</v>
      </c>
    </row>
    <row r="268" spans="1:62" ht="120" customHeight="1" x14ac:dyDescent="0.2">
      <c r="A268" s="170" t="s">
        <v>179</v>
      </c>
      <c r="B268" s="132"/>
      <c r="C268" s="150">
        <v>0</v>
      </c>
      <c r="D268" s="150">
        <v>0</v>
      </c>
      <c r="E268" s="133">
        <v>229.95000000000002</v>
      </c>
      <c r="F268" s="134" t="s">
        <v>1511</v>
      </c>
      <c r="G268" s="86" t="s">
        <v>1512</v>
      </c>
      <c r="H268" s="86" t="s">
        <v>192</v>
      </c>
      <c r="I268" s="89"/>
      <c r="J268" s="90">
        <v>3</v>
      </c>
      <c r="K268" s="86"/>
      <c r="L268" s="86"/>
      <c r="M268" s="92" t="s">
        <v>151</v>
      </c>
      <c r="N268" s="86" t="s">
        <v>108</v>
      </c>
      <c r="O268" s="163" t="s">
        <v>203</v>
      </c>
      <c r="P268" s="163" t="s">
        <v>203</v>
      </c>
      <c r="Q268" s="91" t="s">
        <v>109</v>
      </c>
      <c r="R268" s="91" t="s">
        <v>205</v>
      </c>
      <c r="S268" s="91" t="s">
        <v>1513</v>
      </c>
      <c r="T268" s="92">
        <v>10</v>
      </c>
      <c r="U268" s="93">
        <v>6</v>
      </c>
      <c r="V268" s="94">
        <v>43706</v>
      </c>
      <c r="W268" s="94">
        <v>46133</v>
      </c>
      <c r="X268" s="95">
        <v>9785171168995</v>
      </c>
      <c r="Y268" s="96">
        <v>288</v>
      </c>
      <c r="Z268" s="97">
        <v>0.20300000000000001</v>
      </c>
      <c r="AA268" s="98" t="s">
        <v>170</v>
      </c>
      <c r="AB268" s="98" t="s">
        <v>160</v>
      </c>
      <c r="AC268" s="98" t="s">
        <v>171</v>
      </c>
      <c r="AD268" s="91">
        <v>3</v>
      </c>
      <c r="AE268" s="135" t="s">
        <v>116</v>
      </c>
      <c r="AF268" s="168"/>
      <c r="AG268" s="98" t="s">
        <v>246</v>
      </c>
      <c r="AH268" s="98"/>
      <c r="AI268" s="86" t="s">
        <v>193</v>
      </c>
      <c r="AJ268" s="101"/>
      <c r="AK268" s="91"/>
      <c r="AL268" s="100" t="s">
        <v>1514</v>
      </c>
      <c r="AM268" s="86" t="s">
        <v>266</v>
      </c>
      <c r="AN268" s="86" t="s">
        <v>153</v>
      </c>
      <c r="AO268" s="143">
        <f t="shared" si="9"/>
        <v>0</v>
      </c>
      <c r="AP268" s="85" t="s">
        <v>1515</v>
      </c>
      <c r="AQ268" s="100" t="s">
        <v>111</v>
      </c>
      <c r="AR268" s="97" t="s">
        <v>125</v>
      </c>
      <c r="AV268" s="99"/>
      <c r="AW268" s="159" t="s">
        <v>1516</v>
      </c>
      <c r="AX268" s="102"/>
      <c r="AY268" s="157" t="s">
        <v>1517</v>
      </c>
      <c r="AZ268" s="159"/>
      <c r="BF268" s="103">
        <v>46136</v>
      </c>
      <c r="BG268" s="46"/>
      <c r="BH268" s="46"/>
      <c r="BI268" s="46">
        <f t="shared" si="10"/>
        <v>0</v>
      </c>
      <c r="BJ268" s="46">
        <f t="shared" si="11"/>
        <v>0</v>
      </c>
    </row>
    <row r="269" spans="1:62" ht="120" customHeight="1" x14ac:dyDescent="0.2">
      <c r="A269" s="170" t="s">
        <v>179</v>
      </c>
      <c r="B269" s="132"/>
      <c r="C269" s="150">
        <v>0</v>
      </c>
      <c r="D269" s="150">
        <v>0</v>
      </c>
      <c r="E269" s="133">
        <v>307.65000000000003</v>
      </c>
      <c r="F269" s="134" t="s">
        <v>577</v>
      </c>
      <c r="G269" s="86" t="s">
        <v>578</v>
      </c>
      <c r="H269" s="86" t="s">
        <v>192</v>
      </c>
      <c r="I269" s="89"/>
      <c r="J269" s="90">
        <v>7</v>
      </c>
      <c r="K269" s="86"/>
      <c r="L269" s="86"/>
      <c r="M269" s="92" t="s">
        <v>144</v>
      </c>
      <c r="N269" s="86" t="s">
        <v>108</v>
      </c>
      <c r="O269" s="163" t="s">
        <v>244</v>
      </c>
      <c r="P269" s="163" t="s">
        <v>299</v>
      </c>
      <c r="Q269" s="91" t="s">
        <v>109</v>
      </c>
      <c r="R269" s="91" t="s">
        <v>205</v>
      </c>
      <c r="S269" s="91" t="s">
        <v>1022</v>
      </c>
      <c r="T269" s="92">
        <v>10</v>
      </c>
      <c r="U269" s="93">
        <v>16</v>
      </c>
      <c r="V269" s="94">
        <v>45581</v>
      </c>
      <c r="W269" s="94">
        <v>46133</v>
      </c>
      <c r="X269" s="95">
        <v>9785171701178</v>
      </c>
      <c r="Y269" s="96">
        <v>512</v>
      </c>
      <c r="Z269" s="97">
        <v>0.25900000000000001</v>
      </c>
      <c r="AA269" s="98" t="s">
        <v>170</v>
      </c>
      <c r="AB269" s="98" t="s">
        <v>182</v>
      </c>
      <c r="AC269" s="98" t="s">
        <v>171</v>
      </c>
      <c r="AD269" s="91">
        <v>3</v>
      </c>
      <c r="AE269" s="135" t="s">
        <v>116</v>
      </c>
      <c r="AF269" s="168"/>
      <c r="AG269" s="98" t="s">
        <v>313</v>
      </c>
      <c r="AH269" s="98"/>
      <c r="AI269" s="86" t="s">
        <v>193</v>
      </c>
      <c r="AJ269" s="101"/>
      <c r="AK269" s="91"/>
      <c r="AL269" s="100" t="s">
        <v>1023</v>
      </c>
      <c r="AM269" s="86" t="s">
        <v>268</v>
      </c>
      <c r="AN269" s="86" t="s">
        <v>153</v>
      </c>
      <c r="AO269" s="143">
        <f t="shared" si="9"/>
        <v>0</v>
      </c>
      <c r="AP269" s="85" t="s">
        <v>1024</v>
      </c>
      <c r="AQ269" s="100" t="s">
        <v>111</v>
      </c>
      <c r="AR269" s="97" t="s">
        <v>125</v>
      </c>
      <c r="AV269" s="99"/>
      <c r="AW269" s="159" t="s">
        <v>1025</v>
      </c>
      <c r="AX269" s="102" t="s">
        <v>579</v>
      </c>
      <c r="AY269" s="157" t="s">
        <v>580</v>
      </c>
      <c r="AZ269" s="159"/>
      <c r="BF269" s="103">
        <v>46135</v>
      </c>
      <c r="BG269" s="46"/>
      <c r="BH269" s="46"/>
      <c r="BI269" s="46">
        <f t="shared" si="10"/>
        <v>0</v>
      </c>
      <c r="BJ269" s="46">
        <f t="shared" si="11"/>
        <v>0</v>
      </c>
    </row>
    <row r="270" spans="1:62" ht="120" customHeight="1" x14ac:dyDescent="0.2">
      <c r="A270" s="170" t="s">
        <v>179</v>
      </c>
      <c r="B270" s="132"/>
      <c r="C270" s="150">
        <v>0</v>
      </c>
      <c r="D270" s="150">
        <v>0</v>
      </c>
      <c r="E270" s="133">
        <v>307.65000000000003</v>
      </c>
      <c r="F270" s="134" t="s">
        <v>1518</v>
      </c>
      <c r="G270" s="86" t="s">
        <v>1519</v>
      </c>
      <c r="H270" s="86" t="s">
        <v>192</v>
      </c>
      <c r="I270" s="89"/>
      <c r="J270" s="90" t="s">
        <v>196</v>
      </c>
      <c r="K270" s="86"/>
      <c r="L270" s="86"/>
      <c r="M270" s="92" t="s">
        <v>151</v>
      </c>
      <c r="N270" s="86" t="s">
        <v>108</v>
      </c>
      <c r="O270" s="163" t="s">
        <v>185</v>
      </c>
      <c r="P270" s="163" t="s">
        <v>185</v>
      </c>
      <c r="Q270" s="91" t="s">
        <v>109</v>
      </c>
      <c r="R270" s="91" t="s">
        <v>205</v>
      </c>
      <c r="S270" s="91" t="s">
        <v>1520</v>
      </c>
      <c r="T270" s="92">
        <v>22</v>
      </c>
      <c r="U270" s="93">
        <v>10</v>
      </c>
      <c r="V270" s="94">
        <v>46134</v>
      </c>
      <c r="W270" s="94">
        <v>46134</v>
      </c>
      <c r="X270" s="95">
        <v>9785171821784</v>
      </c>
      <c r="Y270" s="96">
        <v>224</v>
      </c>
      <c r="Z270" s="97">
        <v>0.16400000000000001</v>
      </c>
      <c r="AA270" s="98" t="s">
        <v>170</v>
      </c>
      <c r="AB270" s="98" t="s">
        <v>160</v>
      </c>
      <c r="AC270" s="98" t="s">
        <v>171</v>
      </c>
      <c r="AD270" s="91">
        <v>3</v>
      </c>
      <c r="AE270" s="169" t="s">
        <v>195</v>
      </c>
      <c r="AF270" s="168"/>
      <c r="AG270" s="98" t="s">
        <v>1521</v>
      </c>
      <c r="AH270" s="98"/>
      <c r="AI270" s="86" t="s">
        <v>193</v>
      </c>
      <c r="AJ270" s="101"/>
      <c r="AK270" s="91"/>
      <c r="AL270" s="100" t="s">
        <v>1522</v>
      </c>
      <c r="AM270" s="86" t="s">
        <v>267</v>
      </c>
      <c r="AN270" s="86" t="s">
        <v>153</v>
      </c>
      <c r="AO270" s="143">
        <f t="shared" si="9"/>
        <v>0</v>
      </c>
      <c r="AP270" s="85" t="s">
        <v>1523</v>
      </c>
      <c r="AQ270" s="100" t="s">
        <v>154</v>
      </c>
      <c r="AR270" s="97" t="s">
        <v>125</v>
      </c>
      <c r="AV270" s="99"/>
      <c r="AW270" s="159" t="s">
        <v>1524</v>
      </c>
      <c r="AX270" s="102" t="s">
        <v>1525</v>
      </c>
      <c r="AY270" s="157" t="s">
        <v>1526</v>
      </c>
      <c r="AZ270" s="159"/>
      <c r="BF270" s="103">
        <v>46136</v>
      </c>
      <c r="BG270" s="46"/>
      <c r="BH270" s="46"/>
      <c r="BI270" s="46">
        <f t="shared" si="10"/>
        <v>0</v>
      </c>
      <c r="BJ270" s="46">
        <f t="shared" si="11"/>
        <v>0</v>
      </c>
    </row>
    <row r="271" spans="1:62" ht="120" customHeight="1" x14ac:dyDescent="0.2">
      <c r="A271" s="170" t="s">
        <v>179</v>
      </c>
      <c r="B271" s="132"/>
      <c r="C271" s="150">
        <v>0</v>
      </c>
      <c r="D271" s="150">
        <v>0</v>
      </c>
      <c r="E271" s="133">
        <v>269.85000000000002</v>
      </c>
      <c r="F271" s="134" t="s">
        <v>2457</v>
      </c>
      <c r="G271" s="86" t="s">
        <v>344</v>
      </c>
      <c r="H271" s="86" t="s">
        <v>192</v>
      </c>
      <c r="I271" s="89"/>
      <c r="J271" s="90">
        <v>2</v>
      </c>
      <c r="K271" s="86" t="s">
        <v>1873</v>
      </c>
      <c r="L271" s="86"/>
      <c r="M271" s="92" t="s">
        <v>151</v>
      </c>
      <c r="N271" s="86" t="s">
        <v>108</v>
      </c>
      <c r="O271" s="163" t="s">
        <v>203</v>
      </c>
      <c r="P271" s="163" t="s">
        <v>203</v>
      </c>
      <c r="Q271" s="91" t="s">
        <v>109</v>
      </c>
      <c r="R271" s="91" t="s">
        <v>205</v>
      </c>
      <c r="S271" s="91" t="s">
        <v>2458</v>
      </c>
      <c r="T271" s="92">
        <v>10</v>
      </c>
      <c r="U271" s="93">
        <v>6</v>
      </c>
      <c r="V271" s="94">
        <v>42311</v>
      </c>
      <c r="W271" s="94">
        <v>46135</v>
      </c>
      <c r="X271" s="95">
        <v>9785170937257</v>
      </c>
      <c r="Y271" s="96">
        <v>512</v>
      </c>
      <c r="Z271" s="97">
        <v>0.25600000000000001</v>
      </c>
      <c r="AA271" s="98" t="s">
        <v>170</v>
      </c>
      <c r="AB271" s="98" t="s">
        <v>182</v>
      </c>
      <c r="AC271" s="98" t="s">
        <v>171</v>
      </c>
      <c r="AD271" s="91">
        <v>3</v>
      </c>
      <c r="AE271" s="135" t="s">
        <v>116</v>
      </c>
      <c r="AF271" s="168"/>
      <c r="AG271" s="98" t="s">
        <v>271</v>
      </c>
      <c r="AH271" s="98"/>
      <c r="AI271" s="86" t="s">
        <v>193</v>
      </c>
      <c r="AJ271" s="101"/>
      <c r="AK271" s="91"/>
      <c r="AL271" s="100" t="s">
        <v>2459</v>
      </c>
      <c r="AM271" s="86" t="s">
        <v>266</v>
      </c>
      <c r="AN271" s="86" t="s">
        <v>153</v>
      </c>
      <c r="AO271" s="143">
        <f t="shared" si="9"/>
        <v>0</v>
      </c>
      <c r="AP271" s="85" t="s">
        <v>2460</v>
      </c>
      <c r="AQ271" s="100" t="s">
        <v>157</v>
      </c>
      <c r="AR271" s="97" t="s">
        <v>125</v>
      </c>
      <c r="AV271" s="99"/>
      <c r="AW271" s="159" t="s">
        <v>2461</v>
      </c>
      <c r="AX271" s="102"/>
      <c r="AY271" s="157" t="s">
        <v>2462</v>
      </c>
      <c r="AZ271" s="159"/>
      <c r="BF271" s="103">
        <v>46140</v>
      </c>
      <c r="BG271" s="46"/>
      <c r="BH271" s="46"/>
      <c r="BI271" s="46">
        <f t="shared" si="10"/>
        <v>0</v>
      </c>
      <c r="BJ271" s="46">
        <f t="shared" si="11"/>
        <v>0</v>
      </c>
    </row>
    <row r="272" spans="1:62" ht="120" customHeight="1" x14ac:dyDescent="0.2">
      <c r="A272" s="170" t="s">
        <v>179</v>
      </c>
      <c r="B272" s="132"/>
      <c r="C272" s="150">
        <v>0</v>
      </c>
      <c r="D272" s="150">
        <v>0</v>
      </c>
      <c r="E272" s="133">
        <v>428.40000000000003</v>
      </c>
      <c r="F272" s="134" t="s">
        <v>1527</v>
      </c>
      <c r="G272" s="86" t="s">
        <v>1528</v>
      </c>
      <c r="H272" s="86" t="s">
        <v>192</v>
      </c>
      <c r="I272" s="89"/>
      <c r="J272" s="90" t="s">
        <v>194</v>
      </c>
      <c r="K272" s="86"/>
      <c r="L272" s="86"/>
      <c r="M272" s="92" t="s">
        <v>144</v>
      </c>
      <c r="N272" s="86" t="s">
        <v>108</v>
      </c>
      <c r="O272" s="163" t="s">
        <v>244</v>
      </c>
      <c r="P272" s="163" t="s">
        <v>299</v>
      </c>
      <c r="Q272" s="91" t="s">
        <v>109</v>
      </c>
      <c r="R272" s="91" t="s">
        <v>205</v>
      </c>
      <c r="S272" s="91" t="s">
        <v>1529</v>
      </c>
      <c r="T272" s="92">
        <v>10</v>
      </c>
      <c r="U272" s="93">
        <v>8</v>
      </c>
      <c r="V272" s="94">
        <v>46134</v>
      </c>
      <c r="W272" s="94">
        <v>46134</v>
      </c>
      <c r="X272" s="95">
        <v>9785171829780</v>
      </c>
      <c r="Y272" s="96">
        <v>1120</v>
      </c>
      <c r="Z272" s="97">
        <v>0.55300000000000005</v>
      </c>
      <c r="AA272" s="98" t="s">
        <v>170</v>
      </c>
      <c r="AB272" s="98" t="s">
        <v>182</v>
      </c>
      <c r="AC272" s="98" t="s">
        <v>171</v>
      </c>
      <c r="AD272" s="91">
        <v>3</v>
      </c>
      <c r="AE272" s="169" t="s">
        <v>195</v>
      </c>
      <c r="AF272" s="168"/>
      <c r="AG272" s="98" t="s">
        <v>313</v>
      </c>
      <c r="AH272" s="98"/>
      <c r="AI272" s="86" t="s">
        <v>193</v>
      </c>
      <c r="AJ272" s="101"/>
      <c r="AK272" s="91"/>
      <c r="AL272" s="100" t="s">
        <v>1530</v>
      </c>
      <c r="AM272" s="86" t="s">
        <v>268</v>
      </c>
      <c r="AN272" s="86" t="s">
        <v>153</v>
      </c>
      <c r="AO272" s="143">
        <f t="shared" si="9"/>
        <v>0</v>
      </c>
      <c r="AP272" s="85" t="s">
        <v>1531</v>
      </c>
      <c r="AQ272" s="100" t="s">
        <v>157</v>
      </c>
      <c r="AR272" s="97" t="s">
        <v>125</v>
      </c>
      <c r="AV272" s="99"/>
      <c r="AW272" s="159" t="s">
        <v>1532</v>
      </c>
      <c r="AX272" s="102" t="s">
        <v>1533</v>
      </c>
      <c r="AY272" s="157" t="s">
        <v>1534</v>
      </c>
      <c r="AZ272" s="159"/>
      <c r="BF272" s="103">
        <v>46136</v>
      </c>
      <c r="BG272" s="46"/>
      <c r="BH272" s="46"/>
      <c r="BI272" s="46">
        <f t="shared" si="10"/>
        <v>0</v>
      </c>
      <c r="BJ272" s="46">
        <f t="shared" si="11"/>
        <v>0</v>
      </c>
    </row>
    <row r="273" spans="1:62" ht="120" customHeight="1" x14ac:dyDescent="0.2">
      <c r="A273" s="170" t="s">
        <v>179</v>
      </c>
      <c r="B273" s="132"/>
      <c r="C273" s="150">
        <v>0</v>
      </c>
      <c r="D273" s="150">
        <v>0</v>
      </c>
      <c r="E273" s="133">
        <v>289.8</v>
      </c>
      <c r="F273" s="134" t="s">
        <v>1026</v>
      </c>
      <c r="G273" s="86" t="s">
        <v>1027</v>
      </c>
      <c r="H273" s="86" t="s">
        <v>192</v>
      </c>
      <c r="I273" s="89"/>
      <c r="J273" s="90">
        <v>7</v>
      </c>
      <c r="K273" s="86"/>
      <c r="L273" s="86"/>
      <c r="M273" s="92" t="s">
        <v>144</v>
      </c>
      <c r="N273" s="86" t="s">
        <v>108</v>
      </c>
      <c r="O273" s="163" t="s">
        <v>244</v>
      </c>
      <c r="P273" s="163" t="s">
        <v>457</v>
      </c>
      <c r="Q273" s="91" t="s">
        <v>109</v>
      </c>
      <c r="R273" s="91" t="s">
        <v>205</v>
      </c>
      <c r="S273" s="91" t="s">
        <v>1028</v>
      </c>
      <c r="T273" s="92">
        <v>10</v>
      </c>
      <c r="U273" s="93">
        <v>16</v>
      </c>
      <c r="V273" s="94">
        <v>44032</v>
      </c>
      <c r="W273" s="94">
        <v>46132</v>
      </c>
      <c r="X273" s="95">
        <v>9785171228118</v>
      </c>
      <c r="Y273" s="96">
        <v>512</v>
      </c>
      <c r="Z273" s="97">
        <v>0.251</v>
      </c>
      <c r="AA273" s="98" t="s">
        <v>170</v>
      </c>
      <c r="AB273" s="98" t="s">
        <v>182</v>
      </c>
      <c r="AC273" s="98" t="s">
        <v>171</v>
      </c>
      <c r="AD273" s="91">
        <v>3</v>
      </c>
      <c r="AE273" s="135" t="s">
        <v>116</v>
      </c>
      <c r="AF273" s="168"/>
      <c r="AG273" s="98" t="s">
        <v>461</v>
      </c>
      <c r="AH273" s="98"/>
      <c r="AI273" s="86" t="s">
        <v>193</v>
      </c>
      <c r="AJ273" s="101"/>
      <c r="AK273" s="91"/>
      <c r="AL273" s="100" t="s">
        <v>1029</v>
      </c>
      <c r="AM273" s="86" t="s">
        <v>268</v>
      </c>
      <c r="AN273" s="86" t="s">
        <v>153</v>
      </c>
      <c r="AO273" s="143">
        <f t="shared" si="9"/>
        <v>0</v>
      </c>
      <c r="AP273" s="85" t="s">
        <v>1030</v>
      </c>
      <c r="AQ273" s="100" t="s">
        <v>111</v>
      </c>
      <c r="AR273" s="97" t="s">
        <v>125</v>
      </c>
      <c r="AV273" s="99"/>
      <c r="AW273" s="159" t="s">
        <v>1031</v>
      </c>
      <c r="AX273" s="102"/>
      <c r="AY273" s="157" t="s">
        <v>1032</v>
      </c>
      <c r="AZ273" s="159"/>
      <c r="BF273" s="103">
        <v>46135</v>
      </c>
      <c r="BG273" s="46"/>
      <c r="BH273" s="46"/>
      <c r="BI273" s="46">
        <f t="shared" si="10"/>
        <v>0</v>
      </c>
      <c r="BJ273" s="46">
        <f t="shared" si="11"/>
        <v>0</v>
      </c>
    </row>
    <row r="274" spans="1:62" ht="120" customHeight="1" x14ac:dyDescent="0.2">
      <c r="A274" s="170" t="s">
        <v>179</v>
      </c>
      <c r="B274" s="132"/>
      <c r="C274" s="150">
        <v>0</v>
      </c>
      <c r="D274" s="150">
        <v>0</v>
      </c>
      <c r="E274" s="133">
        <v>229.95000000000002</v>
      </c>
      <c r="F274" s="134" t="s">
        <v>1535</v>
      </c>
      <c r="G274" s="86" t="s">
        <v>1536</v>
      </c>
      <c r="H274" s="86" t="s">
        <v>192</v>
      </c>
      <c r="I274" s="89"/>
      <c r="J274" s="90">
        <v>6</v>
      </c>
      <c r="K274" s="86"/>
      <c r="L274" s="86"/>
      <c r="M274" s="92" t="s">
        <v>151</v>
      </c>
      <c r="N274" s="86" t="s">
        <v>108</v>
      </c>
      <c r="O274" s="163" t="s">
        <v>203</v>
      </c>
      <c r="P274" s="163" t="s">
        <v>203</v>
      </c>
      <c r="Q274" s="91" t="s">
        <v>109</v>
      </c>
      <c r="R274" s="91" t="s">
        <v>205</v>
      </c>
      <c r="S274" s="91" t="s">
        <v>1537</v>
      </c>
      <c r="T274" s="92">
        <v>10</v>
      </c>
      <c r="U274" s="93">
        <v>10</v>
      </c>
      <c r="V274" s="94">
        <v>43502</v>
      </c>
      <c r="W274" s="94">
        <v>46133</v>
      </c>
      <c r="X274" s="95">
        <v>9785171141868</v>
      </c>
      <c r="Y274" s="96">
        <v>192</v>
      </c>
      <c r="Z274" s="97">
        <v>0.13800000000000001</v>
      </c>
      <c r="AA274" s="98" t="s">
        <v>170</v>
      </c>
      <c r="AB274" s="98" t="s">
        <v>160</v>
      </c>
      <c r="AC274" s="98" t="s">
        <v>171</v>
      </c>
      <c r="AD274" s="91">
        <v>3</v>
      </c>
      <c r="AE274" s="135" t="s">
        <v>116</v>
      </c>
      <c r="AF274" s="168"/>
      <c r="AG274" s="98" t="s">
        <v>204</v>
      </c>
      <c r="AH274" s="98"/>
      <c r="AI274" s="86" t="s">
        <v>193</v>
      </c>
      <c r="AJ274" s="101"/>
      <c r="AK274" s="91"/>
      <c r="AL274" s="100" t="s">
        <v>1538</v>
      </c>
      <c r="AM274" s="86" t="s">
        <v>266</v>
      </c>
      <c r="AN274" s="86" t="s">
        <v>153</v>
      </c>
      <c r="AO274" s="143">
        <f t="shared" ref="AO274:AO280" si="12">C274*U274+D274</f>
        <v>0</v>
      </c>
      <c r="AP274" s="85" t="s">
        <v>1539</v>
      </c>
      <c r="AQ274" s="100" t="s">
        <v>111</v>
      </c>
      <c r="AR274" s="97" t="s">
        <v>125</v>
      </c>
      <c r="AV274" s="99"/>
      <c r="AW274" s="159" t="s">
        <v>1540</v>
      </c>
      <c r="AX274" s="102"/>
      <c r="AY274" s="157" t="s">
        <v>1541</v>
      </c>
      <c r="AZ274" s="159"/>
      <c r="BF274" s="103">
        <v>46136</v>
      </c>
      <c r="BG274" s="46"/>
      <c r="BH274" s="46"/>
      <c r="BI274" s="46">
        <f t="shared" ref="BI274:BI280" si="13">AO274*E274</f>
        <v>0</v>
      </c>
      <c r="BJ274" s="46">
        <f t="shared" ref="BJ274:BJ280" si="14">AO274*Z274</f>
        <v>0</v>
      </c>
    </row>
    <row r="275" spans="1:62" ht="120" customHeight="1" x14ac:dyDescent="0.2">
      <c r="A275" s="170" t="s">
        <v>179</v>
      </c>
      <c r="B275" s="132"/>
      <c r="C275" s="150">
        <v>0</v>
      </c>
      <c r="D275" s="150">
        <v>0</v>
      </c>
      <c r="E275" s="133">
        <v>307.65000000000003</v>
      </c>
      <c r="F275" s="134" t="s">
        <v>1542</v>
      </c>
      <c r="G275" s="86" t="s">
        <v>599</v>
      </c>
      <c r="H275" s="86" t="s">
        <v>192</v>
      </c>
      <c r="I275" s="89"/>
      <c r="J275" s="90">
        <v>3</v>
      </c>
      <c r="K275" s="86"/>
      <c r="L275" s="86"/>
      <c r="M275" s="92" t="s">
        <v>151</v>
      </c>
      <c r="N275" s="86" t="s">
        <v>108</v>
      </c>
      <c r="O275" s="163" t="s">
        <v>203</v>
      </c>
      <c r="P275" s="163" t="s">
        <v>203</v>
      </c>
      <c r="Q275" s="91" t="s">
        <v>109</v>
      </c>
      <c r="R275" s="91" t="s">
        <v>205</v>
      </c>
      <c r="S275" s="91" t="s">
        <v>1543</v>
      </c>
      <c r="T275" s="92">
        <v>10</v>
      </c>
      <c r="U275" s="93">
        <v>4</v>
      </c>
      <c r="V275" s="94">
        <v>42045</v>
      </c>
      <c r="W275" s="94">
        <v>46133</v>
      </c>
      <c r="X275" s="95">
        <v>9785170878888</v>
      </c>
      <c r="Y275" s="96">
        <v>864</v>
      </c>
      <c r="Z275" s="97">
        <v>0.435</v>
      </c>
      <c r="AA275" s="98" t="s">
        <v>170</v>
      </c>
      <c r="AB275" s="98" t="s">
        <v>182</v>
      </c>
      <c r="AC275" s="98" t="s">
        <v>171</v>
      </c>
      <c r="AD275" s="91">
        <v>3</v>
      </c>
      <c r="AE275" s="135" t="s">
        <v>116</v>
      </c>
      <c r="AF275" s="168"/>
      <c r="AG275" s="98" t="s">
        <v>271</v>
      </c>
      <c r="AH275" s="98"/>
      <c r="AI275" s="86" t="s">
        <v>193</v>
      </c>
      <c r="AJ275" s="101"/>
      <c r="AK275" s="91"/>
      <c r="AL275" s="100" t="s">
        <v>1544</v>
      </c>
      <c r="AM275" s="86" t="s">
        <v>266</v>
      </c>
      <c r="AN275" s="86" t="s">
        <v>153</v>
      </c>
      <c r="AO275" s="143">
        <f t="shared" si="12"/>
        <v>0</v>
      </c>
      <c r="AP275" s="85" t="s">
        <v>1545</v>
      </c>
      <c r="AQ275" s="100" t="s">
        <v>157</v>
      </c>
      <c r="AR275" s="97" t="s">
        <v>125</v>
      </c>
      <c r="AV275" s="99"/>
      <c r="AW275" s="159" t="s">
        <v>1546</v>
      </c>
      <c r="AX275" s="102"/>
      <c r="AY275" s="157" t="s">
        <v>1547</v>
      </c>
      <c r="AZ275" s="159"/>
      <c r="BF275" s="103">
        <v>46136</v>
      </c>
      <c r="BG275" s="46"/>
      <c r="BH275" s="46"/>
      <c r="BI275" s="46">
        <f t="shared" si="13"/>
        <v>0</v>
      </c>
      <c r="BJ275" s="46">
        <f t="shared" si="14"/>
        <v>0</v>
      </c>
    </row>
    <row r="276" spans="1:62" ht="120" customHeight="1" x14ac:dyDescent="0.2">
      <c r="A276" s="170" t="s">
        <v>179</v>
      </c>
      <c r="B276" s="132"/>
      <c r="C276" s="150">
        <v>0</v>
      </c>
      <c r="D276" s="150">
        <v>0</v>
      </c>
      <c r="E276" s="133">
        <v>332.85</v>
      </c>
      <c r="F276" s="134" t="s">
        <v>1548</v>
      </c>
      <c r="G276" s="86" t="s">
        <v>599</v>
      </c>
      <c r="H276" s="86" t="s">
        <v>192</v>
      </c>
      <c r="I276" s="89"/>
      <c r="J276" s="90">
        <v>3</v>
      </c>
      <c r="K276" s="86"/>
      <c r="L276" s="86"/>
      <c r="M276" s="92" t="s">
        <v>151</v>
      </c>
      <c r="N276" s="86" t="s">
        <v>108</v>
      </c>
      <c r="O276" s="163" t="s">
        <v>203</v>
      </c>
      <c r="P276" s="163" t="s">
        <v>203</v>
      </c>
      <c r="Q276" s="91" t="s">
        <v>109</v>
      </c>
      <c r="R276" s="91" t="s">
        <v>205</v>
      </c>
      <c r="S276" s="91" t="s">
        <v>1549</v>
      </c>
      <c r="T276" s="92">
        <v>10</v>
      </c>
      <c r="U276" s="93">
        <v>4</v>
      </c>
      <c r="V276" s="94">
        <v>42144</v>
      </c>
      <c r="W276" s="94">
        <v>46133</v>
      </c>
      <c r="X276" s="95">
        <v>9785170904686</v>
      </c>
      <c r="Y276" s="96">
        <v>960</v>
      </c>
      <c r="Z276" s="97">
        <v>0.48</v>
      </c>
      <c r="AA276" s="98" t="s">
        <v>170</v>
      </c>
      <c r="AB276" s="98" t="s">
        <v>182</v>
      </c>
      <c r="AC276" s="98" t="s">
        <v>171</v>
      </c>
      <c r="AD276" s="91">
        <v>3</v>
      </c>
      <c r="AE276" s="135" t="s">
        <v>116</v>
      </c>
      <c r="AF276" s="168"/>
      <c r="AG276" s="98" t="s">
        <v>271</v>
      </c>
      <c r="AH276" s="98"/>
      <c r="AI276" s="86" t="s">
        <v>193</v>
      </c>
      <c r="AJ276" s="101"/>
      <c r="AK276" s="91"/>
      <c r="AL276" s="100" t="s">
        <v>1550</v>
      </c>
      <c r="AM276" s="86" t="s">
        <v>266</v>
      </c>
      <c r="AN276" s="86" t="s">
        <v>153</v>
      </c>
      <c r="AO276" s="143">
        <f t="shared" si="12"/>
        <v>0</v>
      </c>
      <c r="AP276" s="85" t="s">
        <v>1551</v>
      </c>
      <c r="AQ276" s="100" t="s">
        <v>157</v>
      </c>
      <c r="AR276" s="97" t="s">
        <v>125</v>
      </c>
      <c r="AV276" s="99"/>
      <c r="AW276" s="159" t="s">
        <v>1552</v>
      </c>
      <c r="AX276" s="102"/>
      <c r="AY276" s="157" t="s">
        <v>1553</v>
      </c>
      <c r="AZ276" s="159"/>
      <c r="BF276" s="103">
        <v>46136</v>
      </c>
      <c r="BG276" s="46"/>
      <c r="BH276" s="46"/>
      <c r="BI276" s="46">
        <f t="shared" si="13"/>
        <v>0</v>
      </c>
      <c r="BJ276" s="46">
        <f t="shared" si="14"/>
        <v>0</v>
      </c>
    </row>
    <row r="277" spans="1:62" ht="120" customHeight="1" x14ac:dyDescent="0.2">
      <c r="A277" s="170" t="s">
        <v>179</v>
      </c>
      <c r="B277" s="132"/>
      <c r="C277" s="150">
        <v>0</v>
      </c>
      <c r="D277" s="150">
        <v>0</v>
      </c>
      <c r="E277" s="133">
        <v>280.35000000000002</v>
      </c>
      <c r="F277" s="134" t="s">
        <v>1852</v>
      </c>
      <c r="G277" s="86" t="s">
        <v>1853</v>
      </c>
      <c r="H277" s="86" t="s">
        <v>192</v>
      </c>
      <c r="I277" s="89"/>
      <c r="J277" s="90">
        <v>5</v>
      </c>
      <c r="K277" s="86"/>
      <c r="L277" s="86"/>
      <c r="M277" s="92" t="s">
        <v>151</v>
      </c>
      <c r="N277" s="86" t="s">
        <v>108</v>
      </c>
      <c r="O277" s="163" t="s">
        <v>203</v>
      </c>
      <c r="P277" s="163" t="s">
        <v>203</v>
      </c>
      <c r="Q277" s="91" t="s">
        <v>109</v>
      </c>
      <c r="R277" s="91" t="s">
        <v>205</v>
      </c>
      <c r="S277" s="91" t="s">
        <v>1854</v>
      </c>
      <c r="T277" s="92">
        <v>10</v>
      </c>
      <c r="U277" s="93">
        <v>12</v>
      </c>
      <c r="V277" s="94">
        <v>42976</v>
      </c>
      <c r="W277" s="94">
        <v>46134</v>
      </c>
      <c r="X277" s="95">
        <v>9785171054076</v>
      </c>
      <c r="Y277" s="96">
        <v>576</v>
      </c>
      <c r="Z277" s="97">
        <v>0.29499999999999998</v>
      </c>
      <c r="AA277" s="98" t="s">
        <v>170</v>
      </c>
      <c r="AB277" s="98" t="s">
        <v>182</v>
      </c>
      <c r="AC277" s="98" t="s">
        <v>171</v>
      </c>
      <c r="AD277" s="91">
        <v>3</v>
      </c>
      <c r="AE277" s="135" t="s">
        <v>116</v>
      </c>
      <c r="AF277" s="168"/>
      <c r="AG277" s="98" t="s">
        <v>338</v>
      </c>
      <c r="AH277" s="98"/>
      <c r="AI277" s="86" t="s">
        <v>193</v>
      </c>
      <c r="AJ277" s="101"/>
      <c r="AK277" s="91"/>
      <c r="AL277" s="100" t="s">
        <v>1855</v>
      </c>
      <c r="AM277" s="86" t="s">
        <v>267</v>
      </c>
      <c r="AN277" s="86" t="s">
        <v>153</v>
      </c>
      <c r="AO277" s="143">
        <f t="shared" si="12"/>
        <v>0</v>
      </c>
      <c r="AP277" s="85" t="s">
        <v>1856</v>
      </c>
      <c r="AQ277" s="100" t="s">
        <v>157</v>
      </c>
      <c r="AR277" s="97" t="s">
        <v>125</v>
      </c>
      <c r="AV277" s="99"/>
      <c r="AW277" s="159" t="s">
        <v>1857</v>
      </c>
      <c r="AX277" s="102"/>
      <c r="AY277" s="157" t="s">
        <v>1858</v>
      </c>
      <c r="AZ277" s="159"/>
      <c r="BA277" s="24" t="s">
        <v>1561</v>
      </c>
      <c r="BF277" s="103">
        <v>46139</v>
      </c>
      <c r="BG277" s="46"/>
      <c r="BH277" s="46"/>
      <c r="BI277" s="46">
        <f t="shared" si="13"/>
        <v>0</v>
      </c>
      <c r="BJ277" s="46">
        <f t="shared" si="14"/>
        <v>0</v>
      </c>
    </row>
    <row r="278" spans="1:62" ht="120" customHeight="1" x14ac:dyDescent="0.2">
      <c r="A278" s="170" t="s">
        <v>179</v>
      </c>
      <c r="B278" s="132"/>
      <c r="C278" s="150">
        <v>0</v>
      </c>
      <c r="D278" s="150">
        <v>0</v>
      </c>
      <c r="E278" s="133">
        <v>1367.1000000000001</v>
      </c>
      <c r="F278" s="134" t="s">
        <v>2771</v>
      </c>
      <c r="G278" s="86" t="s">
        <v>603</v>
      </c>
      <c r="H278" s="86" t="s">
        <v>2772</v>
      </c>
      <c r="I278" s="89"/>
      <c r="J278" s="90" t="s">
        <v>194</v>
      </c>
      <c r="K278" s="86"/>
      <c r="L278" s="86"/>
      <c r="M278" s="92" t="s">
        <v>138</v>
      </c>
      <c r="N278" s="86" t="s">
        <v>108</v>
      </c>
      <c r="O278" s="163" t="s">
        <v>214</v>
      </c>
      <c r="P278" s="163" t="s">
        <v>215</v>
      </c>
      <c r="Q278" s="91" t="s">
        <v>109</v>
      </c>
      <c r="R278" s="91" t="s">
        <v>205</v>
      </c>
      <c r="S278" s="91" t="s">
        <v>2773</v>
      </c>
      <c r="T278" s="92">
        <v>10</v>
      </c>
      <c r="U278" s="93">
        <v>7</v>
      </c>
      <c r="V278" s="94">
        <v>46138</v>
      </c>
      <c r="W278" s="94">
        <v>46138</v>
      </c>
      <c r="X278" s="95">
        <v>9785171821487</v>
      </c>
      <c r="Y278" s="96">
        <v>160</v>
      </c>
      <c r="Z278" s="97">
        <v>0.98899999999999999</v>
      </c>
      <c r="AA278" s="98" t="s">
        <v>139</v>
      </c>
      <c r="AB278" s="98" t="s">
        <v>317</v>
      </c>
      <c r="AC278" s="98" t="s">
        <v>140</v>
      </c>
      <c r="AD278" s="91" t="s">
        <v>110</v>
      </c>
      <c r="AE278" s="169" t="s">
        <v>195</v>
      </c>
      <c r="AF278" s="168"/>
      <c r="AG278" s="98" t="s">
        <v>2713</v>
      </c>
      <c r="AH278" s="98"/>
      <c r="AI278" s="86" t="s">
        <v>2774</v>
      </c>
      <c r="AJ278" s="101" t="s">
        <v>162</v>
      </c>
      <c r="AK278" s="91"/>
      <c r="AL278" s="100" t="s">
        <v>2775</v>
      </c>
      <c r="AM278" s="86" t="s">
        <v>225</v>
      </c>
      <c r="AN278" s="86" t="s">
        <v>142</v>
      </c>
      <c r="AO278" s="143">
        <f t="shared" si="12"/>
        <v>0</v>
      </c>
      <c r="AP278" s="85" t="s">
        <v>2776</v>
      </c>
      <c r="AQ278" s="100" t="s">
        <v>147</v>
      </c>
      <c r="AR278" s="97" t="s">
        <v>125</v>
      </c>
      <c r="AV278" s="99"/>
      <c r="AW278" s="159" t="s">
        <v>2777</v>
      </c>
      <c r="AX278" s="102"/>
      <c r="AY278" s="157" t="s">
        <v>2778</v>
      </c>
      <c r="AZ278" s="159"/>
      <c r="BF278" s="103">
        <v>46141</v>
      </c>
      <c r="BG278" s="46"/>
      <c r="BH278" s="46"/>
      <c r="BI278" s="46">
        <f t="shared" si="13"/>
        <v>0</v>
      </c>
      <c r="BJ278" s="46">
        <f t="shared" si="14"/>
        <v>0</v>
      </c>
    </row>
    <row r="279" spans="1:62" ht="120" customHeight="1" x14ac:dyDescent="0.2">
      <c r="A279" s="170" t="s">
        <v>179</v>
      </c>
      <c r="B279" s="132"/>
      <c r="C279" s="150">
        <v>0</v>
      </c>
      <c r="D279" s="150">
        <v>0</v>
      </c>
      <c r="E279" s="133">
        <v>289.8</v>
      </c>
      <c r="F279" s="134" t="s">
        <v>1765</v>
      </c>
      <c r="G279" s="86" t="s">
        <v>563</v>
      </c>
      <c r="H279" s="86" t="s">
        <v>1859</v>
      </c>
      <c r="I279" s="89"/>
      <c r="J279" s="90">
        <v>5</v>
      </c>
      <c r="K279" s="86"/>
      <c r="L279" s="86"/>
      <c r="M279" s="92" t="s">
        <v>212</v>
      </c>
      <c r="N279" s="86" t="s">
        <v>108</v>
      </c>
      <c r="O279" s="163" t="s">
        <v>380</v>
      </c>
      <c r="P279" s="163" t="s">
        <v>1766</v>
      </c>
      <c r="Q279" s="91" t="s">
        <v>109</v>
      </c>
      <c r="R279" s="91" t="s">
        <v>205</v>
      </c>
      <c r="S279" s="91" t="s">
        <v>1860</v>
      </c>
      <c r="T279" s="92">
        <v>10</v>
      </c>
      <c r="U279" s="93">
        <v>14</v>
      </c>
      <c r="V279" s="94">
        <v>45244</v>
      </c>
      <c r="W279" s="94">
        <v>46135</v>
      </c>
      <c r="X279" s="95">
        <v>9785171610623</v>
      </c>
      <c r="Y279" s="96">
        <v>256</v>
      </c>
      <c r="Z279" s="97">
        <v>0.22700000000000001</v>
      </c>
      <c r="AA279" s="98" t="s">
        <v>145</v>
      </c>
      <c r="AB279" s="98" t="s">
        <v>160</v>
      </c>
      <c r="AC279" s="98" t="s">
        <v>146</v>
      </c>
      <c r="AD279" s="91">
        <v>3</v>
      </c>
      <c r="AE279" s="135" t="s">
        <v>116</v>
      </c>
      <c r="AF279" s="168"/>
      <c r="AG279" s="98" t="s">
        <v>421</v>
      </c>
      <c r="AH279" s="98"/>
      <c r="AI279" s="86" t="s">
        <v>1861</v>
      </c>
      <c r="AJ279" s="101"/>
      <c r="AK279" s="91"/>
      <c r="AL279" s="100" t="s">
        <v>1862</v>
      </c>
      <c r="AM279" s="86" t="s">
        <v>265</v>
      </c>
      <c r="AN279" s="86" t="s">
        <v>231</v>
      </c>
      <c r="AO279" s="143">
        <f t="shared" si="12"/>
        <v>0</v>
      </c>
      <c r="AP279" s="85" t="s">
        <v>1863</v>
      </c>
      <c r="AQ279" s="100" t="s">
        <v>157</v>
      </c>
      <c r="AR279" s="97" t="s">
        <v>125</v>
      </c>
      <c r="AV279" s="99"/>
      <c r="AW279" s="159" t="s">
        <v>1864</v>
      </c>
      <c r="AX279" s="102"/>
      <c r="AY279" s="157" t="s">
        <v>1771</v>
      </c>
      <c r="AZ279" s="159"/>
      <c r="BA279" s="24" t="s">
        <v>1561</v>
      </c>
      <c r="BF279" s="103">
        <v>46139</v>
      </c>
      <c r="BG279" s="46"/>
      <c r="BH279" s="46"/>
      <c r="BI279" s="46">
        <f t="shared" si="13"/>
        <v>0</v>
      </c>
      <c r="BJ279" s="46">
        <f t="shared" si="14"/>
        <v>0</v>
      </c>
    </row>
    <row r="280" spans="1:62" ht="120" customHeight="1" x14ac:dyDescent="0.2">
      <c r="A280" s="170" t="s">
        <v>179</v>
      </c>
      <c r="B280" s="132"/>
      <c r="C280" s="150">
        <v>0</v>
      </c>
      <c r="D280" s="150">
        <v>0</v>
      </c>
      <c r="E280" s="133">
        <v>289.8</v>
      </c>
      <c r="F280" s="134" t="s">
        <v>1865</v>
      </c>
      <c r="G280" s="86" t="s">
        <v>1757</v>
      </c>
      <c r="H280" s="86" t="s">
        <v>1859</v>
      </c>
      <c r="I280" s="89"/>
      <c r="J280" s="90">
        <v>3</v>
      </c>
      <c r="K280" s="86"/>
      <c r="L280" s="86"/>
      <c r="M280" s="92" t="s">
        <v>144</v>
      </c>
      <c r="N280" s="86" t="s">
        <v>108</v>
      </c>
      <c r="O280" s="163" t="s">
        <v>232</v>
      </c>
      <c r="P280" s="163" t="s">
        <v>297</v>
      </c>
      <c r="Q280" s="91" t="s">
        <v>109</v>
      </c>
      <c r="R280" s="91" t="s">
        <v>205</v>
      </c>
      <c r="S280" s="91" t="s">
        <v>1866</v>
      </c>
      <c r="T280" s="92">
        <v>10</v>
      </c>
      <c r="U280" s="93">
        <v>14</v>
      </c>
      <c r="V280" s="94">
        <v>45124</v>
      </c>
      <c r="W280" s="94">
        <v>46135</v>
      </c>
      <c r="X280" s="95">
        <v>9785171555375</v>
      </c>
      <c r="Y280" s="96">
        <v>224</v>
      </c>
      <c r="Z280" s="97">
        <v>0.2</v>
      </c>
      <c r="AA280" s="98" t="s">
        <v>145</v>
      </c>
      <c r="AB280" s="98" t="s">
        <v>160</v>
      </c>
      <c r="AC280" s="98" t="s">
        <v>146</v>
      </c>
      <c r="AD280" s="91">
        <v>3</v>
      </c>
      <c r="AE280" s="135" t="s">
        <v>116</v>
      </c>
      <c r="AF280" s="168"/>
      <c r="AG280" s="98" t="s">
        <v>395</v>
      </c>
      <c r="AH280" s="98"/>
      <c r="AI280" s="86" t="s">
        <v>1861</v>
      </c>
      <c r="AJ280" s="101"/>
      <c r="AK280" s="91"/>
      <c r="AL280" s="100" t="s">
        <v>1867</v>
      </c>
      <c r="AM280" s="86" t="s">
        <v>265</v>
      </c>
      <c r="AN280" s="86" t="s">
        <v>231</v>
      </c>
      <c r="AO280" s="143">
        <f t="shared" si="12"/>
        <v>0</v>
      </c>
      <c r="AP280" s="85" t="s">
        <v>1868</v>
      </c>
      <c r="AQ280" s="100" t="s">
        <v>111</v>
      </c>
      <c r="AR280" s="97" t="s">
        <v>125</v>
      </c>
      <c r="AV280" s="99"/>
      <c r="AW280" s="159" t="s">
        <v>1869</v>
      </c>
      <c r="AX280" s="102"/>
      <c r="AY280" s="157" t="s">
        <v>1764</v>
      </c>
      <c r="AZ280" s="159"/>
      <c r="BA280" s="24" t="s">
        <v>1561</v>
      </c>
      <c r="BF280" s="103">
        <v>46139</v>
      </c>
      <c r="BG280" s="46"/>
      <c r="BH280" s="46"/>
      <c r="BI280" s="46">
        <f t="shared" si="13"/>
        <v>0</v>
      </c>
      <c r="BJ280" s="46">
        <f t="shared" si="14"/>
        <v>0</v>
      </c>
    </row>
  </sheetData>
  <sheetProtection formatCells="0" formatColumns="0" formatRows="0" sort="0" autoFilter="0"/>
  <autoFilter ref="A17:BN280">
    <sortState ref="A18:BN280">
      <sortCondition ref="AW17:AW280"/>
    </sortState>
  </autoFilter>
  <sortState ref="A18:BF678">
    <sortCondition ref="AM18:AM678"/>
    <sortCondition ref="AW18:AW678"/>
  </sortState>
  <mergeCells count="15">
    <mergeCell ref="A2:E3"/>
    <mergeCell ref="F2:H2"/>
    <mergeCell ref="F3:H3"/>
    <mergeCell ref="F6:J6"/>
    <mergeCell ref="I2:J2"/>
    <mergeCell ref="I3:J3"/>
    <mergeCell ref="J7:J8"/>
    <mergeCell ref="Q7:T8"/>
    <mergeCell ref="Q1:U1"/>
    <mergeCell ref="Q9:T10"/>
    <mergeCell ref="K11:T15"/>
    <mergeCell ref="K9:O10"/>
    <mergeCell ref="K7:O8"/>
    <mergeCell ref="K6:T6"/>
    <mergeCell ref="K2:T3"/>
  </mergeCells>
  <phoneticPr fontId="7" type="noConversion"/>
  <conditionalFormatting sqref="AL1:AL17">
    <cfRule type="duplicateValues" dxfId="6" priority="9681"/>
    <cfRule type="duplicateValues" dxfId="5" priority="9682"/>
  </conditionalFormatting>
  <conditionalFormatting sqref="AL1:AL17">
    <cfRule type="duplicateValues" dxfId="4" priority="9683"/>
  </conditionalFormatting>
  <conditionalFormatting sqref="AL281:AL1048576 AL1:AL17">
    <cfRule type="duplicateValues" dxfId="3" priority="9726"/>
  </conditionalFormatting>
  <conditionalFormatting sqref="X281:X1048576 X1:X17">
    <cfRule type="duplicateValues" dxfId="2" priority="9730"/>
  </conditionalFormatting>
  <conditionalFormatting sqref="AL281:AL1048576">
    <cfRule type="duplicateValues" dxfId="1" priority="9733"/>
  </conditionalFormatting>
  <conditionalFormatting sqref="AL280:AL1048576 AL1:AL17">
    <cfRule type="duplicateValues" dxfId="0" priority="1"/>
  </conditionalFormatting>
  <hyperlinks>
    <hyperlink ref="AP22" r:id="rId1"/>
    <hyperlink ref="AP24" r:id="rId2"/>
    <hyperlink ref="AP35" r:id="rId3"/>
    <hyperlink ref="AP36" r:id="rId4"/>
    <hyperlink ref="AP43" r:id="rId5"/>
    <hyperlink ref="AP44" r:id="rId6"/>
    <hyperlink ref="AP45" r:id="rId7"/>
    <hyperlink ref="AP49" r:id="rId8"/>
    <hyperlink ref="AP70" r:id="rId9"/>
    <hyperlink ref="AP72" r:id="rId10"/>
    <hyperlink ref="AP77" r:id="rId11"/>
    <hyperlink ref="AP78" r:id="rId12"/>
    <hyperlink ref="AP80" r:id="rId13"/>
    <hyperlink ref="AP81" r:id="rId14"/>
    <hyperlink ref="AP86" r:id="rId15"/>
    <hyperlink ref="AP93" r:id="rId16"/>
    <hyperlink ref="AP102" r:id="rId17"/>
    <hyperlink ref="AP107" r:id="rId18"/>
    <hyperlink ref="AP108" r:id="rId19"/>
    <hyperlink ref="AP111" r:id="rId20"/>
    <hyperlink ref="AP114" r:id="rId21"/>
    <hyperlink ref="AP118" r:id="rId22"/>
    <hyperlink ref="AP123" r:id="rId23"/>
    <hyperlink ref="AP132" r:id="rId24"/>
    <hyperlink ref="AP137" r:id="rId25"/>
    <hyperlink ref="AP139" r:id="rId26"/>
    <hyperlink ref="AP149" r:id="rId27"/>
    <hyperlink ref="AP154" r:id="rId28"/>
    <hyperlink ref="AP169" r:id="rId29"/>
    <hyperlink ref="AP171" r:id="rId30"/>
    <hyperlink ref="AP172" r:id="rId31"/>
    <hyperlink ref="AP173" r:id="rId32"/>
    <hyperlink ref="AP179" r:id="rId33"/>
    <hyperlink ref="AP180" r:id="rId34"/>
    <hyperlink ref="AP197" r:id="rId35"/>
    <hyperlink ref="AP198" r:id="rId36"/>
    <hyperlink ref="AP201" r:id="rId37"/>
    <hyperlink ref="AP207" r:id="rId38"/>
    <hyperlink ref="AP208" r:id="rId39"/>
    <hyperlink ref="AP209" r:id="rId40"/>
    <hyperlink ref="AP210" r:id="rId41"/>
    <hyperlink ref="AP215" r:id="rId42"/>
    <hyperlink ref="AP229" r:id="rId43"/>
    <hyperlink ref="AP233" r:id="rId44"/>
    <hyperlink ref="AP234" r:id="rId45"/>
    <hyperlink ref="AP240" r:id="rId46"/>
    <hyperlink ref="AP243" r:id="rId47"/>
    <hyperlink ref="AP250" r:id="rId48"/>
    <hyperlink ref="AP255" r:id="rId49"/>
    <hyperlink ref="AP258" r:id="rId50"/>
    <hyperlink ref="AP269" r:id="rId51"/>
    <hyperlink ref="AP273" r:id="rId52"/>
    <hyperlink ref="AP19" r:id="rId53"/>
    <hyperlink ref="AP21" r:id="rId54"/>
    <hyperlink ref="AP25" r:id="rId55"/>
    <hyperlink ref="AP26" r:id="rId56"/>
    <hyperlink ref="AP27" r:id="rId57"/>
    <hyperlink ref="AP29" r:id="rId58"/>
    <hyperlink ref="AP34" r:id="rId59"/>
    <hyperlink ref="AP37" r:id="rId60"/>
    <hyperlink ref="AP40" r:id="rId61"/>
    <hyperlink ref="AP46" r:id="rId62"/>
    <hyperlink ref="AP53" r:id="rId63"/>
    <hyperlink ref="AP64" r:id="rId64"/>
    <hyperlink ref="AP68" r:id="rId65"/>
    <hyperlink ref="AP79" r:id="rId66"/>
    <hyperlink ref="AP84" r:id="rId67"/>
    <hyperlink ref="AP85" r:id="rId68"/>
    <hyperlink ref="AP87" r:id="rId69"/>
    <hyperlink ref="AP89" r:id="rId70"/>
    <hyperlink ref="AP95" r:id="rId71"/>
    <hyperlink ref="AP98" r:id="rId72"/>
    <hyperlink ref="AP99" r:id="rId73"/>
    <hyperlink ref="AP106" r:id="rId74"/>
    <hyperlink ref="AP116" r:id="rId75"/>
    <hyperlink ref="AP109" r:id="rId76"/>
    <hyperlink ref="AP110" r:id="rId77"/>
    <hyperlink ref="AP119" r:id="rId78"/>
    <hyperlink ref="AP126" r:id="rId79"/>
    <hyperlink ref="AP133" r:id="rId80"/>
    <hyperlink ref="AP134" r:id="rId81"/>
    <hyperlink ref="AP135" r:id="rId82"/>
    <hyperlink ref="AP136" r:id="rId83"/>
    <hyperlink ref="AP144" r:id="rId84"/>
    <hyperlink ref="AP148" r:id="rId85"/>
    <hyperlink ref="AP150" r:id="rId86"/>
    <hyperlink ref="AP151" r:id="rId87"/>
    <hyperlink ref="AP152" r:id="rId88"/>
    <hyperlink ref="AP158" r:id="rId89"/>
    <hyperlink ref="AP159" r:id="rId90"/>
    <hyperlink ref="AP160" r:id="rId91"/>
    <hyperlink ref="AP170" r:id="rId92"/>
    <hyperlink ref="AP182" r:id="rId93"/>
    <hyperlink ref="AP195" r:id="rId94"/>
    <hyperlink ref="AP196" r:id="rId95"/>
    <hyperlink ref="AP214" r:id="rId96"/>
    <hyperlink ref="AP223" r:id="rId97"/>
    <hyperlink ref="AP224" r:id="rId98"/>
    <hyperlink ref="AP236" r:id="rId99"/>
    <hyperlink ref="AP237" r:id="rId100"/>
    <hyperlink ref="AP238" r:id="rId101"/>
    <hyperlink ref="AP241" r:id="rId102"/>
    <hyperlink ref="AP249" r:id="rId103"/>
    <hyperlink ref="AP260" r:id="rId104"/>
    <hyperlink ref="AP261" r:id="rId105"/>
    <hyperlink ref="AP263" r:id="rId106"/>
    <hyperlink ref="AP265" r:id="rId107"/>
    <hyperlink ref="AP267" r:id="rId108"/>
    <hyperlink ref="AP268" r:id="rId109"/>
    <hyperlink ref="AP270" r:id="rId110"/>
    <hyperlink ref="AP272" r:id="rId111"/>
    <hyperlink ref="AP274" r:id="rId112"/>
    <hyperlink ref="AP275" r:id="rId113"/>
    <hyperlink ref="AP276" r:id="rId114"/>
    <hyperlink ref="AP20" r:id="rId115"/>
    <hyperlink ref="AP23" r:id="rId116"/>
    <hyperlink ref="AP28" r:id="rId117"/>
    <hyperlink ref="AP30" r:id="rId118"/>
    <hyperlink ref="AP32" r:id="rId119"/>
    <hyperlink ref="AP47" r:id="rId120"/>
    <hyperlink ref="AP48" r:id="rId121"/>
    <hyperlink ref="AP52" r:id="rId122"/>
    <hyperlink ref="AP54" r:id="rId123"/>
    <hyperlink ref="AP55" r:id="rId124"/>
    <hyperlink ref="AP56" r:id="rId125"/>
    <hyperlink ref="AP57" r:id="rId126"/>
    <hyperlink ref="AP63" r:id="rId127"/>
    <hyperlink ref="AP67" r:id="rId128"/>
    <hyperlink ref="AP69" r:id="rId129"/>
    <hyperlink ref="AP73" r:id="rId130"/>
    <hyperlink ref="AP74" r:id="rId131"/>
    <hyperlink ref="AP91" r:id="rId132"/>
    <hyperlink ref="AP92" r:id="rId133"/>
    <hyperlink ref="AP94" r:id="rId134"/>
    <hyperlink ref="AP96" r:id="rId135"/>
    <hyperlink ref="AP97" r:id="rId136"/>
    <hyperlink ref="AP101" r:id="rId137"/>
    <hyperlink ref="AP104" r:id="rId138"/>
    <hyperlink ref="AP105" r:id="rId139"/>
    <hyperlink ref="AP113" r:id="rId140"/>
    <hyperlink ref="AP115" r:id="rId141"/>
    <hyperlink ref="AP117" r:id="rId142"/>
    <hyperlink ref="AP120" r:id="rId143"/>
    <hyperlink ref="AP124" r:id="rId144"/>
    <hyperlink ref="AP125" r:id="rId145"/>
    <hyperlink ref="AP128" r:id="rId146"/>
    <hyperlink ref="AP129" r:id="rId147"/>
    <hyperlink ref="AP130" r:id="rId148"/>
    <hyperlink ref="AP138" r:id="rId149"/>
    <hyperlink ref="AP141" r:id="rId150"/>
    <hyperlink ref="AP142" r:id="rId151"/>
    <hyperlink ref="AP143" r:id="rId152"/>
    <hyperlink ref="AP145" r:id="rId153"/>
    <hyperlink ref="AP146" r:id="rId154"/>
    <hyperlink ref="AP147" r:id="rId155"/>
    <hyperlink ref="AP156" r:id="rId156"/>
    <hyperlink ref="AP161" r:id="rId157"/>
    <hyperlink ref="AP177" r:id="rId158"/>
    <hyperlink ref="AP178" r:id="rId159"/>
    <hyperlink ref="AP191" r:id="rId160"/>
    <hyperlink ref="AP192" r:id="rId161"/>
    <hyperlink ref="AP193" r:id="rId162"/>
    <hyperlink ref="AP194" r:id="rId163"/>
    <hyperlink ref="AP202" r:id="rId164"/>
    <hyperlink ref="AP212" r:id="rId165"/>
    <hyperlink ref="AP213" r:id="rId166"/>
    <hyperlink ref="AP216" r:id="rId167"/>
    <hyperlink ref="AP218" r:id="rId168"/>
    <hyperlink ref="AP221" r:id="rId169"/>
    <hyperlink ref="AP226" r:id="rId170"/>
    <hyperlink ref="AP227" r:id="rId171"/>
    <hyperlink ref="AP230" r:id="rId172"/>
    <hyperlink ref="AP232" r:id="rId173"/>
    <hyperlink ref="AP235" r:id="rId174"/>
    <hyperlink ref="AP239" r:id="rId175"/>
    <hyperlink ref="AP244" r:id="rId176"/>
    <hyperlink ref="AP245" r:id="rId177"/>
    <hyperlink ref="AP246" r:id="rId178"/>
    <hyperlink ref="AP251" r:id="rId179"/>
    <hyperlink ref="AP253" r:id="rId180"/>
    <hyperlink ref="AP256" r:id="rId181"/>
    <hyperlink ref="AP257" r:id="rId182"/>
    <hyperlink ref="AP259" r:id="rId183"/>
    <hyperlink ref="AP264" r:id="rId184"/>
    <hyperlink ref="AP271" r:id="rId185"/>
  </hyperlinks>
  <pageMargins left="0.39370078740157483" right="0.39370078740157483" top="0.39370078740157483" bottom="0.39370078740157483" header="0" footer="0"/>
  <pageSetup paperSize="9" scale="68" fitToWidth="2" fitToHeight="32767" orientation="landscape" r:id="rId186"/>
  <headerFooter alignWithMargins="0"/>
  <drawing r:id="rId187"/>
  <legacyDrawing r:id="rId188"/>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Instruction1">
    <tabColor indexed="60"/>
  </sheetPr>
  <dimension ref="B1:F67"/>
  <sheetViews>
    <sheetView showGridLines="0" showOutlineSymbols="0" topLeftCell="A22" zoomScale="82" zoomScaleNormal="82" workbookViewId="0">
      <selection activeCell="H27" sqref="H27"/>
    </sheetView>
  </sheetViews>
  <sheetFormatPr defaultRowHeight="12.75" x14ac:dyDescent="0.2"/>
  <cols>
    <col min="1" max="1" width="1.5703125" style="75" customWidth="1"/>
    <col min="2" max="2" width="2.7109375" style="75" customWidth="1"/>
    <col min="3" max="16" width="9.140625" style="75"/>
    <col min="17" max="17" width="7.28515625" style="75" customWidth="1"/>
    <col min="18" max="16384" width="9.140625" style="75"/>
  </cols>
  <sheetData>
    <row r="1" spans="2:3" ht="6.75" customHeight="1" x14ac:dyDescent="0.2"/>
    <row r="2" spans="2:3" ht="20.25" x14ac:dyDescent="0.3">
      <c r="B2" s="84" t="s">
        <v>106</v>
      </c>
    </row>
    <row r="3" spans="2:3" ht="18" x14ac:dyDescent="0.25">
      <c r="B3" s="81" t="s">
        <v>36</v>
      </c>
    </row>
    <row r="4" spans="2:3" ht="18" x14ac:dyDescent="0.25">
      <c r="B4" s="81" t="s">
        <v>37</v>
      </c>
    </row>
    <row r="5" spans="2:3" ht="18" x14ac:dyDescent="0.25">
      <c r="B5" s="81" t="s">
        <v>39</v>
      </c>
    </row>
    <row r="6" spans="2:3" ht="18" x14ac:dyDescent="0.25">
      <c r="B6" s="81" t="s">
        <v>38</v>
      </c>
    </row>
    <row r="7" spans="2:3" ht="18" x14ac:dyDescent="0.25">
      <c r="C7" s="83" t="s">
        <v>40</v>
      </c>
    </row>
    <row r="8" spans="2:3" ht="18" x14ac:dyDescent="0.25">
      <c r="C8" s="83" t="s">
        <v>41</v>
      </c>
    </row>
    <row r="9" spans="2:3" ht="18" x14ac:dyDescent="0.25">
      <c r="C9" s="83" t="s">
        <v>42</v>
      </c>
    </row>
    <row r="10" spans="2:3" ht="18" x14ac:dyDescent="0.25">
      <c r="C10" s="83" t="s">
        <v>30</v>
      </c>
    </row>
    <row r="11" spans="2:3" ht="18" x14ac:dyDescent="0.25">
      <c r="B11" s="82" t="s">
        <v>31</v>
      </c>
    </row>
    <row r="12" spans="2:3" ht="4.5" customHeight="1" x14ac:dyDescent="0.2"/>
    <row r="13" spans="2:3" ht="18" x14ac:dyDescent="0.25">
      <c r="B13" s="81" t="s">
        <v>32</v>
      </c>
    </row>
    <row r="14" spans="2:3" ht="18" x14ac:dyDescent="0.25">
      <c r="B14" s="81" t="s">
        <v>48</v>
      </c>
    </row>
    <row r="16" spans="2:3" ht="18" x14ac:dyDescent="0.25">
      <c r="B16" s="81" t="s">
        <v>33</v>
      </c>
    </row>
    <row r="17" spans="2:6" ht="18" x14ac:dyDescent="0.25">
      <c r="B17" s="81" t="s">
        <v>34</v>
      </c>
    </row>
    <row r="18" spans="2:6" ht="18" x14ac:dyDescent="0.25">
      <c r="B18" s="81" t="s">
        <v>45</v>
      </c>
    </row>
    <row r="19" spans="2:6" ht="18" x14ac:dyDescent="0.25">
      <c r="B19" s="81" t="s">
        <v>44</v>
      </c>
    </row>
    <row r="20" spans="2:6" ht="18" x14ac:dyDescent="0.25">
      <c r="B20" s="81" t="s">
        <v>43</v>
      </c>
    </row>
    <row r="21" spans="2:6" ht="18" x14ac:dyDescent="0.25">
      <c r="B21" s="80" t="s">
        <v>35</v>
      </c>
      <c r="C21" s="79"/>
      <c r="D21" s="79"/>
      <c r="E21" s="79"/>
      <c r="F21" s="79"/>
    </row>
    <row r="24" spans="2:6" ht="20.25" x14ac:dyDescent="0.3">
      <c r="B24" s="78" t="s">
        <v>105</v>
      </c>
    </row>
    <row r="25" spans="2:6" ht="11.25" customHeight="1" x14ac:dyDescent="0.3">
      <c r="B25" s="78"/>
    </row>
    <row r="26" spans="2:6" ht="15.75" x14ac:dyDescent="0.25">
      <c r="B26" s="76" t="s">
        <v>104</v>
      </c>
      <c r="C26" s="76"/>
    </row>
    <row r="27" spans="2:6" ht="15" x14ac:dyDescent="0.2">
      <c r="B27" s="76" t="s">
        <v>103</v>
      </c>
      <c r="C27" s="76"/>
    </row>
    <row r="28" spans="2:6" ht="15" x14ac:dyDescent="0.2">
      <c r="B28" s="76" t="s">
        <v>102</v>
      </c>
      <c r="C28" s="76"/>
    </row>
    <row r="29" spans="2:6" ht="15" x14ac:dyDescent="0.2">
      <c r="B29" s="76" t="s">
        <v>101</v>
      </c>
      <c r="C29" s="76"/>
    </row>
    <row r="30" spans="2:6" ht="15" x14ac:dyDescent="0.2">
      <c r="B30" s="76"/>
      <c r="C30" s="76"/>
    </row>
    <row r="31" spans="2:6" ht="15.75" x14ac:dyDescent="0.25">
      <c r="B31" s="76" t="s">
        <v>100</v>
      </c>
      <c r="C31" s="76"/>
    </row>
    <row r="32" spans="2:6" ht="15" x14ac:dyDescent="0.2">
      <c r="B32" s="76" t="s">
        <v>99</v>
      </c>
      <c r="C32" s="76"/>
    </row>
    <row r="33" spans="2:3" ht="15" x14ac:dyDescent="0.2">
      <c r="B33" s="76" t="s">
        <v>98</v>
      </c>
      <c r="C33" s="76"/>
    </row>
    <row r="34" spans="2:3" ht="15" x14ac:dyDescent="0.2">
      <c r="B34" s="76"/>
      <c r="C34" s="76"/>
    </row>
    <row r="35" spans="2:3" ht="15.75" x14ac:dyDescent="0.25">
      <c r="B35" s="76" t="s">
        <v>97</v>
      </c>
      <c r="C35" s="76"/>
    </row>
    <row r="36" spans="2:3" ht="15" x14ac:dyDescent="0.2">
      <c r="B36" s="76" t="s">
        <v>96</v>
      </c>
      <c r="C36" s="76"/>
    </row>
    <row r="37" spans="2:3" ht="15" x14ac:dyDescent="0.2">
      <c r="B37" s="76"/>
      <c r="C37" s="76" t="s">
        <v>95</v>
      </c>
    </row>
    <row r="38" spans="2:3" ht="15" x14ac:dyDescent="0.2">
      <c r="B38" s="76"/>
      <c r="C38" s="76" t="s">
        <v>94</v>
      </c>
    </row>
    <row r="39" spans="2:3" ht="15" x14ac:dyDescent="0.2">
      <c r="B39" s="76"/>
      <c r="C39" s="76" t="s">
        <v>93</v>
      </c>
    </row>
    <row r="40" spans="2:3" ht="15" x14ac:dyDescent="0.2">
      <c r="B40" s="76"/>
      <c r="C40" s="76" t="s">
        <v>92</v>
      </c>
    </row>
    <row r="41" spans="2:3" ht="15" x14ac:dyDescent="0.2">
      <c r="B41" s="76"/>
      <c r="C41" s="76" t="s">
        <v>91</v>
      </c>
    </row>
    <row r="42" spans="2:3" ht="15" x14ac:dyDescent="0.2">
      <c r="B42" s="76"/>
      <c r="C42" s="76" t="s">
        <v>90</v>
      </c>
    </row>
    <row r="43" spans="2:3" ht="15" x14ac:dyDescent="0.2">
      <c r="B43" s="76"/>
      <c r="C43" s="76" t="s">
        <v>89</v>
      </c>
    </row>
    <row r="44" spans="2:3" ht="15" x14ac:dyDescent="0.2">
      <c r="B44" s="76"/>
      <c r="C44" s="76" t="s">
        <v>88</v>
      </c>
    </row>
    <row r="45" spans="2:3" ht="15" x14ac:dyDescent="0.2">
      <c r="B45" s="76"/>
      <c r="C45" s="76" t="s">
        <v>87</v>
      </c>
    </row>
    <row r="46" spans="2:3" ht="15" x14ac:dyDescent="0.2">
      <c r="B46" s="76"/>
      <c r="C46" s="76" t="s">
        <v>86</v>
      </c>
    </row>
    <row r="47" spans="2:3" s="77" customFormat="1" ht="14.25" x14ac:dyDescent="0.2">
      <c r="B47" s="77" t="s">
        <v>85</v>
      </c>
    </row>
    <row r="48" spans="2:3" ht="15" x14ac:dyDescent="0.2">
      <c r="B48" s="76"/>
      <c r="C48" s="76"/>
    </row>
    <row r="49" spans="2:3" ht="15.75" x14ac:dyDescent="0.25">
      <c r="B49" s="76" t="s">
        <v>84</v>
      </c>
      <c r="C49" s="76"/>
    </row>
    <row r="50" spans="2:3" ht="15" x14ac:dyDescent="0.2">
      <c r="B50" s="76"/>
      <c r="C50" s="76" t="s">
        <v>83</v>
      </c>
    </row>
    <row r="51" spans="2:3" ht="15" x14ac:dyDescent="0.2">
      <c r="B51" s="76"/>
      <c r="C51" s="76" t="s">
        <v>82</v>
      </c>
    </row>
    <row r="52" spans="2:3" ht="15" x14ac:dyDescent="0.2">
      <c r="B52" s="76"/>
      <c r="C52" s="76" t="s">
        <v>81</v>
      </c>
    </row>
    <row r="53" spans="2:3" ht="15" x14ac:dyDescent="0.2">
      <c r="B53" s="76"/>
      <c r="C53" s="76" t="s">
        <v>80</v>
      </c>
    </row>
    <row r="54" spans="2:3" ht="15" x14ac:dyDescent="0.2">
      <c r="B54" s="76"/>
      <c r="C54" s="76" t="s">
        <v>79</v>
      </c>
    </row>
    <row r="55" spans="2:3" ht="15" x14ac:dyDescent="0.2">
      <c r="B55" s="76"/>
      <c r="C55" s="76"/>
    </row>
    <row r="56" spans="2:3" ht="15.75" x14ac:dyDescent="0.25">
      <c r="B56" s="76" t="s">
        <v>78</v>
      </c>
      <c r="C56" s="76"/>
    </row>
    <row r="57" spans="2:3" ht="15" x14ac:dyDescent="0.2">
      <c r="B57" s="76"/>
      <c r="C57" s="76"/>
    </row>
    <row r="58" spans="2:3" ht="15.75" x14ac:dyDescent="0.25">
      <c r="B58" s="76" t="s">
        <v>77</v>
      </c>
      <c r="C58" s="76"/>
    </row>
    <row r="59" spans="2:3" ht="15" x14ac:dyDescent="0.2">
      <c r="B59" s="76"/>
      <c r="C59" s="76"/>
    </row>
    <row r="60" spans="2:3" ht="15.75" x14ac:dyDescent="0.25">
      <c r="B60" s="76" t="s">
        <v>76</v>
      </c>
      <c r="C60" s="76"/>
    </row>
    <row r="61" spans="2:3" ht="15" x14ac:dyDescent="0.2">
      <c r="B61" s="76" t="s">
        <v>75</v>
      </c>
      <c r="C61" s="76"/>
    </row>
    <row r="62" spans="2:3" ht="15" x14ac:dyDescent="0.2">
      <c r="B62" s="76" t="s">
        <v>74</v>
      </c>
      <c r="C62" s="76"/>
    </row>
    <row r="63" spans="2:3" ht="15" x14ac:dyDescent="0.2">
      <c r="B63" s="76"/>
      <c r="C63" s="76"/>
    </row>
    <row r="64" spans="2:3" ht="15.75" x14ac:dyDescent="0.25">
      <c r="B64" s="76" t="s">
        <v>73</v>
      </c>
      <c r="C64" s="76"/>
    </row>
    <row r="65" spans="2:3" ht="15" x14ac:dyDescent="0.2">
      <c r="B65" s="76"/>
      <c r="C65" s="76" t="s">
        <v>72</v>
      </c>
    </row>
    <row r="66" spans="2:3" ht="15" x14ac:dyDescent="0.2">
      <c r="C66" s="76" t="s">
        <v>71</v>
      </c>
    </row>
    <row r="67" spans="2:3" ht="15" x14ac:dyDescent="0.2">
      <c r="C67" s="76" t="s">
        <v>70</v>
      </c>
    </row>
  </sheetData>
  <pageMargins left="0.75" right="0.75" top="1" bottom="1" header="0.5" footer="0.5"/>
  <pageSetup paperSize="9" orientation="landscape" r:id="rId1"/>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Instruction">
    <tabColor indexed="60"/>
  </sheetPr>
  <dimension ref="B1:Q390"/>
  <sheetViews>
    <sheetView showGridLines="0" showOutlineSymbols="0" workbookViewId="0">
      <selection activeCell="E4" sqref="E4"/>
    </sheetView>
  </sheetViews>
  <sheetFormatPr defaultRowHeight="12.75" x14ac:dyDescent="0.2"/>
  <cols>
    <col min="1" max="1" width="1.5703125" customWidth="1"/>
    <col min="2" max="2" width="2.7109375" customWidth="1"/>
    <col min="17" max="17" width="7.28515625" customWidth="1"/>
  </cols>
  <sheetData>
    <row r="1" spans="2:3" ht="6.75" customHeight="1" x14ac:dyDescent="0.2"/>
    <row r="2" spans="2:3" ht="20.25" x14ac:dyDescent="0.3">
      <c r="B2" s="8"/>
    </row>
    <row r="3" spans="2:3" ht="18" x14ac:dyDescent="0.25">
      <c r="B3" s="9"/>
    </row>
    <row r="4" spans="2:3" ht="18" x14ac:dyDescent="0.25">
      <c r="B4" s="9"/>
    </row>
    <row r="5" spans="2:3" ht="18" x14ac:dyDescent="0.25">
      <c r="B5" s="9"/>
    </row>
    <row r="6" spans="2:3" ht="18" x14ac:dyDescent="0.25">
      <c r="B6" s="9"/>
    </row>
    <row r="7" spans="2:3" ht="18" x14ac:dyDescent="0.25">
      <c r="C7" s="10"/>
    </row>
    <row r="8" spans="2:3" ht="18" x14ac:dyDescent="0.25">
      <c r="C8" s="10"/>
    </row>
    <row r="9" spans="2:3" ht="18" x14ac:dyDescent="0.25">
      <c r="C9" s="10"/>
    </row>
    <row r="10" spans="2:3" ht="18" x14ac:dyDescent="0.25">
      <c r="C10" s="10"/>
    </row>
    <row r="11" spans="2:3" ht="18" x14ac:dyDescent="0.25">
      <c r="C11" s="10"/>
    </row>
    <row r="12" spans="2:3" ht="18" x14ac:dyDescent="0.25">
      <c r="C12" s="10"/>
    </row>
    <row r="13" spans="2:3" ht="18" x14ac:dyDescent="0.25">
      <c r="B13" s="11"/>
    </row>
    <row r="14" spans="2:3" ht="4.5" customHeight="1" x14ac:dyDescent="0.2"/>
    <row r="15" spans="2:3" ht="18" x14ac:dyDescent="0.25">
      <c r="B15" s="9"/>
    </row>
    <row r="16" spans="2:3" ht="18" x14ac:dyDescent="0.25">
      <c r="B16" s="9"/>
    </row>
    <row r="17" spans="2:17" ht="18" x14ac:dyDescent="0.25">
      <c r="B17" s="12"/>
      <c r="C17" s="13"/>
      <c r="D17" s="13"/>
      <c r="E17" s="13"/>
      <c r="F17" s="13"/>
      <c r="G17" s="13"/>
      <c r="H17" s="13"/>
      <c r="I17" s="13"/>
      <c r="J17" s="13"/>
      <c r="K17" s="13"/>
      <c r="L17" s="13"/>
      <c r="M17" s="13"/>
      <c r="N17" s="13"/>
      <c r="O17" s="13"/>
      <c r="P17" s="13"/>
      <c r="Q17" s="13"/>
    </row>
    <row r="18" spans="2:17" ht="18" x14ac:dyDescent="0.25">
      <c r="B18" s="12"/>
      <c r="C18" s="13"/>
      <c r="D18" s="13"/>
      <c r="E18" s="13"/>
      <c r="F18" s="13"/>
      <c r="G18" s="13"/>
      <c r="H18" s="13"/>
      <c r="I18" s="13"/>
      <c r="J18" s="13"/>
      <c r="K18" s="13"/>
      <c r="L18" s="13"/>
      <c r="M18" s="13"/>
      <c r="N18" s="13"/>
      <c r="O18" s="13"/>
      <c r="P18" s="13"/>
      <c r="Q18" s="13"/>
    </row>
    <row r="19" spans="2:17" ht="21.75" customHeight="1" x14ac:dyDescent="0.25">
      <c r="B19" s="14"/>
    </row>
    <row r="20" spans="2:17" ht="18" x14ac:dyDescent="0.25">
      <c r="B20" s="9"/>
    </row>
    <row r="29" spans="2:17" ht="18.75" customHeight="1" x14ac:dyDescent="0.25">
      <c r="B29" s="9"/>
      <c r="C29" s="9"/>
      <c r="D29" s="9"/>
      <c r="E29" s="9"/>
      <c r="F29" s="9"/>
      <c r="G29" s="9"/>
      <c r="H29" s="9"/>
      <c r="I29" s="9"/>
      <c r="J29" s="9"/>
      <c r="K29" s="9"/>
    </row>
    <row r="64" ht="9" customHeight="1" x14ac:dyDescent="0.2"/>
    <row r="65" spans="2:2" ht="18.75" customHeight="1" x14ac:dyDescent="0.25">
      <c r="B65" s="9"/>
    </row>
    <row r="88" spans="2:2" ht="39" customHeight="1" x14ac:dyDescent="0.2"/>
    <row r="89" spans="2:2" ht="52.5" customHeight="1" x14ac:dyDescent="0.2"/>
    <row r="90" spans="2:2" ht="12.75" customHeight="1" x14ac:dyDescent="0.2"/>
    <row r="91" spans="2:2" ht="18" x14ac:dyDescent="0.25">
      <c r="B91" s="9"/>
    </row>
    <row r="92" spans="2:2" ht="18.75" x14ac:dyDescent="0.3">
      <c r="B92" s="15"/>
    </row>
    <row r="134" spans="2:2" ht="54" customHeight="1" x14ac:dyDescent="0.2"/>
    <row r="135" spans="2:2" ht="12.75" customHeight="1" x14ac:dyDescent="0.2"/>
    <row r="136" spans="2:2" ht="18" x14ac:dyDescent="0.25">
      <c r="B136" s="9"/>
    </row>
    <row r="148" spans="2:2" ht="44.25" customHeight="1" x14ac:dyDescent="0.2"/>
    <row r="150" spans="2:2" ht="18.75" x14ac:dyDescent="0.3">
      <c r="B150" s="15"/>
    </row>
    <row r="178" spans="2:2" ht="48" customHeight="1" x14ac:dyDescent="0.2"/>
    <row r="179" spans="2:2" ht="78" customHeight="1" x14ac:dyDescent="0.2"/>
    <row r="181" spans="2:2" ht="18" x14ac:dyDescent="0.25">
      <c r="B181" s="9"/>
    </row>
    <row r="182" spans="2:2" ht="18" x14ac:dyDescent="0.25">
      <c r="B182" s="9"/>
    </row>
    <row r="183" spans="2:2" ht="18" x14ac:dyDescent="0.25">
      <c r="B183" s="9"/>
    </row>
    <row r="197" spans="2:2" ht="48" customHeight="1" x14ac:dyDescent="0.2"/>
    <row r="199" spans="2:2" ht="18" x14ac:dyDescent="0.25">
      <c r="B199" s="9"/>
    </row>
    <row r="200" spans="2:2" ht="18.75" x14ac:dyDescent="0.3">
      <c r="B200" s="15"/>
    </row>
    <row r="201" spans="2:2" ht="18.75" x14ac:dyDescent="0.3">
      <c r="B201" s="15"/>
    </row>
    <row r="222" spans="2:2" ht="4.5" customHeight="1" x14ac:dyDescent="0.2"/>
    <row r="224" spans="2:2" ht="18" x14ac:dyDescent="0.25">
      <c r="B224" s="9"/>
    </row>
    <row r="225" spans="2:2" ht="18" x14ac:dyDescent="0.25">
      <c r="B225" s="9"/>
    </row>
    <row r="226" spans="2:2" ht="18" x14ac:dyDescent="0.25">
      <c r="B226" s="9"/>
    </row>
    <row r="227" spans="2:2" ht="18" x14ac:dyDescent="0.25">
      <c r="B227" s="9"/>
    </row>
    <row r="228" spans="2:2" ht="18" x14ac:dyDescent="0.25">
      <c r="B228" s="9"/>
    </row>
    <row r="229" spans="2:2" ht="18" x14ac:dyDescent="0.25">
      <c r="B229" s="9"/>
    </row>
    <row r="284" spans="2:2" ht="154.5" customHeight="1" x14ac:dyDescent="0.2"/>
    <row r="287" spans="2:2" ht="18" x14ac:dyDescent="0.25">
      <c r="B287" s="9"/>
    </row>
    <row r="337" spans="2:2" ht="60" customHeight="1" x14ac:dyDescent="0.2"/>
    <row r="339" spans="2:2" ht="18" x14ac:dyDescent="0.25">
      <c r="B339" s="9"/>
    </row>
    <row r="340" spans="2:2" ht="18" x14ac:dyDescent="0.25">
      <c r="B340" s="9"/>
    </row>
    <row r="341" spans="2:2" ht="18" x14ac:dyDescent="0.25">
      <c r="B341" s="9"/>
    </row>
    <row r="387" spans="2:2" ht="8.25" customHeight="1" x14ac:dyDescent="0.2"/>
    <row r="389" spans="2:2" ht="18" x14ac:dyDescent="0.25">
      <c r="B389" s="9"/>
    </row>
    <row r="390" spans="2:2" ht="18" x14ac:dyDescent="0.25">
      <c r="B390" s="9"/>
    </row>
  </sheetData>
  <phoneticPr fontId="7" type="noConversion"/>
  <pageMargins left="0.75" right="0.75" top="1" bottom="1" header="0.5" footer="0.5"/>
  <pageSetup paperSize="9" orientation="portrait" r:id="rId1"/>
  <headerFooter alignWithMargins="0"/>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3</vt:i4>
      </vt:variant>
      <vt:variant>
        <vt:lpstr>Именованные диапазоны</vt:lpstr>
      </vt:variant>
      <vt:variant>
        <vt:i4>5</vt:i4>
      </vt:variant>
    </vt:vector>
  </HeadingPairs>
  <TitlesOfParts>
    <vt:vector size="8" baseType="lpstr">
      <vt:lpstr>Прайс-лист</vt:lpstr>
      <vt:lpstr>Инструкция и Глоссарий</vt:lpstr>
      <vt:lpstr>Инструкция</vt:lpstr>
      <vt:lpstr>ADDRESS</vt:lpstr>
      <vt:lpstr>Crit</vt:lpstr>
      <vt:lpstr>ID_TYPE</vt:lpstr>
      <vt:lpstr>LINES</vt:lpstr>
      <vt:lpstr>'Прайс-лист'!Область_печати</vt:lpstr>
    </vt:vector>
  </TitlesOfParts>
  <Manager>Новиков О.Е.</Manager>
  <Company>АСТ</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Новинки-Допечатки</dc:title>
  <dc:subject>Прайс-лист на отпускаемую продукцию</dc:subject>
  <dc:creator>Заводская Е. А.</dc:creator>
  <cp:lastModifiedBy>vika</cp:lastModifiedBy>
  <cp:lastPrinted>2009-11-16T19:10:04Z</cp:lastPrinted>
  <dcterms:created xsi:type="dcterms:W3CDTF">2008-10-30T10:27:03Z</dcterms:created>
  <dcterms:modified xsi:type="dcterms:W3CDTF">2026-04-29T14:35:09Z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NXPowerLiteLastOptimized">
    <vt:lpwstr>3537024</vt:lpwstr>
  </property>
  <property fmtid="{D5CDD505-2E9C-101B-9397-08002B2CF9AE}" pid="3" name="NXPowerLiteSettings">
    <vt:lpwstr>B74006B004C800</vt:lpwstr>
  </property>
  <property fmtid="{D5CDD505-2E9C-101B-9397-08002B2CF9AE}" pid="4" name="NXPowerLiteVersion">
    <vt:lpwstr>D5.0.6</vt:lpwstr>
  </property>
</Properties>
</file>