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2" yWindow="168" windowWidth="19320" windowHeight="4908" tabRatio="413"/>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'Прайс-лист'!$A$17:$BJ$245</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BJ61" i="1" l="1"/>
  <c r="BJ105" i="1"/>
  <c r="BJ145" i="1"/>
  <c r="BJ189" i="1"/>
  <c r="BJ233" i="1"/>
  <c r="BI41" i="1"/>
  <c r="BI73" i="1"/>
  <c r="BI105" i="1"/>
  <c r="AO18" i="1"/>
  <c r="BJ18" i="1" s="1"/>
  <c r="AO19" i="1"/>
  <c r="BI19" i="1" s="1"/>
  <c r="AO20" i="1"/>
  <c r="AO21" i="1"/>
  <c r="BJ21" i="1" s="1"/>
  <c r="AO22" i="1"/>
  <c r="BI22" i="1" s="1"/>
  <c r="AO23" i="1"/>
  <c r="BJ23" i="1" s="1"/>
  <c r="AO24" i="1"/>
  <c r="AO25" i="1"/>
  <c r="BJ25" i="1" s="1"/>
  <c r="AO26" i="1"/>
  <c r="BI26" i="1" s="1"/>
  <c r="AO27" i="1"/>
  <c r="BI27" i="1" s="1"/>
  <c r="AO28" i="1"/>
  <c r="AO29" i="1"/>
  <c r="BI29" i="1" s="1"/>
  <c r="AO30" i="1"/>
  <c r="BI30" i="1" s="1"/>
  <c r="AO31" i="1"/>
  <c r="BJ31" i="1" s="1"/>
  <c r="AO32" i="1"/>
  <c r="AO33" i="1"/>
  <c r="BI33" i="1" s="1"/>
  <c r="AO34" i="1"/>
  <c r="BJ34" i="1" s="1"/>
  <c r="AO35" i="1"/>
  <c r="BI35" i="1" s="1"/>
  <c r="AO36" i="1"/>
  <c r="AO37" i="1"/>
  <c r="BJ37" i="1" s="1"/>
  <c r="AO38" i="1"/>
  <c r="BI38" i="1" s="1"/>
  <c r="AO39" i="1"/>
  <c r="BJ39" i="1" s="1"/>
  <c r="AO40" i="1"/>
  <c r="AO41" i="1"/>
  <c r="BJ41" i="1" s="1"/>
  <c r="AO42" i="1"/>
  <c r="BI42" i="1" s="1"/>
  <c r="AO43" i="1"/>
  <c r="BI43" i="1" s="1"/>
  <c r="AO44" i="1"/>
  <c r="AO45" i="1"/>
  <c r="BJ45" i="1" s="1"/>
  <c r="AO46" i="1"/>
  <c r="BI46" i="1" s="1"/>
  <c r="AO47" i="1"/>
  <c r="BJ47" i="1" s="1"/>
  <c r="AO48" i="1"/>
  <c r="AO49" i="1"/>
  <c r="BI49" i="1" s="1"/>
  <c r="AO50" i="1"/>
  <c r="BJ50" i="1" s="1"/>
  <c r="AO51" i="1"/>
  <c r="BI51" i="1" s="1"/>
  <c r="AO52" i="1"/>
  <c r="AO53" i="1"/>
  <c r="BJ53" i="1" s="1"/>
  <c r="AO54" i="1"/>
  <c r="BI54" i="1" s="1"/>
  <c r="AO55" i="1"/>
  <c r="BJ55" i="1" s="1"/>
  <c r="AO56" i="1"/>
  <c r="AO57" i="1"/>
  <c r="BJ57" i="1" s="1"/>
  <c r="AO58" i="1"/>
  <c r="BI58" i="1" s="1"/>
  <c r="AO59" i="1"/>
  <c r="BI59" i="1" s="1"/>
  <c r="AO60" i="1"/>
  <c r="AO61" i="1"/>
  <c r="BI61" i="1" s="1"/>
  <c r="AO62" i="1"/>
  <c r="BI62" i="1" s="1"/>
  <c r="AO63" i="1"/>
  <c r="BJ63" i="1" s="1"/>
  <c r="AO64" i="1"/>
  <c r="AO65" i="1"/>
  <c r="BI65" i="1" s="1"/>
  <c r="AO66" i="1"/>
  <c r="BJ66" i="1" s="1"/>
  <c r="AO67" i="1"/>
  <c r="BI67" i="1" s="1"/>
  <c r="AO68" i="1"/>
  <c r="AO69" i="1"/>
  <c r="BJ69" i="1" s="1"/>
  <c r="AO70" i="1"/>
  <c r="BI70" i="1" s="1"/>
  <c r="AO71" i="1"/>
  <c r="BJ71" i="1" s="1"/>
  <c r="AO72" i="1"/>
  <c r="AO73" i="1"/>
  <c r="BJ73" i="1" s="1"/>
  <c r="AO74" i="1"/>
  <c r="BI74" i="1" s="1"/>
  <c r="AO75" i="1"/>
  <c r="BI75" i="1" s="1"/>
  <c r="AO76" i="1"/>
  <c r="AO77" i="1"/>
  <c r="BI77" i="1" s="1"/>
  <c r="AO78" i="1"/>
  <c r="BI78" i="1" s="1"/>
  <c r="AO79" i="1"/>
  <c r="BJ79" i="1" s="1"/>
  <c r="AO80" i="1"/>
  <c r="AO81" i="1"/>
  <c r="BI81" i="1" s="1"/>
  <c r="AO82" i="1"/>
  <c r="BJ82" i="1" s="1"/>
  <c r="AO83" i="1"/>
  <c r="BI83" i="1" s="1"/>
  <c r="AO84" i="1"/>
  <c r="AO85" i="1"/>
  <c r="BJ85" i="1" s="1"/>
  <c r="AO86" i="1"/>
  <c r="BI86" i="1" s="1"/>
  <c r="AO87" i="1"/>
  <c r="BJ87" i="1" s="1"/>
  <c r="AO88" i="1"/>
  <c r="AO89" i="1"/>
  <c r="BJ89" i="1" s="1"/>
  <c r="AO90" i="1"/>
  <c r="BI90" i="1" s="1"/>
  <c r="AO91" i="1"/>
  <c r="BI91" i="1" s="1"/>
  <c r="AO92" i="1"/>
  <c r="AO93" i="1"/>
  <c r="BI93" i="1" s="1"/>
  <c r="AO94" i="1"/>
  <c r="BI94" i="1" s="1"/>
  <c r="AO95" i="1"/>
  <c r="BJ95" i="1" s="1"/>
  <c r="AO96" i="1"/>
  <c r="AO97" i="1"/>
  <c r="BI97" i="1" s="1"/>
  <c r="AO98" i="1"/>
  <c r="BJ98" i="1" s="1"/>
  <c r="AO99" i="1"/>
  <c r="BI99" i="1" s="1"/>
  <c r="AO100" i="1"/>
  <c r="AO101" i="1"/>
  <c r="BJ101" i="1" s="1"/>
  <c r="AO102" i="1"/>
  <c r="BI102" i="1" s="1"/>
  <c r="AO103" i="1"/>
  <c r="BJ103" i="1" s="1"/>
  <c r="AO104" i="1"/>
  <c r="AO105" i="1"/>
  <c r="AO106" i="1"/>
  <c r="BI106" i="1" s="1"/>
  <c r="AO107" i="1"/>
  <c r="BI107" i="1" s="1"/>
  <c r="AO108" i="1"/>
  <c r="AO109" i="1"/>
  <c r="BJ109" i="1" s="1"/>
  <c r="AO110" i="1"/>
  <c r="BI110" i="1" s="1"/>
  <c r="AO111" i="1"/>
  <c r="BJ111" i="1" s="1"/>
  <c r="AO112" i="1"/>
  <c r="AO113" i="1"/>
  <c r="BI113" i="1" s="1"/>
  <c r="AO114" i="1"/>
  <c r="BJ114" i="1" s="1"/>
  <c r="AO115" i="1"/>
  <c r="BI115" i="1" s="1"/>
  <c r="AO116" i="1"/>
  <c r="AO117" i="1"/>
  <c r="BJ117" i="1" s="1"/>
  <c r="AO118" i="1"/>
  <c r="BI118" i="1" s="1"/>
  <c r="AO119" i="1"/>
  <c r="BJ119" i="1" s="1"/>
  <c r="AO120" i="1"/>
  <c r="AO121" i="1"/>
  <c r="BJ121" i="1" s="1"/>
  <c r="AO122" i="1"/>
  <c r="BI122" i="1" s="1"/>
  <c r="AO123" i="1"/>
  <c r="BI123" i="1" s="1"/>
  <c r="AO124" i="1"/>
  <c r="AO125" i="1"/>
  <c r="BI125" i="1" s="1"/>
  <c r="AO126" i="1"/>
  <c r="BI126" i="1" s="1"/>
  <c r="AO127" i="1"/>
  <c r="BJ127" i="1" s="1"/>
  <c r="AO128" i="1"/>
  <c r="AO129" i="1"/>
  <c r="BI129" i="1" s="1"/>
  <c r="AO130" i="1"/>
  <c r="BJ130" i="1" s="1"/>
  <c r="AO131" i="1"/>
  <c r="BI131" i="1" s="1"/>
  <c r="AO132" i="1"/>
  <c r="BJ132" i="1" s="1"/>
  <c r="AO133" i="1"/>
  <c r="BJ133" i="1" s="1"/>
  <c r="AO134" i="1"/>
  <c r="BJ134" i="1" s="1"/>
  <c r="AO135" i="1"/>
  <c r="BJ135" i="1" s="1"/>
  <c r="AO136" i="1"/>
  <c r="BJ136" i="1" s="1"/>
  <c r="AO137" i="1"/>
  <c r="BI137" i="1" s="1"/>
  <c r="AO138" i="1"/>
  <c r="BJ138" i="1" s="1"/>
  <c r="AO139" i="1"/>
  <c r="BI139" i="1" s="1"/>
  <c r="AO140" i="1"/>
  <c r="BJ140" i="1" s="1"/>
  <c r="AO141" i="1"/>
  <c r="BI141" i="1" s="1"/>
  <c r="AO142" i="1"/>
  <c r="BJ142" i="1" s="1"/>
  <c r="AO143" i="1"/>
  <c r="BI143" i="1" s="1"/>
  <c r="AO144" i="1"/>
  <c r="BJ144" i="1" s="1"/>
  <c r="AO145" i="1"/>
  <c r="BI145" i="1" s="1"/>
  <c r="AO146" i="1"/>
  <c r="BJ146" i="1" s="1"/>
  <c r="AO147" i="1"/>
  <c r="BI147" i="1" s="1"/>
  <c r="AO148" i="1"/>
  <c r="BJ148" i="1" s="1"/>
  <c r="AO149" i="1"/>
  <c r="BJ149" i="1" s="1"/>
  <c r="AO150" i="1"/>
  <c r="BJ150" i="1" s="1"/>
  <c r="AO151" i="1"/>
  <c r="BJ151" i="1" s="1"/>
  <c r="AO152" i="1"/>
  <c r="BJ152" i="1" s="1"/>
  <c r="AO153" i="1"/>
  <c r="BI153" i="1" s="1"/>
  <c r="AO154" i="1"/>
  <c r="BJ154" i="1" s="1"/>
  <c r="AO155" i="1"/>
  <c r="BI155" i="1" s="1"/>
  <c r="AO156" i="1"/>
  <c r="BJ156" i="1" s="1"/>
  <c r="AO157" i="1"/>
  <c r="BI157" i="1" s="1"/>
  <c r="AO158" i="1"/>
  <c r="BJ158" i="1" s="1"/>
  <c r="AO159" i="1"/>
  <c r="BI159" i="1" s="1"/>
  <c r="AO160" i="1"/>
  <c r="BJ160" i="1" s="1"/>
  <c r="AO161" i="1"/>
  <c r="BI161" i="1" s="1"/>
  <c r="AO162" i="1"/>
  <c r="BJ162" i="1" s="1"/>
  <c r="AO163" i="1"/>
  <c r="BI163" i="1" s="1"/>
  <c r="AO164" i="1"/>
  <c r="BJ164" i="1" s="1"/>
  <c r="AO165" i="1"/>
  <c r="BJ165" i="1" s="1"/>
  <c r="AO166" i="1"/>
  <c r="BJ166" i="1" s="1"/>
  <c r="AO167" i="1"/>
  <c r="BJ167" i="1" s="1"/>
  <c r="AO168" i="1"/>
  <c r="BJ168" i="1" s="1"/>
  <c r="AO169" i="1"/>
  <c r="BI169" i="1" s="1"/>
  <c r="AO170" i="1"/>
  <c r="BJ170" i="1" s="1"/>
  <c r="AO171" i="1"/>
  <c r="BI171" i="1" s="1"/>
  <c r="AO172" i="1"/>
  <c r="BJ172" i="1" s="1"/>
  <c r="AO173" i="1"/>
  <c r="BI173" i="1" s="1"/>
  <c r="AO174" i="1"/>
  <c r="BJ174" i="1" s="1"/>
  <c r="AO175" i="1"/>
  <c r="BI175" i="1" s="1"/>
  <c r="AO176" i="1"/>
  <c r="BJ176" i="1" s="1"/>
  <c r="AO177" i="1"/>
  <c r="BI177" i="1" s="1"/>
  <c r="AO178" i="1"/>
  <c r="BJ178" i="1" s="1"/>
  <c r="AO179" i="1"/>
  <c r="BI179" i="1" s="1"/>
  <c r="AO180" i="1"/>
  <c r="BJ180" i="1" s="1"/>
  <c r="AO181" i="1"/>
  <c r="BJ181" i="1" s="1"/>
  <c r="AO182" i="1"/>
  <c r="BJ182" i="1" s="1"/>
  <c r="AO183" i="1"/>
  <c r="BJ183" i="1" s="1"/>
  <c r="AO184" i="1"/>
  <c r="BJ184" i="1" s="1"/>
  <c r="AO185" i="1"/>
  <c r="BI185" i="1" s="1"/>
  <c r="AO186" i="1"/>
  <c r="BJ186" i="1" s="1"/>
  <c r="AO187" i="1"/>
  <c r="BI187" i="1" s="1"/>
  <c r="AO188" i="1"/>
  <c r="BJ188" i="1" s="1"/>
  <c r="AO189" i="1"/>
  <c r="BI189" i="1" s="1"/>
  <c r="AO190" i="1"/>
  <c r="BJ190" i="1" s="1"/>
  <c r="AO191" i="1"/>
  <c r="BI191" i="1" s="1"/>
  <c r="AO192" i="1"/>
  <c r="BJ192" i="1" s="1"/>
  <c r="AO193" i="1"/>
  <c r="BI193" i="1" s="1"/>
  <c r="AO194" i="1"/>
  <c r="BJ194" i="1" s="1"/>
  <c r="AO195" i="1"/>
  <c r="BI195" i="1" s="1"/>
  <c r="AO196" i="1"/>
  <c r="BJ196" i="1" s="1"/>
  <c r="AO197" i="1"/>
  <c r="BJ197" i="1" s="1"/>
  <c r="AO198" i="1"/>
  <c r="BJ198" i="1" s="1"/>
  <c r="AO199" i="1"/>
  <c r="BJ199" i="1" s="1"/>
  <c r="AO200" i="1"/>
  <c r="BJ200" i="1" s="1"/>
  <c r="AO201" i="1"/>
  <c r="BI201" i="1" s="1"/>
  <c r="AO202" i="1"/>
  <c r="BJ202" i="1" s="1"/>
  <c r="AO203" i="1"/>
  <c r="BI203" i="1" s="1"/>
  <c r="AO204" i="1"/>
  <c r="BJ204" i="1" s="1"/>
  <c r="AO205" i="1"/>
  <c r="BI205" i="1" s="1"/>
  <c r="AO206" i="1"/>
  <c r="BJ206" i="1" s="1"/>
  <c r="AO207" i="1"/>
  <c r="BI207" i="1" s="1"/>
  <c r="AO208" i="1"/>
  <c r="BJ208" i="1" s="1"/>
  <c r="AO209" i="1"/>
  <c r="BI209" i="1" s="1"/>
  <c r="AO210" i="1"/>
  <c r="BJ210" i="1" s="1"/>
  <c r="AO211" i="1"/>
  <c r="BI211" i="1" s="1"/>
  <c r="AO212" i="1"/>
  <c r="BJ212" i="1" s="1"/>
  <c r="AO213" i="1"/>
  <c r="BJ213" i="1" s="1"/>
  <c r="AO214" i="1"/>
  <c r="BJ214" i="1" s="1"/>
  <c r="AO215" i="1"/>
  <c r="BJ215" i="1" s="1"/>
  <c r="AO216" i="1"/>
  <c r="BJ216" i="1" s="1"/>
  <c r="AO217" i="1"/>
  <c r="BI217" i="1" s="1"/>
  <c r="AO218" i="1"/>
  <c r="BJ218" i="1" s="1"/>
  <c r="AO219" i="1"/>
  <c r="BI219" i="1" s="1"/>
  <c r="AO220" i="1"/>
  <c r="BJ220" i="1" s="1"/>
  <c r="AO221" i="1"/>
  <c r="BI221" i="1" s="1"/>
  <c r="AO222" i="1"/>
  <c r="BJ222" i="1" s="1"/>
  <c r="AO223" i="1"/>
  <c r="BI223" i="1" s="1"/>
  <c r="AO224" i="1"/>
  <c r="BJ224" i="1" s="1"/>
  <c r="AO225" i="1"/>
  <c r="BI225" i="1" s="1"/>
  <c r="AO226" i="1"/>
  <c r="BJ226" i="1" s="1"/>
  <c r="AO227" i="1"/>
  <c r="BI227" i="1" s="1"/>
  <c r="AO228" i="1"/>
  <c r="BJ228" i="1" s="1"/>
  <c r="AO229" i="1"/>
  <c r="BJ229" i="1" s="1"/>
  <c r="AO230" i="1"/>
  <c r="BJ230" i="1" s="1"/>
  <c r="AO231" i="1"/>
  <c r="BJ231" i="1" s="1"/>
  <c r="AO232" i="1"/>
  <c r="BJ232" i="1" s="1"/>
  <c r="AO233" i="1"/>
  <c r="BI233" i="1" s="1"/>
  <c r="AO234" i="1"/>
  <c r="BJ234" i="1" s="1"/>
  <c r="AO235" i="1"/>
  <c r="BI235" i="1" s="1"/>
  <c r="AO236" i="1"/>
  <c r="BJ236" i="1" s="1"/>
  <c r="AO237" i="1"/>
  <c r="BI237" i="1" s="1"/>
  <c r="AO238" i="1"/>
  <c r="BJ238" i="1" s="1"/>
  <c r="AO239" i="1"/>
  <c r="BI239" i="1" s="1"/>
  <c r="AO240" i="1"/>
  <c r="BJ240" i="1" s="1"/>
  <c r="AO241" i="1"/>
  <c r="BI241" i="1" s="1"/>
  <c r="AO242" i="1"/>
  <c r="BJ242" i="1" s="1"/>
  <c r="AO243" i="1"/>
  <c r="BI243" i="1" s="1"/>
  <c r="AO244" i="1"/>
  <c r="BJ244" i="1" s="1"/>
  <c r="AO245" i="1"/>
  <c r="BJ245" i="1" s="1"/>
  <c r="BI89" i="1" l="1"/>
  <c r="BI25" i="1"/>
  <c r="BJ169" i="1"/>
  <c r="BJ81" i="1"/>
  <c r="BI121" i="1"/>
  <c r="BI57" i="1"/>
  <c r="BJ209" i="1"/>
  <c r="BJ125" i="1"/>
  <c r="BI117" i="1"/>
  <c r="BI101" i="1"/>
  <c r="BI85" i="1"/>
  <c r="BI69" i="1"/>
  <c r="BI53" i="1"/>
  <c r="BI37" i="1"/>
  <c r="BI21" i="1"/>
  <c r="BJ225" i="1"/>
  <c r="BJ205" i="1"/>
  <c r="BJ185" i="1"/>
  <c r="BJ161" i="1"/>
  <c r="BJ141" i="1"/>
  <c r="BJ97" i="1"/>
  <c r="BJ77" i="1"/>
  <c r="BJ33" i="1"/>
  <c r="BI127" i="1"/>
  <c r="BI111" i="1"/>
  <c r="BI95" i="1"/>
  <c r="BI79" i="1"/>
  <c r="BI63" i="1"/>
  <c r="BI47" i="1"/>
  <c r="BI31" i="1"/>
  <c r="BJ241" i="1"/>
  <c r="BJ221" i="1"/>
  <c r="BJ201" i="1"/>
  <c r="BJ177" i="1"/>
  <c r="BJ157" i="1"/>
  <c r="BJ137" i="1"/>
  <c r="BJ113" i="1"/>
  <c r="BJ93" i="1"/>
  <c r="BJ49" i="1"/>
  <c r="BJ29" i="1"/>
  <c r="BI109" i="1"/>
  <c r="BI45" i="1"/>
  <c r="BJ237" i="1"/>
  <c r="BJ217" i="1"/>
  <c r="BJ193" i="1"/>
  <c r="BJ173" i="1"/>
  <c r="BJ153" i="1"/>
  <c r="BJ129" i="1"/>
  <c r="BJ65" i="1"/>
  <c r="BI242" i="1"/>
  <c r="BI238" i="1"/>
  <c r="BI234" i="1"/>
  <c r="BI230" i="1"/>
  <c r="BI226" i="1"/>
  <c r="BI222" i="1"/>
  <c r="BI218" i="1"/>
  <c r="BI214" i="1"/>
  <c r="BI210" i="1"/>
  <c r="BI206" i="1"/>
  <c r="BI202" i="1"/>
  <c r="BI198" i="1"/>
  <c r="BI194" i="1"/>
  <c r="BI190" i="1"/>
  <c r="BI186" i="1"/>
  <c r="BI182" i="1"/>
  <c r="BI178" i="1"/>
  <c r="BI174" i="1"/>
  <c r="BI170" i="1"/>
  <c r="BI166" i="1"/>
  <c r="BI162" i="1"/>
  <c r="BI158" i="1"/>
  <c r="BI154" i="1"/>
  <c r="BI150" i="1"/>
  <c r="BI146" i="1"/>
  <c r="BI142" i="1"/>
  <c r="BI138" i="1"/>
  <c r="BI134" i="1"/>
  <c r="BI130" i="1"/>
  <c r="BI119" i="1"/>
  <c r="BI114" i="1"/>
  <c r="BI103" i="1"/>
  <c r="BI98" i="1"/>
  <c r="BI87" i="1"/>
  <c r="BI82" i="1"/>
  <c r="BI71" i="1"/>
  <c r="BI66" i="1"/>
  <c r="BI55" i="1"/>
  <c r="BI50" i="1"/>
  <c r="BI39" i="1"/>
  <c r="BI34" i="1"/>
  <c r="BI23" i="1"/>
  <c r="BI18" i="1"/>
  <c r="BJ235" i="1"/>
  <c r="BJ219" i="1"/>
  <c r="BJ203" i="1"/>
  <c r="BJ187" i="1"/>
  <c r="BJ171" i="1"/>
  <c r="BJ155" i="1"/>
  <c r="BJ139" i="1"/>
  <c r="BJ123" i="1"/>
  <c r="BJ118" i="1"/>
  <c r="BJ107" i="1"/>
  <c r="BJ102" i="1"/>
  <c r="BJ91" i="1"/>
  <c r="BJ86" i="1"/>
  <c r="BJ75" i="1"/>
  <c r="BJ70" i="1"/>
  <c r="BJ59" i="1"/>
  <c r="BJ54" i="1"/>
  <c r="BJ43" i="1"/>
  <c r="BJ38" i="1"/>
  <c r="BJ27" i="1"/>
  <c r="BJ22" i="1"/>
  <c r="BI245" i="1"/>
  <c r="BI229" i="1"/>
  <c r="BI213" i="1"/>
  <c r="BI197" i="1"/>
  <c r="BI181" i="1"/>
  <c r="BI165" i="1"/>
  <c r="BI149" i="1"/>
  <c r="BI133" i="1"/>
  <c r="BJ239" i="1"/>
  <c r="BJ223" i="1"/>
  <c r="BJ207" i="1"/>
  <c r="BJ191" i="1"/>
  <c r="BJ175" i="1"/>
  <c r="BJ159" i="1"/>
  <c r="BJ143" i="1"/>
  <c r="BJ122" i="1"/>
  <c r="BJ106" i="1"/>
  <c r="BJ90" i="1"/>
  <c r="BJ74" i="1"/>
  <c r="BJ58" i="1"/>
  <c r="BJ42" i="1"/>
  <c r="BJ26" i="1"/>
  <c r="BJ128" i="1"/>
  <c r="BI128" i="1"/>
  <c r="BJ116" i="1"/>
  <c r="BI116" i="1"/>
  <c r="BJ108" i="1"/>
  <c r="BI108" i="1"/>
  <c r="BJ100" i="1"/>
  <c r="BI100" i="1"/>
  <c r="BJ92" i="1"/>
  <c r="BI92" i="1"/>
  <c r="BJ80" i="1"/>
  <c r="BI80" i="1"/>
  <c r="BJ68" i="1"/>
  <c r="BI68" i="1"/>
  <c r="BJ60" i="1"/>
  <c r="BI60" i="1"/>
  <c r="BJ48" i="1"/>
  <c r="BI48" i="1"/>
  <c r="BJ40" i="1"/>
  <c r="BI40" i="1"/>
  <c r="BJ28" i="1"/>
  <c r="BI28" i="1"/>
  <c r="BJ20" i="1"/>
  <c r="BI20" i="1"/>
  <c r="BI244" i="1"/>
  <c r="BI240" i="1"/>
  <c r="BI236" i="1"/>
  <c r="BI232" i="1"/>
  <c r="BI228" i="1"/>
  <c r="BI224" i="1"/>
  <c r="BI220" i="1"/>
  <c r="BI216" i="1"/>
  <c r="BI212" i="1"/>
  <c r="BI204" i="1"/>
  <c r="BI200" i="1"/>
  <c r="BI196" i="1"/>
  <c r="BI192" i="1"/>
  <c r="BI188" i="1"/>
  <c r="BI184" i="1"/>
  <c r="BI180" i="1"/>
  <c r="BI176" i="1"/>
  <c r="BI172" i="1"/>
  <c r="BI168" i="1"/>
  <c r="BI164" i="1"/>
  <c r="BI160" i="1"/>
  <c r="BI156" i="1"/>
  <c r="BI152" i="1"/>
  <c r="BI148" i="1"/>
  <c r="BI144" i="1"/>
  <c r="BI140" i="1"/>
  <c r="BI136" i="1"/>
  <c r="BI132" i="1"/>
  <c r="BJ243" i="1"/>
  <c r="BJ227" i="1"/>
  <c r="BJ211" i="1"/>
  <c r="BJ195" i="1"/>
  <c r="BJ179" i="1"/>
  <c r="BJ163" i="1"/>
  <c r="BJ147" i="1"/>
  <c r="BJ131" i="1"/>
  <c r="BJ126" i="1"/>
  <c r="BJ115" i="1"/>
  <c r="BJ110" i="1"/>
  <c r="BJ99" i="1"/>
  <c r="BJ94" i="1"/>
  <c r="BJ83" i="1"/>
  <c r="BJ78" i="1"/>
  <c r="BJ67" i="1"/>
  <c r="BJ62" i="1"/>
  <c r="BJ51" i="1"/>
  <c r="BJ46" i="1"/>
  <c r="BJ35" i="1"/>
  <c r="BJ30" i="1"/>
  <c r="BJ19" i="1"/>
  <c r="BJ124" i="1"/>
  <c r="BI124" i="1"/>
  <c r="BJ120" i="1"/>
  <c r="BI120" i="1"/>
  <c r="BJ112" i="1"/>
  <c r="BI112" i="1"/>
  <c r="BJ104" i="1"/>
  <c r="BI104" i="1"/>
  <c r="BJ96" i="1"/>
  <c r="BI96" i="1"/>
  <c r="BJ88" i="1"/>
  <c r="BI88" i="1"/>
  <c r="BJ84" i="1"/>
  <c r="BI84" i="1"/>
  <c r="BJ76" i="1"/>
  <c r="BI76" i="1"/>
  <c r="BJ72" i="1"/>
  <c r="BI72" i="1"/>
  <c r="BJ64" i="1"/>
  <c r="BI64" i="1"/>
  <c r="BJ56" i="1"/>
  <c r="BI56" i="1"/>
  <c r="BJ52" i="1"/>
  <c r="BI52" i="1"/>
  <c r="BJ44" i="1"/>
  <c r="BI44" i="1"/>
  <c r="BJ36" i="1"/>
  <c r="BI36" i="1"/>
  <c r="BJ32" i="1"/>
  <c r="BI32" i="1"/>
  <c r="BJ24" i="1"/>
  <c r="BI24" i="1"/>
  <c r="BI208" i="1"/>
  <c r="BI231" i="1"/>
  <c r="BI215" i="1"/>
  <c r="BI199" i="1"/>
  <c r="BI183" i="1"/>
  <c r="BI167" i="1"/>
  <c r="BI151" i="1"/>
  <c r="BI135" i="1"/>
  <c r="J12" i="1" l="1" a="1"/>
  <c r="J12" i="1" s="1"/>
  <c r="J11" i="1" a="1"/>
  <c r="J11" i="1" s="1"/>
  <c r="J10" i="1" a="1"/>
  <c r="J10" i="1" s="1"/>
  <c r="J13" i="1" l="1" a="1"/>
  <c r="J13" i="1" s="1"/>
  <c r="J14" i="1" l="1" a="1"/>
  <c r="J14" i="1" s="1"/>
  <c r="J9" i="1" l="1"/>
  <c r="J15" i="1" a="1"/>
  <c r="J15" i="1" s="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<sst xmlns="http://schemas.openxmlformats.org/spreadsheetml/2006/main" count="6576" uniqueCount="2276">
  <si>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</si>
  <si>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</si>
  <si>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</si>
  <si>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</si>
  <si>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</si>
  <si>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</si>
  <si>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</si>
  <si>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</si>
  <si>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</si>
  <si>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</si>
  <si>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</si>
  <si>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</si>
  <si>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</si>
  <si>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</si>
  <si>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</si>
  <si>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</si>
  <si>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</si>
  <si>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</si>
  <si>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</si>
  <si>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</si>
  <si>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</si>
  <si>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</si>
  <si>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</si>
  <si>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</si>
  <si>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</si>
  <si>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</si>
  <si>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</si>
  <si>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</si>
  <si>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</si>
  <si>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</si>
  <si>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</si>
  <si>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</si>
  <si>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</si>
  <si>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</si>
  <si>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</si>
  <si>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</si>
  <si>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</si>
  <si>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</si>
  <si>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</si>
  <si>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</si>
  <si>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</si>
  <si>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</si>
  <si>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</si>
  <si>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</si>
  <si>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</si>
  <si>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</si>
  <si>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</si>
  <si>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</si>
  <si>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</si>
  <si>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</si>
  <si>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</si>
  <si>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</si>
  <si>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</si>
  <si>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</si>
  <si>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</si>
  <si>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</si>
  <si>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</si>
  <si>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</si>
  <si>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</si>
  <si>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</si>
  <si>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</si>
  <si>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</si>
  <si>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</si>
  <si>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</si>
  <si>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</si>
  <si>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</si>
  <si>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</si>
  <si>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</si>
  <si>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Уценка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</si>
  <si>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</si>
  <si>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</si>
  <si>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</si>
  <si>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</si>
  <si>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</si>
  <si>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</si>
  <si>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</si>
  <si>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</si>
  <si>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</si>
  <si>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</si>
  <si>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</si>
  <si>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</si>
  <si>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</si>
  <si>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</si>
  <si>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</si>
  <si>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</si>
  <si>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</si>
  <si>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</si>
  <si>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</si>
  <si>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</si>
  <si>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</si>
  <si>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</si>
  <si>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</si>
  <si>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</si>
  <si>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</si>
  <si>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</si>
  <si>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</si>
  <si>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</si>
  <si>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</si>
  <si>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</si>
  <si>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</si>
  <si>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</si>
  <si>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</si>
  <si>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</si>
  <si>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</si>
  <si>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</si>
  <si>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</si>
  <si>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</si>
  <si>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</si>
  <si>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</si>
  <si>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Прайс</t>
  </si>
  <si>
    <t>Белония М, ООО</t>
  </si>
  <si>
    <t>Ссылка на обложку</t>
  </si>
  <si>
    <t>Стандарт</t>
  </si>
  <si>
    <t>Редакция</t>
  </si>
  <si>
    <t>Возр. огран.</t>
  </si>
  <si>
    <t>АСТ наименование краткое</t>
  </si>
  <si>
    <t>ИНФО</t>
  </si>
  <si>
    <t>Ф.А.</t>
  </si>
  <si>
    <t>Цена прайса</t>
  </si>
  <si>
    <t>Возр. сегментация</t>
  </si>
  <si>
    <t>Серия (кратко)</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</si>
  <si>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</si>
  <si>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</si>
  <si>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</si>
  <si>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</si>
  <si>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</si>
  <si>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rgb="FFFF0000"/>
        <rFont val="Arial"/>
        <family val="2"/>
        <charset val="204"/>
      </rPr>
      <t>Нов</t>
    </r>
    <r>
      <rPr>
        <b/>
        <sz val="10"/>
        <rFont val="Arial"/>
        <family val="2"/>
        <charset val="204"/>
      </rPr>
      <t xml:space="preserve"> / Доп</t>
    </r>
  </si>
  <si>
    <t>На собств.скл</t>
  </si>
  <si>
    <t>Х</t>
  </si>
  <si>
    <t>Департамент</t>
  </si>
  <si>
    <t>500 новогодних заданий для дошколят. 5-7 лет</t>
  </si>
  <si>
    <t>Дмитриева В.Г.</t>
  </si>
  <si>
    <t>500 заданий для малышей</t>
  </si>
  <si>
    <t>ДРЛ</t>
  </si>
  <si>
    <t>Книга</t>
  </si>
  <si>
    <t>ДЕТСКИЕ И ПОДРОСТКОВЫЕ РАСКРАСКИ И АКТИВИТИ (4 ЛЕТ И СТАРШЕ)</t>
  </si>
  <si>
    <t>ИГРЫ И ГОЛОВОЛОМКИ</t>
  </si>
  <si>
    <t>ООО "Издательство АСТ"</t>
  </si>
  <si>
    <t>ИЗДАТЕЛЬСТВО  "АСТ"</t>
  </si>
  <si>
    <t>978-5-17-174124-2</t>
  </si>
  <si>
    <t>197х255</t>
  </si>
  <si>
    <t>бумага офсетная 100</t>
  </si>
  <si>
    <t>84x108/16</t>
  </si>
  <si>
    <t>Гайдель Екатерина Анатольевна</t>
  </si>
  <si>
    <t>5-6</t>
  </si>
  <si>
    <t>ASE000000000889179</t>
  </si>
  <si>
    <t>Сова. Малыш (Обучающая и развивающая литература)</t>
  </si>
  <si>
    <t>507 Департамент Планета Детства</t>
  </si>
  <si>
    <t>http://cdn.eksmo.ru/v2/ASE000000000889179/COVER/cover1.jpg</t>
  </si>
  <si>
    <t>6+</t>
  </si>
  <si>
    <t>No</t>
  </si>
  <si>
    <t>Да</t>
  </si>
  <si>
    <t>«500 новогодних заданий для дошколят. 5–7 лет» — это прекрасная активити-книга с красивыми новогодними рисунками. 80 страниц с заданиями в картинках — всё для веселья и отличного настроения. На каждой странице — увлекательные игры и развлечения: головоломки, викторины с буквами и словами, фанты, сравнилки, копилка добрых дел, находилки, пословицы и скороговрки, дорисовашки, запоминалки, ребусы, бродилки и лабиринты, загадки. Идей хватит на все праздники — тренируем фантазию, смекалку, креатив, гибкость ума, наблюдательность — играем, соревнуемся, радуемся, веселимся всей семьёй и создаём праздничную атмосферу. Положите под ёлочку нашу книжку — такой подарок сделает счастливым любого ребенка!</t>
  </si>
  <si>
    <t>«500 новогодних заданий для дошколят. 5-7 лет» — подарочная книга с забавными картинками и остроумными заданиями придётся по душе всем детям, которые ждут Дедушку Мороза и обожают увлекательные игры и развлечения: головоломки, викторины с буквами и словами, фанты, сравнилки, находилки, дорисовашки, ребусы, бродилки и лабиринты, загадки, «хитрые» задачки. Праздничная коллекция самых интересных занималок и активити — это отличная возможность проявить фантазию и смекалку, потренировать находчивость, быстроту реакции, наблюдательность, а также развить память, логику. Открыв замечательную книжку-подарок, малыши почувствуют атмосферу волшебного праздника.</t>
  </si>
  <si>
    <t>НовГод2026</t>
  </si>
  <si>
    <t>Рождественская песнь и другие святочные рассказы = A Christmas Carol and Other Christmas Writings</t>
  </si>
  <si>
    <t>Диккенс Ч.</t>
  </si>
  <si>
    <t>Bilingua подарочная: иллюстрированная книга на языке оригинала с переводом</t>
  </si>
  <si>
    <t>ВРЛ</t>
  </si>
  <si>
    <t>ЗАРУБЕЖНАЯ КЛАССИЧЕСКАЯ ПРОЗА И ДРАМАТУРГИЯ</t>
  </si>
  <si>
    <t>978-5-17-166569-2</t>
  </si>
  <si>
    <t>162х235</t>
  </si>
  <si>
    <t>бумага офсетная 80</t>
  </si>
  <si>
    <t>70x100/16</t>
  </si>
  <si>
    <t>7БЦ</t>
  </si>
  <si>
    <t>(Уволен) Сизова Марина Анатольевна</t>
  </si>
  <si>
    <t>Чарльз Диккенс</t>
  </si>
  <si>
    <t>Bilingua(под/илллюстр)</t>
  </si>
  <si>
    <t>ASE000000000883793</t>
  </si>
  <si>
    <t>Lingua. Европейские языки</t>
  </si>
  <si>
    <t>511 Департамент Прикладная литература и межиздательские проекты</t>
  </si>
  <si>
    <t>http://cdn.eksmo.ru/v2/ASE000000000883793/COVER/cover1.jpg</t>
  </si>
  <si>
    <t>Нет</t>
  </si>
  <si>
    <t>Bilingua(под/илллюстр/неадапт)Диккенс Рождественская песнь и другие святочные рассказы = A Christmas Carol and Other Christmas Writings</t>
  </si>
  <si>
    <t>Начав искать идеальный рецепт волшебной зимней книги, мы взяли вечернюю снежную улицу старого Лондона, добавили к ней щедрую порцию викторианского очарования, щепотку мерцающих огоньков на елках, сдобрили все это остроумием Чарльза Диккенса и дали настояться в атмосфере добра и прощения — так мы получили этот праздничный сборник. В нем каждая история пропитана мягким юмором и душевным теплом, как изысканный пирог, замешанный на радости и домашнем уюте.
«Рождественская песнь в прозе» — его основа: мрачный Скрудж, варящийся в собственном соку, внезапно открывает для себя радость щедрости и любви. «Сверчок на шестке» — хрустящий рождественский крекер, наполненный домашним уютом и семейным счастьем, а «Одержимый духом» — пикантное угощение с привкусом тайн и прощения, оставляющее долгое и теплое послевкусие. 
Мы подаем эти истории вместе с их русскими переводами, заботливо выполненными Федором Федоровичем Резенером и Николаем Алексеевичем Пушешниковым, на страницах, украшенных изысканными гравюрами. Для удобства чтения русский текст расположен параллельно с английским, что позволит без труда сравнивать оригинал с переводом, обращать внимание на трудности, с которыми сталкивался переводчик, и отмечать наиболее точно переведенные фрагменты. 
Обложка книги дополнена переливающейся, словно замерзшее окошко, голографической фольгой и приятна на ощупь благодаря контрасту матовых и глянцевых поверхностей. Ленточка ляссе поможет не потерять страницу, отвлекшись на приготовления к празднику и время с близкими.
Книгу можно приобрести не только для своей коллекции, но и в качестве подарка дорогим и близким людям на Рождество, Новый год или день рождения.</t>
  </si>
  <si>
    <t>Когда приходит Рождество</t>
  </si>
  <si>
    <t>Клейвен Э.</t>
  </si>
  <si>
    <t>Corpus.(roman)</t>
  </si>
  <si>
    <t>ЗАРУБЕЖНАЯ ОСТРОСЮЖЕТНАЯ ЛИТЕРАТУРА</t>
  </si>
  <si>
    <t>978-5-17-156784-2</t>
  </si>
  <si>
    <t>125х200</t>
  </si>
  <si>
    <t>бумага книжная кремовая пухлая 60</t>
  </si>
  <si>
    <t>84x108/32</t>
  </si>
  <si>
    <t>Энрайт Ольга Эрнстовна</t>
  </si>
  <si>
    <t>Эндрю Клейвен</t>
  </si>
  <si>
    <t>When Christmas Comes</t>
  </si>
  <si>
    <t>ASE000000000873362</t>
  </si>
  <si>
    <t>Корпус</t>
  </si>
  <si>
    <t>509 Департамент Художественной литературы</t>
  </si>
  <si>
    <t>http://cdn.eksmo.ru/v2/ASE000000000873362/COVER/cover1.jpg</t>
  </si>
  <si>
    <t>16+</t>
  </si>
  <si>
    <t>Corpus.(roman)Клейвен Когда приходит Рождество</t>
  </si>
  <si>
    <t>«Трэвис Блэйк, рейнджер третьего поколения, получивший орден за проявление героизма в Афганистане, признался в жестоком убийстве своей девушки о том, что бросил ее тело в это большое озеро» – новость взбудоражившая весь небольшой Свит-Хейвен. Никто не в силах поверить, что Блэйк способен такое совершить. Не верит в это и его адвокат. Она обращается за помощью к своему бывшему бойфренду: его особенный тип мышления должен найти разгадку. «Когда приходит Рождество» – идеальный детективный роман для зимнего сезона. Вы нескоро его забудете» (Bookreporter).
Это тридцать шестая книга американского писателя и сценариста, двукратного лауреата премии Эдгара Аллана По – Эндрю Клейвена. Он известен своими произведениями в стиле мистического триллера или психологического нуара.</t>
  </si>
  <si>
    <t>По просьбе бывшей любовницы Кэмерон Уинтер, преподаватель английской литературы, берется доказать невиновность Трэвиса Блэйка, признавшегося в убийстве своей девушки. Все улики указывают на Блэйка, и помочь Уинтеру может разве что рождественское чудо.
В ходе расследования профессор Уинтер сталкивается с призраками из собственного прошлого. Если ему удастся разгадать тайну этого маленького городка, возможно, получится избавиться и от демонов в своей душе.</t>
  </si>
  <si>
    <t>A Christmas Carol. In Prose. Being a Ghost Story of Christmas = Рождественская песнь в прозе. Святочный рассказ с привидениями</t>
  </si>
  <si>
    <t>Dickens Charles</t>
  </si>
  <si>
    <t>Exclusive Classics Hardcover</t>
  </si>
  <si>
    <t>978-5-17-158035-3</t>
  </si>
  <si>
    <t>115х180</t>
  </si>
  <si>
    <t>бумага офсетная 65</t>
  </si>
  <si>
    <t>76x100/32</t>
  </si>
  <si>
    <t>Charles Dickens</t>
  </si>
  <si>
    <t>ExclusiveClassicsHardcove</t>
  </si>
  <si>
    <t>ASE000000000874680</t>
  </si>
  <si>
    <t>http://cdn.eksmo.ru/v2/ASE000000000874680/COVER/cover1.jpg</t>
  </si>
  <si>
    <t>12+</t>
  </si>
  <si>
    <t>ExclusiveClassicsHardcover(неадапт)Dickens A Christmas Carol. In Prose. Being a Ghost Story of Christmas</t>
  </si>
  <si>
    <t>Рождество — время завернуться в плед, обнять руками теплую кружку и слушать, как завывает в окне студеный ветер. Слышите? Это раздраженное и ворчливое «Рождество — вздор!», которое доносит он из детства? Бой часов? Суровый и неумолимый голос духа Рождества? Звуки давно знакомые и вместе с тем подзабытые — не время ли вспомнить, что за историю они рассказывают?
В этом сборнике вы найдете три знаменитые рождественские повести Чарльза Диккенса: «Рождественская песнь» — история Эбенизера Скруджа, главного скряги английской литературы, который ни в грош не ставил радость дружеского общения и праздничного тепла; «Колокола» — повесть о трудностях и злоключениях, на которые общество обрекает бедных, и о врожденном стремлении человека к идеалу; «Одержимый, или Сделка с призраком» — история о том, как важно помнить о страданиях, выпавших на нашу долю, но не позволять им захватить разум в кольцо сожалений.
Насладитесь изысканным слогом и тонким юмором Чарльза Диккенса на языке оригинала без сокращений и адаптации!</t>
  </si>
  <si>
    <t>Узнай меня, если сможешь</t>
  </si>
  <si>
    <t>Шведова Л.</t>
  </si>
  <si>
    <t>Sugar Love. (С)нежная любовь</t>
  </si>
  <si>
    <t>СЕНТИМЕНТАЛЬНАЯ ПРОЗА РОССИЙСКИХ АВТОРОВ</t>
  </si>
  <si>
    <t>978-5-17-168290-3</t>
  </si>
  <si>
    <t>бумага типографская пухлая 60</t>
  </si>
  <si>
    <t>(Уволен) Тимчук Виктория Владимировна</t>
  </si>
  <si>
    <t>Лада Шведова</t>
  </si>
  <si>
    <t>NoSugar(С)нежнаяЛюбовь</t>
  </si>
  <si>
    <t>ASE000000000884821</t>
  </si>
  <si>
    <t>No sugar</t>
  </si>
  <si>
    <t>http://cdn.eksmo.ru/v2/ASE000000000884821/COVER/cover1.jpg</t>
  </si>
  <si>
    <t>NoSugar(С)нежнаяЛюбовь Шведова Узнай меня, если сможешь</t>
  </si>
  <si>
    <t>Саша не хотела ничего дурного!
Она всего-то вступила в переписку с самым популярным парнем их универа – Антоном Орешиным. В переписку… с чужого аккаунта. Но это была случайность, абсолютная и стопроцентная! А вот влюбленность в обаятельного Антона — уже нет. Но как быть, если в жизни Саша — вовсе не та девушка, на которую парень вроде Антона обратит внимание, пусть до этого и говорил с ней ночи напролет? Как быть, если рассказала ему так много всего, но от лица другого человека? Тут бы самой не запутаться в паутине лжи.
Все по местам расставят только горы. И Новый Год, конечно.
Для широкого круга читателей.</t>
  </si>
  <si>
    <t>Злолушка</t>
  </si>
  <si>
    <t>Шеина К.</t>
  </si>
  <si>
    <t>РУССКАЯ СОВРЕМЕННАЯ ПРОЗА И ДРАМАТУРГИЯ</t>
  </si>
  <si>
    <t>978-5-17-165753-6</t>
  </si>
  <si>
    <t>Кира Шеина</t>
  </si>
  <si>
    <t>ASE000000000882952</t>
  </si>
  <si>
    <t>http://cdn.eksmo.ru/v2/ASE000000000882952/COVER/cover1.jpg</t>
  </si>
  <si>
    <t>NoSugar(С)нежнаяЛюбовь Шеина Злолушка</t>
  </si>
  <si>
    <t>Сложно встретить человека, который не знает историю Золушки. Той самой, что из замызганной замарашки по взмаху волшебной палочки превратилась в принцессу и за одну ночь обаяла принца и всех подданных королевства. Вся такая добрая, нежная, хрупкая, ну как тут не влюбиться? Только посмотрите на эти печальные глаза и всепрощающую улыбку, ради которой каждый встречный готов свернуть горы. И пусть мы не в сказке, но в современном мире все повторяется.
А как же я? Та сестрица, оставшаяся во цвете лет у разбитого корыта? Нет мне места в этом вашем «жили долго и счастливо»?
Ну уж нет. Злолушка — против! Сестрицы тоже люди! Пусть мир не падает к их ногам, но и они достойны настоящей сказки. И я свою точно не упущу…
Для широкого круга читателей.</t>
  </si>
  <si>
    <t>Звёзды ещё горят</t>
  </si>
  <si>
    <t>Эстерн Л.</t>
  </si>
  <si>
    <t>978-5-17-164319-5</t>
  </si>
  <si>
    <t>Лиса Эстерн</t>
  </si>
  <si>
    <t>ASE000000000881439</t>
  </si>
  <si>
    <t>http://cdn.eksmo.ru/v2/ASE000000000881439/COVER/cover1.jpg</t>
  </si>
  <si>
    <t>NoSugar(С)нежнаяЛюбовь Эстерн Звёзды ещё горят</t>
  </si>
  <si>
    <t>Стелла – девочка, не умеющая улыбаться, не любящая зиму, а в особенности — Новый год, потому что все вокруг буквально сходят с ума. А тут еще и друзья пытаются втянуть ее в свои любовные приключения. 
Она — маленький Гринч, который вполне может украсть чей-то праздник, но выходит у неё украсть только сердце одного хитрого, азартного парня, из-за которого её спокойный мир встает с ног на голову. 
Да помогут ей звезды!</t>
  </si>
  <si>
    <t>Рождественская надежда</t>
  </si>
  <si>
    <t>Ванлир Д.</t>
  </si>
  <si>
    <t>P.S. С любовью</t>
  </si>
  <si>
    <t>СЕНТИМЕНТАЛЬНАЯ ПРОЗА ЗАРУБЕЖНЫХ АВТОРОВ</t>
  </si>
  <si>
    <t>978-5-17-117540-5</t>
  </si>
  <si>
    <t>(Уволен) Булгакова Екатерина Александровна</t>
  </si>
  <si>
    <t>Донна Ванлир</t>
  </si>
  <si>
    <t>THE CHRISTMAS HOPE. THE CHRISTMAS PROMISE</t>
  </si>
  <si>
    <t>ASE000000000845900</t>
  </si>
  <si>
    <t>Neoclassic. Гамма</t>
  </si>
  <si>
    <t>http://cdn.eksmo.ru/v2/ASE000000000845900/COVER/cover1.jpg</t>
  </si>
  <si>
    <t>P.S. С любовью Ванлир Рождественская надежда</t>
  </si>
  <si>
    <t>«Рождественская надежда» и «Рождественское обещание», вошедшие в эту книгу, — невероятно трогательные истории о том, как не потерять веру в лучшее, как, невзирая на трудности жизни, идти на свет в конце туннеля и как сохранить надежду на чудо.
Патриция и Марк Эддисон уже забыли, что такое счастливое Рождество. Но в этом году вследствие работы в социальной службе Патриция познакомится с пятилетней Эмили и вопреки всем правилам заберет девочку к себе домой. 
Именно благодаря присутствию малышки в их доме и ее не по-детски проницательным вопросам Эддисоны осознают, что вера и надежда способны преодолеть любые печали, а Рождество 
снова станет временем радости в их семье.
Вторая история — о Глории и Чезе, каждый из которых пытается не утратить надежду. Глория пережила тяжелейшую семейную трагедию и теперь строит жизнь заново. У Чеза есть приличная работа и внешнее благополучие, но вечерами в пустой квартире он мечтает о семейном тепле и уюте. Их судьбы удивительным образом сплетаются, чтобы каждый сквозь прошлое научился смотреть в будущее.</t>
  </si>
  <si>
    <t>30 дней до Нового года: адвент-календарь для создания волшебного настроения</t>
  </si>
  <si>
    <t>Активити-книга</t>
  </si>
  <si>
    <t>ДЕТСКАЯ ДОСУГОВАЯ ЛИТЕРАТУРА (4 ЛЕТ И СТАРШЕ)</t>
  </si>
  <si>
    <t>КНИГИ-ИГРУШКИ</t>
  </si>
  <si>
    <t>978-5-17-165830-4</t>
  </si>
  <si>
    <t>Кулешова Ольга Викторовна</t>
  </si>
  <si>
    <t>АктивитиКнига</t>
  </si>
  <si>
    <t>4-6</t>
  </si>
  <si>
    <t>ASE000000000883024</t>
  </si>
  <si>
    <t>http://cdn.eksmo.ru/v2/ASE000000000883024/COVER/cover1.jpg</t>
  </si>
  <si>
    <t>0+</t>
  </si>
  <si>
    <t>АктивитиКнига 30 дней до Нового года: адвент-календарь для создания волшебного настроения</t>
  </si>
  <si>
    <t>«А когда придёт Дедушка Мороз?» — начинают спрашивать дети чуть ли не с начала декабря. Родителям хочется превратить ожидание малыша в праздник. Поможет в этом адвент-календарь «30 дней до Нового года: адвент -календарь для создания волшебного настроения». 
Под обложкой — 31 интересное новогоднее задание для ребёнка на каждый день. Ребёнок научится делать новогодние игрушки из бумаги, сможет пройти запутанные снежные лабиринты, украсит вкусную новогоднюю выпечку и многое другое! Мамы и папы могут помочь малышу с выполнением заданий.
Игры с адвент-календарём это не только весело, но ещё и полезно. Малыш разовьёт внимательность, мелкую моторику, аккуратность, мышление, логику, воображение и эмоциональный интеллект. 
Будьте уверены, праздничная атмосфера гарантирована!</t>
  </si>
  <si>
    <t>«30 дней до Нового года: адвент-календарь для создания волшебного настроения» — это адвент-календарь с интересными новогодними заданиями для малыша на каждый день. Ребёнок научится делать новогодние игрушки из бумаги, сможет пройти запутанные снежные лабиринты, украсит вкусную новогоднюю выпечку и выполнит ещё много-много праздничных заданий. Будет очень весело!
Для дошкольного возраста.</t>
  </si>
  <si>
    <t>Встречаем Новый год. Адвент-календарь. 30 дней в ожидании чуда, или всё что нужно для создания волшебной атмосферы</t>
  </si>
  <si>
    <t>978-5-17-157134-4</t>
  </si>
  <si>
    <t>ASE000000000873716</t>
  </si>
  <si>
    <t>http://cdn.eksmo.ru/v2/ASE000000000873716/COVER/cover1.jpg</t>
  </si>
  <si>
    <t>АктивитиКнига Встречаем Новый год. Адвент-календарь. 30 дней в ожидании чуда, или всё что нужно для создания волшебной атмосферы</t>
  </si>
  <si>
    <t>«А когда придёт Дедушка Мороз?» — начинают спрашивать дети чуть ли не с начала декабря. Родителям хочется превратить ожидание малыша в праздник. Поможет в этом адвент-календарь «Встречаем Новый год. Адвент-календарь. 30 дней в ожидании чуда, или всё что нужно для создания волшебной атмосферы». 
Под обложкой — 31 интересное новогоднее задание для ребёнка на каждый день. Ребёнок научится делать новогодние игрушки из бумаги, сможет пройти запутанные снежные лабиринты, украсит вкусную новогоднюю выпечку и многое другое! Мамы и папы могут помочь малышу с выполнением заданий.
Игры с адвент-календарём это не только весело, но ещё и полезно. Малыш разовьёт внимательность, мелкую моторику, аккуратность, мышление, логику, воображение и эмоциональный интеллект. 
Будьте уверены, праздничная атмосфера гарантирована!</t>
  </si>
  <si>
    <t>«Встречаем Новый год. Адвент-календарь. 30 дней в ожидании чуда, или всё что нужно для создания волшебной атмосферы» — это адвент-календарь с интересными новогодними заданиями для малыша на каждый день. Ребёнок научится делать новогодние игрушки из бумаги, сможет пройти запутанные снежные лабиринты, украсит вкусную новогоднюю выпечку и выполнит ещё много-много праздничных заданий. Будет очень весело!
Для дошкольного возраста.</t>
  </si>
  <si>
    <t>Волшебные наклейки</t>
  </si>
  <si>
    <t>250 наклеек. Альбом</t>
  </si>
  <si>
    <t>КНИГИ С НАКЛЕЙКАМИ</t>
  </si>
  <si>
    <t>978-5-17-174135-8</t>
  </si>
  <si>
    <t>260х155</t>
  </si>
  <si>
    <t>бумага мелованная матовая 130</t>
  </si>
  <si>
    <t>110x70/16*</t>
  </si>
  <si>
    <t>Булычева Мария Геннадьевна</t>
  </si>
  <si>
    <t>Альбом(250НАКЛ)</t>
  </si>
  <si>
    <t>ASE000000000889193</t>
  </si>
  <si>
    <t>http://cdn.eksmo.ru/v2/ASE000000000889193/COVER/cover1.jpg</t>
  </si>
  <si>
    <t>Альбом(250НАКЛ)Волшебные наклейки</t>
  </si>
  <si>
    <t>Серия «250 наклеек. Альбом» — увлекательное развлечение для компании друзей.    
6 страниц цветных фонов для безграничной детской фантазии. Книга с мелованными страницами отличного качества — поэтому стикеры можно наклеивать много раз!  
Самая полная коллекция новогодних наклеек — Дед Мороз и Снегурочка, ёлочка, подарки и добрые слова, новогодние игрушки, гномы и снеговички, милые зверята, волшебные санки, украшения, сладости — и ещё огромное количество очаровательных картинок. 
Альбом для создания хорошего настроения + отличная возможность потренировать воображение и художественный вкус, мелкую моторику, фантазию и умение мыслить творчески.
Так интересно оказаться в новогодней сказке — разглядывать улицы красивого зимнего города, гулять по заснеженным тропинкам, подружиться с весёлыми снеговичками и новогодними гномами, вместе наряжать ёлочку, готовиться к празднику, печь сладости, украшать подарочные коробки, придумывать волшебные истории, и конечно, играть с наклейками — на мелованной бумаге стикеры можно наклеивать много-много раз. Получить такую книжку в подарок мечтает каждый ребёнок!</t>
  </si>
  <si>
    <t>«Волшебные наклейки» — это более 250 стикеров и 6 страниц цветных фонов для безграничной детской фантазии. Играя с книжкой, мальчишки и девчонки смогут совершить настоящее путешествие в яркий, незабываемый мир самого любимого праздника — Нового года. Чудесные иллюстрации — простор для креатива и воображения + коллекция наклеек, которые помогут оживить зимнюю сказку и создать собственную неповторимую книгу. Все новогодние сюжеты — на мелованных страницах отличного качества, поэтому стикеры можно наклеивать много раз!   
Для дошкольного возраста.</t>
  </si>
  <si>
    <t>978-5-17-174134-1</t>
  </si>
  <si>
    <t>ASE000000000889190</t>
  </si>
  <si>
    <t>http://cdn.eksmo.ru/v2/ASE000000000889190/COVER/cover1.jpg</t>
  </si>
  <si>
    <t>Альбом(250НАКЛ)Новый год</t>
  </si>
  <si>
    <t>«Новый год» — это более 250 стикеров и 6 страниц цветных фонов для безграничной детской фантазии. Играя с книжкой, мальчишки и девчонки смогут совершить настоящее путешествие в яркий, незабываемый мир самого любимого праздника — Нового года. Чудесные иллюстрации — простор для креатива и воображения + коллекция наклеек, которые помогут оживить зимнюю сказку и создать собственную неповторимую книгу. Все новогодние сюжеты — на мелованных страницах отличного качества, поэтому стикеры можно наклеивать много раз!   
Для дошкольного возраста.</t>
  </si>
  <si>
    <t>Лучший праздник Новый год! Сказки и стихи</t>
  </si>
  <si>
    <t>Барто, А. Л., Маршак С.Я., Михалков С. В. и др</t>
  </si>
  <si>
    <t>Библиотека для дошколят</t>
  </si>
  <si>
    <t>ДЕТСКАЯ ЛИТЕРАТУРА (0-3 ЛЕТ)</t>
  </si>
  <si>
    <t>ХУДОЖЕСТВЕННАЯ ЛИТЕРАТУРА ДЛЯ ДЕТЕЙ (0-3 ЛЕТ)</t>
  </si>
  <si>
    <t>978-5-17-167980-4</t>
  </si>
  <si>
    <t>138х210</t>
  </si>
  <si>
    <t>60x90/16</t>
  </si>
  <si>
    <t>Копылова Юлия Витальевна</t>
  </si>
  <si>
    <t>Барто, А. Л., Маршак С.Я., Михалков С. В. и др.</t>
  </si>
  <si>
    <t>БибДляДошколят</t>
  </si>
  <si>
    <t>ASE000000000884451</t>
  </si>
  <si>
    <t>Малыш(Художественная литература)</t>
  </si>
  <si>
    <t>http://cdn.eksmo.ru/v2/ASE000000000884451/COVER/cover1.jpg</t>
  </si>
  <si>
    <t>БибДляДошколят Барто Лучший праздник Новый год! Сказки и стихи</t>
  </si>
  <si>
    <t>Не зря зиму называют мастерицей: она рисует кружевные узоры на окнах, укутывает леса, улицы и дома в белоснежные перины пушистого снега, укрывает поля белыми полотнами. А ещё зимой отмечают самый долгожданный праздник — Новый год. Об этой чудесной поре написали знаменитые классики детской литературы — С. Маршак, С. Михалков, М. Пляцковский и другие. Они тоже верили, что зима — это время волшебства и загадывания желаний. А ещё Деда Мороза. Обо всём этом они и написали замечательные стихи и сказки!</t>
  </si>
  <si>
    <t>В году бывает как: звонкая весна сменяется знойным летом, а на смену ему приходит рыжая осень. И после неё наступает самое волшебное время года — зима. Авторы этого сборника — С. Маршак, С. Михалков, А. Барто, Е. Карганова, М. Дружинина и многие другие — написали для детей сказки и стихи, посвящённые зиме и чудесам, которые, как правило, случаются именно под Новый год.
Рисунки С. Бордюга и Н. Трепенок, А. Мартынова, Д. Лапшиной, Е. Катышевой и других.
Для детей до 3-х лет.</t>
  </si>
  <si>
    <t>Театр. Рождественские каникулы</t>
  </si>
  <si>
    <t>Моэм С.</t>
  </si>
  <si>
    <t>Библиотека классики</t>
  </si>
  <si>
    <t>978-5-17-134539-6</t>
  </si>
  <si>
    <t>бумага офсетная пухлая 60 Кама</t>
  </si>
  <si>
    <t>Посканная Анна Сергеевна</t>
  </si>
  <si>
    <t>Сомерсет Моэм</t>
  </si>
  <si>
    <t>БиблКлассики</t>
  </si>
  <si>
    <t>Christmas Holiday</t>
  </si>
  <si>
    <t>ASE000000000855251</t>
  </si>
  <si>
    <t>Neoclassic. Омега</t>
  </si>
  <si>
    <t>http://cdn.eksmo.ru/v2/ASE000000000855251/COVER/cover1.jpg</t>
  </si>
  <si>
    <t>БиблКлассики Моэм Театр. Рождественские каникулы</t>
  </si>
  <si>
    <t>«Театр» (1937). 
Самый известный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 неподвластная времени увлекательнейшая книга, в которой каждый читатель находит что-то лично для себя? «Весь мир – театр, и люди в нем — актеры!»
Так было — и так будет всегда!  
«Рождественские каникулы» (1939). 
История страстной, трагической, всепрощающей любви, загадочного преступления, крушения иллюзий и бесконечного человеческого одиночества…Короткая связь богатого английского наследника и русской эмигрантки, вынужденной сделаться «ночной бабочкой»…Это кажется банальным… но только на первый взгляд. Потому что молодой англичанин безмерно далек от жажды поразвлечься, а его случайная приятельница — от желания очистить его карманы. В сущности, оба они хотят лишь одного — понимания…</t>
  </si>
  <si>
    <t>Стихи и сказки про Новый год</t>
  </si>
  <si>
    <t>Барто А. Л., Маршак С. Я., Михалков С. В..</t>
  </si>
  <si>
    <t>Библиотека начальной школы</t>
  </si>
  <si>
    <t>ДЕТСКАЯ И ПОДРОСТКОВАЯ КЛАССИЧЕСКАЯ ХУДОЖЕСТВЕННАЯ ЛИТЕРАТУРА</t>
  </si>
  <si>
    <t>КЛАССИЧЕСКАЯ ХУДОЖЕСТВЕННАЯ ЛИТЕРАТУРА (4-10 ЛЕТ)</t>
  </si>
  <si>
    <t>978-5-17-167981-1</t>
  </si>
  <si>
    <t>Барто А. Л., Маршак С. Я., Михалков С. В...</t>
  </si>
  <si>
    <t>БибНачШК.</t>
  </si>
  <si>
    <t>7-10</t>
  </si>
  <si>
    <t>ASE000000000884453</t>
  </si>
  <si>
    <t>http://cdn.eksmo.ru/v2/ASE000000000884453/COVER/cover1.jpg</t>
  </si>
  <si>
    <t>БибНачШК.Барто Стихи и сказки про Новый год</t>
  </si>
  <si>
    <t>Для каждого зима бывает разная: холодная, снежная, долгожданная и не очень, но почти для всех это волшебная пора, потому что именно зимой отмечают Новый год. И ждут его не только дети, но и взрослые. В этой книге мы собрали произведения известных классиков про зиму и про то, с чем она ассоциируется: с праздником, с трепетным ожиданием чудес и, конечно же, с Дедом Морозом. Счастливого Нового года!</t>
  </si>
  <si>
    <t>В книгу «Стихи и сказки про Новый год» вошли произведения детских поэтов и писателей К. Чуковского, С. Маршака, В. Берестова, В. Драгунского и многих других о самом волшебном времени — зиме и встрече Нового года. Дед Мороз и Снегурочка, подарки под ёлкой, зимние забавы — обо всём этом в произведениях нашего сборника.
Иллюстрации И. Цыганкова.
Для младшего школьного возраста.</t>
  </si>
  <si>
    <t>Раз в году под Новый год</t>
  </si>
  <si>
    <t>Большая книга с наклейками</t>
  </si>
  <si>
    <t>РАСКРАСКИ И РИСОВАЛКИ</t>
  </si>
  <si>
    <t>978-5-17-138267-4</t>
  </si>
  <si>
    <t>210х280</t>
  </si>
  <si>
    <t>60x84/8</t>
  </si>
  <si>
    <t>Ильин Олег Сергеевич</t>
  </si>
  <si>
    <t>БолКнига(НАКЛ)</t>
  </si>
  <si>
    <t>ASE000000000859170</t>
  </si>
  <si>
    <t>http://cdn.eksmo.ru/v2/ASE000000000859170/COVER/cover1.jpg</t>
  </si>
  <si>
    <t>БолКнига(НАКЛ)Раз в году под Новый год</t>
  </si>
  <si>
    <t>«Раз в году под Новый год» — это увлекательные развивающие задания, а также коллекция красочных, интересных и ярких наклеек.
Что может случиться в канун Нового года? Конечно, чудеса! Именно в это время так здорово посоревноваться, кто быстрее справится с игровыми заданиями, а еще — сделать для мамы и папы, бабушки и дедушки, а также всех друзей новогодние сюрпризы и украсить их наклейками из этой книжки. 
Создайте волшебный праздник Новый год своими руками! 
Для дошкольного возраста.</t>
  </si>
  <si>
    <t>Всё-всё про Новый год. Первая новогодняя энциклопедия</t>
  </si>
  <si>
    <t>.</t>
  </si>
  <si>
    <t>Большая наука детям</t>
  </si>
  <si>
    <t>ДЕТСКАЯ И ПОДРОСТКОВАЯ ПОЗНАВАТЕЛЬНАЯ ЛИТЕРАТУРА</t>
  </si>
  <si>
    <t>978-5-17-167726-8</t>
  </si>
  <si>
    <t>Деркач Татьяна Борисовна</t>
  </si>
  <si>
    <t>БолНаукаДетям</t>
  </si>
  <si>
    <t>ASE000000000884210</t>
  </si>
  <si>
    <t>Аванта</t>
  </si>
  <si>
    <t>http://cdn.eksmo.ru/v2/ASE000000000884210/COVER/cover1.jpg</t>
  </si>
  <si>
    <t>БолНаукаДетям Всё-всё про Новый год. Первая новогодняя энциклопедия</t>
  </si>
  <si>
    <t>Хотите отметить Новый год нестандартно, по-особенному? Тогда доверьтесь помощникам Деда Мороза и.. откройте эту книгу. Каждая ее глава посвящена какой-то одной теме: елке, снежинкам, гирляндам, фейерверкам, пряничным печенькам, мандаринам, чудесному настроению - всему тому, что окружает нас в этот праздник. Пополнить свои знания и совершить много открытий вам помогут физики, химики, биологи, астрономы, психологи и историки. Проведем новогодние каникулы с пользой!
Для среднего и старшего школьного возраста.</t>
  </si>
  <si>
    <t>С Новым годом!</t>
  </si>
  <si>
    <t>Большие окошки</t>
  </si>
  <si>
    <t>РАЗВИТИЕ И ДОСУГ ДЕТЕЙ (0-3 ЛЕТ)</t>
  </si>
  <si>
    <t>978-5-17-127347-7</t>
  </si>
  <si>
    <t>187х187</t>
  </si>
  <si>
    <t>картон мелованный 250</t>
  </si>
  <si>
    <t>Картон</t>
  </si>
  <si>
    <t>Илюхина Екатерина Александровна</t>
  </si>
  <si>
    <t>БолОкошки</t>
  </si>
  <si>
    <t>0-3</t>
  </si>
  <si>
    <t>ASE000000000852837</t>
  </si>
  <si>
    <t>Малыш 0+</t>
  </si>
  <si>
    <t>http://cdn.eksmo.ru/v2/ASE000000000852837/COVER/cover1.jpg</t>
  </si>
  <si>
    <t>БолОкошки С Новым годом!</t>
  </si>
  <si>
    <t>Эта книжка с БОЛЬШИМИ окошками на каждом развороте станет первым лучшим другом для малыша! Новогодние стихи и весёлые картинки, а также интересные задания надолго займут ребёнка и подарят ему незабываемые впечатления.</t>
  </si>
  <si>
    <t>Большой астрологический календарь на 2026 год</t>
  </si>
  <si>
    <t>Борщ Татьяна</t>
  </si>
  <si>
    <t>Борщ. Календари 2026</t>
  </si>
  <si>
    <t>НПЛ</t>
  </si>
  <si>
    <t>Календарь</t>
  </si>
  <si>
    <t>ЭЗОТЕРИКА. САМОПОЗНАНИЕ. ТАЙНЫЕ ЯВЛЕНИЯ</t>
  </si>
  <si>
    <t>АСТРОЛОГИЯ. ГАДАНИЯ. СОННИКИ</t>
  </si>
  <si>
    <t>978-5-17-175838-7</t>
  </si>
  <si>
    <t>290х290</t>
  </si>
  <si>
    <t>бумага мелованная матовая 150</t>
  </si>
  <si>
    <t>62x90/6*</t>
  </si>
  <si>
    <t>Малаканова Светлана Казбековна</t>
  </si>
  <si>
    <t>Татьяна Борщ</t>
  </si>
  <si>
    <t>ASE000000000889450</t>
  </si>
  <si>
    <t>Времена 2. Vita</t>
  </si>
  <si>
    <t>http://cdn.eksmo.ru/v2/ASE000000000889450/COVER/cover1.jpg</t>
  </si>
  <si>
    <t>Борщ2026 Большой астрологический календарь (календарь настенный)</t>
  </si>
  <si>
    <t>Татьяна Борщ — любимый народный астролог, лауреат премии Копенгагенского астрологического конгресса, историк, телеведущая, автор и продюсер документальных фильмов. Уже более 25 лет Татьяна Борщ выпускает ежегодные календари астрологических прогнозов, лунные и посевные календари.
«Большой астрологический календарь на 2026 год» поможет вам разобраться в финансовой ситуации, подняться по карьерной лестнице или поднять свой бизнес на новый уровень, наладить отношения в семье или в паре, не упустить новую любовь, сохранить физическое и моральное здоровье. В календаре представлены астрологические прогнозы для каждого знака зодиака на протяжении всего 2026 года, включая информацию о фазах Луны и движении Солнца по зодиаку. Этот календарь является надежным руководством для планирования и принятия важных решений в течение года.
Также вы узнаете, как правильно встретить год Огненной Лошади: что надеть, как украсить дом, что приготовить, чтобы задобрить покровительницу 2026 года.</t>
  </si>
  <si>
    <t>Большой лунный посевной календарь на 2026 год</t>
  </si>
  <si>
    <t>978-5-17-175733-5</t>
  </si>
  <si>
    <t>ASE000000000889452</t>
  </si>
  <si>
    <t>http://cdn.eksmo.ru/v2/ASE000000000889452/COVER/cover1.jpg</t>
  </si>
  <si>
    <t>Борщ2026 Большой лунный посевной календарь (календарь настенный)</t>
  </si>
  <si>
    <t>Татьяна Борщ — любимый народный астролог, лауреат премии Копенгагенского астрологического конгресса, историк, телеведущая, автор и продюсер документальных фильмов. Уже более 25 лет Татьяна Борщ выпускает ежегодные календари астрологических прогнозов, лунные и посевные календари.
«Большой лунный посевной календарь на 2026 год» от Татьяны Борщ содержит достоверную информацию о наиболее благоприятных днях для посадки и пересадки, прополки, обрезки и подкормки различных культур в зависимости от расположения Луны. Здесь вы найдете советы о том, как правильно организовать работу на приусадебном участке, в саду, в теплице и даже на подоконнике, как сохранить урожай и подготовиться к новому сезону. Календарные сетки представляют собой интуитивно понятные справочные таблицы, из которых вы узнаете о расположении Луны, ее движении по зодиакальному кругу, рекомендованных работах и культурах, требующих особого внимания в те или иные лунные сутки.</t>
  </si>
  <si>
    <t>БЛИЗНЕЦЫ. Гороскоп на 2026 год</t>
  </si>
  <si>
    <t>978-5-17-174652-0</t>
  </si>
  <si>
    <t>бумага газетная пухлая 45</t>
  </si>
  <si>
    <t>ASE000000000889453</t>
  </si>
  <si>
    <t>http://cdn.eksmo.ru/v2/ASE000000000889453/COVER/cover1.jpg</t>
  </si>
  <si>
    <t>Борщ2026 Гороскоп БЛИЗНЕЦЫ</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</si>
  <si>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 2026 году вы можете рассчитывать на постоянный поток новых идей, которые помогут вам раскрыть ваш творческий и финансовый потенциал. Ваша задача — выбрать то, что вам нужно, и отбросить то, что заведет в тупик.
Какие перемены несет Близнецам 2026?
Январь: январь для вас — месяц непростой.
Февраль: ваша задача — не распыляться, а поставить ясную цель и постараться неуклонно следовать ей.
Март: месяц готовит многообещающий шанс, способный привести вас к успеху.
Апрель: девиз этого месяца: «Не имей сто рублей, а имей сто друзей».
Май: месяц подарит вам многое; день за днем ваша жизнь будет быстро меняться.
Июнь: июнь для вас — отличный месяц, когда удастся реализовать все.
Июль: в этом месяце звезды призывают вас к предельной осторожности в контактах.
Август: ваш знак по-прежнему сопровождает могучая энергетическая волна.
Сентябрь: «Новое — это хорошо забытое старое» — станет главным девизом сентября.
Октябрь: в этом месяце ваше неугомонное движение вперед может несколько затормозиться.
Ноябрь: впереди беспокойный месяц.
Декабрь: в этом месяце планеты успокоятся, а вместе с ними улучшится ситуация.</t>
  </si>
  <si>
    <t>ВЕСЫ. Гороскоп на 2026 год</t>
  </si>
  <si>
    <t>978-5-17-178223-8</t>
  </si>
  <si>
    <t>ASE000000000889455</t>
  </si>
  <si>
    <t>http://cdn.eksmo.ru/v2/ASE000000000889455/COVER/cover1.jpg</t>
  </si>
  <si>
    <t>Борщ2026 Гороскоп ВЕСЫ.</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</si>
  <si>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2026 год — время вашего возрождения. Вы многое сделали, и многое у вас впереди. А это самая прекрасная позиция из всех существующих. Так что смело вперед!
Какие перемены несет Весам 2026?
Январь: «работа не волк, в лес не убежит».
Февраль: в этом месяце нужно показать свои достижения всем.
Март: на протяжении всего месяца от вас потребуются терпение и дисциплина.
Апрель: в апреле вам предстоит выполнить важную работу, причем на нескольких фронтах.
Май: в мае главная ваша задача — не проиграть!
Июнь: впереди — покорение новых вершин, и остановить это невозможно.
Июль: впереди активный, но вместе с тем сложный месяц.  
Август: девиз месяца: «Не доверяй лисе кур считать».
Сентябрь: и для работы, и для отдыха этот месяц подходит в полной мере.
Октябрь: главная задача этого месяца — соизмерять желание с реальностью.
Ноябрь: терпение и дисциплина — залог если и не больших успехов в этом месяце.
Декабрь: незначительные затруднения в делах не смогут остановить вашего наступательного движения вперед.</t>
  </si>
  <si>
    <t>ВОДОЛЕЙ. Гороскоп на 2026 год</t>
  </si>
  <si>
    <t>978-5-17-174656-8</t>
  </si>
  <si>
    <t>ASE000000000889456</t>
  </si>
  <si>
    <t>http://cdn.eksmo.ru/v2/ASE000000000889456/COVER/cover1.jpg</t>
  </si>
  <si>
    <t>Борщ2026 Гороскоп ВОДОЛЕЙ.</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</si>
  <si>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2026 год легким не назовешь. Скорее всего, его можно считать трудно-успешным, поскольку он принесет выход из проблем, в которых вы невзначай оказались.
Какие перемены несет Водолеям 2026?
Январь: январь не лучший месяц для вас.
Февраль: в этом месяце планеты позволят вам набраться сил и смело отстаивать свои позиции.
Март: в марте вы можете наконец-то добиться своего.
Апрель: апрель принесет вам и возможности, и проблемы
Май: в этом месяце вам стоит полагаться на свои силы и оценивать их по максимуму объективно.
Июнь: в этом месяце ваша жизнь заметно изменится и, конечно же, в лучшую сторону. 
Июль: в этом месяце вы сможете полностью отказаться от негативного прошлого и взять курс на лучшее будущее.
Август: в этом месяце вам стоит аккуратнее выбирать слова.
Сентябрь: звезды рекомендуют вам подумать о себе любимом и немного отвлечься от дел.
Октябрь: ситуацию этого месяца можно характеризовать так — «Нашла коса на камень».
Ноябрь: впереди активный, но очень сложный месяц.
Декабрь: напряженные влияния октября и ноября постепенно утрачивают силу.</t>
  </si>
  <si>
    <t>ДЕВА. Гороскоп на 2026 год</t>
  </si>
  <si>
    <t>978-5-17-165029-2</t>
  </si>
  <si>
    <t>ASE000000000882202</t>
  </si>
  <si>
    <t>http://cdn.eksmo.ru/v2/ASE000000000882202/COVER/cover1.jpg</t>
  </si>
  <si>
    <t>Борщ2026 Гороскоп ДЕВА</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</si>
  <si>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 этом году к вам вернется вера в себя, которую в недавнем прошлом вы могли несколько растерять. 2026 год — это выход из негативного цикла, в котором вы невзначай оказались, а потому смотрите в будущее и верьте в свою Судьбу.
Какие перемены несет Девам 2026?
Январь: в этом месяце стоит потратить время на общение с близкими.
Февраль: февраль — время активной работы.
Март: вопрос доверия станет основной проблемой в этом месяце.
Апрель: в апреле удастся решить ряд непростых вопросов.
Май: в мае удастся уйти от надоевшей рутины.
Июнь: в июне вы сможете двигаться к цели самым кратчайшим путем.
Июль: в этом месяце вам предстоит урегулировать некие проблемы в отношениях с окружающими.
Август: месяц для вас не лучшее время.
Сентябрь: энергетический потенциал этого месяца не очень высок.
Октябрь: в сложных хитросплетениях этого месяца разобраться будет непросто.
Ноябрь: ноябрь продолжит тенденции октября.
Декабрь: весь месяц вы будете деятельны и энергичны.</t>
  </si>
  <si>
    <t>КОЗЕРОГ. Гороскоп на 2026 год</t>
  </si>
  <si>
    <t>978-5-17-174657-5</t>
  </si>
  <si>
    <t>ASE000000000889457</t>
  </si>
  <si>
    <t>http://cdn.eksmo.ru/v2/ASE000000000889457/COVER/cover1.jpg</t>
  </si>
  <si>
    <t>Борщ2026 Гороскоп КОЗЕРОГ</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</si>
  <si>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Главная тема 2026 года — определение приоритетов, что в одинаковой степени касается как личной жизни, так и профессиональных отношений. Вопрос «Кто друг, кто враг, а кто и не друг и не враг, а так…» становится весьма актуальным.
Какие перемены несет Козерогам 2026?
Январь: январь — месяц, насыщенный самыми разными событиями, достаточно яркий и динамичный.
Февраль: девиз месяца: «Счастье не в деньгах, а в их количестве».
Март: в этом месяце о спокойной жизни можно только мечтать.
Апрель: судьба предоставляет вам новые дороги и подталкивает в правильном направлении.
Май: май — месяц яркий, эмоциональный и динамичный.
Июнь: вам свойственны скромность и сдержанность, но сейчас стоит заявить о себе громко.
Июль: в июле звезды рекомендуют остановиться и более внимательно отнестись к окружению.
Август: девиз месяца: «Сделал дело — гуляй смело».
Сентябрь: в сентябре звезды приготовили для вас две новости.
Октябрь: впереди активный, беспокойный и достаточно сложный месяц.
Ноябрь: без споров, дискуссий и мозговых штурмов в этом месяце обойтись нельзя.
Декабрь: последний месяц года позволит вам разобраться с проблемами прошлого.</t>
  </si>
  <si>
    <t>ЛЕВ. Гороскоп на 2026 год</t>
  </si>
  <si>
    <t>978-5-17-174658-2</t>
  </si>
  <si>
    <t>ASE000000000889458</t>
  </si>
  <si>
    <t>http://cdn.eksmo.ru/v2/ASE000000000889458/COVER/cover1.jpg</t>
  </si>
  <si>
    <t>Борщ2026 Гороскоп ЛЕВ</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</si>
  <si>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Вы вновь достигли поворотной точки, но на этот раз она ведет вас в лучшее будущее. Гусеница всегда превращается в бабочку, и сейчас ваше время пришло.
Какие перемены несет Львам 2026?
Январь: первый месяц 2026 года сложится весьма противоречиво.
Февраль: месяц поставит перед вами несколько сложных задач.
Март: в марте вы можете совершить революцию в быту и завершить определенный этап в жизни.
Апрель: апрель — первая ласточка будущих успехов.
Май: вопрос доверия станет основной проблемой в этом весеннем месяце
Июнь: в июне случится событие, которое многое поменяет в вашей жизни.
Июль: июльские звезды рекомендуют вам не форсировать события, а запастись терпением.
Август: в целом вас ожидает благоприятный месяц.
Сентябрь: в этом месяце звезды приготовили для вас две новости.
Октябрь: в этом месяце вам придется разбираться в непростых ситуациях.
Ноябрь: энергии вам не занимать, однако контролировать ее будет непросто.
Декабрь: вас ожидает нелегкий, но продуктивный месяц.</t>
  </si>
  <si>
    <t>ОВЕН. Гороскоп на 2026 год</t>
  </si>
  <si>
    <t>978-5-17-174659-9</t>
  </si>
  <si>
    <t>ASE000000000889459</t>
  </si>
  <si>
    <t>http://cdn.eksmo.ru/v2/ASE000000000889459/COVER/cover1.jpg</t>
  </si>
  <si>
    <t>Борщ2026 Гороскоп ОВЕН</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</si>
  <si>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Впереди яркий, трудовой и вполне успешный год. Жизнь меняется, открываются новые горизонты, а давние мечты становятся реальностью. Вы вновь на гребне волны!
Какие перемены несет Овнам 2026?
Январь: девиз первого месяца года: «Вижу цель — не вижу препятствий».
Февраль: в феврале вы сможете оказаться в центре всеобщего внимания.
Март: впереди месяц, когда вы попытаетесь завершить определенный этап в жизни.
Апрель: в этом месяце вам предстоит выполнить большой объем работы.
Май: ваш неизменный девиз: «Все или ничего».
Июнь: впереди яркий, позитивный и невероятно динамичный месяц.
Июль: в июле вам придется буквально разрываться между двумя различными направлениями своей деятельности.
Август: чтобы извлечь максимум пользы из этого летнего месяца, вам необходимо иметь под рукой расписание своих действий.
Сентябрь: в этом месяце вы находитесь на острие перемен.
Октябрь: на особые успехи в этом месяце рассчитывать, не стоит.
Ноябрь: все ограничения снимаются — снова вперед!
Декабрь: в декабре вам придется гибко лавировать.</t>
  </si>
  <si>
    <t>РАК. Гороскоп на 2026 год</t>
  </si>
  <si>
    <t>978-5-17-174661-2</t>
  </si>
  <si>
    <t>ASE000000000889461</t>
  </si>
  <si>
    <t>http://cdn.eksmo.ru/v2/ASE000000000889461/COVER/cover1.jpg</t>
  </si>
  <si>
    <t>Борщ2026 Гороскоп РАК</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</si>
  <si>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Впереди у вас один из лучших периодов последнего десятилетия. Планета удачи, Юпитер, в вашем знаке! Он уберет препятствия, откроет перспективы будущего, так что смело идите вперед! Ваш девиз сейчас: «Вижу цель и иду к ней!» Единственное условие, которое ставит вам Юпитер, — ваша цель должна быть достойной.
Какие перемены несет Ракам 2026?
Январь: месяц интенсивного общения с самыми разными людьми.
Февраль: февраль для вас не слишком удачен.
Март: март — месяц беспокойный и нервозный.
Апрель: последние месяцы вы упорно трудились, и впереди уже показалась цель.
Май: май для вас — месяц «в полосочку».
Июнь: в этом месяце вы сможете без шума убрать со своего пути множество препятствий.
Июль: в этом месяце вы предприимчивы, инициативны, но беспокойны и нервозны.
Август: девиз месяца: «Счастье не в деньгах, а в их количестве».
Сентябрь: в этом месяце ваш девиз: «Все или ничего».
Октябрь: приготовьтесь к тому, что в октябре любые дела могут даваться вам с большими усилиями.
Ноябрь: в этом месяце имеет смысл сосредоточиться на ранее начатых проектах.
Декабрь: впереди яркий и достаточно успешный месяц.</t>
  </si>
  <si>
    <t>РЫБЫ. Гороскоп на 2026 год</t>
  </si>
  <si>
    <t>978-5-17-174662-9</t>
  </si>
  <si>
    <t>ASE000000000889462</t>
  </si>
  <si>
    <t>http://cdn.eksmo.ru/v2/ASE000000000889462/COVER/cover1.jpg</t>
  </si>
  <si>
    <t>Борщ2026 Гороскоп РЫБЫ</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</si>
  <si>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 2026 году ваш управитель Нептун соединяется с суровым Сатурном, а это значит, что пришло время материализовать свои мечты. Выхода нет — Сатурн непременно заставит это сделать.
Какие перемены несет Рыбам 2026?
Январь: впереди яркий, активный и позитивный месяц.
Февраль: в феврале позитивные влияния звезд причудливо переплетаются с негативными.
Март: март — неплохой месяц, особенно если вы постараетесь контролировать свои эмоции.
Апрель: в этом месяце вы непременно получите помощь со стороны звезд.
Май: на этот весенний месяц вы наверняка запланировали целую кучу дел.
Июнь: месяц больше подходит для домашних и семейных забот.
Июль: в июле эмоции могут бить через край, и вас будет бросать из одной крайности в другую.
Август: вопреки сложившейся традиции, в этом месяце вам отдыхать не придется.
Сентябрь: необходимо начать этот месяц без раскачки и немедля включиться в текущие дела.
Октябрь: в течение всего октября вам предстоит разбираться в некоторых ситуациях.
Ноябрь: месяц поддерживает тенденции предыдущего месяца, но это тенденции негативные.
Декабрь: Из всех бурь, которые бушевали над вашей головой раньше, вы выберетесь с гордо поднятой головой.</t>
  </si>
  <si>
    <t>СКОРПИОН. Гороскоп на 2026 год</t>
  </si>
  <si>
    <t>978-5-17-174663-6</t>
  </si>
  <si>
    <t>ASE000000000889463</t>
  </si>
  <si>
    <t>http://cdn.eksmo.ru/v2/ASE000000000889463/COVER/cover1.jpg</t>
  </si>
  <si>
    <t>Борщ2026 Гороскоп СКОРПИОН</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</si>
  <si>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2026 год откроет вам новые возможности как в делах, так и в жизни личной. Вместе с тем медленно, но верно происходит расставание с прошлым, и на этот раз все это выглядит правильным и разумным.
Какие перемены несет Скорпионам 2026?
Январь: январь — прекрасное время для того, чтобы продумать план на будущее и определиться.
Февраль: февраль может заставить вас заниматься разными делами.
Март: март — месяц, когда захочется уйти от дел, от надоевшей, повседневной рутины.
Апрель: в этом месяце перед вами стоит задача — не распыляться, а добиться бо́льшего при меньших затратах.
Май: май поставит перед вами несколько острых вопросов.
Июнь: в этом месяце сложный этап в вашей жизни закончится.
Июль: в июле вы будете действовать на пределе возможностей.
Август: девиз месяца: «Делу время, а потехе час».
Сентябрь: впереди активный многообещающий месяц.
Октябрь: в октябре звезды призывают вас к скромности, сдержанности и терпению.
Ноябрь: впереди месяц борьбы.
Декабрь: впереди активный и динамичный период.</t>
  </si>
  <si>
    <t>СТРЕЛЕЦ. Гороскоп на 2026 год</t>
  </si>
  <si>
    <t>978-5-17-174664-3</t>
  </si>
  <si>
    <t>ASE000000000889464</t>
  </si>
  <si>
    <t>http://cdn.eksmo.ru/v2/ASE000000000889464/COVER/cover1.jpg</t>
  </si>
  <si>
    <t>Борщ2026 Гороскоп СТРЕЛЕЦ</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</si>
  <si>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В вашей жизни наступил переломный момент. Прошлое отступает, и впереди другое будущее, с новыми идеями, планами, людьми… Однако ваши убеждения, вера и опыт непременно пригодятся вам в том, что предстоит сделать.
Какие перемены несет Стрельцам 2026?
Январь: главная забота января — дела финансовые.
Февраль: «бег с препятствиями» — так можно охарактеризовать атмосферу этого беспокойного месяца.
Март: март — месяц неторопливый.
Апрель: выше голову, смело вперед, ведь для вас невозможного мало!
Май: в мае вам придется разрываться между разными делами и обязанностями.
Июнь: в этом месяце ситуация меняется, жизнь набирает обороты, и вам это понравится.
Июль: в июле вам предстоит сделать шаг назад и вернуться к очередному обсуждению важных тем.
Август: впереди яркий месяц, когда будут приветствоваться любые нестандартные решения.
Сентябрь: главное достоинство сентября — максимальная благосклонность.
Октябрь: дисциплина и самоконтроль — необходимые качества в течение всего октября.
Ноябрь: впереди один из самых трудных периодов года.
Декабрь: последний месяц года для вас достаточно удачен.</t>
  </si>
  <si>
    <t>ТЕЛЕЦ. Гороскоп на 2026 год</t>
  </si>
  <si>
    <t>978-5-17-156311-0</t>
  </si>
  <si>
    <t>ASE000000000872858</t>
  </si>
  <si>
    <t>http://cdn.eksmo.ru/v2/ASE000000000872858/COVER/cover1.jpg</t>
  </si>
  <si>
    <t>Борщ2026 Гороскоп ТЕЛЕЦ</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</si>
  <si>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Этот год чрезвычайно важен для вас. Позиции планет сулят вам стабильность и успех, чего так не хватало в прошлом. Доверьтесь небу — оно справедливо всегда!
Какие перемены несет Тельцам 2026?
Январь: впереди яркий и динамичный месяц, когда усидеть дома вряд ли удастся.
Февраль: в феврале перед вами откроется новое пространство для профессионального роста.
Март: впереди не очень простой период, когда придется определять свои позиции относительно окружения.
Апрель: от этого весеннего месяца не стоит ожидать многого.
Май: в этом месяце жизнь становится ровнее, без скачков вниз и вверх.
Июнь: впереди удивительно удачный месяц.
Июль: в этом месяце активно двигайтесь к своей цели.
Август: август для вас — удивительный месяц.
Сентябрь: в этом месяце предстоит решить нелегкую задачу.
Октябрь: потому будьте внимательнее и чаще вспоминайте пословицу «Тише едешь, дальше будешь».
Ноябрь: многие дела в этом месяце могут быть поставлены на паузу.
Декабрь: последний месяц может оказаться сложным для вас.</t>
  </si>
  <si>
    <t>Гороскоп на 2026: год Огненной Лошади</t>
  </si>
  <si>
    <t>978-5-17-174649-0</t>
  </si>
  <si>
    <t>112х165</t>
  </si>
  <si>
    <t>бумага газетная 45</t>
  </si>
  <si>
    <t>70x100/32</t>
  </si>
  <si>
    <t>Чуваева Влада Владимировна</t>
  </si>
  <si>
    <t>ASE000000000889444</t>
  </si>
  <si>
    <t>http://cdn.eksmo.ru/v2/ASE000000000889444/COVER/cover1.jpg</t>
  </si>
  <si>
    <t>Борщ2026 Гороскопы!Год Огненной Лошади</t>
  </si>
  <si>
    <t>Татьяна Борщ — народный астролог России, лауреат премии Копенгагенского астрологического конгресса, телеведущая, историк, автор целого ряда бестселлеров.
Китайский гороскоп — древняя астрологическая система, основанная на 12-летнем цикле живот-ных-символов, каждый из которых приносит осо¬бую энергию и влияет на судьбы людей. В 2026 году власть переходит к Огненной Лошади — знаку стра¬сти, динамики и неукротимой силы. Этот год сулит яркие перемены, смелые решения и стремительные события, но также требует осторожности и мудро¬сти в принятии решений.
Гороскоп Татьяны Борщ раскроет тенденции 2026 года для каждого знака Зодиака. Вы узнаете, какие месяцы будут наиболее благоприятными для карьеры, финан¬сов и любовных отношений, а когда стоит проявить сдержанность и избегать рискованных ситуаций.
Подробные прогнозы помогут вам спланировать важные события, выбрать лучшее время для старта новых проектов и укрепить отношения с близкими.</t>
  </si>
  <si>
    <t>Год Огненной Лошади: астрологический прогноз на 2026</t>
  </si>
  <si>
    <t>978-5-17-174650-6</t>
  </si>
  <si>
    <t>ASE000000000889445</t>
  </si>
  <si>
    <t>http://cdn.eksmo.ru/v2/ASE000000000889445/COVER/cover1.jpg</t>
  </si>
  <si>
    <t>Борщ2026 Гороскопы!Год Огненной Лошади: астрологический прогноз</t>
  </si>
  <si>
    <t xml:space="preserve"> Татьяна Борщ — народный астролог России, лауреат премии Копенгагенского астрологического конгресса, телеведущая, историк, автор целого ряда бестселлеров.
Китайский гороскоп — древняя астрологическая система, основанная на 12-летнем цикле живот-ных-символов, каждый из которых приносит осо¬бую энергию и влияет на судьбы людей. В 2026 году власть переходит к Огненной Лошади — знаку стра¬сти, динамики и неукротимой силы. Этот год сулит яркие перемены, смелые решения и стремительные события, но также требует осторожности и мудро¬сти в принятии решений.
Гороскоп Татьяны Борщ раскроет тенденции 2026 года для каждого знака Зодиака. Вы узнаете, какие месяцы будут наиболее благоприятными для карьеры, финан¬сов и любовных отношений, а когда стоит проявить сдержанность и избегать рискованных ситуаций.
Подробные прогнозы помогут вам спланировать важные события, выбрать лучшее время для старта новых проектов и укрепить отношения с близкими.</t>
  </si>
  <si>
    <t>Календарь лунных дней на 2026 год: астрологический прогноз</t>
  </si>
  <si>
    <t>978-5-17-174647-6</t>
  </si>
  <si>
    <t>ASE000000000889443</t>
  </si>
  <si>
    <t>http://cdn.eksmo.ru/v2/ASE000000000889443/COVER/cover1.jpg</t>
  </si>
  <si>
    <t>Борщ2026 Календарь лунных дней: астрологический прогноз</t>
  </si>
  <si>
    <t>Лунный календарь — ваш персональный ключ к гармонии с природными циклами! Календарь на 2026 год содержит точные рекомендации для каждого дня: когда лучше начинать новые проекты, проводить оздоровительные процедуры, стричь волосы или заниматься финансовыми вопросами. Здесь собраны индивидуальные астрологические советы, которые помогут вам усилить свою энергию и избежать неблагоприятных периодов.
Удобный формат с местом для заметок превратит календарь в  личный дневник успеха. Доверьтесь силе и мудрости Луны — и пусть 2026 год станет временем удачи, процветания и внутренней гармонии!</t>
  </si>
  <si>
    <t>Лунный посевной календарь на 2026 год</t>
  </si>
  <si>
    <t>САД. ОГОРОД. ЖИВОТНЫЕ И РАСТЕНИЯ</t>
  </si>
  <si>
    <t>САД. ОГОРОД. ЦВЕТОВОДСТВО. ЛАНДШАФТНЫЙ ДИЗАЙН</t>
  </si>
  <si>
    <t>978-5-17-174651-3</t>
  </si>
  <si>
    <t>(Уволен) Притуманова Полина Андреевна</t>
  </si>
  <si>
    <t>ASE000000000889446</t>
  </si>
  <si>
    <t>http://cdn.eksmo.ru/v2/ASE000000000889446/COVER/cover1.jpg</t>
  </si>
  <si>
    <t>ФА август 2025</t>
  </si>
  <si>
    <t>Борщ2026 Лунный посевной календарь</t>
  </si>
  <si>
    <t>Татьяна Борщ — популярный и уважаемый в России астролог, лауреат премии Копенгагенского астрологического конгресса, телеведущая, создатель телекомпании «Астра-Арт», автор целого ряда бестселлеров.
Луна традиционно считается сильным фактором, влияющим на рост сельскохозяйственных культур. Ее прохождение через тот или иной знак Зодиака оказывает воздействие на состояние почвы, развитие растений и их урожайность. Эти колебания особенно заметны при планировании посадок и других садовых работ и хорошо известны опытным дачникам.
«Лунный посевной календарь» от Татьяны Борщ — это удобный и надежный помощник для садоводов и огородников. В нем представлены:
- даты прохождения Луны через знаки Зодиака;
- лунные фазы на каждый день месяца;
- практические рекомендации по проведению различных сельскохозяйственных работ в зависимости от лунных суток.
Следуя рекомендациям из этого календаря, вы повысите шансы получить богатый и вкусный урожай. Используйте знания о лунных циклах — и ваш сад обязательно порадует вас результатами!</t>
  </si>
  <si>
    <t>Лунный посевной календарь на 2026 год в самых понятных и удобных цветных таблицах</t>
  </si>
  <si>
    <t>978-5-17-176225-4</t>
  </si>
  <si>
    <t>138х212</t>
  </si>
  <si>
    <t>ASE000000000889447</t>
  </si>
  <si>
    <t>http://cdn.eksmo.ru/v2/ASE000000000889447/COVER/cover1.jpg</t>
  </si>
  <si>
    <t>Борщ2026 Лунный посевной календарь самых понятных и удобных цветных таблицах</t>
  </si>
  <si>
    <t>Татьяна Борщ — популярный и уважаемый в России астролог, лауреат премии Копенгагенского астрологического конгресса, телеведущая, создатель телекомпании «Астра-Арт», автор целого ряда бестселлеров.
Если вы любите работать в саду, ухаживать за цветами, выращивать свежие овощи, ягоды и фрукты, а зимой угощать домочадцев собственноручно закрытыми соленьями и вареньями, то календарь Татьяны Борщ станет вашим надежным советчиком в огородных работах.
С лунным посевным календарем вы:
• выберите подходящее время для посадки, ухода за растениями и сбора урожая;
• не пропустите благоприятные дни для посадки рассады и других садовых работ;
• спланируете сезонные работы, даже в зимний период.
Удобные цветные таблицы с указанием благоприятных и категорически неподходящих дней для тех или иных работ, рекомендуемых мероприятий и выращиваемых культур сделают ваш труд более легким, приятным и результативным.</t>
  </si>
  <si>
    <t>Самый полный гороскоп на 2026 год. Астрологический прогноз для всех знаков Зодиака</t>
  </si>
  <si>
    <t>978-5-17-174645-2</t>
  </si>
  <si>
    <t>Гасюкова Анна Николаевна</t>
  </si>
  <si>
    <t>ASE000000000889441</t>
  </si>
  <si>
    <t>http://cdn.eksmo.ru/v2/ASE000000000889441/COVER/cover1.jpg</t>
  </si>
  <si>
    <t>Борщ2026 Самый полный гороскоп. Астрологический прогноз для всех знаков Зодиака</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</si>
  <si>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Самый полный гороскоп на 2026 год — ваш надежный путеводитель в мире новых начинаний. Он поможет понять, какие вызовы и возможности ожидают вас в следующем году и как наиболее эффективно использовать энергию звезд для исполнения желаний и реализации планов. 
Пусть звезды освещают ваш путь и наполняют сердце уверенностью и вдохновением, а астрологический прогноз на каждый месяц поможет структурировать ваш год и достичь гармонии и успеха в самых важных сферах. 
Верьте в свои силы — и 2026-й станет годом осуществления самых заветных желаний!</t>
  </si>
  <si>
    <t>Большой лунный календарь на 2026 год: все о каждом лунном дне</t>
  </si>
  <si>
    <t>978-5-17-174646-9</t>
  </si>
  <si>
    <t>ASE000000000889442</t>
  </si>
  <si>
    <t>http://cdn.eksmo.ru/v2/ASE000000000889442/COVER/cover1.jpg</t>
  </si>
  <si>
    <t>Борщ2026(тв)Большой лунный календарь.Все о каждом лунном дне</t>
  </si>
  <si>
    <t>Астрологический прогноз на все случаи жизни. Самый полный гороскоп на 2026 год</t>
  </si>
  <si>
    <t>978-5-17-174644-5</t>
  </si>
  <si>
    <t>ASE000000000889440</t>
  </si>
  <si>
    <t>http://cdn.eksmo.ru/v2/ASE000000000889440/COVER/cover1.jpg</t>
  </si>
  <si>
    <t>Борщ2026(тв)Самый полный гороскоп на 2026 г.Астрологический прогноз на все случаи жизни.</t>
  </si>
  <si>
    <t>Татьяна Борщ — любимый народный астролог России, лауреат премии Копенгагенского астрологического конгресса, телеведущая, историк, автор целого ряда бестселлеров.
Астрологический прогноз на все случаи жизни поможет каждому знаку Зодиака определить ключевые направления развития и выбрать оптимальные стратегии для достижения успеха в новом году. 
Самый точный гороскоп от Татьяны Борщ предоставит ценные советы, как гармонизировать отношения, укрепить здоровье и реализовать свои мечты в новом году. Обращайтесь к звездам — и пусть 2026-й станет годом новых возможностей, ярких достижений и внутренней гармонии. 
Верьте в силу астрологии и двигайтесь вперед!</t>
  </si>
  <si>
    <t>Буба. Новогодние сказки</t>
  </si>
  <si>
    <t>Каштанова Ю.</t>
  </si>
  <si>
    <t>Буба</t>
  </si>
  <si>
    <t>?4</t>
  </si>
  <si>
    <t>978-5-17-179591-7</t>
  </si>
  <si>
    <t>162х210</t>
  </si>
  <si>
    <t>70x90/16</t>
  </si>
  <si>
    <t>Качуренко Арина Сергеевна</t>
  </si>
  <si>
    <t>Юлия Каштанова</t>
  </si>
  <si>
    <t>ASE000000000893387</t>
  </si>
  <si>
    <t>Лицензии</t>
  </si>
  <si>
    <t>http://cdn.eksmo.ru/v2/ASE000000000893387/COVER/cover1.jpg</t>
  </si>
  <si>
    <t>Буба(тв). Новогодние сказки</t>
  </si>
  <si>
    <t>В этой книге тебя ждут прекрасные новогодние истории о Бубе и его друзьях!
Буба в гостях у Деда Мороза, но никак не может получить заветный подарок.
Буба и его друзья готовились к Новому году, но шалости обернулись неожиданным приключением.
Буба позвал всех своих друзей на новогодний праздник. Казалось бы, что может пойти не так?
Погрузись в мир чудес и волшебства!</t>
  </si>
  <si>
    <t>To be better. Адвент-календарь. 31 шаг в Новый год</t>
  </si>
  <si>
    <t>Килочек А.В.</t>
  </si>
  <si>
    <t>Быть лучше. Психология и саморазвитие</t>
  </si>
  <si>
    <t>ПОПУЛЯРНАЯ ПСИХОЛОГИЯ</t>
  </si>
  <si>
    <t>РАЗВИТИЕ ЛИЧНОСТИ И САМОСОВЕРШЕНСТВОВАНИЕ</t>
  </si>
  <si>
    <t>978-5-17-167737-4</t>
  </si>
  <si>
    <t>170х170</t>
  </si>
  <si>
    <t>бумага офсетная 120</t>
  </si>
  <si>
    <t>74x108/24*</t>
  </si>
  <si>
    <t>Ершова Екатерина Васильевна</t>
  </si>
  <si>
    <t>Анна Килочек</t>
  </si>
  <si>
    <t>БытьЛучше</t>
  </si>
  <si>
    <t>ASE000000000884223</t>
  </si>
  <si>
    <t>Кладезь. Самопознание</t>
  </si>
  <si>
    <t>http://cdn.eksmo.ru/v2/ASE000000000884223/COVER/cover1.jpg</t>
  </si>
  <si>
    <t>БытьЛучше To be better. Адвент-календарь. 31 шаг в Новый год</t>
  </si>
  <si>
    <t>Преддверие Нового года — это пора суеты, закупки подарков, а еще, что важно, подведения итогов. Саморефлексия по завершении значимого промежутка времени — это важнейший момент, на который действительно стоит найти время в череде бесконечных задач и дедлайнов. И чтобы помочь вам в подведении своих собственных итогов года, профессиональный психолог Анна Килочек, автор паблика «To be better. Психология и саморазвитие» во ВКонтакте, создала психологический адвент-календарь. 
Авторские карточки с чуткими и действенными рекомендациями на каждый день декабря помогут вам уделить себе и своему ментальному здоровью время, что сделает ваш конец года более осмысленным. Всего 31 шаг — и вы войдете в наступающий год с осознанными целями и желаниями!</t>
  </si>
  <si>
    <t>To be better. Счастье быть</t>
  </si>
  <si>
    <t>978-5-17-163113-0</t>
  </si>
  <si>
    <t>ASE000000000879886</t>
  </si>
  <si>
    <t>http://cdn.eksmo.ru/v2/ASE000000000879886/COVER/cover1.jpg</t>
  </si>
  <si>
    <t>БытьЛучше To be better. Счастье быть</t>
  </si>
  <si>
    <t>Гиперконтроль, неумение отстаивать свои границы, детская позиция, нежелание нести ответственность, отсутствие любви к себе, постоянный стресс... Все эти проблемы мешают одному простому человеческому счастью — счастью быть.  
В этой книге собраны карточки-помощники, созданные руками автора паблика «To be better. Психология и саморазвитие» во ВКонтакте, профессионального психолога Анны Килочек. На страницах книги доступным языком, без магии и эзотерики, объясняются простые истины, способные сделать вашу жизнь прекраснее и проще. Каждая из карточек состоит из лицевой стороны (с рекомендациями и важными мыслями) и обратной (где вы можете прописать свои мысли, выполнить тематические задания или ознакомиться с литературой по теме).</t>
  </si>
  <si>
    <t>Ведьмочка Лили. Магия Севера</t>
  </si>
  <si>
    <t>Теба А.</t>
  </si>
  <si>
    <t>Ведьмочка Лили</t>
  </si>
  <si>
    <t>ДЕТСКАЯ И ПОДРОСТКОВАЯ СОВРЕМЕННАЯ ЛИТЕРАТУРА (ДО 16 ЛЕТ)</t>
  </si>
  <si>
    <t>СКАЗОЧНЫЕ ИСТОРИИ И ВОЛШЕБНЫЕ ПОВЕСТИ ДЛЯ ДЕТЕЙ(4-10 ЛЕТ)</t>
  </si>
  <si>
    <t>978-5-17-175023-7</t>
  </si>
  <si>
    <t>138х200</t>
  </si>
  <si>
    <t>60x84/16</t>
  </si>
  <si>
    <t>New</t>
  </si>
  <si>
    <t>Беднарская Ульяна Дмитриевна</t>
  </si>
  <si>
    <t>Алисия Теба</t>
  </si>
  <si>
    <t>ВедьмочкаЛили</t>
  </si>
  <si>
    <t>La bruja Ring Ring 4. La Magia del Norte</t>
  </si>
  <si>
    <t>ASE000000000889869</t>
  </si>
  <si>
    <t>Вилли-Винки</t>
  </si>
  <si>
    <t>http://cdn.eksmo.ru/v2/ASE000000000889869/COVER/cover1.jpg</t>
  </si>
  <si>
    <t>ВедьмочкаЛили Магия Севера</t>
  </si>
  <si>
    <t>Самая сильная магия — в добром сердце!
Лили с Горошком срочно отправляются на далёкий Север, чтобы помочь заболевшей тётушке Тундре. Их ждёт опасное путешествие через ледяные просторы. Они встретят белых медведей, узнают тайну хрупкого баланса природы на Севере и столкнутся с серьёзной проблемой — таянием льдов. Cмогут ли они помочь семейству медведей и вернуть здоровье своей тётушке?</t>
  </si>
  <si>
    <t>В лесу родилась елочка. Рис. И. Якимовой</t>
  </si>
  <si>
    <t>Кудашева Р.А.</t>
  </si>
  <si>
    <t>Веселые приключения. Сказки с клапанами</t>
  </si>
  <si>
    <t>978-5-17-152791-4</t>
  </si>
  <si>
    <t>220х280</t>
  </si>
  <si>
    <t>60x90/8</t>
  </si>
  <si>
    <t>(Уволен) Комарова Александра Денисовна</t>
  </si>
  <si>
    <t>ВеселПриклСказки(с клапан</t>
  </si>
  <si>
    <t>ASE000000000869146</t>
  </si>
  <si>
    <t>http://cdn.eksmo.ru/v2/ASE000000000869146/COVER/cover1.jpg</t>
  </si>
  <si>
    <t>ВеселПриклСказки(с клапанами)Кудашева В лесу родилась елочка. (илл. И. Якимовой)</t>
  </si>
  <si>
    <t>Новый год — главный и самый волшебный праздник!
Эта книга приглашает на своих страницах вновь погрузиться в атмосферу праздника через одну из самых любимых песенок. Классический текст наполнен духом приключений с поисками сокровища — идеальной новогодней ёлочки!
Книгу наполнила волшебством известный иллюстратор Ирина Якимова. Она создала атмосферу настоящего сказочного леса, а особое волшебство в иллюстрации добавляют разнообразные секретики в виде клапанов и окошек. Интерактивные элементы увлекают ребенка, позволяя активно участвовать в истории.
Песенка «В лесу родилась елочка» — это замечательный подарок в книге для любого малыша, который поможет создать моменты волшебства и радости в преддверии Нового года!
Наслаждайтесь временем, проведенным вместе за чтением!</t>
  </si>
  <si>
    <t>Новогодний виммельбух. Найди и наклей</t>
  </si>
  <si>
    <t>Виммельбух: 150 наклеек</t>
  </si>
  <si>
    <t>978-5-17-174125-9</t>
  </si>
  <si>
    <t>Глотова Мария Дмитриевна</t>
  </si>
  <si>
    <t>Виммельбух(НАКЛ)</t>
  </si>
  <si>
    <t>ASE000000000889180</t>
  </si>
  <si>
    <t>http://cdn.eksmo.ru/v2/ASE000000000889180/COVER/cover1.jpg</t>
  </si>
  <si>
    <t>Виммельбух(НАКЛ)Новогодний виммельбух. Найди и наклей</t>
  </si>
  <si>
    <t>Хочется в Новый год порадовать малыша, подарить ему что-то запоминающееся и одновременно полезное? Встречайте новогоднюю книгу из популярной серии «Виммельбух: 150 наклеек» — замечательный подарок, который понравится любому ребёнку. В книге множество детальных рисунков, яркие наклейки, минимум текста и интересные задания для сообразительных и любознательных малышей. На вкладке 110 крупных наклеек, для которых ребёнок должен найти строго определённое место, а также 115 маленьких наклеек, расположенных по периметру наклеечного поля, — их малыш может вырезать и приклеить куда угодно, как подсказывает ему фантазия. Весёлые занятия развивают воображение, внимание, мелкую моторику, логику и аккуратность. Книга отпечатана на качественной бумаге — все иллюстрации очень красивые. Книга большая по размеру — ребёнку будет удобно рассматривать детали. Виммельбух надолго займёт малыша, создаст новогоднее настроение и подарит море положительных эмоций.</t>
  </si>
  <si>
    <t>В книге «Новогодний виммельбух. Найди и наклей» множество детальных рисунков, яркие наклейки, минимум текста и интересные задания для сообразительных и любознательных малышей. На вкладке 110 крупных наклеек, для которых ребёнок должен найти строго определённое место, а также 115 маленьких наклеек, расположенных по периметру наклеечного поля, — их малыш может вырезать и приклеить куда угодно, как подсказывает ему фантазия. Книга большого размера и отпечатана на качественной бумаге. Для дошкольного возраста.</t>
  </si>
  <si>
    <t>Как-то раз на Новый год</t>
  </si>
  <si>
    <t>Глотова В.Ю.</t>
  </si>
  <si>
    <t>Виммельбух-Раскраска</t>
  </si>
  <si>
    <t>978-5-17-174127-3</t>
  </si>
  <si>
    <t>295х475</t>
  </si>
  <si>
    <t>70x100/4</t>
  </si>
  <si>
    <t>Виммельбух(Раскр)</t>
  </si>
  <si>
    <t>ASE000000000889182</t>
  </si>
  <si>
    <t>http://cdn.eksmo.ru/v2/ASE000000000889182/COVER/cover1.jpg</t>
  </si>
  <si>
    <t>Виммельбух(Раскр)Как-то раз на Новый год</t>
  </si>
  <si>
    <t>Волшебный Новый год в каждой детали!  
Представьте себе книгу, в которой оживают зимние чудеса! «Как-то раз на Новый год» — это не просто виммельбух, а настоящая раскраска-приключение, где на каждом развороте прячутся сказочные герои, а волшебство оживает благодаря фантазии вашего ребенка. 
Что внутри?  
•   Увлекательные новогодние сценки, полные деталей и секретов. 
•   Интересные задания и весёлые персонажи — всё для развития внимания и воображения. 
•   Возможность создать уникальный мир, раскрасив его так, как нравится! 
«Как-то раз на Новый год» — идеальный подарок для создания праздничного настроения и уютных семейных вечеров. Вместе с детьми вы сможете придумывать истории и наполнять мир яркими красками! 
Подарите ребенку волшебство творчества!</t>
  </si>
  <si>
    <t>Виммельбух-раскраска «Как-то раз на Новый год» — это обилие праздничных рисунков, которые можно рассматривать и раскрашивать, а также интересные задания для сообразительных и любознательных малышей. Замечательные иллюстрации позволят погрузиться в атмосферу зимних чудес и волшебства. Прекрасный новогодний подарок для юных художников.
Для дошкольного возраста.</t>
  </si>
  <si>
    <t>С Новым годом! (иллюстрации И. Якимовой)</t>
  </si>
  <si>
    <t>Пикулева Н.В.</t>
  </si>
  <si>
    <t>Волшебные глазки</t>
  </si>
  <si>
    <t>ДЕТСКИЙ ДОСУГ</t>
  </si>
  <si>
    <t>978-5-17-113897-4</t>
  </si>
  <si>
    <t>картон мелованный 380</t>
  </si>
  <si>
    <t>Сойкина Анна Алексеевна</t>
  </si>
  <si>
    <t>ВолшебныеГлазки</t>
  </si>
  <si>
    <t>ASE000000000842181</t>
  </si>
  <si>
    <t>http://cdn.eksmo.ru/v2/ASE000000000842181/COVER/cover1.jpg</t>
  </si>
  <si>
    <t>ВолшебныеГлазки С Новым годом! (илл. И. Якимовой)</t>
  </si>
  <si>
    <t>Лесные звери и птицы вовсю готовятся к Новому году и помогают Деду Морозу собирать подарки - а ребенок, играя с этой книжкой, может поучаствовать в этом ответственном деле! А поможет ему в этом подвижный модуль. Стоит только потянуть за него – и вот уже Дедушка Мороз весело подмигивает, птицы машут крыльями, звери двигают лапами, открывают и закрывают глаза совсем как живые. А веселые стихи Н. В. Пикулевой и красочные иллюстрации художницы И. Якимовой прекрасно дополняют первое знакомство с книгой, которая станет прекрасным подарком к Новому году.</t>
  </si>
  <si>
    <t>Крампус, Повелитель Йоля</t>
  </si>
  <si>
    <t>Бром Д.</t>
  </si>
  <si>
    <t>Мастера магического реализма (подарочное)</t>
  </si>
  <si>
    <t>ЗАРУБЕЖНАЯ ФАНТАСТИКА, ФЭНТЕЗИ, МИСТИКА</t>
  </si>
  <si>
    <t>978-5-17-164353-9</t>
  </si>
  <si>
    <t>7Б</t>
  </si>
  <si>
    <t>Велес Леонид Леонидович</t>
  </si>
  <si>
    <t>Джеральд Бром</t>
  </si>
  <si>
    <t>Гейман(под)</t>
  </si>
  <si>
    <t>ASE000000000881483</t>
  </si>
  <si>
    <t>Молодежная литература. Фантастика и фэнтези</t>
  </si>
  <si>
    <t>http://cdn.eksmo.ru/v2/ASE000000000881483/COVER/cover1.jpg</t>
  </si>
  <si>
    <t>18+</t>
  </si>
  <si>
    <t>Гейман(под):Бром Крампус, Повелитель Йоля (цветной обрез)</t>
  </si>
  <si>
    <t>– Подарочное издание легендарной зимней сказки для взрослых.
– Печать по обрезу, обложка с золотым тиснением, закладка-ляссе. Оформление от дизайнера и художника Василия Половцева с иллюстрациями Джеральда Брома на форзацах и вклейках.
– Переложение классических мифов о рождестве в мрачной атмосфере.
– Джеральд Бром – знаменитый иллюстратор. Работал над проектами DC Comics, над играми серии «Doom» и в книжных изданиях. Рисовал постеры для фильмов «Сонная лощина», «Ван Хельсинг» и других.</t>
  </si>
  <si>
    <t>Как-то на Рождество в одном маленьком местечке в округе Бун, что в Западной Вирджинии, бард-неудачник по имени Джесс Уокер становится свидетелем странного происшествия: семеро существ, напоминающих чертей, гонятся за человеком в красной шубе, подозрительно похожим на... Санта-Клауса. Беглец запрыгивает в сани, запряженные оленями, «черти» — за ним следом, олени взмывают в небо, и все они исчезают в облаках. Оттуда доносятся вопли, а несколько секунд спустя на землю падает мешок — ТОТ САМЫЙ волшебный мешок с подарками. И вот из-за этого-то мешка несчастный музыкант попадает во власть страшноватого (и странноватого) Повелителя Йоля по имени Крампус. Но граница между добром и злом становится не столь очевидной, когда новый хозяин Джесса начинает открывать ему темные тайны, скрывающиеся за милой внешностью краснощекого Санта-Клауса. В том числе историю о том, как вот уже полтысячи лет назад добродушный Сантазаточил Крампуса в темнице и присвоил себе его магию.</t>
  </si>
  <si>
    <t>Новогодние украшения, игрушки и поделки из бумаги. 300 заготовок. Вырежи, сложи и склей</t>
  </si>
  <si>
    <t>Тихонова М.С., Полуэктова С.П., Дмитриева В.Г.</t>
  </si>
  <si>
    <t>Давай устроим праздник</t>
  </si>
  <si>
    <t>КНИГИ-СДЕЛАЙ САМ</t>
  </si>
  <si>
    <t>978-5-17-174128-0</t>
  </si>
  <si>
    <t>215х215</t>
  </si>
  <si>
    <t>70x92/12</t>
  </si>
  <si>
    <t>Тихонова М.С., Полуэктов В.В., Дмитриева В.Г.</t>
  </si>
  <si>
    <t>ДавайУстроимПраздник</t>
  </si>
  <si>
    <t>ASE000000000889183</t>
  </si>
  <si>
    <t>http://cdn.eksmo.ru/v2/ASE000000000889183/COVER/cover1.jpg</t>
  </si>
  <si>
    <t>ДавайУстроимПраздник Новогодние украшения, игрушки и поделки из бумаги. 300 заготовок. Вырежи, сложи и склей</t>
  </si>
  <si>
    <t>Среди всех книг по творчеству для детей выберите эту креативную книгу-праздник издательства «Малыш». «Новогодние украшения, игрушки и поделки из бумаги. 300 заготовок. Вырежи, сложи и склей» — это множество идей для создания красивых и оригинальных поделок, которые станут прекрасным подарком к самому любимому зимнему празднику: новогодняя елочка, лошадка — символ года, оригами, карнавальные маски, колпачки и ободки, новогодние бирки, игрушки, коробочки для сладостей, гирлянды, забавные картинки для фотосессии, милые открытки для родных и близких! Весёлые мастер-классы с детьми – это эффективный метод развития мышления и мелкой моторики малыша и невероятно душевное время, проведенное вместе. Издание для интересного досуга будет прекрасным подарком для мальчика или подарком для девочки. Вам больше не придется придумывать, как поздравить друзей или любимую бабушку – идеи для детского творчества уже ждут вас под красочной обложкой!</t>
  </si>
  <si>
    <t>Как превратить в сказочную мастерскую свой дом — и удивить родных, близких и друзей необычными бумажными подарками? Всё, что для этого нужно, — наша книжка + клей, ножницы и воображение. «Новогодние украшения, игрушки и поделки из бумаги. 300 заготовок. Вырежи, сложи и склей» — это множество идей для создания красивых и оригинальных поделок, которые станут прекрасным подарком к самому любимому зимнему празднику. Дети смогут самостоятельно создавать новогодние шедевры благодаря простым и понятным примерам из книги. Удовольствие и положительные эмоции гарантированы!
Для дошкольного возраста.</t>
  </si>
  <si>
    <t>Елка. Сказки. Рисунки автора</t>
  </si>
  <si>
    <t>Сутеев В.Г.</t>
  </si>
  <si>
    <t>Детские комиксы</t>
  </si>
  <si>
    <t>978-5-17-165860-1</t>
  </si>
  <si>
    <t>бумага офсетная 160</t>
  </si>
  <si>
    <t>Никитина Анастасия Александровна</t>
  </si>
  <si>
    <t>ДетКомиксы</t>
  </si>
  <si>
    <t>ASE000000000883056</t>
  </si>
  <si>
    <t>http://cdn.eksmo.ru/v2/ASE000000000883056/COVER/cover1.jpg</t>
  </si>
  <si>
    <t>ДетКомиксы Сутеев Ёлка. Сказки.(илл. В. Сутеева)</t>
  </si>
  <si>
    <t>Много дел у Дедушки Мороза в Новый год, никак без помощников не обойтись! А тут еще новая напасть – у ребят нет ёлки! А какой же праздник без ёлочки-красавицы? Пришлось срочно снаряжать к Деду Морозу Снеговика-почтовика – чтобы точно в срок он доставил самую лучшую, самую пушистую лесную красавицу. Справится ли Снеговик-почтовик с непростым заданием? Узнаешь из нашей книжки-комикса!</t>
  </si>
  <si>
    <t>Новая книга в популярной серии «Детские комиксы» – отличный способ провести время вместе с семьёй или друзьями.  В сборник вошли три «зимние» сказки: «Снеговик-почтовик», «Он один, а мы все вместе» и «Весной». Придумал и нарисовал их знаменитый писатель, художник, режиссёр-мультипликатор и сценарист В. Сутеев. Он много лет работал в анимации (фактически стоял у её истоков!), и именно поэтому герои его книг получаются тоже как будто «мультяшными» – яркими и динамичными. Книги В. Сутеева по праву считаются классикой детской литературы.</t>
  </si>
  <si>
    <t>Когда зажигаются ёлки</t>
  </si>
  <si>
    <t>978-5-17-164828-2</t>
  </si>
  <si>
    <t>Парнякова Марта Васильевна</t>
  </si>
  <si>
    <t>ASE000000000882031</t>
  </si>
  <si>
    <t>http://cdn.eksmo.ru/v2/ASE000000000882031/COVER/cover1.jpg</t>
  </si>
  <si>
    <t>ДетКомиксы Сутеев Когда зажигаются ёлки</t>
  </si>
  <si>
    <t>Когда зажигаются ёлки? В самую волшебную ночь в году — в новогоднюю! К Новому году готовятся все: мальчики и девочки, их родители и, конечно, Дед Мороз. Дедушке Морозу нужно собрать много-много подарков, отвезти их детям и положить под ёлочку. А что же делать, если по пути подарки потеряются? Читайте самую новогоднюю книжку «Когда зажигаются ёлки» и помогите подаркам найти своих хозяев! И выучите новогодние стихи из сказки, чтобы рассказать их Деду Морозу и Снегурочке, родителям и своим друзьям!</t>
  </si>
  <si>
    <t>Окунитесь в атмосферу волшебства с книгой «Когда зажигаются ёлки» по одноимённому мультфильму 1950 года, который получил премию за лучший детский фильм на VII Международном фестивале в 1951 году. Мультфильм снят по сценарию знаменитого сказочника В. Сутеева. В книге кадры из легендарного мультфильма, которые перенесут читателей в гости к Дедушке Морозу и Снегурочке, к Люсе и Ване Ивановым и другим героям этой сказки. В книгу вошли стихотворения М. Вольпина и С. Михалкова.
Художники В. Дегтярёв, Е. Мигунов.</t>
  </si>
  <si>
    <t>В гостях у Деда Мороза</t>
  </si>
  <si>
    <t>Для лучших девочек: книжки с наклейками</t>
  </si>
  <si>
    <t>ДЕТСКАЯ ЛИТЕРАТУРА (4-6 ЛЕТ)</t>
  </si>
  <si>
    <t>ДОСУГ И УВЛЕЧЕНИЯ ДЕТЕЙ (4-6 ЛЕТ)</t>
  </si>
  <si>
    <t>978-5-17-122647-3</t>
  </si>
  <si>
    <t>(Уволен) Оковитая Екатерина Викторовна</t>
  </si>
  <si>
    <t>ДляЛучшДевочек(НАКЛ)</t>
  </si>
  <si>
    <t>ASE000000000851114</t>
  </si>
  <si>
    <t>http://cdn.eksmo.ru/v2/ASE000000000851114/COVER/cover1.jpg</t>
  </si>
  <si>
    <t>ДляЛучшДевочек(НАКЛ)В гостях у Деда Мороза</t>
  </si>
  <si>
    <t>О чем эта книга
 «В гостях у Деда Мороза» — праздничный калейдоскоп волшебных игр, головоломок, ребусов, лабиринтов, кроссвордов, загадок + чудесные красочные праздничные наклейки, которыми можно украсить страницы книги, а также праздничные поделки и открытки.
Кому эта книга будет интересна
Книга развивающих заданий придется по душе всем девочкам, которые ждут Дедушку Мороза и ожидают чуда под Новый год. Это много-много загадок, головоломок, игр, лабиринтов на тему самого любимого праздника. Подружки смогут своими руками украсить иллюстрации яркими новогодними наклейками. 
Каковы особенности этой книги  
Красочно иллюстрированная новогодняя книга порадует девочек, а также их подружек.  
Книжка помогает раскрыть творческий потенциал, дарит множество положительных эмоций, создает атмосферу праздника. 
С чудесной книжкой можно пофантазировать, придумать истории, украсить страницы новогодними наклейками.  
Открывайте замечательную книжку игр и заданий —
и устраивайте веселую и увлекательную новогоднюю викторину!</t>
  </si>
  <si>
    <t>В книжке «В гостях у Деда Мороза» — увлекательные развивающие игры + красочные стикеры. На страницах книжки подружек ждут удивительные приключения и новогодние чудеса. Им придется быть внимательным и наблюдательными, находить отгадки и разгадывать головоломки. Дополняя наклейками зимний лес и ледяной терем Деда Мороза, можно увлекательно провести время.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</si>
  <si>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Приключения в Новый Год</t>
  </si>
  <si>
    <t>Для настоящих мальчишек: книжки с наклейками</t>
  </si>
  <si>
    <t>РАЗВИТИЕ РЕБЕНКА И ПОДГОТОВКА К ШКОЛЕ (0-6 ЛЕТ)</t>
  </si>
  <si>
    <t>РАЗВИТИЕ РЕБЕНКА И ПОДГОТОВКА К ШКОЛЕ (4-6 ЛЕТ)</t>
  </si>
  <si>
    <t>978-5-17-122648-0</t>
  </si>
  <si>
    <t>ДляНастМальчишек(НАКЛ)</t>
  </si>
  <si>
    <t>ASE000000000851116</t>
  </si>
  <si>
    <t>http://cdn.eksmo.ru/v2/ASE000000000851116/COVER/cover1.jpg</t>
  </si>
  <si>
    <t>ДляНастМальчишек(НАКЛ)Приключения в Новый Год</t>
  </si>
  <si>
    <t>О чем эта книга
Увлекательная книжка для фантазеров и любителей приключений — путешествие в мир новогодних головоломок + праздничные наклейки, которыми можно дополнить страницы книги, а также украсить праздничные поделки и открытки.
Кому эта книга будет интересна
Прекрасно иллюстрированная книжка к Новому году, самому волшебному празднику, с наступлением которого и дети, и взрослые ждут настоящего чуда.
Каковы особенности этой книги  
Прекрасный подарок под ёлочку — для развития наблюдательности и смекалки.
Игры и задания позволят ребёнку стать зрителем и участником захватывающих новогодних приключений.
С новогодней книгой игра с наклейками превратится в полезное и увлекательное занятие — разгадать, наклеить, придумать новогоднюю историю.
Играть с книжкой можно одному или весёлой дружной компанией.
Открывайте замечательную книжку игр и заданий —
и устраивайте веселую и увлекательную новогоднюю викторину!</t>
  </si>
  <si>
    <t>В книжке «Приключения в Новый год» — увлекательные развивающие игры + красочные наклейки. На новогоднем утреннике предложите ребятам угадывать зашифрованные слова, проходить лабиринты, решать логические задачки — такие интеллектуальные занятия развивают мышление, расширяют кругозор и словарный запас, тренируют память, внимание, наблюдательность, смекалку и творческие способности. Мальчишки откроют первую страницу — и уже не смогут оторваться!
Только для настоящих мальчишек! НЕ продается родителям девочек.
Для дошкольного возраста.</t>
  </si>
  <si>
    <t>Сказки для девочек</t>
  </si>
  <si>
    <t>Андерсен Х.К., Перро Ш., братья Гримм</t>
  </si>
  <si>
    <t>Зимнее чудо</t>
  </si>
  <si>
    <t>978-5-17-165854-0</t>
  </si>
  <si>
    <t>ЗимнееЧудо</t>
  </si>
  <si>
    <t>11-14</t>
  </si>
  <si>
    <t>ASE000000000883048</t>
  </si>
  <si>
    <t>http://cdn.eksmo.ru/v2/ASE000000000883048/COVER/cover1.jpg</t>
  </si>
  <si>
    <t>ЗимнееЧудо Андерсен Сказки для девочек</t>
  </si>
  <si>
    <t>Девочки бывают разные: нежные, трогательные, добрые, а ещё смелые, остроумные и очень самостоятельные. И самое главное, что одно другому не мешает, и на примере героинь книги «Сказки для девочек» это хорошо видно. Дюймовочка, которая стойко выдержала все удары судьбы, Золушка, которая за своё терпение была вознаграждена и стала принцессой, — эти и другие красавицы сказок Х. К. Андерсена, братьев Гримм и Ш. Перро ждут вас на страницах этой книги.</t>
  </si>
  <si>
    <t xml:space="preserve">    В книгу «Сказки для девочек» вошли одни из самых известных сказок во всём мире: «Дюймовочка» и «Принцесса на горошине»
 Х. К. Андерсена, «Золушка» Ш. Перро, «Белоснежка и семь гномов» Братьев Гримм.
    Иллюстрации к сказкам нарисовала художница Елизавета Ведина — лауреат премии ассоциации книгоиздателей России 2022 года.</t>
  </si>
  <si>
    <t>Щелкунчик и Мышиный король</t>
  </si>
  <si>
    <t>Гофман Э.Т.А.</t>
  </si>
  <si>
    <t>978-5-17-148109-4</t>
  </si>
  <si>
    <t>Ernst Theodor Amadeus Hoffmann. Nußknacker</t>
  </si>
  <si>
    <t>ASE000000000864271</t>
  </si>
  <si>
    <t>http://cdn.eksmo.ru/v2/ASE000000000864271/COVER/cover1.jpg</t>
  </si>
  <si>
    <t>ЗимнееЧудо Гофман Щелкунчик и Мышиный король</t>
  </si>
  <si>
    <t>В канун самого волшебного зимнего праздника всегда происходят чудеса: зажигается яркими огнями ёлка, звенят колокольчики, дети получают подарки. А что происходит потом, когда дети ложатся спать? Начинается самое невероятное: оживают игрушки и открывается дверь в самую новогоднюю сказку — сказку об отважном Щелкунчике и Мышином короле! Это история о любви, надежде и вере в чудо, о том, как даже в самый мрачный час свет надежды способен озарить путь к победе, а добро всегда побеждает зло! Великолепные, атмосферные, яркие иллюстрации Надежды Бугославской перенесут вас в мир чудес. Надежда Бугославская — лауреат Всероссийского конкурса «Образ книги» (2024) за иллюстрации к этому произведению.</t>
  </si>
  <si>
    <t>«Щелкунчик и Мышиный король» — это атмосфера праздника, волшебства и тайны. Классическая история Э.Т.А. Гофмана про отважную Мари, непоседливого Фрица, смелого Щелкунчика и страшного Мышиного короля захватывает читателей вот уже более 200 лет! Великолепные, атмосферные, яркие иллюстрации Надежды Бугославской перенесут вас в мир чудес. Надежда Бугославская — лауреат Всероссийского конкурса «Образ книги» (2024) за иллюстрации к этому произведению.</t>
  </si>
  <si>
    <t>Рождественские сказки</t>
  </si>
  <si>
    <t>Тэффи Н.</t>
  </si>
  <si>
    <t>978-5-17-165858-8</t>
  </si>
  <si>
    <t>Мутылина Оксана Михайловна</t>
  </si>
  <si>
    <t>ASE000000000883054</t>
  </si>
  <si>
    <t>http://cdn.eksmo.ru/v2/ASE000000000883054/COVER/cover1.jpg</t>
  </si>
  <si>
    <t>ЗимнееЧудо Тэффи Рождественские сказки</t>
  </si>
  <si>
    <t>Как встречали Новый год дети в начале прошлого столетия? Конечно, без Интернета и телевизоров. «Скучно!» – подумаете вы, но с вами поспорит самая остроумная писательница Серебряного века – Надежда Тэффи. На улице тихо падает снег, в зале стоит наряженная ёлка, а под ней – подарки! Совсем скоро откроются двери и к ёлке побегут дети. В этой книге собрано много интересных историй Н. Тэффи про то, как дети готовились к Новому году и Рождеству, как провожали зиму, встречали весну, а с ней и Вербное воскресенье!</t>
  </si>
  <si>
    <t>Окунуться назад в прошлое? Да легко! А поведёт нас туда писательница Надежда Тэффи. Она написала много трогательных историй про девчонок и мальчишек, которые жили в начале XX века. Они и знать не знали, что такое планшет и телевизор, но не скучали, а предавались зимним забавам: играли в снежки, катались на санках, собирались у новогодних ёлок, ожидая волшебства и, конечно, прощались с зимой, встречая Масленицу и поедая сладкие блины. Обо всём этом — в рассказах и сказках Надежды Тэффи: «Кишмиш», «Чёртик в баночке», «Предпраздничное», «Приготовишка» и другие.
Иллюстрации современных художников С. Бордюга и Н. Трепенок.
Для младшего школьного возраста.</t>
  </si>
  <si>
    <t>Зимою всего веселей... Любимые стихи</t>
  </si>
  <si>
    <t>Чёрный Саша</t>
  </si>
  <si>
    <t>978-5-17-163302-8</t>
  </si>
  <si>
    <t>Саша Чёрный</t>
  </si>
  <si>
    <t>ASE000000000880155</t>
  </si>
  <si>
    <t>http://cdn.eksmo.ru/v2/ASE000000000880155/COVER/cover1.jpg</t>
  </si>
  <si>
    <t>ЗимнееЧудо Чёрный Зимою всего веселей... Любимые стихи</t>
  </si>
  <si>
    <t>Что веселей всего делать зимой? Кататься на санках или на лыжах? Играть в снежки или лепить снеговика? А может быть, уютно устроиться с книжкой великолепных стихотворений и почитать? Саша Чёрный написал именно такую книжку, с которой не только зима, но и любое время года будет весёлым, радостным и наполненным счастьем! Прочитайте знаменитые стихотворения классика, рассмотрите великолепные иллюстрации Елены Селивановой и подружитесь с чудесными героями этой волшебной книги!</t>
  </si>
  <si>
    <t>Великолепный сборник стихотворений Саши Чёрного можно читать весь год, круглый год! Здесь собраны самые знаменитые стихотворения о самом волшебном зимнем празднике, доброте, дружбе, игрушках и обо всём том, что составляет такой трогательный и счастливый мир детства. Роскошные, яркие, добрые, весёлые иллюстрации Елены Селивановой обязательно понравятся и детям, и взрослым!</t>
  </si>
  <si>
    <t>Серебряная ёлка</t>
  </si>
  <si>
    <t>Черный С.</t>
  </si>
  <si>
    <t>Зимние сказки</t>
  </si>
  <si>
    <t>ДЕТСКАЯ ЛИТЕРАТУРА (7 ЛЕТ И СТАРШЕ)</t>
  </si>
  <si>
    <t>ХУДОЖЕСТВЕННАЯ ЛИТЕРАТУРА ДЛЯ ДЕТЕЙ (7 ЛЕТ И СТАРШЕ)</t>
  </si>
  <si>
    <t>978-5-17-153994-8</t>
  </si>
  <si>
    <t>Коненкина Галина Сергеевна</t>
  </si>
  <si>
    <t>Саша Черный</t>
  </si>
  <si>
    <t>ЗимниеСказки</t>
  </si>
  <si>
    <t>ASE000000000870406</t>
  </si>
  <si>
    <t>http://cdn.eksmo.ru/v2/ASE000000000870406/COVER/cover1.jpg</t>
  </si>
  <si>
    <t>ЗимниеСказки Черный Серебряная ёлка</t>
  </si>
  <si>
    <t>Чудесная книга «Серебряная ёлка» открывается стихотворным новогодним поздравлением поэта Саши Чёрного. Трудно поверить, но этим стихотворением поэт поздравлял ребят ещё 100 лет назад. Теперь очередь дошла и до вас, наши маленькие читатели. Так же как и вы, ребята 100 лет назад, наряжали ёлку, водили хороводы, лепили снежную бабу, катались на лыжах и коньках... Вот только лешие теперь совсем не показываются в лесу, хотя в старые времена лесные чудища любили подглядывать в окна, смотреть, как ребята встречают любимый праздник... Прочитайте сказку «Леший на ёлке», если не верите...</t>
  </si>
  <si>
    <t>Саша Чёрный (1880–1932) — поэт, прозаик. Произведения для детей в творчестве писателя занимают особое место. Они составляют достояние русской детской литературы.
Стихи и проза для детей наполнены обаянием, нежностью к детям, восхищением к их неутомимому и искреннему познанию мира. В нашей книге «Серебряная ёлка» стихи и сказки удивительно талантливого писателя Саши Чёрного.
Иллюстрации Е. Муратовой.
Для детей до 3-х лет.</t>
  </si>
  <si>
    <t>Новый год в стиле хюгге</t>
  </si>
  <si>
    <t>Занковец А.</t>
  </si>
  <si>
    <t>Зимняя романтика</t>
  </si>
  <si>
    <t>978-5-17-170881-8</t>
  </si>
  <si>
    <t>бумага типографская 60</t>
  </si>
  <si>
    <t>(Уволен) Батусова Наталья Дмитриевна</t>
  </si>
  <si>
    <t>Алена Занковец</t>
  </si>
  <si>
    <t>ЗимняяРомантика</t>
  </si>
  <si>
    <t>ASE000000000884578</t>
  </si>
  <si>
    <t>Молодежная литература. Young Adult</t>
  </si>
  <si>
    <t>http://cdn.eksmo.ru/v2/ASE000000000884578/COVER/cover1.jpg</t>
  </si>
  <si>
    <t>ЗимняяРомантика Занковец Новый год в стиле хюгге</t>
  </si>
  <si>
    <t>– Новогодняя романтика для тех, кто ищет добрую сказку, чтобы приятно провести праздники.
– Манящий мир мужской моды, дорогих костюмов и галстуков. Богатые и влиятельные клиенты. Чем не рай для молодой активной девушки?
– История о противостоянии амбиций и искренних человеческих чувств и о том, как в погоне за мечтой легко потерять себя.
– Помимо увлекательного сюжета и цепляющих персонажей вы увидите, как на самом деле создается мужской имидж.</t>
  </si>
  <si>
    <t>Стелла семь лет шла к заветной мечте - стать ведущим консультантом лучшего в стране агентства мужского имиджа. И когда до заветной должности остается всего шаг, в качестве тестового клиента она получает... своего бывшего парня Кира. Даже из обезьяны проще сделать человека, чем из егеря джентльмена. К тому же Кир спит и видит, как бы • отомстить ей. Только Стелла никогда не сдается. Посмотрим, кто кого!</t>
  </si>
  <si>
    <t>Зимняя романтика. Книга-адвент от ненависти до любви</t>
  </si>
  <si>
    <t>Иствуд К., Стенберг Л., Джонсон Э.</t>
  </si>
  <si>
    <t>978-5-17-179250-3</t>
  </si>
  <si>
    <t>Паулан Александр Владимирович</t>
  </si>
  <si>
    <t>Кира Иствуд, Леа Стенберг, Эмма Рид Джонсон, Рэдрик Нанн, Ева Винтер, Анастасия Шелест, Айрис Морган, Эйси Джей Миллс, Мицуно Вацу, Джек Тодд, Лилия Альшер, Василиса Лисина, Адриана Дари, Белла Саммерс, Дарья Козырькова, Евгения Кловер, Эйлин Фарли, Анита Ферн, Эсми Де Лис, Рина Райт, Стейси Парр, П</t>
  </si>
  <si>
    <t>ASE000000000890908</t>
  </si>
  <si>
    <t>http://cdn.eksmo.ru/v2/ASE000000000890908/COVER/cover1.jpg</t>
  </si>
  <si>
    <t>ЗимняяРомантика Иствуд Зимняя романтика. Книга-адвент от ненависти до любви</t>
  </si>
  <si>
    <t>– Отправляйтесь в зимнее путешествие с любимым тропом «от ненависти до любви и дружбы». 
– 31 рассказ на каждый день декабря от известных российских авторов: Эмма Рид Джонсон, Леа Стенберг, Камрин Харди, Соль Валентайн, Кира Иствуд, Джек Тодд, Саша Паулан, Фэя Моран, Кристина Барроу, Рэдрик Нанн, Ева Винтер, Анастасия Шелест, Айрис Морган, Эйси Джей Миллс, Мицуно Вацу, Лилия Альшер, Василиса Лисина и Адриана Дари, Белла Саммерс, Дарья Козырькова, Евгения Кловер, Эйлин Фарли, Анита Ферн, Эсми Де Лис, Рина Райт, Стейси Парр, Полли Леони, Саймон Пайнс, Крис Шрайфер, Тася Мишкина, Наталья Корнева, Цинь Дао.
– Истории на любой вкус – российский и азиатский сеттинг, реализм и фэнтези, уютная и темная романтика.
– Отличный подарок на зимние праздники!</t>
  </si>
  <si>
    <t>31 рассказ на каждый день декабря!
Отправляйтесь в зимнее путешествие с любимым тропом: от ненависти до любви и дружбы!
Не забудьте кружку какао и теплый плед, чтобы сполна насладиться историями героев, в чьих сердцах случается настоящее новогоднее чудо. Надоедливые мальчишки и холодные красавцы окажутся трепетными и нежными. Заклятый враг станет настоящим другом. А магические чары спасут не один праздник, на котором главным подарком станет ЛЮБОВЬ.</t>
  </si>
  <si>
    <t>Два евро на сдачу</t>
  </si>
  <si>
    <t>Кокта М.</t>
  </si>
  <si>
    <t>978-5-17-168209-5</t>
  </si>
  <si>
    <t>Фоменко Евгения Юрьевна</t>
  </si>
  <si>
    <t>Марина Кокта</t>
  </si>
  <si>
    <t>ASE000000000883980</t>
  </si>
  <si>
    <t>http://cdn.eksmo.ru/v2/ASE000000000883980/COVER/cover1.jpg</t>
  </si>
  <si>
    <t>ЗимняяРомантика Кокта Два евро на сдачу</t>
  </si>
  <si>
    <t>– Нежная новогодняя романтика с атмосферой предновогодней Франции.
– Милая химия между двумя противоположностями. Они научат друг друга доверять, оставлять старые обиды в прошлом и принимать людей такими, какие они есть.
– За недельное путешествие героине предстоит стать более зрелой и взрослой и научиться брать ответственность за собственную жизнь в свои руки.
– Идеальный вариант для чтения морозным заснеженным днем и для подарка подруге!</t>
  </si>
  <si>
    <t>Клариссе двадцать четыре года. Она живет в Лилле, и ее жизнь переполняют нелюбимая работа, ворох разочарований и огромное недоверие к людям.
Осознав, что она зашла в тупик и срочно нужно что-то менять, она решает до Рождества во что бы то ни стало разобраться с проблемами, которые тянутся из детства. Поэтому она отправляется в Париж, чтобы высказать все тому, кого ненавидит уже много лет, — звезде французских мюзиклов Патрику Люмо. А чтобы довести начатое до конца, Кларисса берет с собой в дорогу попутчика — красавчика Даниэля, который настойчиво выпрашивает номер ее телефона вот уже две недели…
За неделю Клариссе придется проехать через всю Францию, чтобы найти того, кто на самом деле виноват в ее проблемах, научиться доверять другим и принимать то, что она никак не может изменить.</t>
  </si>
  <si>
    <t>Зимняя романтика. Книга-адвент о любви</t>
  </si>
  <si>
    <t>Коста Г., Грин А., Стенберг Л.</t>
  </si>
  <si>
    <t>978-5-17-170788-0</t>
  </si>
  <si>
    <t>Габриэль Коста, Алла Грин, Леа Стенберг, Мия Лавьер, Сэм Альфсен, Паркер Оушен, Катерина Райдер, Тория Дрим, Саша Арсланова, Даша Клубук, Мэри Соммер, Юна Ким, Дарья Кочерова, Маргарита Боулес, Саша Паулан, Татьяна Минаева, Ольга Борискова, Анастасия Волжская и Валерия Яблонцева, Валентайн Соль, Дан</t>
  </si>
  <si>
    <t>ASE000000000882504</t>
  </si>
  <si>
    <t>http://cdn.eksmo.ru/v2/ASE000000000882504/COVER/cover1.jpg</t>
  </si>
  <si>
    <t>ЗимняяРомантика Коста Книга-адвент о любви</t>
  </si>
  <si>
    <t>– Специальная новогодняя супер коллаборация! 35 лучших авторов романтической прозы под одной обложкой.
– Уникальные рассказы написаны специально для данного издания. Некоторые связаны с персонажами романов авторов, но могут читаться самостоятельно (читать сам роман не обязательно).
– Каждый прочитанный рассказ приближает Новый год и заряжает праздничным настроением.
– Идеальный подарок для книголюбов-романтиков!
–Список авторов: Габриэль Коста, Алла Грин, Леа Стенберг, Мия Лавьер, Сэм Альфсен, Оушен Паркер, Катерина Райдер, Тория Дрим, Саша Арсланова, Даша Клубук, Мэри Соммер, Ким Юна, Дарья Кочерова, Маргарита Боулес, Саша Паулан, Ольга Борискова, Татьяна Минаева, Анастасия Волжская, Валерия Яблонцева, Соль Валентайн, Дана Делон, Кира Калинина, Тая Токаева, Влада Багрянцева, Кира Иствуд, Эмма Рид Джонсон, Настасья Чигирина, Наталья Корнева, Варвара Оськина, Ольга Ломтева, Пола Гарнет, Анастасия Таммен, Алиса Мейн, Лана Клонис, Кристина Той.</t>
  </si>
  <si>
    <t>Погрузитесь в волшебство зимних праздников с адвент-календарем историй о любви.
От романтических встреч под мерцающими огнями рождественской ярмарки до уютных вечеров у камина - каждый рассказ захватывает дыхание и заставляет сердце биться быстрее.</t>
  </si>
  <si>
    <t>Незаурядная Маша Иванова</t>
  </si>
  <si>
    <t>Кострова М.Л.</t>
  </si>
  <si>
    <t>978-5-17-168343-6</t>
  </si>
  <si>
    <t>Мария Кострова</t>
  </si>
  <si>
    <t>ASE000000000882954</t>
  </si>
  <si>
    <t>http://cdn.eksmo.ru/v2/ASE000000000882954/COVER/cover1.jpg</t>
  </si>
  <si>
    <t>ЗимняяРомантика Кострова Незаурядная Маша Иванова</t>
  </si>
  <si>
    <t>– Долгожданное издание популярного сетевого романа!
– Милая история о поиске настоящей любви, даже если все кажется безнадежным.
– Серия «Зимняя романтика» – воплощение искрящейся зимней атмосферы.
– Понравится поклонникам Саши Паулана, Валентайна Соль, Аси Лавринович и Лены Сокол.</t>
  </si>
  <si>
    <t>Представь, что в тебя моментально влюбляются все парни, встреченные в школе, в универе, в кафе и даже на кассе магазина! Тебе бы понравилась такая суперспособность? А вот Маше Ивановой, обычной московской девчонке, она только портит жизнь! Ведь мало того, что совсем не хочется строить отношения на основании «любовного морока», так ещё и всё легко разрушить, всего лишь поцеловав парня! Как тут встретить свою настоящую любовь и остаться с ним вместе навсегда?! Впрочем, Маше это обязательно удастся. Недаром она такая незаурядная…</t>
  </si>
  <si>
    <t>Как свести родителей за 30 дней</t>
  </si>
  <si>
    <t>Кук С.</t>
  </si>
  <si>
    <t>978-5-17-158431-3</t>
  </si>
  <si>
    <t>Сандра Кук</t>
  </si>
  <si>
    <t>ASE000000000875064</t>
  </si>
  <si>
    <t>http://cdn.eksmo.ru/v2/ASE000000000875064/COVER/cover1.jpg</t>
  </si>
  <si>
    <t>ЗимняяРомантика Кук Как свести родителей за 30 дней</t>
  </si>
  <si>
    <t>Новая уютная серия издательства Mainstream «Зимняя романтика». Пусть зима будет согрета теплом с любовью отобранных  романтических историй!
У Эвелины и Луки есть план: они хотят свести своих одиноких родителей, чтобы провести Новый год вместе, большой счастливой семьей. Кажется, сделать это не так уж и сложно: подстроить пару встреч, убедить обоих выбраться на свидание, потом еще на одно — и цель достигнута! 
Однако на деле все оказывается куда сложнее — и проблема вовсе не в родителях, а в Эвелине. Дело в том, что она, сама не замечая как, влюбляется в красавчика Луку. Глупое чувство, и доставляет массу проблем! Луку совсем не интересуют романтические отношения, и даже хуже — он на дух их не переносит. Зимняя сказка начинается, а с такими принцем и принцессой заскучать не придется.</t>
  </si>
  <si>
    <t>Эвелина не верила, что кто-то всерьез воспринимает поговорку «Как Новый год встретишь – так его
и проведешь». Однако знакомство с главным красавчиком школы, Лукой, доказало обратное.
И он не просто верил в эту поговорку, она стала его целью номер один, так что Лука собирался пойти на все, чтобы
наступающий Новый год стал самым счастливым за всю его жизнь. Для этого было необходимо за тридцать дней свести одиноких
родителей Луки и Эвелины, чтобы встретить праздник как полноценная счастливая семья.
Любой сводник сказал бы, что в этом нет ничего сложного. Нужно лишь подстроить парочку случайных встреч и придумать
несколько романтических свиданий – и дело в шляпе! Вот только Эвелина столкнулась с ворохом проблем.
И самым раздражающим пунктом в этом списке стали внезапно вспыхнувшие чувства к Луке – парню, который почему-то на дух не переносит девушек.</t>
  </si>
  <si>
    <t>Пока не будешь счастлив</t>
  </si>
  <si>
    <t>Нуштаева А.</t>
  </si>
  <si>
    <t>978-5-17-168737-3</t>
  </si>
  <si>
    <t>Настя Нуштаева</t>
  </si>
  <si>
    <t>ASE000000000883994</t>
  </si>
  <si>
    <t>http://cdn.eksmo.ru/v2/ASE000000000883994/COVER/cover1.jpg</t>
  </si>
  <si>
    <t>ЗимняяРомантика Нуштаева Пока не будешь счастлив</t>
  </si>
  <si>
    <t>– Новинка в серии «Зимняя романтика», в которой собраны самые атмосферные современные романы для чтения под Новый год.
– Новогодняя история в российском сеттинге.
– Твое счастье зависит только от тебя! История о поиске радости в жизни и праздничного настроения.
– Для фанатов творчества Саши Паулана, Валентайна Соль, Габриэля Косты, Эванса Ричарда Пола.</t>
  </si>
  <si>
    <t>Алиса много чего ненавидит: работу официанткой в кафе, младшего брата с его глупыми вопросами, платить за проезд в троллейбусе и здоровую еду.
Но больше всего Алиса ненавидит Новый год. Она бы все отдала, только бы тридцать первое декабря никогда не существовало. То самое новогоднее настроение осталось в далеком детстве. Уже много лет Алиса не чувствовала ни его, ни даже простого счастья.
Но, может, в этом году удастся все изменить? Впрочем, выбора у Алисы не остается. Ведь теперь она из раза в раз просыпается в одном и том же дне — ненавистном тридцать первом декабря.</t>
  </si>
  <si>
    <t>Без тебя Рождество не наступит</t>
  </si>
  <si>
    <t>Риклз Б.</t>
  </si>
  <si>
    <t>978-5-17-170368-4</t>
  </si>
  <si>
    <t>бумага типографская пухлая 55</t>
  </si>
  <si>
    <t>Бэт Риклз</t>
  </si>
  <si>
    <t xml:space="preserve"> IT WON'T BE CHRISTMAS WITHOUT YOU</t>
  </si>
  <si>
    <t>ASE000000000885936</t>
  </si>
  <si>
    <t>http://cdn.eksmo.ru/v2/ASE000000000885936/COVER/cover1.jpg</t>
  </si>
  <si>
    <t>ЗимняяРомантика Риклз Без тебя Рождество не наступит</t>
  </si>
  <si>
    <t>– От автора бестселлера «Будка поцелуев», который лег в основу одноименной экранизации на Netflix.
– Легкая история для тех, кто хочет зарядиться новогодним настроением и забыть о повседневных заботах.
– Яркие огни украшенного к праздникам города, аромат свежей елки, имбирного печенья и какао, крепкий мороз и искрящийся снег – взгляните на Рождество глазами Элоизы, которая без ума от этого семейного праздника!
– Добрые и душевные любовные истории сестер-близняшек без драмы и «стекла».</t>
  </si>
  <si>
    <t>Элоиза обожает предрождественскую суету: украшать елку, вешать гирлянды на окна, пить какао за просмотром любимых фильмов, выбирать подарки. А само Рождество она и ее сестра-близняшка Кара всегда отмечали вместе с родителями.
Но в этом году все идет не так… Кара переехала в Лондон и так увлечена новой работой и новым парнем, что, похоже, не собирается возвращаться домой двадцать пятого декабря, а мама и папа вдруг решили отправиться на отдых на море.
Детство прошло, все разъехались. Неужели больше никому не нужно ощущение праздника? И, похоже, этому милому соседу, Джейми Дарси, тоже одиноко…</t>
  </si>
  <si>
    <t>Экспресс в Рождество</t>
  </si>
  <si>
    <t>Троу Э.</t>
  </si>
  <si>
    <t>978-5-17-168619-2</t>
  </si>
  <si>
    <t>Эльма Троу</t>
  </si>
  <si>
    <t>ASE000000000883865</t>
  </si>
  <si>
    <t>http://cdn.eksmo.ru/v2/ASE000000000883865/COVER/cover1.jpg</t>
  </si>
  <si>
    <t>ЗимняяРомантика Троу Экспресс в Рождество</t>
  </si>
  <si>
    <t>– Нежный любовный роман с рождественской атмосферой.
– Жизненная тема влюбленности в интернет-друга и страха отвержения. Можно ли построить реальные отношения с тем, кто скрывался за аватаром?
– Идеальная книга для чтения морозным зимним вечером.
– Понравится любителям романтики и произведений «Четырнадцать дней до» Саши Паулана, «Тыквенно-пряный парень» Валентайн Соль, «Загадай желание» Мии Лавьер и «Незаурядная Маша Иванова» Марии Костровой.</t>
  </si>
  <si>
    <t>Алиса — давняя подруга Даниила по переписке. Вместе они играют в текстовую ролевую игру, создавая вокруг себя свой идеальный фэнтези-мир. Их общение похоже на романтическое приключение, в котором они могут спасать друг друга, путешествовать — и воплощать свои самые сокровенные фантазии. Живя в одном городе, в Москве, они никогда не виделись вживую. Алиса влюблена в Даниила, но боится быть отвергнутой и потерять единственного близкого по духу человека. Юноша испытывает теплые чувства к девушке, но не может разобраться, страсть это или любовь. Герои встречаются во время рождественского путешествия на винтажном поезде. Им предстоит узнать друг друга заново и понять: есть ли между ними что-то вне их вымышленного фэнтези-мирка, или их чувства лишь порождение воображения?</t>
  </si>
  <si>
    <t>Пицца с мандаринами</t>
  </si>
  <si>
    <t>Е Цхао</t>
  </si>
  <si>
    <t>978-5-17-169747-1</t>
  </si>
  <si>
    <t>(Уволен) Кисленко Ирина Михайловна</t>
  </si>
  <si>
    <t>ASE000000000884585</t>
  </si>
  <si>
    <t>http://cdn.eksmo.ru/v2/ASE000000000884585/COVER/cover1.jpg</t>
  </si>
  <si>
    <t>ЗимняяРомантика Цхао Пицца с мандаринами</t>
  </si>
  <si>
    <t>– Романтическая история об интернациональной паре.
– Герои, противоположные по характерам, разные по культурам, несмотря ни на что учатся находить общий язык, уважительно относиться друг к другу и делают вместе добрые дела.
– Атмосфера предновогоднего Санкт-Петербурга.
– Убедительная психология и реалистичные мотивы поступков персонажей.
– Понравится фанатам легкой романтики и историй «Мои французские каникулы» Саши Паулана, «Тыквенно-пряный парень» Валентайн Соль, «Загадай желание» Мии Лавьер.</t>
  </si>
  <si>
    <t>Специалист по пандам Чжан Лианг приезжает в командировку в зоопарк Санкт-Петербурга. Днем он консультирует смотрителей зоопарка, а вечером исследует предновогодний город. Поездка подходит к концу, но за несколько часов до Нового года Лианг застревает в чужом городе с коробкой замерзающих котят. Выручает его друг по переписке Женя, который не только пришел на помощь, но и оказался жизнерадостной и очаровательной девушкой.</t>
  </si>
  <si>
    <t>Дневник Ноэль</t>
  </si>
  <si>
    <t>Эванс Р.</t>
  </si>
  <si>
    <t>978-5-17-168125-8</t>
  </si>
  <si>
    <t>Ричард Пол Эванс</t>
  </si>
  <si>
    <t>THE NOEL DIARY</t>
  </si>
  <si>
    <t>ASE000000000884586</t>
  </si>
  <si>
    <t>http://cdn.eksmo.ru/v2/ASE000000000884586/COVER/cover1.jpg</t>
  </si>
  <si>
    <t>ЗимняяРомантика Эванс Дневник Ноэль</t>
  </si>
  <si>
    <t>•   От автора бестселлеров New York Times, Washington Post и USA Today. 
•   Теплая и искренняя история об искуплении и обретении счастья, которая уже стала классикой рождественской прозы. 
•   Погрузитесь в атмосферу зимнего волшебства вместе с Джейкобом и Рейчел, чьи судьбы переплелись благодаря загадочному дневнику.
•   Узнайте, какие тайны скрывает дневник Ноэль и как они изменят жизнь главных героев навсегда.
•   Серия «Зимняя романтика» — уютные книги, которые заряжают новогодним настроением.</t>
  </si>
  <si>
    <t>Джейкоб Черчер — автор бестселлеров. Уже почти двадцать лет он не был дома — с тех самых пор как мать выгнала его, когда ему было всего шестнадцать. И вот за несколько дней до Рождества раздается звонок: мать скончалась и оставила ему дом. Чтобы обрести душевный покой, Джейкоб возвращается в место, где вырос.
Но оказывается, этот дом хранит не только грустные воспоминания. Мать Джейкоба с годами стала настоящей барахольщицей, и среди вещей мужчина обнаруживает дневник некой Ноэль. Кто она? Что забыла в этом доме?
И тут на пороге появляется Рейчел. Девушка ищет свою биологическую мать, которая отдала ее на удочерение. В поисках ответов на вопросы Джейкоб и Рейчел начинают поиски Ноэль. Они не знают, найдут ли ее, но в их жизни постепенно появляются другие важные вещи: милосердие и шанс на любовь.</t>
  </si>
  <si>
    <t>Рождественский незнакомец</t>
  </si>
  <si>
    <t>978-5-17-135582-1</t>
  </si>
  <si>
    <t>THE NOEL STRANGER</t>
  </si>
  <si>
    <t>ASE000000000856361</t>
  </si>
  <si>
    <t>http://cdn.eksmo.ru/v2/ASE000000000856361/COVER/cover1.jpg</t>
  </si>
  <si>
    <t>ЗимняяРомантика Эванс Рождественский незнакомец</t>
  </si>
  <si>
    <t>– Атмосферный рождественский роман от автора бестселлеров New York Times, Washington Post и USA Today.
– Уютная новогодняя атмосфера с ароматом елки и предпраздничной суетой.
– Трогательная история о доверии, искренности и умении снова открыть свое израненное сердце.
– В духе романов «Рождество в стиле Хюгге» Алены Занкорвец, «Пока не будешь счастлив» Насти Нуштаевой, «Холодное Рождество в Фэрбенксе» Энни Янг, «Экспресс в Рождество» Эльмы Троу, «Тыквенно-пряный парень» Валентайна Соль, «Загадай желание» Мии Лавьер, «Четырнадцать дней до» Саши Паулана.</t>
  </si>
  <si>
    <t>По мнению Мэгги Уолтер, ее жизнь — абсолютная катастрофа. После развода с мужем, униженная, она мечтает скрыться от всего мира. Вновь выйти на свет ее заставляет единственная подруга. И решив в полной мере насладиться наступающим Рождеством, Мэгги отправляется за главным деревом сезона. Эндрю, обаятельный владелец елочного базара, мгновенно покоряет ее. Оказывается, он свободен, недавно приехал в город и, как и она, начинает жизнь с чистого листа.
Случается то, о чем Мэгги не могла и помыслить, — она вновь учится доверять. Но только ей кажется, что жизнь начинает налаживаться, она узнаёт правду о прошлом Эндрю. Сможет ли она простить его и вступить в новый год под звездой настоящей свободы?</t>
  </si>
  <si>
    <t>Холодная зима в Фэрбэнксе</t>
  </si>
  <si>
    <t>Янг Э.</t>
  </si>
  <si>
    <t>978-5-17-170167-3</t>
  </si>
  <si>
    <t>Энни Янг</t>
  </si>
  <si>
    <t>ASE000000000883977</t>
  </si>
  <si>
    <t>http://cdn.eksmo.ru/v2/ASE000000000883977/COVER/cover1.jpg</t>
  </si>
  <si>
    <t>ЗимняяРомантика Янг Холодная зима в Фэрбэнксе</t>
  </si>
  <si>
    <t>– Атмосферная зимняя история в сеттинге морозной Аляски для истинных романтиков!
– Нежная теплая история о грузе прошлых обид, тайных амбициях и искренности, которая залечит любые раны.
– Идеальный подарок на Новый год и Рождество.
– Для тех, кто ищет романы в духе «Рождество в стиле Хюгге» Алены Занковец, «Пока не будешь счастлив» Насти Нуштаевой, «Четырнадцать дней до» Саши Паулана, «Загадай желание» Мии Лавьер, «Тыквенно-пряный парень» Валентайн Соль.</t>
  </si>
  <si>
    <t>В один момент Кортни лишается парня, который был ее продюсером, работы и жилья. Чтобы полностью расстаться с городом, который не принес ей счастья, Кортни покупает билет на первый попавшийся рейс и отправляется на Аляску, где планирует заняться записью нового альбома. Кортни хочет стать популярной во что бы то ни стало, но знакомство с вечно угрюмым Хантером переворачивает всю ее жизнь с ног на голову, лишает привычных убеждений и дает понять, что в жизни есть более важные вещи, чем популярность. Сможет ли Кортни отказаться от своей мечты и променять ее на тихую и холодную жизнь на Аляске?</t>
  </si>
  <si>
    <t>Варежка. Союзмультфильм</t>
  </si>
  <si>
    <t>Витензон Ж.З.</t>
  </si>
  <si>
    <t>Золотая коллекция СОЮЗМУЛЬТФИЛЬМА</t>
  </si>
  <si>
    <t>978-5-17-172623-2</t>
  </si>
  <si>
    <t>ЗолКолСоюзмультфильма</t>
  </si>
  <si>
    <t>ASE000000000887854</t>
  </si>
  <si>
    <t>http://cdn.eksmo.ru/v2/ASE000000000887854/COVER/cover1.jpg</t>
  </si>
  <si>
    <t>ЗолКолСоюзмультфильма Витензон Варежка</t>
  </si>
  <si>
    <t>Одна Девочка очень хотела завести собаку, но мама не разрешала. Тогда Девочка представила, что её вязаная варежка — это щенок, добрый, весёлый и смелый…
«Варежка» — это трогательная история о маленькой Девочке и большой мечте. А ещё о том, что если по-настоящему верить в чудеса, то они обязательно случаются.
Кукольный мультипликационный фильм «Варежка», по которому создана наша книга, был снят в 1967 году.
Он получил высокую оценку как внутри страны, так и за рубежом.</t>
  </si>
  <si>
    <t>Золотая коллекция «Союзмультфильма»!
Впервые — легендарные мультфильмы в книгах!
Это такие хитрые книги для всех тех, кто страстно любит смотреть мультики. Однако не всем детям разрешают сидеть перед телевизором с утра до вечера. Зато ни один родитель не запретит своему ребёнку читать. Тем более такие яркие, красивые, умные и добрые книги, написанные лучшими детскими писателями и нарисованные великолепными художниками-мультипликаторами.
Читайте книгу Ж. Витензон «Варежка» со знаменитыми иллюстрациями из мультфильма.</t>
  </si>
  <si>
    <t>Зима в Простоквашино. Союзмульфильм</t>
  </si>
  <si>
    <t>Успенский Э.Н.</t>
  </si>
  <si>
    <t>978-5-17-161220-7</t>
  </si>
  <si>
    <t>Гусарова Наталья Борисовна</t>
  </si>
  <si>
    <t>ASE000000000877324</t>
  </si>
  <si>
    <t>http://cdn.eksmo.ru/v2/ASE000000000877324/COVER/cover1.jpg</t>
  </si>
  <si>
    <t>ФА февраль 2024</t>
  </si>
  <si>
    <t>ЗолКолСоюзмультфильма Успенский Зима в Простоквашино. Союзмульфильм</t>
  </si>
  <si>
    <t>Союзмультфильм представляет: впервые – легендарные мультфильмы в книгах! Серия «Союзмультфильм представляет» – это такие хитрые книги для всех тех, кто страстно любит смотреть мультики. Однако не всем детям разрешают сидеть перед телевизором с утра до вечера. Зато ни один родитель не запретит своему ребёнку читать. Тем более такие яркие, красивые, умные и добрые книги, написанные лучшими детскими писателями и нарисованные великолепными художниками-мультипликаторами.
Читайте книгу Э. Успенского «Зима в Простоквашино» со знаменитыми иллюстрациями из мультфильма.</t>
  </si>
  <si>
    <t>Зима в Простоквашино снежная, сугробы выше головы. А Шарик с Матроскиным ссорятся и вредничают, спорят, кому дверь в дом закрывать. Печку не топят, поэтому в избе холоднее, чем на улице. И вдруг радость — дядя Фёдор приедет Новый год встречать! Тут уж не до ссор, надо, чтобы дома было тепло, чисто и уютно. Тогда и мама приедет. Читайте сказочную повесть Эдуарда Успенского «Зима в Простоквашино» с картинками из знаменитого одноимённого мультфильма!</t>
  </si>
  <si>
    <t>Северное сияние. Юбилейное издание с иллюстрациями</t>
  </si>
  <si>
    <t>Пулман Ф.</t>
  </si>
  <si>
    <t>Золотой компас</t>
  </si>
  <si>
    <t>ДЕТСКАЯ И ПОДРОСТКОВАЯ ФАНТАСТИКА, ФЭНТЕЗИ, МИСТИКА (ДО 16 ЛЕТ)</t>
  </si>
  <si>
    <t>ФАНТАСТИКА И ФЭНТЕЗИ ДЛЯ ДЕТЕЙ И ПОДРОСТКОВ (11-16 ЛЕТ)</t>
  </si>
  <si>
    <t>978-5-17-136315-4</t>
  </si>
  <si>
    <t>245х280</t>
  </si>
  <si>
    <t>60x100/8</t>
  </si>
  <si>
    <t>(Уволен) Березина Евгения Александровна</t>
  </si>
  <si>
    <t>Филип Пулман</t>
  </si>
  <si>
    <t>ЗолотойКомпас</t>
  </si>
  <si>
    <t>ASE000000000857137</t>
  </si>
  <si>
    <t>http://cdn.eksmo.ru/v2/ASE000000000857137/COVER/cover1.jpg</t>
  </si>
  <si>
    <t>ЗолотойКомпас(под/цв)Пулман Северное сияние. Юбилейное издание с иллюстрациями</t>
  </si>
  <si>
    <t>Представьте себе мир, очень похожий на наш, но бок о бок с людьми в нем живут фантастические существа, например, ведьмы и бронированные медведи… А душа человека способна принимать форму животного – деймона. Двенадцатилетняя сирота Лира Белаква вместе со своим деймоном Пантелеймоном живет в Оксфорде. Ее дядя – могущественный лорд Азриэл – приезжает в колледж для того, чтобы организовать экспедицию на Север. Цель его поездки – выяснить происхождение загадочной «пыли», которую можно увидеть на фотографиях, снятых в этих местах.  Вскоре после отъезда дяди таинственные «жрецы» похищают друга Лиры, мальчика-слугу. Ходят жуткие легенды о том, что они забирают детей на далекий Север. Девочка отправляется на поиски своего друга, и в этом путешествии ей открываются тайны о собственной семье и о судьбе, которая ждет ее на морозных землях…</t>
  </si>
  <si>
    <t>Адвент-календарь. Новогодняя ботаника: прогулка по зимнему лесу</t>
  </si>
  <si>
    <t>Дудова К.В.</t>
  </si>
  <si>
    <t>Календарь детский 2025</t>
  </si>
  <si>
    <t>Календари настольные</t>
  </si>
  <si>
    <t>978-5-17-112985-9</t>
  </si>
  <si>
    <t>230х330</t>
  </si>
  <si>
    <t>50x70/4</t>
  </si>
  <si>
    <t>КалендарьДетск2025</t>
  </si>
  <si>
    <t>ASE000000000841210</t>
  </si>
  <si>
    <t>http://cdn.eksmo.ru/v2/ASE000000000841210/COVER/cover1.jpg</t>
  </si>
  <si>
    <t>КалендарьДетский2025 Адвент-календарь. Новогодняя ботаника: прогулка по зимнему лесу</t>
  </si>
  <si>
    <t>Немалая заслуга в «новогоднем настроении» принадлежит растениям. Они радуют нас своим обликом, ароматом, вкусами, помогая создавать атмосферу праздника и ожидания чуда. Этот адвент-календарь посвящен зеленым помощникам зимних праздников, и в каждом окошке тебя ждет пара строк о новом интересном растении. 
Написала эти факты Ксения Дудова, кандидат биологических наук и сотрудник МГУ им. Ломоносова, а поп-ап конструктор Алексей Зауэр и знаменитая художница Ирина Петелина создали настоящий волшебный зимний лес, в котором ты найдешь множество чудес. Вперед, в сказку!</t>
  </si>
  <si>
    <t>Curavamnedura. Календарь на 2026 год</t>
  </si>
  <si>
    <t>Curavamnedura</t>
  </si>
  <si>
    <t>Календарь настенный на 2026 год</t>
  </si>
  <si>
    <t>Перекидные настенные</t>
  </si>
  <si>
    <t>978-5-17-173614-9</t>
  </si>
  <si>
    <t>300х300</t>
  </si>
  <si>
    <t>62x96/6*</t>
  </si>
  <si>
    <t>Дужанова Дарья Владимировна</t>
  </si>
  <si>
    <t>Календарьнастен26</t>
  </si>
  <si>
    <t>ASE000000000888597</t>
  </si>
  <si>
    <t>ОГИЗ. Искусство</t>
  </si>
  <si>
    <t>http://cdn.eksmo.ru/v2/ASE000000000888597/COVER/cover1.jpg</t>
  </si>
  <si>
    <t>КалендарьНастенный2026 Curavamnedura.</t>
  </si>
  <si>
    <t>Календарь от популярной курочки @curavamnedura — это не просто способ следить за днями, а повод улыбнуться с  каждым новым разворотом. Яркий и позитивный, с добрыми подписями и иллюстрациями, он напомнит, что даже в самых обыкновенных будних днях можно найти что-то смешное и хорошее.</t>
  </si>
  <si>
    <t>To be better. Шаги навстречу себе. Календарь на 2026 год</t>
  </si>
  <si>
    <t>978-5-17-179104-9</t>
  </si>
  <si>
    <t>ASE000000000893139</t>
  </si>
  <si>
    <t>http://cdn.eksmo.ru/v2/ASE000000000893139/COVER/cover1.jpg</t>
  </si>
  <si>
    <t>КалендарьНастенный2026 To be better. Шаги навстречу себе.</t>
  </si>
  <si>
    <t>Этот календарь о том, как стать ближе к себе. В каждом месяце дана полезная информация и эффективная техника по одной из 12 важных психологических тем. Пусть каждая страница станет местом, где вы можете остановиться, почувствовать, вспомнить, что вы — не пустота, которую нужно заполнить, а уже достаточны, чтобы начать с собой дружить.</t>
  </si>
  <si>
    <t>Астрокалендарь 2026. Знаки зодиака</t>
  </si>
  <si>
    <t>978-5-17-176910-9</t>
  </si>
  <si>
    <t>Яблокова Ольга Алексеевна</t>
  </si>
  <si>
    <t>ASE000000000891211</t>
  </si>
  <si>
    <t>Кладезь. Хобби. Лайфстайл</t>
  </si>
  <si>
    <t>http://cdn.eksmo.ru/v2/ASE000000000891211/COVER/cover1.jpg</t>
  </si>
  <si>
    <t>КалендарьНастенный2026 Астрокалендарь. Знаки Зодиака</t>
  </si>
  <si>
    <t>Погрузитесь в мир астрологии с этим атмосферным настенным календарем, где каждый месяц несет энергию одного знака зодиака. Здесь вы найдете краткие характеристики всех 12 знаков зодиака, описание астрологической энергии месяца, советы от звезд на каждый месяц в любви, карьере и здоровье.
Каждая страница украшена чарующими иллюстрациями знаков зодиака. Этот календарь поможет жить в гармонии с энергетическими циклами, а также станет отличным украшением вашего интерьера.</t>
  </si>
  <si>
    <t>Бэнни-шоу. Календарь на 2026 год</t>
  </si>
  <si>
    <t>Шленова Е.В.</t>
  </si>
  <si>
    <t>978-5-17-177000-6</t>
  </si>
  <si>
    <t>Лебедева Янина Андреевна</t>
  </si>
  <si>
    <t>ASE000000000891304</t>
  </si>
  <si>
    <t>http://cdn.eksmo.ru/v2/ASE000000000891304/COVER/cover1.jpg</t>
  </si>
  <si>
    <t>КалендарьНастенный2026 Бэнни-шоу.</t>
  </si>
  <si>
    <t>Подарите вам и вашим близким заряд хорошего настроения на весь год! На страничках календаря вас ждут фотографии очаровательного дрессированного котика Бэнни, покорившего интернет забавными трюками и милыми проделками. Яркие иллюстрации, выполненные художницей Анастасией Смирновой, харизматичные мордочки и забавные позы котейки сделают ваши дни теплее и позитивнее. 
Идеальный подарок для любителей котиков и тех, кто понимает, что настоящий хозяин в доме — пушистый мурлыка. Пусть каждый месяц начинается с улыбки!
 Бэнни не несет ответственности за:
•   Приступы умиления при просмотре календаря
•   Желание срочно завести кота
•   Снижение продуктивности из-за постоянного разглядывания картинок</t>
  </si>
  <si>
    <t>Винтажный календарь медика с профессиональными праздниками на 2026 год</t>
  </si>
  <si>
    <t>978-5-17-176875-1</t>
  </si>
  <si>
    <t>Третьякова Милена Михайловна</t>
  </si>
  <si>
    <t>ASE000000000891176</t>
  </si>
  <si>
    <t>Кладезь. Медицина</t>
  </si>
  <si>
    <t>http://cdn.eksmo.ru/v2/ASE000000000891176/COVER/cover1.jpg</t>
  </si>
  <si>
    <t>КалендарьНастенный2026 Винтажный календарь медика с профессиональными праздниками</t>
  </si>
  <si>
    <t>КАЛЕНДАРЬ МЕДИКА НА 2026 ГОД СТАНЕТ НЕЗАМЕНИМЫМ ПОМОЩНИКОМ ДЛЯ КАЖДОГО СПЕЦИАЛИСТА!
Внутри вы найдете:
- даты профессиональных праздников, чтобы не забыть, когда поздравить коллег,
- информацию о юбилеях и днях рождения величайших медиков,
цитаты известных личностей,
- стильное оформление, которое украсит ваше пространство.
Ну и куда без медицинского юмора и всем известных анекдотов, которые обязательно заставят вас улыбнуться!</t>
  </si>
  <si>
    <t>Владимир Высоцкий. Календарь настенный на 2026 год</t>
  </si>
  <si>
    <t>978-5-17-176953-6</t>
  </si>
  <si>
    <t>Чурсина Татьяна Владимировна</t>
  </si>
  <si>
    <t>ASE000000000891257</t>
  </si>
  <si>
    <t>ОГИЗ. История</t>
  </si>
  <si>
    <t>http://cdn.eksmo.ru/v2/ASE000000000891257/COVER/cover1.jpg</t>
  </si>
  <si>
    <t>КалендарьНастенный2026 Владимир Высоцкий.</t>
  </si>
  <si>
    <t>Настенный календарь на 2026 год с эксклюзивными фотографиями легендарного поэта, актера театра и кино, автора-исполнителя песен Владимира Семеновича Высоцкого.</t>
  </si>
  <si>
    <t>Вселенная сквозь объектив Хаббла. Календарь 2026</t>
  </si>
  <si>
    <t>&lt;не указано&gt;</t>
  </si>
  <si>
    <t>978-5-17-176913-0</t>
  </si>
  <si>
    <t>(Уволен) Сингаева Марина Анатольевна</t>
  </si>
  <si>
    <t>ASE000000000891214</t>
  </si>
  <si>
    <t>http://cdn.eksmo.ru/v2/ASE000000000891214/COVER/cover1.jpg</t>
  </si>
  <si>
    <t>КалендарьНастенный2026 Вселенная сквозь объектив Хаббла</t>
  </si>
  <si>
    <t>В этом календаре представлены подлинные фотографии космоса, сделанные легендарным космическим телескопом «Хаббл». Его открытия стали настоящим прорывом в астрономии — не только для ученых, но и для широкой публики. В отличие от своих предшественников, «Хаббл» сделал космос ближе, понятнее и увлекательнее для людей всех возрастов. Его яркие и детализированные снимки стали основой для важнейших научных открытий, касающихся структуры и развития Вселенной, агалктик, туманностей, звезд, экзопланет и ближайших объектов в нашей Солничной системе. Благодаря наблюдениям «Хаббла» мы по-новому взглянули на бескрайний космос и на собственное место в нем.</t>
  </si>
  <si>
    <t>Год здоровья с Тамазом Гаглошвили. Календарь долголетия на 2026 год</t>
  </si>
  <si>
    <t>Гаглошвили Т.Т.</t>
  </si>
  <si>
    <t>978-5-17-176886-7</t>
  </si>
  <si>
    <t>(Уволен) Попова Анастасия Сергеевна</t>
  </si>
  <si>
    <t>Гаглошвили Тамаз Тамазович</t>
  </si>
  <si>
    <t>ASE000000000891186</t>
  </si>
  <si>
    <t>http://cdn.eksmo.ru/v2/ASE000000000891186/COVER/cover1.jpg</t>
  </si>
  <si>
    <t>КалендарьНастенный2026 Год здоровья с Тамазом Гаглошвили. Календарь долголетия</t>
  </si>
  <si>
    <t>Начните свой год с осознанных шагов навстречу здоровью!
Настенный календарь от врача-кардиолога, геронтолога и популярного медицинского блогера Тамаза Гаглошвили поможет вам эффективно заботиться о своем организме и оставаться активным в любом возрасте. Каждый месяц в календаре посвящён ключевой теме: от восстановления ресурсов организма и физической активности до поддержания сердечно-сосудистой системы и контроля за сном. К каждому месяцу вы найдете чёткие рекомендации, а также цитаты великих медиков и выдержки из книг автора.
Это не просто календарь — это ваш путь к более осознанному образу жизни и долгим активным годам!</t>
  </si>
  <si>
    <t>Год Огненной Лошади. Календарь на 2026 год</t>
  </si>
  <si>
    <t>Грушина Д.Д.</t>
  </si>
  <si>
    <t>978-5-17-176989-5</t>
  </si>
  <si>
    <t>ASE000000000891285</t>
  </si>
  <si>
    <t>http://cdn.eksmo.ru/v2/ASE000000000891285/COVER/cover1.jpg</t>
  </si>
  <si>
    <t>КалендарьНастенный2026 Год Огненной Лошади.</t>
  </si>
  <si>
    <t>Китайская культура почитает лошадь как символ свободы, энергии и стремления вперед. В древних мифах и народных поверьях лошадь представляет собой воплощение силы, смелости и целеустремленности. Ей приписывают качества добра, честности и бескорыстия, столь важные в восточных философиях.
Огненная лошадь особенно выделяется своей активностью, решительностью и уверенностью в себе. Человек, родившийся в этот год, наделен огромным запасом жизненных сил, оригинальностью мышления и способностью легко адаптироваться к изменениям обстоятельств. Его энергия заразительна, а позитивный настрой привлекает окружающих.</t>
  </si>
  <si>
    <t>Гортензии. Настенный календарь на 2026 год</t>
  </si>
  <si>
    <t>Неёлова С.В.</t>
  </si>
  <si>
    <t>978-5-17-176918-5</t>
  </si>
  <si>
    <t>Драгунова Василиса Сергеевна</t>
  </si>
  <si>
    <t>Светлана Неёлова</t>
  </si>
  <si>
    <t>ASE000000000891219</t>
  </si>
  <si>
    <t>Кладезь. Сад/Огород</t>
  </si>
  <si>
    <t>http://cdn.eksmo.ru/v2/ASE000000000891219/COVER/cover1.jpg</t>
  </si>
  <si>
    <t>КалендарьНастенный2026 Гортензии.</t>
  </si>
  <si>
    <t>Календарь, утопающий в необычайной красоте гортензий, – ваш спутник на 2026 год!
Гортензия – многогранный цветок. В разные эпохи он символизировал благодарность, искренние чувства, красоту, изобилие и постоянство. Изысканные фотографии этих очаровательных цветов украсят каждый месяц, а ценные советы от опытного садовода Светланы Неёловой помогут создать в вашем саду гортензиевый рай.</t>
  </si>
  <si>
    <t>Две жизни: тайные образы. Календарь на 2026 год</t>
  </si>
  <si>
    <t>Антарова К.</t>
  </si>
  <si>
    <t>978-5-17-176997-0</t>
  </si>
  <si>
    <t>Панёва Дарья</t>
  </si>
  <si>
    <t>Кора Антарова</t>
  </si>
  <si>
    <t>ASE000000000891300</t>
  </si>
  <si>
    <t>http://cdn.eksmo.ru/v2/ASE000000000891300/COVER/cover1.jpg</t>
  </si>
  <si>
    <t>КалендарьНастенный2026 Две жизни: тайные образы</t>
  </si>
  <si>
    <t>Кора Антарова (1886–1959) — русская писательница, оперная певица и теософ, чьи книги стали классикой эзотерической литературы.
Этот календарь приглашает вас в удивительный мир мистического романа «Две жизни» Коры Антаровой, который популярен у людей, интересующихся идеями Теософии и Учением Живой Этики. 
Календарь содержит иллюстрации по мотивам романа «Две жизни» и цитаты из него. Это не только удобный органайзер, но и источник вдохновения на весь год, напоминающий о важности внутреннего роста и духовного пути.</t>
  </si>
  <si>
    <t>Жить — не тужить. Русские пословицы и поговорки. Календарь 2026</t>
  </si>
  <si>
    <t>978-5-17-176905-5</t>
  </si>
  <si>
    <t>Брослав Марья Руслановна</t>
  </si>
  <si>
    <t>ASE000000000891207</t>
  </si>
  <si>
    <t>http://cdn.eksmo.ru/v2/ASE000000000891207/COVER/cover1.jpg</t>
  </si>
  <si>
    <t>КалендарьНастенный2026 Жить — не тужить. Русские пословицы и поговорки.</t>
  </si>
  <si>
    <t>Этот календарь — окно в деревенскую жизнь, простую, тихую и настоящую. Каждый месяц — это живописная сцена из русской сельской глубинки: жатва под августовским солнцем, зимние посиделки у печки... Все, как было испокон веков. А рядом — пословица, в которой заключены и смех, и мудрость, и правда жизни. Русские поговорки — это зеркало народной души: в них труд и радость, терпение и смекалка, светлый взгляд на мир. Этот календарь — не просто украшение для дома, а теплое напоминание о корнях, о том, что жить — не тужить.</t>
  </si>
  <si>
    <t>Забавные лошадки. Календарь на 2026 год для детей</t>
  </si>
  <si>
    <t>Мошкова Н.О.</t>
  </si>
  <si>
    <t>978-5-17-174809-8</t>
  </si>
  <si>
    <t>ASE000000000889596</t>
  </si>
  <si>
    <t>http://cdn.eksmo.ru/v2/ASE000000000889596/COVER/cover1.jpg</t>
  </si>
  <si>
    <t>КалендарьНастенный2026 Забавные лошадки. Календарь для детей</t>
  </si>
  <si>
    <t>Обаятельные, задорные, жизнерадостные лошадки на иллюстрациях Натальи Мошковой балуются, играют и радуются каждому сезону. Календарь с ними украсит ваш дом и будет весь год дарить отличное настроение.
Также на его страницах есть праздники, которые так здорово отмечать всей семьёй, — как всеми любимые, так и весьма необычные. Улыбаемся и скачем!</t>
  </si>
  <si>
    <t>Знаки, символы и аллегории в искусстве. Календарь на 2026 год</t>
  </si>
  <si>
    <t>Кортунова Н.Д.</t>
  </si>
  <si>
    <t>978-5-17-176984-0</t>
  </si>
  <si>
    <t>Чудова Анастасия Витальевна</t>
  </si>
  <si>
    <t>Наталья Кортунова</t>
  </si>
  <si>
    <t>ASE000000000891288</t>
  </si>
  <si>
    <t>http://cdn.eksmo.ru/v2/ASE000000000891288/COVER/cover1.jpg</t>
  </si>
  <si>
    <t>КалендарьНастенный2026 Знаки, символы и аллегории в искусстве.</t>
  </si>
  <si>
    <t>Роза и плод граната, единорог и обезьяна, кипарис и лимон, раковина и зеркало…Как часто мы видим эти и другие знаки и символы в картинах известных мастеров и даже не задумываемся, что эти образы имеют дополнительный смысл, отличный от своего собственного, поверхностного. Знаки эти, придающие работам глубины, таинственности и многослойности, существуют не только в области разума, но и в области чувств. Символы многообразны – они обозначаются числами, предметами и явлениями, формами и образами животных, птиц или насекомых, и так далее. Особенно ярко символы проявляют себя в живописи и скульптуре.
Мы же, получая при знакомстве с данными памятниками сугубо эстетическое удовольствие, нередко упускаем из виду их смысловое значение, не обращая внимания на говорящие детали или не понимая, что они могут подразумевать, и тем самым мы лишаем себя полноценного восприятия произведений искусства. Смыслы знаков и символов почти невозможно случайно «расшифровать», их нужно знать. И в этом вам поможет календарь «Знаки, символы и аллегории в искусстве».
Знаки, символы и аллегории в живописи буквально окружают нас. И часто достаточно лишь обратить на них внимание, понять, какой тайный смысл они несут, чтобы произведение искусства заиграло новыми красками!</t>
  </si>
  <si>
    <t>Йога-терапия. Календарь с комплексами асан на 2026 год</t>
  </si>
  <si>
    <t>978-5-17-176883-6</t>
  </si>
  <si>
    <t>Челкина Елизавета Юрьевна</t>
  </si>
  <si>
    <t>ASE000000000891183</t>
  </si>
  <si>
    <t>http://cdn.eksmo.ru/v2/ASE000000000891183/COVER/cover1.jpg</t>
  </si>
  <si>
    <t>КалендарьНастенный2026 Йога-терапия. Календарь с комплексами асан</t>
  </si>
  <si>
    <t>ЙОГА-КАЛЕНДАРЬ НА 2026 
12 месяцев — 12 практик для тела, ума и души.
Каждый месяц — это новое дыхание, новое движение и маленький шаг к себе. Этот йога-календарь создан для тех, кто хочет заботиться о себе с любовью и без спешки. Он не требует опыта, формы или специальной подготовки — только немного времени и желания практиковать различные асаны. 
ВНУТРИ ВЫ НАЙДЕТЕ: 
•  12 простых и гармоничных практик, по одной на каждый месяц; 
•  приятные иллюстрации и асаны, подобранные под сезон; 
•  мягкие подсказки для медленного утра, для подготовки ко сну и восстановления энергии; 
• трекер, чтобы отмечать дни, когда была совершена йога-практика.
Этот календарь можно повесить дома или в студии, чтобы он каждый день напоминал:
•  ты — важен/важна; 
• движение — это акт заботы о себе; 
• даже одна поза в день — уже практика.</t>
  </si>
  <si>
    <t>Календарь Древней Руси на 2026 год</t>
  </si>
  <si>
    <t>978-5-17-176899-7</t>
  </si>
  <si>
    <t>Дианова Валерия Алексеевна</t>
  </si>
  <si>
    <t>ASE000000000891201</t>
  </si>
  <si>
    <t>Кладезь. Психология</t>
  </si>
  <si>
    <t>http://cdn.eksmo.ru/v2/ASE000000000891201/COVER/cover1.jpg</t>
  </si>
  <si>
    <t>КалендарьНастенный2026 Календарь Древней Руси</t>
  </si>
  <si>
    <t>Этот календарь – путешествие по миру славянских праздников и обрядов, наполненное духом старины и фольклора. Каждый месяц откроет вам не только красочные иллюстрации в аутентичном славянском стиле, но и расскажет о традициях и значениях ключевых праздников, таких как Колядки, Масленица, Ивана Купала, Кудесица и многих других.
Что вас ждет в этом календаре?
Погружение в славянскую культуру:
•   Узнайте больше о праздниках, приметах наших предков.
•   Атмосферные иллюстрации: Насладитесь красотой иллюстраций, выполненных в традиционном славянском стиле, с использованием народных орнаментов и символов.
•   Описание праздников: Погрузитесь в историю каждого праздника, узнайте о его значении, обычаях и обрядах, связанных с ним.
•   Удобная сетка календаря: Отмечайте важные даты, события и встречи, наслаждаясь красотой славянской эстетики.</t>
  </si>
  <si>
    <t>Календарь мусульманки</t>
  </si>
  <si>
    <t>978-5-17-176981-9</t>
  </si>
  <si>
    <t>Николаева Татьяна Алексеевна</t>
  </si>
  <si>
    <t>ASE000000000891286</t>
  </si>
  <si>
    <t>http://cdn.eksmo.ru/v2/ASE000000000891286/COVER/cover1.jpg</t>
  </si>
  <si>
    <t>КалендарьНастенный2026 Календарь мусульманки</t>
  </si>
  <si>
    <t>Уникальный мусульманский календарь с указанием всех главных праздников и изображением девушек-мусульманок</t>
  </si>
  <si>
    <t>Календарь огородника с народными приметами на 2026 год</t>
  </si>
  <si>
    <t>Волкова А.П.</t>
  </si>
  <si>
    <t>978-5-17-176921-5</t>
  </si>
  <si>
    <t>Алена Волкова</t>
  </si>
  <si>
    <t>ASE000000000891222</t>
  </si>
  <si>
    <t>http://cdn.eksmo.ru/v2/ASE000000000891222/COVER/cover1.jpg</t>
  </si>
  <si>
    <t>КалендарьНастенный2026 Календарь огородника с народными приметами</t>
  </si>
  <si>
    <t>Посеешь в погоду — больше приплоду.
Этот календарь поможет вам поймать нужный момент! В каждом месяце — список дел от Алены Волковои, автора блога «Аленин сад», и народные приметы, которые помогут скорректировать время посадок в зависимости от погодных условий. QR-коды откроют доступ к полезным видео, где все показано наглядно и по депу. Работайте в ритме природы — с подсказками под рукой!</t>
  </si>
  <si>
    <t>Календарь рыболова на 2026 год</t>
  </si>
  <si>
    <t>978-5-17-177639-8</t>
  </si>
  <si>
    <t>Трубова Вероника Андреевна</t>
  </si>
  <si>
    <t>ASE000000000891784</t>
  </si>
  <si>
    <t>Кладезь. Музыка</t>
  </si>
  <si>
    <t>http://cdn.eksmo.ru/v2/ASE000000000891784/COVER/cover1.jpg</t>
  </si>
  <si>
    <t>КалендарьНастенный2026 Календарь рыболова</t>
  </si>
  <si>
    <t>Календарь рыболова — это ваш надёжный помощник для планирования рыбалки. 
Он составлен с учётом сезонной активности пресноводных рыб.
Каждый месяц содержит:
• активные виды рыб; 
• лунные фазы, влияющие на клёв;
• праздники рыболовов;
• цитаты про рыбалку.</t>
  </si>
  <si>
    <t>Литературные коты. Календарь настенный на 2026 год</t>
  </si>
  <si>
    <t>Стрельцова Н.А.</t>
  </si>
  <si>
    <t>ИСКУССТВО. КУЛЬТУРА</t>
  </si>
  <si>
    <t>ИСКУССТВО И КУЛЬТУРА</t>
  </si>
  <si>
    <t>978-5-17-171602-8</t>
  </si>
  <si>
    <t>Крючкова Александра Андреевна</t>
  </si>
  <si>
    <t>ASE000000000887170</t>
  </si>
  <si>
    <t>Джем</t>
  </si>
  <si>
    <t>http://cdn.eksmo.ru/v2/ASE000000000887170/COVER/cover1.jpg</t>
  </si>
  <si>
    <t>КалендарьНастенный2026 Литературные коты.</t>
  </si>
  <si>
    <t>Настенный перекидной календарь на 2026 год с иллюстрациями художницы Натальи Стрельцовой с милыми котиками и добрыми цитатами из классики мировой литературы: Алиса в Стране чудес, Мастер и Маргарита, Руслан и Людмила. 
ПРИЯТНЫЙ БОНУС: внутри карманные календарики на 2026-2027 год, которые можно подарить друзьям и близким.</t>
  </si>
  <si>
    <t>Лунный календарь на 2026 год (настенный)</t>
  </si>
  <si>
    <t>978-5-17-176857-7</t>
  </si>
  <si>
    <t>ASE000000000891160</t>
  </si>
  <si>
    <t>http://cdn.eksmo.ru/v2/ASE000000000891160/COVER/cover1.jpg</t>
  </si>
  <si>
    <t>КалендарьНастенный2026 Лунный календарь</t>
  </si>
  <si>
    <t>Красочный атмосферный календарь содержит подробные данные о лунных днях и фазах и советы о том, как жить согласно лунному циклу. Предназначен для тех, кто использует подсказки лунных ритмов, чтобы грамотно планировать каждый день, настроиться на правильный лад и всегда добиваться успеха.</t>
  </si>
  <si>
    <t>Лунный календарь на 2026 год. Советы и приметы</t>
  </si>
  <si>
    <t>Блинкова А.Д.</t>
  </si>
  <si>
    <t>978-5-17-176990-1</t>
  </si>
  <si>
    <t>Анастасия Блинкова</t>
  </si>
  <si>
    <t>ASE000000000891292</t>
  </si>
  <si>
    <t>http://cdn.eksmo.ru/v2/ASE000000000891292/COVER/cover1.jpg</t>
  </si>
  <si>
    <t>КалендарьНастенный2026 Лунный календарь. Советы и приметы</t>
  </si>
  <si>
    <t>Ваш идеальный спутник в мире лунных циклов! Красочные иллюстрации украшают каждый месяц, отражая красоту природы и знаков зодиака. Настенный календарь точно показывает фазы Луны, положение знаков зодиака и периоды ретроградных планет. Планируйте свою жизнь гармонично, следуя природному ритму небесных светил.
Идеален для поклонников астрологии, любителей следить за знаками зодиака и всех, кто хочет жить в гармонии с природой и Вселенной.
Яркие и красивые иллюстрации каждого месяца создадут уют и поднимут настроение.
Крупная удобная сетка позволит легко планировать дела и события.
Точно отображены фазы Луны и периоды ретроградных планет.
Этот календарь станет отличным подарком себе и близким, украсит интерьер дома или офиса и подарит вдохновение на весь год!</t>
  </si>
  <si>
    <t>978-5-17-176920-8</t>
  </si>
  <si>
    <t>ASE000000000891221</t>
  </si>
  <si>
    <t>http://cdn.eksmo.ru/v2/ASE000000000891221/COVER/cover1.jpg</t>
  </si>
  <si>
    <t>КалендарьНастенный2026 Лунный посевной календарь</t>
  </si>
  <si>
    <t>Лунный посевной календарь на 2026 год — надёжный помощник для тех, кто хочет получить стабильный и здоровый урожай.
Каждый месяц содержит список актуальных садово-огородных работ, лунные фазы, благоприятные и неблагоприятные дни для посадок. Народные приметы дополняют практические советы, атмосферные фотографии передают настроение дачной жизни в каждый сезон.</t>
  </si>
  <si>
    <t>Магический календарь друидов на 2026 год</t>
  </si>
  <si>
    <t>978-5-17-176860-7</t>
  </si>
  <si>
    <t>ASE000000000891162</t>
  </si>
  <si>
    <t>http://cdn.eksmo.ru/v2/ASE000000000891162/COVER/cover1.jpg</t>
  </si>
  <si>
    <t>КалендарьНастенный2026 Магический календарь друидов</t>
  </si>
  <si>
    <t>Красочный настенный календарь для тех, кого привлекают тайные знания лесных чародеев, и тех, чьи сердца бьются в такт с природой. Внутри вы найдете цветочный и древесный гороскопы, а также кельтский гороскоп животных. В календарной сетке отмечены главные лунные фазы, названия полнолуний и священные праздники друидов.</t>
  </si>
  <si>
    <t>Магический календарь. 2026 год</t>
  </si>
  <si>
    <t>978-5-17-176856-0</t>
  </si>
  <si>
    <t>ASE000000000891159</t>
  </si>
  <si>
    <t>http://cdn.eksmo.ru/v2/ASE000000000891159/COVER/cover1.jpg</t>
  </si>
  <si>
    <t>КалендарьНастенный2026 Магический календарь.</t>
  </si>
  <si>
    <t>Красочный настенный календарь для всех, кому по душе эстетика современных ведьм, повседневной магии и мистической силы природы. В каждом месяце вы найдете: ритуал, рецепт волшебного блюда или напитка, информацию об эфирных маслах, свечах и атрибутах месяца. В календарной сетке отмечены главные лунные фазы, названия полнолуний и праздники из Колеса года.</t>
  </si>
  <si>
    <t>Манга. Искусство Японии. Календарь на 2026 год</t>
  </si>
  <si>
    <t>Агапонов Д.С.</t>
  </si>
  <si>
    <t>978-5-17-176985-7</t>
  </si>
  <si>
    <t>ASE000000000891289</t>
  </si>
  <si>
    <t>http://cdn.eksmo.ru/v2/ASE000000000891289/COVER/cover1.jpg</t>
  </si>
  <si>
    <t>КалендарьНастенный2026 Манга. Искусство Японии.</t>
  </si>
  <si>
    <t>Япония – маленькая, загадочная и не всегда понятная для европейцев страна, расположенная на далеких островах. Географическое положение, особенности государственной политики и древние традиции народа привели к ее изолированности от других стран. В силу этого культура и искусство Японии приобрели ярко выраженные уникальные черты, обладающие особой притягательностью в гравюре и живописи. Живопись Японии принадлежит к числу самых древних и удивительных видов творчества. Как и любая другая, она имеет длинную историю, представляющую собой долгий путь соперничества и переплетения исконных японских принципов, адаптаций иностранных идей, смену школ и стилей. Это ямато-э и суми-э, и одно из популярнейших направлений японского изобразительного искусства периода Эдо – гравюра укиё-э. Это целая плеяда знаменитых мастеров, таких как: Кано Эйтоку, Кано Санраку, Тоё Сэссю Хисикава Моронобу, Утамаро Китагава и Судзуки Харунобу, Кацусика Хокусай, Утагава Хиросигэ и другие. В великолепный календарь на 2026 год на мелованной бумаге вошли произведения Кацусики  Хокусая (1760–1849) – великого японского художника, иллюстратора, гравера, одного из самых известных мастеров гравюры за пределами Японии</t>
  </si>
  <si>
    <t>Мандалы. Гармония твоего сознания. Календарь-раскраска на 2026 год</t>
  </si>
  <si>
    <t>978-5-17-176998-7</t>
  </si>
  <si>
    <t>(Уволен) Торосян Ангелина Эдуардовна</t>
  </si>
  <si>
    <t>ASE000000000891302</t>
  </si>
  <si>
    <t>http://cdn.eksmo.ru/v2/ASE000000000891302/COVER/cover1.jpg</t>
  </si>
  <si>
    <t>КалендарьНастенный2026 Мандалы. Гармония твоего сознания. Календарь-раскраска</t>
  </si>
  <si>
    <t>Сквозь века мандалы служат мостом между земным и духовным, олицетворяя вселенную в совершенстве линий и форм. Это живые карты души, которые могут направить вас на путь самопознания. 
В этом календаре-раскраске вас ждут 12 мандал – 12 месяцев для творчества и осознанности. Во время работы с мандалами вы не просто рисуете – вы созидаете, наполняетесь энергией и находите баланс внутри себя.
Пусть каждый штрих станет шагом к гармонии, который поможет соединиться с истинным внутренним состоянием.</t>
  </si>
  <si>
    <t>Аркан Таро каждого месяца. Матрица судьбы с расшифровками 2026</t>
  </si>
  <si>
    <t>978-5-17-176902-4</t>
  </si>
  <si>
    <t>ASE000000000891204</t>
  </si>
  <si>
    <t>http://cdn.eksmo.ru/v2/ASE000000000891204/COVER/cover1.jpg</t>
  </si>
  <si>
    <t>КалендарьНастенный2026 Матрица судьбы с расшифровками. Аркан каждого месяца.</t>
  </si>
  <si>
    <t>Этот календарь — проводник по энергиям года, в котором каждый месяц раскрывается через символику арканов Таро. Вас ждет описание доминирующей энергии и персональные предсказания для трех ключевых групп арканов: действия и воли, интуиции и чувств, сознания и трансформации. Этот календарь — инструмент самонаблюдения, вдохновения и осознанного движения сквозь потоки времени.</t>
  </si>
  <si>
    <t>Метафорический календарь на 2026 год. Ответы подсознания</t>
  </si>
  <si>
    <t>978-5-17-176855-3</t>
  </si>
  <si>
    <t>Зарина Ольга Михайловна</t>
  </si>
  <si>
    <t>ASE000000000891158</t>
  </si>
  <si>
    <t>http://cdn.eksmo.ru/v2/ASE000000000891158/COVER/cover1.jpg</t>
  </si>
  <si>
    <t>КалендарьНастенный2026 Метафорический календарь. Ответы подсознания</t>
  </si>
  <si>
    <t>Волшебный календарь, наполненный символами и знаками для тех, кто любит получать подсказки из ярких образов и своего подсознания. В каждом месяце вы найдете необычную метафорическую иллюстрацию (карту) с текстом и вопросы на каждый день, которые помогут вам ежедневно находить новые послания во вселенной метафор. В календаре есть инструкция, которая расскажет о магии метафорических карт и о том, как с ними взаимодействовать.</t>
  </si>
  <si>
    <t>Милые кавай-котики. Календарь семейного досуга 2026</t>
  </si>
  <si>
    <t>978-5-17-176904-8</t>
  </si>
  <si>
    <t>ASE000000000891206</t>
  </si>
  <si>
    <t>http://cdn.eksmo.ru/v2/ASE000000000891206/COVER/cover1.jpg</t>
  </si>
  <si>
    <t>КалендарьНастенный2026 Милые кавай-котики. Календарь семейного досуга</t>
  </si>
  <si>
    <t>Этот настенный календарь наполнит каждый месяц 2026 года радочтью и иуютом! Вместе с милыми кошачьими семьями вы будете гулять, мастерить, играть, готовить и мечтать — ведь в каждом месяце вас ждет простая и душевная идея для совместного досуга.
Не забывайте фотографировать ваши семейные приключения и фиксировать их в специальном месте для каждого месяца. В конце года вы сможете пересмотреть теплые кадры и создать фотоальбом воспоминаний. А на последних страницах представлен календарь на 2027 год с местом для заметок и планов — чтобы мечты продолжали сбываться и дальше. 
Пусть каждый месяц будет особенным!</t>
  </si>
  <si>
    <t>Календарь на 2026 год: оздоровление по рецептам тибетской медицины</t>
  </si>
  <si>
    <t>Данзанов Ж.</t>
  </si>
  <si>
    <t>978-5-17-176991-8</t>
  </si>
  <si>
    <t>Жимба Данзанов</t>
  </si>
  <si>
    <t>ASE000000000891293</t>
  </si>
  <si>
    <t>http://cdn.eksmo.ru/v2/ASE000000000891293/COVER/cover1.jpg</t>
  </si>
  <si>
    <t>КалендарьНастенный2026 Оздоровление по рецептам тибетской медицины</t>
  </si>
  <si>
    <t>Жимба Данзанов — доктор тибетской медицины, воспитанник буддийского ламы и знаменитого врача тибетской медицины Геше Балбар, основателя клиники «Чжуд-Ши». Лама Балбар с самого раннего детства посвящал своего воспитанника во все тонкости искусства врачевания. Всю жизнь Жимба Данзанов помогал своему легендарному дедушке и является прямым продолжателем его знаний и работы.
Этот уникальный календарь станет вашим верным помощником на протяжении всего 2026 года! Основанный на древнейших традициях тибетской медицины, он позволит гармонично вписаться в природные ритмы и оптимизировать повседневную активность.
В календаре вы увидите:
— идеальные дни для стрижки волос;
— полезные советы по сохранению энергии и профилактике болезней;
— подходящие дни для путешествий;
— рекомендации по режиму питания и физической активности;
— благоприятные дни для разных видов деятельности в течении месяца и т.д.;
— красочные фотографии природы Тибета на каждый месяц.
Каждый месяц откроет новые знания и рекомендации, помогающие поддерживать здоровье и гармонию. Используйте календарь, чтобы сделать вашу жизнь осознаннее и наполненной благими переменами!
Начините новую главу жизни вместе с мудростью восточной медицины!</t>
  </si>
  <si>
    <t>Что делать вместе. Календарь тёплых моментов с ребёнком на 2026 год</t>
  </si>
  <si>
    <t>Петрановская Л.В.</t>
  </si>
  <si>
    <t>МЕТОДИКИ И СОВЕТЫ РОДИТЕЛЯМ ПО ВОСПИТАНИЮ ДЕТЕЙ. КОРРЕКЦИОННАЯ ПЕДАГОГИКА.</t>
  </si>
  <si>
    <t>978-5-17-178193-4</t>
  </si>
  <si>
    <t>Девятайкина Натэлла Анатольевна</t>
  </si>
  <si>
    <t>Людмила Петрановская</t>
  </si>
  <si>
    <t>ASE000000000892349</t>
  </si>
  <si>
    <t>Времена 2. Переплет. Культура</t>
  </si>
  <si>
    <t>http://cdn.eksmo.ru/v2/ASE000000000892349/COVER/cover1.jpg</t>
  </si>
  <si>
    <t>КалендарьНастенный2026 Петрановская Что делать вместе. Календарь тёплых моментов с ребёнком на 2026 год</t>
  </si>
  <si>
    <t>В ваших руках календарь идей на 2026 год от Людмилы Петрановской. Что делать вместе с ребёнком? Укрепите семейные отношения: календарь предлагает идеи для совместных занятий, отвлекающих от гаджетов и сближающих вас с детьми. Регулярные совместные активности помогут создать крепкую эмоциональную связь и незабываемые воспоминания. 
Развивайте и учите в игре: задания календаря развивают креативность, логику и коммуникативные навыки детей и взрослых. Обучение через игру сделает процесс увлекательным и эффективным для всей семьи.
Организуйте досуг без хлопот: забудьте о муках выбора — календарь предлагает готовые идеи на каждый месяц, помогая спланировать интересные и полезные совместные мероприятия без лишних усилий.</t>
  </si>
  <si>
    <t>Пионы. Настенный календарь на 2026 год</t>
  </si>
  <si>
    <t>Аристархова Л.В.</t>
  </si>
  <si>
    <t>978-5-17-165886-1</t>
  </si>
  <si>
    <t>Любовь Аристархова</t>
  </si>
  <si>
    <t>ASE000000000883074</t>
  </si>
  <si>
    <t>http://cdn.eksmo.ru/v2/ASE000000000883074/COVER/cover1.jpg</t>
  </si>
  <si>
    <t>КалендарьНастенный2026 Пионы.</t>
  </si>
  <si>
    <t>Проведите 2026 год в окружении цветущих пионов! 
Этот цветок – символ процветания и богатства, любви и романтики, исцеления и удачи. Каждый месяц в календаре украшен изысканной фотографией пиона и сопровождается полезными ссылками на рекомендации опытного пионовода Любови Аристарховой. Наслаждайтесь свежестью пионов вместе с «Пионовым раем» круглый год!</t>
  </si>
  <si>
    <t>Пони планирует прокрастинировать. Календарь на 2026 год Красной Огненной Лошади</t>
  </si>
  <si>
    <t>Задорожняя Т.В.</t>
  </si>
  <si>
    <t>978-5-17-171133-7</t>
  </si>
  <si>
    <t>Островская Дарья Александровна</t>
  </si>
  <si>
    <t>Татьяна Задорожняя @fevrony</t>
  </si>
  <si>
    <t>ASE000000000886923</t>
  </si>
  <si>
    <t>http://cdn.eksmo.ru/v2/ASE000000000886923/COVER/cover1.jpg</t>
  </si>
  <si>
    <t>КалендарьНастенный2026 Пони планирует прокрастинировать.Красной Огненной Лошади</t>
  </si>
  <si>
    <t>Настенный календарь на 2026 год Красной Огненной Лошади с иллюстрациями Татьяны Задорожней @fevrony:
•   арт-терапия и спасение от тревоги и стресса
•   забавные жизнеутверждающие иллюстрации
•   прекрасный подарок</t>
  </si>
  <si>
    <t>Праздники и обычаи народов России. Календарь на 2026 год</t>
  </si>
  <si>
    <t>978-5-17-176979-6</t>
  </si>
  <si>
    <t>ASE000000000891273</t>
  </si>
  <si>
    <t>http://cdn.eksmo.ru/v2/ASE000000000891273/COVER/cover1.jpg</t>
  </si>
  <si>
    <t>КалендарьНастенный2026 Праздники и обычаи народов России</t>
  </si>
  <si>
    <t>Россия славится богатством культурных традиций, ведь ее населяют десятки разных народов. Каждый из них бережно сохраняет свои древние обычаи и уникально празднует важные события. Календарь познакомит вас с самыми яркими и значимыми датами народов нашей большой страны.
Здесь вы найдете описания традиционных мероприятий, узнайте больше о старинных обычаях татар, веселых танцах Алтая и духовных практиках народов Севера. 
От Татарстана до Камчатки — этот календарь расскажет вам обо всем самом интересном и необычном, что объединяет и отличает разные регионы нашей огромной страны. 
Календарь станет отличным подарком для ценителей этнической культуры и прекрасным дополнением интерьера вашего дома или офиса.
Приглашаем погрузиться в яркую палитру красок российских традиций и почувствовать дух культуры народов России!</t>
  </si>
  <si>
    <t>Розы. Настенный календарь на 2026 год</t>
  </si>
  <si>
    <t>Кочелаева Л.Н.</t>
  </si>
  <si>
    <t>978-5-17-176917-8</t>
  </si>
  <si>
    <t>Лариса Кочелаева</t>
  </si>
  <si>
    <t>ASE000000000891218</t>
  </si>
  <si>
    <t>http://cdn.eksmo.ru/v2/ASE000000000891218/COVER/cover1.jpg</t>
  </si>
  <si>
    <t>КалендарьНастенный2026 Розы.</t>
  </si>
  <si>
    <t>Календарь, наполненный нежностью и элегантностью роз — на весь 2026 год!
Это больше, чем цветок. Это образ вдохновения, утончённости и вечной любви.
Каждый месяц в этом календаре сопровождается новой изысканной фотографией роз и практичными ссылками от опытного розовода Ларисы Кочелаевой. Пусть дом украшает красота королевы сада круглый год.</t>
  </si>
  <si>
    <t>Русские праздники. Календарь настенный на 2026 год</t>
  </si>
  <si>
    <t>Качалова А.И.</t>
  </si>
  <si>
    <t>978-5-17-171610-3</t>
  </si>
  <si>
    <t>ASE000000000887177</t>
  </si>
  <si>
    <t>http://cdn.eksmo.ru/v2/ASE000000000887177/COVER/cover1.jpg</t>
  </si>
  <si>
    <t>КалендарьНастенный2026 Русские праздники.</t>
  </si>
  <si>
    <t>Настенный перекидной календарь на 2026 год с иллюстрациями художницы Анастасии Качаловой станет вашим проводником в мир русской культуры и православия. В календарном блоке отмечены все самые значимые русские праздники. 
ПРИЯТНЫЙ БОНУС: внутри карманные календарики на 2026-2027 год, которые можно подарить друзьям и близким.</t>
  </si>
  <si>
    <t>Русские праздники. Календарь 2026</t>
  </si>
  <si>
    <t>978-5-17-176975-8</t>
  </si>
  <si>
    <t>Климова Ольга Владимировна</t>
  </si>
  <si>
    <t>ASE000000000891280</t>
  </si>
  <si>
    <t>http://cdn.eksmo.ru/v2/ASE000000000891280/COVER/cover1.jpg</t>
  </si>
  <si>
    <t>Настенный календарь на 2026 год познакомит вас с традиционными русскими народными праздниками. Каждый месяц сопровождается уникальным цветным снимком дореволюционной России фотографа Сергея Михайловича Прокудина-Горского.</t>
  </si>
  <si>
    <t>Русские сказки в иллюстрациях В.Б. Зворыкина</t>
  </si>
  <si>
    <t>978-5-17-176970-3</t>
  </si>
  <si>
    <t>ASE000000000891275</t>
  </si>
  <si>
    <t>http://cdn.eksmo.ru/v2/ASE000000000891275/COVER/cover1.jpg</t>
  </si>
  <si>
    <t>КалендарьНастенный2026 Русские сказки в иллюстрациях В.Б. Зворыкина</t>
  </si>
  <si>
    <t>Настенный календарь на 2026 год с уникальными иллюстрациями 1930-х годов известного художника-графика Бориса Васильевича Зворыкина к четырем русским сказкам: «Сказка об Иване-царевиче, жар-птице и о сером волке», «Марья Моревна», «Василиса Прекрасная» и «Снегурочка».</t>
  </si>
  <si>
    <t>Русский авангард. Календарь на 2026 год</t>
  </si>
  <si>
    <t>Сарабьянов А.Д.</t>
  </si>
  <si>
    <t>978-5-17-178204-7</t>
  </si>
  <si>
    <t>Селезнева Александра Андреевна</t>
  </si>
  <si>
    <t>ASE000000000892393</t>
  </si>
  <si>
    <t>http://cdn.eksmo.ru/v2/ASE000000000892393/COVER/cover1.jpg</t>
  </si>
  <si>
    <t>КалендарьНастенный2026 Русский авангард.</t>
  </si>
  <si>
    <t>Красочный календарь с произведениями искусства русского авангарда на каждый месяц года.</t>
  </si>
  <si>
    <t>Русский балет. Календарь на 2026 год</t>
  </si>
  <si>
    <t>978-5-17-176968-0</t>
  </si>
  <si>
    <t>ASE000000000891272</t>
  </si>
  <si>
    <t>http://cdn.eksmo.ru/v2/ASE000000000891272/COVER/cover1.jpg</t>
  </si>
  <si>
    <t>КалендарьНастенный2026 Русский балет.</t>
  </si>
  <si>
    <t>В календаре «Русский балет» на 2026 год представлены фотографии легендарных артистов балета XIX и ХХ веков — Анна Павлова, Вацлав Нижинский, Галина Уланова, Майя Плисецкая, Владимир Васильев, Екатерина Максимова и другие.</t>
  </si>
  <si>
    <t>Семейство Подковкиных приносит удачу. Календарь на 2026 год Красной Огненной Лошади</t>
  </si>
  <si>
    <t>978-5-17-170840-5</t>
  </si>
  <si>
    <t>ASE000000000886601</t>
  </si>
  <si>
    <t>http://cdn.eksmo.ru/v2/ASE000000000886601/COVER/cover1.jpg</t>
  </si>
  <si>
    <t>КалендарьНастенный2026 Семейство Подковкиных приносит удачу. Красной Огненной Лошади</t>
  </si>
  <si>
    <t>Символ года "Огненная лошадь". Настенный календарь на 2026 год</t>
  </si>
  <si>
    <t>Красильщикова М.С.</t>
  </si>
  <si>
    <t>978-5-17-176923-9</t>
  </si>
  <si>
    <t>Марина Красильщикова</t>
  </si>
  <si>
    <t>ASE000000000891223</t>
  </si>
  <si>
    <t>http://cdn.eksmo.ru/v2/ASE000000000891223/COVER/cover1.jpg</t>
  </si>
  <si>
    <t>КалендарьНастенный2026 Символ года "Огненная лошадь"</t>
  </si>
  <si>
    <t>Символ 2026 года — огненная лошадь!
Пусть этот календарь принесет вам удачу и процветание. Завораживающие фотографии лошадей наполнят ваш дом энергией и позитивом, а каждый месяц будет символизировать движение вперед и достижение целей! 
Отличный подарок для всех, кто любит этих грациозных животных – образ силы и неукротимого духа.</t>
  </si>
  <si>
    <t>Славянские праздники. Этнографический календарь на 2026 год</t>
  </si>
  <si>
    <t>Старыгина П.</t>
  </si>
  <si>
    <t>978-5-17-176996-3</t>
  </si>
  <si>
    <t>Старыгина Полина</t>
  </si>
  <si>
    <t>ASE000000000891298</t>
  </si>
  <si>
    <t>http://cdn.eksmo.ru/v2/ASE000000000891298/COVER/cover1.jpg</t>
  </si>
  <si>
    <t>КалендарьНастенный2026 Славянские праздники. Этнографический календарь</t>
  </si>
  <si>
    <t>Погрузитесь в мир народных традиций и обрядов с этнографическим календарём «Славянские праздники» на 2026 год. Календарь расскажет об уникальных праздниках восточнославянского календарного цикла, их значении
и главных обрядах. Отдельно в календаре отмечены дни православных постов, которые определяли народные представления о времени. Подходит для всех, кто интересуется фольклором, этнографией, историей и культурой восточных славян.</t>
  </si>
  <si>
    <t>Страдающее Средневековье. Календарь с мемами на 2026 год</t>
  </si>
  <si>
    <t>Сапрыкин Ю.Д.</t>
  </si>
  <si>
    <t>Листовые</t>
  </si>
  <si>
    <t>978-5-17-178205-4</t>
  </si>
  <si>
    <t>ASE000000000892395</t>
  </si>
  <si>
    <t>http://cdn.eksmo.ru/v2/ASE000000000892395/COVER/cover1.jpg</t>
  </si>
  <si>
    <t>КалендарьНастенный2026 Страдающее Средневековье. Календарь с мемами</t>
  </si>
  <si>
    <t>Красочный атмосферный календарь популярного сообщества "Страдающее стредневековье" с мемами на каждый месяц года.</t>
  </si>
  <si>
    <t>Твой ангел-хранитель. Календарь настенный на 2026 год</t>
  </si>
  <si>
    <t>Питерских Г.В.</t>
  </si>
  <si>
    <t>978-5-17-171603-5</t>
  </si>
  <si>
    <t>ASE000000000887171</t>
  </si>
  <si>
    <t>http://cdn.eksmo.ru/v2/ASE000000000887171/COVER/cover1.jpg</t>
  </si>
  <si>
    <t>КалендарьНастенный2026 Твой ангел-хранитель</t>
  </si>
  <si>
    <t>Настенный перекидной календарь на 2026 год с иллюстрациями художницы Галины Питерских станет замечательным подарком для любителей современной живописи и не только. В календарном блоке отмечены все самые значимые православные праздники. ПРИЯТНЫЙ БОНУС: внутри карманные календарики на 2026-2027 год, которые можно подарить друзьям и близким.</t>
  </si>
  <si>
    <t>Цветология. Настенный календарь на 2026 год</t>
  </si>
  <si>
    <t>Кузнецова Е.А.</t>
  </si>
  <si>
    <t>978-5-17-176919-2</t>
  </si>
  <si>
    <t>Екатерина Кузнецова</t>
  </si>
  <si>
    <t>ASE000000000891220</t>
  </si>
  <si>
    <t>http://cdn.eksmo.ru/v2/ASE000000000891220/COVER/cover1.jpg</t>
  </si>
  <si>
    <t>КалендарьНастенный2026 Цветология.</t>
  </si>
  <si>
    <t>Календарь для тех, кто любит жить среди цветов, — 2026 год ждет вас!
Каждый месяц в этом календаре — встреча с новым растением: с его настроением, привычками и секретами ухода. Стойкие и капризные, артистичные или скромные, но всегда вдохновляющие. 12 QR-кодов на видео и посты, где вас ждут советы и лайфхаки от Екатерины Кузнецовой, чтобы забота о растениях стала простой и приятной.
Пусть интерьер оживает, а подоконник всегда радует цветами.</t>
  </si>
  <si>
    <t>Что делать вместе. Календарь идей на 2026 год</t>
  </si>
  <si>
    <t>978-5-17-178154-5</t>
  </si>
  <si>
    <t>ASE000000000892346</t>
  </si>
  <si>
    <t>http://cdn.eksmo.ru/v2/ASE000000000892346/COVER/cover1.jpg</t>
  </si>
  <si>
    <t>КалендарьНастенный2026 Что делать вместе. Календарь идей</t>
  </si>
  <si>
    <t>В ваших руках календарь идей на 2026 год от Людмилы Петрановской.Что делать вместе с ребёнком?  Этот календарь покажет вам, как создать "привязанность ребенка", надолжго установить с  ним теплые и добрые отношения.
На каждой странице — идеи того, что можно делать вместе на улице или дома, что можно приготовить, чтобы почувствовать «вкус сезона».
Проходя вместе годовой цикл, радуясь смене времен года, разной погоде, разным
возможностям, мы даем детям бесценный опыт — создавать радость жизни из самой жизни: из снега, цветов, листьев, дождя за окном — из чего угодно. 
А заодно учим детей важным навыкам и умениям — не нотациями и требованиями, а между делом.
Конечно, у вас могут быть свои идеи. Поэтому календарь рассказывает о том, как можно, а не о том, как правильно.
Дети найдут в нем знакомые смешные рисунки, а взрослые — знаковые цитаты из разных книг Л. Петрановской.</t>
  </si>
  <si>
    <t>Чудеса русских сказок. Календарь на 2026 год</t>
  </si>
  <si>
    <t>Гребенникова А.Д.</t>
  </si>
  <si>
    <t>978-5-17-177002-0</t>
  </si>
  <si>
    <t>ASE000000000891306</t>
  </si>
  <si>
    <t>http://cdn.eksmo.ru/v2/ASE000000000891306/COVER/cover1.jpg</t>
  </si>
  <si>
    <t>КалендарьНастенный2026 Чудеса русских сказок.</t>
  </si>
  <si>
    <t>Русские сказки сочетают в себе народную мудрость и красоту, к ним интересно обращаться в любом возрасте и открывать для себя что-то новое. На страницах настенного календаря вы встретите сказочных героев, знакомых с детства: Емелю, Марью Моревну, Царевну-лягушку и других. Их образы, воплощенные художницей Анастасией Гребенниковой, создадут в вашем доме волшебную атмосферу и будут весь год напоминать о чудесах родной культуры. Подарите себе и близким настоящее диво дивное!</t>
  </si>
  <si>
    <t>Лунный посевной календарь садовода и огородника на 2026-2035 гг. с древнеславянскими оберегами на урожай, здоровье и удачу</t>
  </si>
  <si>
    <t>Кизима Г.А.</t>
  </si>
  <si>
    <t>Календарь садовода и огородника 2026</t>
  </si>
  <si>
    <t>978-5-17-176049-6</t>
  </si>
  <si>
    <t>Галина Кизима</t>
  </si>
  <si>
    <t>2026.КалендарьСадОгород</t>
  </si>
  <si>
    <t>ASE000000000890579</t>
  </si>
  <si>
    <t>http://cdn.eksmo.ru/v2/ASE000000000890579/COVER/cover1.jpg</t>
  </si>
  <si>
    <t>КалендарьСадОгород2026 Кизима Лунный посевной календарь садовода и огородника на 2026-2035 гг. с древнеславянскими оберегами на урожай, здоровье и удачу</t>
  </si>
  <si>
    <t>Лунный календарь от одного из самых известных и уважаемых садоводов — Галины Кизимы — надежный помощник при планировании посевов и посадок.
Здесь вы найдете подробные сведения как о лунных фазах, так и о положении Луны в небе относительно знаков зодиака. Вы сами сможете выбрать, на что ориентироваться — в календаре есть информация для сторонников разных методов.
Кроме того, списки сезонных работ на каждый месяц и множество практичных советов по уходу за растениями позволят наиболее эффективно организовать работу в огороде. 
Эксклюзивный подарок от издательства — древнеславянские обереги на урожай, здоровье и удачу — размещен на задней сторонке обложки. А описанные в книге заговоры и обряды помогут их активировать.</t>
  </si>
  <si>
    <t>Чук и Гек</t>
  </si>
  <si>
    <t>Гайдар А.П.</t>
  </si>
  <si>
    <t>Классики детской книги</t>
  </si>
  <si>
    <t>978-5-17-173224-0</t>
  </si>
  <si>
    <t>КлассикиДетКниги</t>
  </si>
  <si>
    <t>ASE000000000888504</t>
  </si>
  <si>
    <t>http://cdn.eksmo.ru/v2/ASE000000000888504/COVER/cover1.jpg</t>
  </si>
  <si>
    <t>КлассикиДетКниги Гайдар Чук и Гек (илл. Т. Булгаковой)</t>
  </si>
  <si>
    <t>У далеких Синих гор среди густых таежных лесов и пушистых хрустящих снегов затерялся домик. В этом домике, преодолев тысячи километров, Чук и Гек вместе с мамой ждут своего папу. Незадолго до этого он отправил им письмо, что ждет их к себе в гости в далекую тайгу, где работает геологом, чтобы вместе встретить Новый год. И вот семья на месте. Да только неугомонные Чук и Гек утаили от мамы, что была еще телеграмма, которую они в драке выбросили из окна квартиры. А в ней-то и было самое важное!</t>
  </si>
  <si>
    <t>Аркадий Петрович Гайдар (1904–1941) — писатель, военный корреспондент, участник Гражданской и Великой Отечественной войн.
«Чук и Гек» одно из самых известных его произведений про двух братьев, которые получают письмо от папы — геолога — из далекой тайги, что он ждет их к себе в гости. И тогда мальчишки вместе с мамой отправляются за тысячи километров в бескрайнюю заснеженную тайгу к Синим горам. Но по приезде оказывается, что была еще и телеграмма (в драке Чук и Гек случайно выбросили ее из окна), в которой отец просит отложить приезд на некоторое время. И тут начинается самое интересное…
Книга в первые выходит с иллюстрациями художницы Татьяны Булгаковой.
Для среднего школьного возраста.</t>
  </si>
  <si>
    <t>Сказочная новогодняя книга</t>
  </si>
  <si>
    <t>Михалков С.В., Маршак С.Я., Устинов Н.А.</t>
  </si>
  <si>
    <t>978-5-17-169826-3</t>
  </si>
  <si>
    <t>Ромаденкова Юлия Андреевна</t>
  </si>
  <si>
    <t>Михалков С.В., Маршак С.Я. и др.</t>
  </si>
  <si>
    <t>ASE000000000885749</t>
  </si>
  <si>
    <t>http://cdn.eksmo.ru/v2/ASE000000000885749/COVER/cover1.jpg</t>
  </si>
  <si>
    <t>КлассикиДетКниги Михалков Сказочная новогодняя книга(илл. Н. Устинов)</t>
  </si>
  <si>
    <t>Зима – самая волшебная пора года. Вместе с ней дети ждут Деда Мороза, Снегурочку, зимних забав на улице и… настоящих чудес! Их искать не нужно, ведь все они собраны в «Сказочной новогодней книге». Волшебные зимние сказки и стихи А. А. Фета, Ф. И. Тютчева, С. Маршака, С. Михалкова и других писателей в неповторимых иллюстрациях Н. Устинова настроят каждогона зимний лад и заставят поверить в чудеса!</t>
  </si>
  <si>
    <t>«Сказочная новогодняя книга» – это коллекция лучших стихов и сказок о зиме, проиллюстрированная Народным художником РФ Николаем Александровичем Устиновым. «Двенадцать месяцев» С. Маршака, новогодняя быль «Ёлочка» С. Михалкова, русская народная сказка «Лиса и волк», а также сказки зарубежных писателей «Сампо-Лопарёнок» С. Топелиуса, «Снеговик» Х.К. Андерсена и «Бабушка Вьюга» братьев Гримм, стихи А. А. Фета, Ф.И. Тютчева, Саши Чёрного и других поэтов. Все эти произведения обретают новую силу благодаря волшебным иллюстрациям знаменитого художника.
Для детей до 3-х лет.</t>
  </si>
  <si>
    <t>Снеговики в Рождество</t>
  </si>
  <si>
    <t>Бюнер К.</t>
  </si>
  <si>
    <t>Книжка под ёлку</t>
  </si>
  <si>
    <t>АСТ Москва</t>
  </si>
  <si>
    <t>978-5-17-138660-3</t>
  </si>
  <si>
    <t>Яковлева Елена Евгеньевна</t>
  </si>
  <si>
    <t>Бюнер Кэралин</t>
  </si>
  <si>
    <t>КнижкаПодЁлку</t>
  </si>
  <si>
    <t>ASE000000000859562</t>
  </si>
  <si>
    <t>http://cdn.eksmo.ru/v2/ASE000000000859562/COVER/cover1.jpg</t>
  </si>
  <si>
    <t>КнижкаПодЁлку Бюнер Снеговики в Рождество</t>
  </si>
  <si>
    <t>Вы когда-нибудь задумывались, чем снеговики занимаются в Рождество? Что ж, теперь мы можем это узнать! Какие у них угощения, развлечения и поздравления. Всё как у людей, только по-снеговичному.</t>
  </si>
  <si>
    <t>Снеговики за работой</t>
  </si>
  <si>
    <t>978-5-17-138661-0</t>
  </si>
  <si>
    <t>ASE000000000859563</t>
  </si>
  <si>
    <t>http://cdn.eksmo.ru/v2/ASE000000000859563/COVER/cover1.jpg</t>
  </si>
  <si>
    <t>КнижкаПодЁлку Бюнер Снеговики за работой</t>
  </si>
  <si>
    <t>А вы знаете, что снеговики не просто играют ночи напролёт или отмечают праздники, они ещё и работают, как все нормальные взрослые. В магазинах, в школах, в больницах, на дорогах и даже библиотеках. Точно-точно! Смотрите, какая насыщенная у них жизнь.</t>
  </si>
  <si>
    <t>Снеговики ночью</t>
  </si>
  <si>
    <t>978-5-17-138662-7</t>
  </si>
  <si>
    <t>ASE000000000859564</t>
  </si>
  <si>
    <t>http://cdn.eksmo.ru/v2/ASE000000000859564/COVER/cover1.jpg</t>
  </si>
  <si>
    <t>КнижкаПодЁлку Бюнер Снеговики ночью</t>
  </si>
  <si>
    <t>А вы когда-нибудь задумывались о том, почему снеговик, которого вы слепили вечером, на утро становится каким-то неказистым? Да всё потому, что ночь – главное время снеговичьих развлечений, игр и радости. Ведь снеговики – это всегда сказочно, морозно и весело!</t>
  </si>
  <si>
    <t>Чудо из волшебного шара</t>
  </si>
  <si>
    <t>Дойл К.</t>
  </si>
  <si>
    <t>СОВРЕМЕННАЯ ХУДОЖЕСТВЕННАЯ ЛИТЕРАТУРА (11-16 ЛЕТ)</t>
  </si>
  <si>
    <t>978-5-17-138665-8</t>
  </si>
  <si>
    <t>бумага офсетная пухлая 65 Кама</t>
  </si>
  <si>
    <t>Дойл Кэтрин</t>
  </si>
  <si>
    <t>ASE000000000859566</t>
  </si>
  <si>
    <t>http://cdn.eksmo.ru/v2/ASE000000000859566/COVER/cover1.jpg</t>
  </si>
  <si>
    <t>КнижкаПодЁлку Дойл Чудо из волшебного шара</t>
  </si>
  <si>
    <t>Трогательная сказка о том, что Рождество - самое волшебное время в году.
Главный рождественский бестселлер 2020 года по мнению литературных критиков.
Десятилетний Джордж случайно попадает в магазин диковинок Марли во время рождественской ярмарки, где получает в подарок стеклянный шар со снеговиком внутри. И вскоре с ним, его бабушкой и отцом начинают приключаться настоящие чудеса, а родной дом, парк, да и весь город меняются прямо на глазах. Как же иначе помочь отцу понять, что праздник необходим каждому взрослому не меньше, чем ребёнку!</t>
  </si>
  <si>
    <t>Едем к Деду Морозу. Виммельбух</t>
  </si>
  <si>
    <t>978-5-17-175034-3</t>
  </si>
  <si>
    <t>(Уволен) Ковальчук Анастасия Константиновна</t>
  </si>
  <si>
    <t>ASE000000000889887</t>
  </si>
  <si>
    <t>http://cdn.eksmo.ru/v2/ASE000000000889887/COVER/cover1.jpg</t>
  </si>
  <si>
    <t>КнижкаПодЁлку Едем к Деду Морозу. Виммельбух</t>
  </si>
  <si>
    <t>Новый год вот-вот наступит! Надо как можно скорее к нему готовиться: нарядить ёлку, слепить снеговика и написать письмо Деду Морозу. Но готовы ли к празднику сам Дед Мороз и его помощники? Давай съездим к нему на родину в Великий Устюг и узнаем? 
На каждом развороте - интересные задания, которые увлекут даже самого непоседливого малыша и помогут ощутить праздничную атмосферу.</t>
  </si>
  <si>
    <t>Дед Мороз, Санта-Клаус и другие</t>
  </si>
  <si>
    <t>Маршак С.Я., Одоевский В.Ф., Полевой П.Н.</t>
  </si>
  <si>
    <t>978-5-17-139083-9</t>
  </si>
  <si>
    <t>(Уволен) Долматова Татьяна Васильевна</t>
  </si>
  <si>
    <t>ASE000000000860056</t>
  </si>
  <si>
    <t>http://cdn.eksmo.ru/v2/ASE000000000860056/COVER/cover1.jpg</t>
  </si>
  <si>
    <t>КнижкаПодЁлку Маршак Дед Мороз, Санта-Клаус и другие</t>
  </si>
  <si>
    <t>Оказывается, Дед Мороз и Санта-Клаус - далеко не единственные волшебники, которые дарят детям подарки на Новый год, у многих народов есть свои собственные герои... И появление их почти всегда связано с прекрасными историями и легендами. Кыш Бабай, Йоулупукки, Товлис Бабуа, Папа Ноэль, Батюшка Рождество и другие персонажи обитают в разных странах, но их всех объединяет любовь к детям и взрослым. 
Кто такой Паккайне, почему в Дании целых два Деда Мороза и чем опасен Крампус?
В сборник вошли замечательные сказки и легенды разных народов, которые так здорово читать в ожидании Нового года и Рождества!</t>
  </si>
  <si>
    <t>Звезда. Рождественская история</t>
  </si>
  <si>
    <t>Рисёй И.</t>
  </si>
  <si>
    <t>978-5-17-149034-8</t>
  </si>
  <si>
    <t>Ингвилд Х. Рисёй</t>
  </si>
  <si>
    <t>Stargate. A Chistmas Tale</t>
  </si>
  <si>
    <t>ASE000000000863630</t>
  </si>
  <si>
    <t>http://cdn.eksmo.ru/v2/ASE000000000863630/COVER/cover1.jpg</t>
  </si>
  <si>
    <t>КнижкаПодЁлку Рисёй Звезда. Рождественская история</t>
  </si>
  <si>
    <t>Пять причин купить книгу:
1. Настоящая волшебная история про Рождество;
2. Вошла в лист современной классики в Норвегии, Дании и Швеции;
3. Социальная драма;
4. Магический реализм тесно переплетается с современной реальностью;
5. Современная "Девочка со спичками" Х.- К. Андерсена.</t>
  </si>
  <si>
    <t>Все знают, что под Рождество случаются настоящие чудеса. Приходят волхвы, появляются подарки и зажигаются звёзды. Обыкновенные соседи вдруг превращаются в сказочных мудрецов, а под лапами ели можно проспать до утра и не заметить урагана.
Десятилетняя Роня вынуждена вместе со старшей сестрой Мелиссой продавать новогодние ёлки и разные "украшательства". Их отец снова потерял работу и оставил всех без праздника. Но праздник всё равно будет, ведь чудеса случаются - иногда нет другого выхода.
 Эта история произошла в норвежском Тёйене примерно в наше время, но, как и "Девочка со спичками" Ханса Кристиана Андерсена, могла произойти только под Рождество.</t>
  </si>
  <si>
    <t>Медвежонок из магазина подарков</t>
  </si>
  <si>
    <t>Харрис Ф.</t>
  </si>
  <si>
    <t>978-5-17-144734-2</t>
  </si>
  <si>
    <t>195х205</t>
  </si>
  <si>
    <t>84x90/16</t>
  </si>
  <si>
    <t>(Уволен) Утянкина Ирина Александровна</t>
  </si>
  <si>
    <t>Харрис Филлис</t>
  </si>
  <si>
    <t>THE GIFT SHOP BEAR</t>
  </si>
  <si>
    <t>ASE000000000860738</t>
  </si>
  <si>
    <t>http://cdn.eksmo.ru/v2/ASE000000000860738/COVER/cover1.jpg</t>
  </si>
  <si>
    <t>КнижкаПодЁлку Харрис Медвежонок из магазина подарков</t>
  </si>
  <si>
    <t>Настоящая новогодняя история о маленькой девочке Энни и её плюшевом медвежонке. Весь год Медвежонок наблюдает с чердака, где живёт, за сменой времён года и ждёт первых снежинок, которые означают приближение новогодних праздников. Ведь на праздники Энни забирает его в магазин подарков своей бабушки. Но вдруг что-то идет не так - магазинчик закрывается, а будущее всех его обитателей становится очень неопределённым. Трогательная история и тёплые, уютные иллюстрации делают эту книгу настоящей новогодней классикой.</t>
  </si>
  <si>
    <t>Новый год наступит скоро</t>
  </si>
  <si>
    <t>Книга в подарок (цв.)</t>
  </si>
  <si>
    <t>978-5-17-163330-1</t>
  </si>
  <si>
    <t>КнПодарок(цв)</t>
  </si>
  <si>
    <t>ASE000000000880178</t>
  </si>
  <si>
    <t>http://cdn.eksmo.ru/v2/ASE000000000880178/COVER/cover1.jpg</t>
  </si>
  <si>
    <t>КнПодарок(цв)Новый год наступит скоро</t>
  </si>
  <si>
    <t>«Новый год наступит скоро» — это познавательное путешествие в чудесный праздничный мир! Из книги ребёнок узнает о том, как празднуют Новый год в разных уголках планеты, познакомится с обычаями и традициями разных стран. Юный читатель узнает об истории праздника и его развитии с древних времен до наших дней.
Кроме того, в книге собраны увлекательные мастер-классы по изготовлению новогодних игрушек и украшений. Пошаговые инструкции помогут детям создать собственные шедевры, которые украсят дом к Новому году. В разделе кулинарии собраны простые и вкусные рецепты для новогоднего стола, которые ребёнок сможет приготовить сам или с помощью взрослых. 
«Новый год наступит скоро» станет замечательным подарком для детей и превратит ожидание в праздник.</t>
  </si>
  <si>
    <t>«Новый год наступит скоро» — это познавательное путешествие в чудесный праздничный мир! Из книги ребёнок узнает о том, как празднуют Новый год в разных уголках планеты, познакомится с обычаями и традициями разных стран. Юный читатель узнает об истории праздника и его развитии с древних времен до наших дней. В книге собраны мастер-классы по изготовлению новогодних игрушек и украшений, кулинарные рецепты для праздничного стола и много-много интересного!</t>
  </si>
  <si>
    <t>КРАЙОН. Лунный календарь на 2026 год. Что и когда надо делать, чтобы жить счастливо</t>
  </si>
  <si>
    <t>Шмидт Тамара</t>
  </si>
  <si>
    <t>Книги-календари</t>
  </si>
  <si>
    <t>ТАЙНЫЕ ЯВЛЕНИЯ. ЭКСТРАСЕНСОРИКА. БИОЭНЕРГЕТИКА</t>
  </si>
  <si>
    <t>978-5-17-177769-2</t>
  </si>
  <si>
    <t>Похвалина Анна Равильевна</t>
  </si>
  <si>
    <t>Тамара Шмидт</t>
  </si>
  <si>
    <t>КнКл.</t>
  </si>
  <si>
    <t>ASE000000000891853</t>
  </si>
  <si>
    <t>Прайм.Optimus</t>
  </si>
  <si>
    <t>http://cdn.eksmo.ru/v2/ASE000000000891853/COVER/cover1.jpg</t>
  </si>
  <si>
    <t>Крайон2026 Лунный календарь. Что и когда надо делать, чтобы жить счастливо</t>
  </si>
  <si>
    <t>Лунный календарь Крайона — это календарь нового времени, помогающий проживать каждый день так, чтобы все складывалось наилучшим образом. Это уникальный инструмент, помогающий настроиться на ритмы мироздания, поймать свою счастливую волну и использовать все перемены себе во благо.
Мы все хотим быть здоровыми и счастливыми, достигать успехов и получать желаемое. Бессмертный Дух Крайон дает нам послания и практики, помогающие строить свою жизнь в согласии с лунными энергиями. Настрои и практические рекомендации Крайона на каждый день лунного календаря помогут привести вашу энергетику в согласие с Вселенной и выведут вас на путь обретения здоровья, счастья и гармонии с окружающим миром.
В книге: 
•   описание энергических особенностей каждого лунного дня;
•   настрой на гармонизацию с энергиями конкретных лунных суток;
•   практические рекомендации на каждый день;
•   практики для использования во благо энергий, преобладающих в данные лунные сутки. 
Кому нужна книга
1.  Тем, кто интересуется эзотерикой, необычными явлениями, посланиями Крайона, вопросами кармы, лунным календарем.
2.  Тем, кто задает себе вопросы:
•   Почему в моей жизни все складывается так, а не иначе?
•   Почему кому-то везет больше, хотя я очень стараюсь делать все как надо?
•   Почему я все время сталкиваюсь с одними и теми же проблемами? 
•   Почему на моем пути то и дело встречаются препятствия? 
•   Почему не получается устроить все так, как я хочу?
3.  Тем, кто готов работать над изменением своей судьбы.
4.  Тем, кто хочет открыть в себе необычные способности, развить интуицию, умение общаться со своей божественной сущностью.
5.  Тем, кто хочет научиться находить возможность для процветания в самой сложной ситуации.
Книга в мягкой обложке. В приложении — лунный календарь на 2026 год.</t>
  </si>
  <si>
    <t>КРАЙОН. Послания для каждого Знака Зодиака на 2026 год</t>
  </si>
  <si>
    <t>978-5-17-177770-8</t>
  </si>
  <si>
    <t>ASE000000000891854</t>
  </si>
  <si>
    <t>http://cdn.eksmo.ru/v2/ASE000000000891854/COVER/cover1.jpg</t>
  </si>
  <si>
    <t>Крайон2026 Послания для каждого Знака Зодиака</t>
  </si>
  <si>
    <t>С точки зрения нумерологии 2026 год — это год нового начала, ему соответствует число 1. Это начало нового цикла и время ставить перед собой новые задачи.
Но как быть, если вам не удалось то, чего вы хотели? Что делать, если последние несколько лет прошли не так, как вы ожидали? К счастью, 2026 год не только подарит вам новые возможности, но и позволит исправить ошибки прошлых лет.
Послания Крайона на 2026 год — не просто астрологический прогноз, а инструмент управления судьбой, который даст вам правильные координаты для того, чтобы двигаться дальше. Вы вспомните ваше предназначение и обретете силу и веру в себя, а также сможете исполнить вашу миссию. 
Вы узнаете, как использовать возможности, данные Вселенной вашему знаку зодиака. Послания Крайона станут вашим ориентиром, который приведет вас к гармонии и счастью.
С помощью этой книги вы:
·   узнаете вашу миссию в соответствии со знаком зодиака;
·   познакомитесь с вашими светлыми и темными сторонами;
·   получите советы и рекомендации, которые помогут выполнить стоящие перед вами задачи;
·   сможете исправить ошибки прошлых лет;
·   начнете новый цикл с наиболее благоприятным настроем.
Помните: только вам решать, каким рекомендациям следовать. Удачи, добра и любви вам на этом пути!
Книга в мягкой обложке.</t>
  </si>
  <si>
    <t>Страна сказок. Сборник классических сказок</t>
  </si>
  <si>
    <t>Колфер К.</t>
  </si>
  <si>
    <t>Страна Сказок Криса Колфера</t>
  </si>
  <si>
    <t>978-5-17-104359-9</t>
  </si>
  <si>
    <t>(Уволен) Щербакова Елена Валентиновна</t>
  </si>
  <si>
    <t>Крис Колфер</t>
  </si>
  <si>
    <t>КрисКолферСтранаСказок</t>
  </si>
  <si>
    <t>ASE000000000831053</t>
  </si>
  <si>
    <t>http://cdn.eksmo.ru/v2/ASE000000000831053/COVER/cover1.jpg</t>
  </si>
  <si>
    <t>КрисКолферСтранаСказок(под/цв)Сборник классических сказок (илл. Брэндона Дормана)</t>
  </si>
  <si>
    <t>Погрузитесь в мир сказок с помощью этого подарочного издания, в котором содержится более тридцати пяти всеми любимых историй в пересказе автора бестселлеров по версии The New York Times Криса Колфера.
Эта красочная книга придётся по вкусу и новым, и давним поклонникам, которых порадуют любимые сказки, такие как «Золушка», «Спящая красавица», «Джек и бобовый стебель» и другие. Именно в этот сборник сказок и угодили Алекс и Коннер Бейли в «Заклинании желаний». Перед вами красиво иллюстрированное дополнение к основной книжной серии — волшебная книга, с которой всё началось!</t>
  </si>
  <si>
    <t>Леди Баг и Супер-Кот. Праздничный квест</t>
  </si>
  <si>
    <t>Леди Баг и Супер-Кот. Раскраски и активити</t>
  </si>
  <si>
    <t>978-5-17-174224-9</t>
  </si>
  <si>
    <t>Коломанова Валерия Максимовна</t>
  </si>
  <si>
    <t>ASE000000000889289</t>
  </si>
  <si>
    <t>http://cdn.eksmo.ru/v2/ASE000000000889289/COVER/cover1.jpg</t>
  </si>
  <si>
    <t>ЛедиБагСуперКот(Раскр/Активити)Праздничный квест</t>
  </si>
  <si>
    <t>Леди Баг и Супер-Кот спешат подарить тебе праздничное настроение. Увлекательные игры, задания и раскраски уже ждут тебя внутри. Скорее открывай книгу! Здесь ты найдешь рецепт имбирных пряников, театр теней, научишься делать снежный шар в банке и ёлочные игрушки. А задорные квами и любимые супергерои помогут тебе насладиться этими зимними деньками.</t>
  </si>
  <si>
    <t>Снежная королева. Рис. Е. Вединой</t>
  </si>
  <si>
    <t>Андерсен Г.- Х.</t>
  </si>
  <si>
    <t>Лучшая детская книга</t>
  </si>
  <si>
    <t>978-5-17-157849-7</t>
  </si>
  <si>
    <t>Андерсен Г.Х.</t>
  </si>
  <si>
    <t>ЛучшДетКнига</t>
  </si>
  <si>
    <t>Sneedronningen</t>
  </si>
  <si>
    <t>ASE000000000874487</t>
  </si>
  <si>
    <t>http://cdn.eksmo.ru/v2/ASE000000000874487/COVER/cover1.jpg</t>
  </si>
  <si>
    <t>ЛучшДетКнига Андерсен Снежная королева. (Илл. Е. Вединой)</t>
  </si>
  <si>
    <t>Наступила зима. За окном кружатся в танце снежинки, идёт снег и вдруг в снежном вихре проносится волшебная карета Снежной королевы! Ах, как заманчиво улететь с ней в великолепный сверкающий дворец, очутиться в чертогах самой властительницы зимы. Но так ли это? Стоит ли волшебный замок потерянного дома, дружбы, семьи… Прочитайте самую знаменитую сказку Х.К. Андерсена «Снежная королева» с роскошными иллюстрациями Елизаветы Вединой. В книге дан классический полный перевод Анны Ганзен.</t>
  </si>
  <si>
    <t>Алиса Селезнёва и Снегурочка</t>
  </si>
  <si>
    <t>Булычев К.</t>
  </si>
  <si>
    <t>978-5-17-168005-3</t>
  </si>
  <si>
    <t>Булычев Кир</t>
  </si>
  <si>
    <t>ASE000000000884478</t>
  </si>
  <si>
    <t>http://cdn.eksmo.ru/v2/ASE000000000884478/COVER/cover1.jpg</t>
  </si>
  <si>
    <t>ЛучшДетКнига Булычев Алиса Селезнёва и Снегурочка (илл. Е. Муратова)</t>
  </si>
  <si>
    <t>Каждому ребёнку интересно, где живут Деды Морозы и Снегурочки. Это – мир таинственного волшебства и радости. Кир Булычёв – гений, придумавший много подобных миров, написал увлекательнейшую сказочную повесть «Алиса и Снегурочка». Алиса Селезнёва, девочка XXI века, попадает в параллельный мир, населённый дедами Морозами и снегурочками. Алисе предстоит раскрыть страшный заговор против снегурочек и спасти неудачливого профессора Колбу.
Рисунки Е. Муратовой.</t>
  </si>
  <si>
    <t>Каждому ребёнку интересно, где живут Деды Морозы и Снегурочки. Это – мир таинственного волшебства и радости. Кир Булычёв – гений, придумавший много подобных миров, написал увлекательнейшую сказочную повесть «Алиса и Снегурочка». Алиса Селезнёва, девочка XXI века, попадает в параллельный мир, населённый дедами Морозами и снегурочками. Алисе предстоит раскрыть страшный заговор против снегурочек и спасти неудачливого профессора Колбу.
Рисунки Е. Муратовой.
Для младшего школьного возраста.</t>
  </si>
  <si>
    <t>Двенадцать месяцев</t>
  </si>
  <si>
    <t>Маршак С.Я.</t>
  </si>
  <si>
    <t>978-5-17-150701-5</t>
  </si>
  <si>
    <t>Маршак С.</t>
  </si>
  <si>
    <t>ASE000000000867019</t>
  </si>
  <si>
    <t>http://cdn.eksmo.ru/v2/ASE000000000867019/COVER/cover1.jpg</t>
  </si>
  <si>
    <t>ЛучшДетКнига Маршак Двенадцать месяцев</t>
  </si>
  <si>
    <t>Это случилось однажды холодной зимой накануне Нового года. Несовершеннолетняя Королева очень скучала на уроке, и вдруг её пустую голову посетила сумасбродная идея: ей захотелось подснежников. Но, конечно, в лес за ними она сама не поехала. Идти пришлось скромной безответной девушке, которая едва не замёрзла в сугробах. 
Сказку-пьесу «12 месяцев» С. Маршак написал по мотивам богемской сказки о том, как братья-месяцы помогли юной падчерице не только отыскать среди зимы подснежники, но и найти своего суженого. 
Иллюстрации А.Сазонова.</t>
  </si>
  <si>
    <t>Это случилось однажды холодной зимой накануне Нового года. Несовершеннолетняя Королева очень скучала на уроке, и вдруг её пустую голову посетила сумасбродная идея: ей захотелось подснежников. Но, конечно, в лес за ними она сама не поехала. Идти пришлось скромной безответной девушке, которая едва не замёрзла в сугробах. 
Сказку-пьесу «12 месяцев» С. Маршак написал по мотивам богемской сказки о том, как братья-месяцы помогли юной падчерице не только отыскать среди зимы подснежники, но и найти своего суженого. 
Иллюстрации А.Сазонова.
Для младшего школьного возраста.</t>
  </si>
  <si>
    <t>Рождественские каникулы</t>
  </si>
  <si>
    <t>Лучшая мировая классика</t>
  </si>
  <si>
    <t>978-5-17-169882-9</t>
  </si>
  <si>
    <t>Богатырева Елизавета Николаевна</t>
  </si>
  <si>
    <t>ЛучшМирКлассика</t>
  </si>
  <si>
    <t>ASE000000000885804</t>
  </si>
  <si>
    <t>http://cdn.eksmo.ru/v2/ASE000000000885804/COVER/cover1.jpg</t>
  </si>
  <si>
    <t>ЛучшМирКлассика Моэм Рождественские каникулы</t>
  </si>
  <si>
    <t>Сомерсет Моэм — один из самых главных английских писателей XX века, автор романов «Бремя страстей человеческих», «Театр» и «Луна и грош».
«Рождественские каникулы» — пронзительная история о сломанных жизнях и трагичных судьбах.
Практически сразу же после выхода роман обзавелся одноименной голливудской экранизацией, главную роль в которой сыграл известный актер Джин Келли.</t>
  </si>
  <si>
    <t>Уезжая на Рождество в Париж, богатый наследник, аристократ и тонкий ценитель искусства Чарли Мейсон и не предполагал, что вернется другим человеком. Ведь именно здесь он встретил Лидию – русскую эмигрантку, вынужденную сделаться "ночной бабочкой". Их короткая связь могла бы показаться банальной, но только молодой англичанин безмерно далек от жажды поразвлечься, а его случайная приятельница – от желания очистить его карманы. В сущности, эти две одинокие души хотят лишь одного – понимания.
Несколько проведенных вместе дней в самом романтичном городе мира заставят их по-новому взглянуть на собственную жизнь и стремительно перестроить устоявшуюся систему координат…</t>
  </si>
  <si>
    <t>В лесу родилась ёлочка</t>
  </si>
  <si>
    <t>Лучший праздник!</t>
  </si>
  <si>
    <t>978-5-17-118379-0</t>
  </si>
  <si>
    <t>ЛучшПраздник</t>
  </si>
  <si>
    <t>ASE000000000846769</t>
  </si>
  <si>
    <t>http://cdn.eksmo.ru/v2/ASE000000000846769/COVER/cover1.jpg</t>
  </si>
  <si>
    <t>ЛучшПраздник В лесу родилась ёлочка</t>
  </si>
  <si>
    <t>Раиса Адамовна Кудашева (1878–1964) — детская поэтесса, которая начала печататься ещё в конце ХIX века. Р. Кудашева — автор до сих пор популярной детской песенки «В лесу родилась ёлочка...» Впервые стихотворение было опубликовано в 1903 г. в новогоднем номере журнала «Малютка». А песенкой — стало всего два года спустя. В составе нашей книги серии «Лучший праздник!» ещё два стихотворения: «Зимняя песенка» и «Петушок». С чего начинается каждый Новый год? С песенки "В лесу родилась ёлочка". Пой эту волшебную песенку, когда  наряжаешь ёлочку, когда готовишь подарки родителям и друзьям, когда ждёшь Деда Мороза и Снегурочку и когда, зажмурив глазки, загадываешь самое сокровенное желание! В этой чудесной книжке тебя ждут новогодние песенки и сказка в стихах о зимних приключениях непослушного Петушка! Иллюстрации А. Ипатовой.</t>
  </si>
  <si>
    <t>С чего начинается каждый Новый год? С песенки "В лесу родилась ёлочка". Пой эту волшебную песенку, когда  наряжаешь ёлочку, когда готовишь подарки родителям и друзьям, когда ждёшь Деда Мороза и Снегурочку и когда, зажмурив глазки, загадываешь самое сокровенное желание!
В этой чудесной книжке тебя ждут новогодние песенки и сказка в стихах о зимних приключениях непослушного Петушка!
В книге яркие иллюстрации А. Ипатовой.</t>
  </si>
  <si>
    <t>Неправильный Новый год</t>
  </si>
  <si>
    <t>Дегтева В.А., Стрельникова К.И., Фёдорова И.А.</t>
  </si>
  <si>
    <t>СОВРЕМЕННАЯ ХУДОЖЕСТВЕННАЯ ЛИТЕРАТУРА (6-10 ЛЕТ)</t>
  </si>
  <si>
    <t>978-5-17-147370-9</t>
  </si>
  <si>
    <t>Дегтева В.А., Стрельникова К.И., Фёдорова И.А. и др.</t>
  </si>
  <si>
    <t>ASE000000000863301</t>
  </si>
  <si>
    <t>http://cdn.eksmo.ru/v2/ASE000000000863301/COVER/cover1.jpg</t>
  </si>
  <si>
    <t>ЛучшПраздник Неправильный Новый год</t>
  </si>
  <si>
    <t>Cамый весёлый, добрый и волшебный праздник — Новый год! Его с нетерпением ждут и взрослые, и дети. Ведь Новый год — это и ёлочка-красавица, и Дед Мороз со Снегурочкой, и яркие огоньки гирлянд и, конечно, подарки!
А что, если Новый год не такой? Что, если он… неправильный?
На письма вместо Деда Мороза отвечает второклассник Иван Ромашков. Новогодние желания исполняет снеговик. 
Ёлочные украшения безобразничают и ругаются. 
Ёлка оказывается вовсе не ёлкой. 
А сам Дед Мороз настолько устал за последнюю сотню лет, что перепутал все подарки.
Чем закончится этот неправильный Новый год, вы узнаете из нашей книги.
Весёлые сказочные истории для неё написали современные детские писатели — Кристина Стрельникова, Людмила Уланова, Ирина Фёдорова, Валентина Дёгтева
и Екатерина Минаева. А рисунки к ним нарисовала талантливая художница Юлия Куршева.</t>
  </si>
  <si>
    <t>В Новый год происходят разные чудеса: Снежная Королева прямо из сказки попадает на школьный бал, снеговик вдруг оказывается настоящим волшебником, а простой второклассник Иван Ромашков выполняет обязанности Деда Мороза — отвечает на письма, развозит подарки и, конечно, исполняет самые заветные
желания. Все эти и другие весёлые, трогательные и чуть-чуть волшебные новогодние истории придумали современные детские писатели — Кристина Стрельникова, Людмила Уланова, Ирина Фёдорова, Валентина Дёгтева и Екатерина Минаева. А рисунки к сборнику нарисовала книжный иллюстратор и художник-график
Юлия Куршева.
Для младшего школьного возраста.</t>
  </si>
  <si>
    <t>Новогодняя сказка</t>
  </si>
  <si>
    <t>Лапшина Д.Ю.</t>
  </si>
  <si>
    <t>978-5-17-148107-0</t>
  </si>
  <si>
    <t>ASE000000000864268</t>
  </si>
  <si>
    <t>http://cdn.eksmo.ru/v2/ASE000000000864268/COVER/cover1.jpg</t>
  </si>
  <si>
    <t>ЛучшПраздник Новогодняя сказка</t>
  </si>
  <si>
    <t>Какое самое сокровенное желание каждого ребёнка в Новый год? Бассейн в доме, а лучше пять! Автоматы с конфетами и крутая приставка. Веселье каждую секунду каждого дня. Но главное, чтобы родители не уходили на работу, а проводили с детьми время за весёлыми играми. И когда дети вырастают, они сами становятся родителями и уже их дети мечтают о совместных прогулках и играх… В этой весёлой, но философской сказке очень много смыслов: взаимоотношения братьев и сестёр, родителей и детей, поиск себя и своего самого сокровенного желания, которое обязательно сбудется, если его загадать под бой курантов в кругу близких людей! Великолепная «Новогодняя сказка» Дианы Лапшиной откроет перед вами мир волшебных новогодних чудес.</t>
  </si>
  <si>
    <t>Какое самое сокровенное желание каждого ребёнка в Новый год? Бассейн в доме, а лучше пять! Автоматы с конфетами и крутая приставка. Веселье каждую секунду каждого дня. Но главное, чтобы родители не уходили на работу, а проводили с детьми время за весёлыми играми. И когда дети вырастают, они сами становятся родителями и уже их дети мечтают о совместных прогулках и играх… В этой весёлой, но философской сказке очень много смыслов: взаимоотношения братьев и сестёр, родителей и детей, поиск себя и своего самого сокровенного желания, которое обязательно сбудется, если его загадать под бой курантов в кругу близких людей! Великолепная «Новогодняя сказка» Дианы Лапшиной откроет перед вами мир волшебных новогодних чудес.
Для младшего школьного возраста.</t>
  </si>
  <si>
    <t>Мороз и Морозец. Стихи и сказки</t>
  </si>
  <si>
    <t>Михалков С.В.</t>
  </si>
  <si>
    <t>Лучшие сказки "Малыша"</t>
  </si>
  <si>
    <t>978-5-17-157792-6</t>
  </si>
  <si>
    <t>ЛучшСказкиМалыша</t>
  </si>
  <si>
    <t>ASE000000000874432</t>
  </si>
  <si>
    <t>http://cdn.eksmo.ru/v2/ASE000000000874432/COVER/cover1.jpg</t>
  </si>
  <si>
    <t>ЛучшСказкиМалыша Михалков Мороз и Морозец. Стихи и сказки</t>
  </si>
  <si>
    <t>Вы знали, что у Дедушки Мороза есть не только внучка, но и внук — Морозец? Он во всём помогает своему знаменитому деду, но не всегда у него это хорошо получается, ведь он ещё маленький и ему нужно учиться этому сложному ремеслу — готовить к зиме города, леса и поля. Прочитайте весёлую сказку «Мороз и Морозец» и другие зимние стихи и сказки Сергея Михалкова, чтобы знать о зимних чудесах всё-всё. А ещё в книге вас ждёт сюрприз — самые лучшие произведения Сергея Михалкова, которые можно читать весь год. С этой книгой Новый год круглый год! Вот такая волшебная книга!</t>
  </si>
  <si>
    <t>В книгу «Мороз и Морозец» вошли самые волшебные и праздничные стихотворения и сказки С. Михалкова о зимних чудесах! Эти стихотворения можно выучить на праздник дома, а можно и рассказать Дедушке Морозу, чтобы он порадовался и исполнил все-все-все желания. А потом вас ждёт сюрприз — в этом сборнике есть стихотворения, песенки и игралочки, которые можно читать весь год, круглый год! Прекрасного и доброго года, мальчики и девочки! Рисунки Светланы Емельяновой. Для дошкольного возраста.</t>
  </si>
  <si>
    <t>Новый год. Стихи</t>
  </si>
  <si>
    <t>Малыш, читай!</t>
  </si>
  <si>
    <t>978-5-17-127140-4</t>
  </si>
  <si>
    <t>МалышЧитай</t>
  </si>
  <si>
    <t>ASE000000000852650</t>
  </si>
  <si>
    <t>http://cdn.eksmo.ru/v2/ASE000000000852650/COVER/cover1.jpg</t>
  </si>
  <si>
    <t>МалышЧитай Маршак Новый год. Стихи</t>
  </si>
  <si>
    <t>В этой книге С. Маршака стихи про зиму и Новый год, песенки из сказки "12 месяцев" для новогодних домашних праздников и детских новогодних утренников в детских садах. Прекрасные зимние иллюстрации Ирины Петелиной понравятся малышам и создадут праздничное настроение на весь год!</t>
  </si>
  <si>
    <t>Елочка. Новогодние сказки</t>
  </si>
  <si>
    <t>978-5-17-138596-5</t>
  </si>
  <si>
    <t>ASE000000000859500</t>
  </si>
  <si>
    <t>http://cdn.eksmo.ru/v2/ASE000000000859500/COVER/cover1.jpg</t>
  </si>
  <si>
    <t>МалышЧитай Михалков Ёлочка. Новогодние сказки</t>
  </si>
  <si>
    <t>В книгу вошли две чудесные зимние сказки классика детской литературы С. Михалкова – «Ёлочка» и «Любишь кататься, люби и саночки возить». Первая расскажет детям историю маленькой ёлочки, которая росла в лесу и ужасно боялась, как бы ее не срубили под Новый год. Вторая – «Любишь кататься, люби и саночки возить» – сказка о том, как весело бывает зимой, если не лениться и дружно браться за дело!
Для дошкольного возраста.</t>
  </si>
  <si>
    <t>Двенадцать месяцев. Рисунки А. Сазонова</t>
  </si>
  <si>
    <t>Лучшие книги С. Маршака</t>
  </si>
  <si>
    <t>КЛАССИЧЕСКАЯ ХУДОЖЕСТВЕННАЯ ЛИТЕРАТУРА (11 ЛЕТ И СТАРШЕ)</t>
  </si>
  <si>
    <t>978-5-17-169706-8</t>
  </si>
  <si>
    <t>МаршакЛучшКниги</t>
  </si>
  <si>
    <t>ASE000000000885630</t>
  </si>
  <si>
    <t>http://cdn.eksmo.ru/v2/ASE000000000885630/COVER/cover1.jpg</t>
  </si>
  <si>
    <t>МаршакЛучшКниги Двенадцать месяцев. (илл. А. Сазонова)</t>
  </si>
  <si>
    <t>Cказка-пьеса С. Маршака «Двенадцать месяцев» рассказывает об удивительной силе доброты и взаимопомощи. А ещё о том, что глупость и скупость всегда бывают наказаны. Эта волшебная история произошла в самый разгар зимы, когда мачеха послала падчерицу в лес за подснежниками. Могла ли девочка поверить своим глазам, увидев перед собой все двенадцать месяцев в человеческом обличье? Они-то и помогли девочке раздобыть подснежники, но на этом сказка не заканчивается...</t>
  </si>
  <si>
    <t>Все месяцы идут друг за другом, и никогда не было такого, чтобы весна наступила раньше зимы. Но однажды этот закон природы был нарушен, и прямо под Новый год вдруг зацвели подснежники…
«Пьесу «Двенадцать месяцев» я написал во время войны, в самые грозные её дни», – рассказывал С. Маршак. Она была написана в1942-1943 годах для МХАТа, а в основу сюжета легла западнославянская легенда.
Любимая многими сказка-пьеса «Двенадцать месяцев» о добросердечной девочке, которая повстречала в лесу двенадцать братьев-месяцев, и сегодня не сходит со сцен театров страны, а ещё по ней снят мультфильм.
Иллюстрации А. Сазонова.</t>
  </si>
  <si>
    <t>Новогодний сюрприз: поделки, открытки, сюрпризы</t>
  </si>
  <si>
    <t>Мастерская Деда Мороза</t>
  </si>
  <si>
    <t>РАЗВИТИЕ ДЕТЕЙ (0-3 ЛЕТ)</t>
  </si>
  <si>
    <t>978-5-17-138281-0</t>
  </si>
  <si>
    <t>МастерскаяДедаМороза</t>
  </si>
  <si>
    <t>ASE000000000859184</t>
  </si>
  <si>
    <t>http://cdn.eksmo.ru/v2/ASE000000000859184/COVER/cover1.jpg</t>
  </si>
  <si>
    <t>МастерскаяДедаМороза(НАКЛ)Новогодний сюрприз: поделки, открытки, сюрпризы</t>
  </si>
  <si>
    <t>О чем эта книга
С замечательной книжкой ребёнок сможет смастерить гирлянды и ёлочные украшения, придумать необычные новогодние открытки и написать письмо Деду Морозу.
Кому эта книга будет интересна
Книжка-мастерилка понравится ребятам, которые с нетерпением ждут новогодних каникул и готовят к празднику подарки своими руками. 
Каковы особенности этой книги  
С нашей книжкой малыш к Новому году сможет своими руками: 
• Склеить гирлянду на ёлочку.
• Сделать для друзей праздничные открытки.
• Вырезать красивые снежинки.
• Смастерить новогодние украшения. 
• Раскрасить картинку Деду Морозу в подарок и отправить ему волшебное письмо. 
• Удивить друзей или родных необычными новогодними подарками. 
Создайте волшебный праздник Новый год своими руками!</t>
  </si>
  <si>
    <t>Книжка-мастерилка «Новогодний сюрприз: поделки, открытки, сюрпризы» — это отличная возможность своими руками сделать для родных и друзей праздничные сюрпризы:  смастерить гирлянды и ёлочные украшения, придумать необычные новогодние открытки, вырезать снежинки. И конечно, каждый постарается написать письмо Деду Морозу и Снегурочке, расскажет о своих мечтах — и чудо обязательно произойдёт!
Для дошкольного и младшего школьного возраста.</t>
  </si>
  <si>
    <t>Подарок под Ёлочку: поделки, открытки, сюрпризы</t>
  </si>
  <si>
    <t>978-5-17-138280-3</t>
  </si>
  <si>
    <t>ASE000000000859183</t>
  </si>
  <si>
    <t>http://cdn.eksmo.ru/v2/ASE000000000859183/COVER/cover1.jpg</t>
  </si>
  <si>
    <t>МастерскаяДедаМороза(НАКЛ)Подарок под Ёлочку: поделки, открытки, сюрпризы</t>
  </si>
  <si>
    <t>О чем эта книга
С замечательной книжкой ребёнок сможет смастерить гирлянды и ёлочные украшения, придумать необычные новогодние открытки и написать письмо Деду Морозу.
Кому эта книга будет интересна
Книжка-мастерилка понравится ребятам, которые с нетерпением ждут новогодних каникул и готовят к празднику подарки своими руками. 
Каковы особенности этой книги  
Что может случиться в канун Нового года? Конечно, чудеса! Именно в это время можно своими руками сделать для мамы и папы, бабушки и дедушки, а также всех друзей новогодние сюрпризы и украсить их наклейками из этой книжки. 
Даны инструкции, чтобы своими руками сделать ёлочную игрушку, карнавальную маску, открытку, склеить гирлянду и другие поделки. 
Создание новогодних украшений позволит взрослым и детям погрузиться в атмосферу зимних чудес и волшебства.
Чудесная книжка с красочными наклейками обязательно понравится маленьким фантазерам, ведь это так интересно — украшать наклейками открытки и поделки, загадывать желания.  
Малыш сможет написать письмо Деду Морозу и Снегурочке, расскажет о своих мечтах — и чудо обязательно произойдёт!
Создайте волшебный праздник Новый год своими руками!</t>
  </si>
  <si>
    <t>Книжка-мастерилка «Подарок под ёлочку: поделки, открытки, сюрпризы» — это отличная возможность своими руками сделать для родных и друзей праздничные сюрпризы:  смастерить гирлянды и ёлочные украшения, придумать необычные новогодние открытки, вырезать снежинки. И конечно, каждый постарается написать письмо Деду Морозу и Снегурочке, расскажет о своих мечтах — и чудо обязательно произойдёт!
Для дошкольного и младшего школьного возраста.</t>
  </si>
  <si>
    <t>Скоро-скоро Новый Год: поделки, открытки, сюрпризы</t>
  </si>
  <si>
    <t>978-5-17-138300-8</t>
  </si>
  <si>
    <t>ASE000000000859201</t>
  </si>
  <si>
    <t>http://cdn.eksmo.ru/v2/ASE000000000859201/COVER/cover1.jpg</t>
  </si>
  <si>
    <t>МастерскаяДедаМороза(НАКЛ)Скоро-скоро Новый Год: поделки, открытки, сюрпризы</t>
  </si>
  <si>
    <t>О чем эта книга
С замечательной книжкой ребёнок сможет смастерить гирлянды и ёлочные украшения, придумать необычные новогодние открытки и написать письмо Деду Морозу.
Кому эта книга будет интересна
Книжка-мастерилка понравится ребятам, которые с нетерпением ждут новогодних каникул и готовят к празднику подарки своими руками. 
Каковы особенности этой книги  
• Книжка-мастерилка придется по душе всем малышам, которые ждут Дедушку Мороза. Даны инструкции, чтобы своими руками сделать ёлочную игрушку, карнавальную маску, открытку, склеить гирлянду и другие поделки. 
• В книжке большая коллекция чудесных наклеек, которыми можно дополнить страницы, а также украсить праздничные открытки и украшения.
• Малыш сможет написать письмо Деду Морозу и Снегурочке, расскажет о своих мечтах — и чудо обязательно произойдёт!
Создайте волшебный праздник Новый год своими руками!</t>
  </si>
  <si>
    <t>Книжка-мастерилка «Скоро, скоро Новый год: поделки, открытки, сюрпризы» — это отличная возможность своими руками сделать для родных и друзей праздничные сюрпризы: смастерить гирлянды и ёлочные украшения, придумать необычные новогодние открытки, вырезать снежинки. И конечно, каждый постарается написать письмо Деду Морозу и Снегурочке, расскажет о своих мечтах — и чудо обязательно произойдёт!
Для дошкольного и младшего школьного возраста.</t>
  </si>
  <si>
    <t>Чудеса своими руками: поделки, открытки, сюрпризы</t>
  </si>
  <si>
    <t>978-5-17-138298-8</t>
  </si>
  <si>
    <t>ASE000000000859200</t>
  </si>
  <si>
    <t>http://cdn.eksmo.ru/v2/ASE000000000859200/COVER/cover1.jpg</t>
  </si>
  <si>
    <t>МастерскаяДедаМороза(НАКЛ)Чудеса своими руками: поделки, открытки, сюрпризы</t>
  </si>
  <si>
    <t>О чем эта книга
С замечательной книжкой ребёнок сможет смастерить гирлянды и ёлочные украшения, придумать необычные новогодние открытки и написать письмо Деду Морозу.
Кому эта книга будет интересна
Книжка-мастерилка понравится ребятам, которые с нетерпением ждут новогодних каникул и готовят к празднику подарки своими руками. 
Каковы особенности этой книги  
Это отличная возможность украсить дом к празднику новогодними поделками.  
На страницах книжки даны инструкции, чтобы своими руками сделать карнавальную маску, открытку или склеить гирлянду — и конечно, проявить смекалку, включить воображение и пространственное мышление. 
Развитие мелкой моторики — ребенку предлагается самостоятельно сделать заготовку для открытки, снежинки или ёлочной игрушки, выполнить поделку.  
Ребенок сможет украсить яркими наклейками рисунки, открытки и праздничные поделки.
Плюс возможность устроит выставку замечательных работ.
Малыш раскрасит картинку для Дедушки Мороза и отправит ему письмо, почувствует атмосферу волшебного праздника. 
Создайте волшебный праздник Новый год своими руками!</t>
  </si>
  <si>
    <t>Книжка-мастерилка «Чудеса своими руками: поделки, открытки, сюрпризы» — это отличная возможность своими руками сделать для родных и друзей праздничные сюрпризы: смастерить гирлянды и ёлочные украшения, придумать необычные новогодние открытки, вырезать снежинки. И конечно, каждый постарается написать письмо Деду Морозу и Снегурочке, расскажет о своих мечтах — и чудо обязательно произойдёт!
Для дошкольного и младшего школьного возраста.</t>
  </si>
  <si>
    <t>Лунные хроники. Золушка</t>
  </si>
  <si>
    <t>Мейер Марисса</t>
  </si>
  <si>
    <t>Лунные хроники. М. Мейер. Лучшие романы (подарочное)</t>
  </si>
  <si>
    <t>978-5-17-155623-5</t>
  </si>
  <si>
    <t>(Уволен) Цуркан Виктория Владимировна</t>
  </si>
  <si>
    <t>Марисса Мейер</t>
  </si>
  <si>
    <t>ЛунныеХроники.М.Мейер(под</t>
  </si>
  <si>
    <t>ASE000000000872159</t>
  </si>
  <si>
    <t>http://cdn.eksmo.ru/v2/ASE000000000872159/COVER/cover1.jpg</t>
  </si>
  <si>
    <t>ФА июнь 2023</t>
  </si>
  <si>
    <t>Мейер(под)Золушка</t>
  </si>
  <si>
    <t>«Лунные хроники. Золушка» – это потрясающий научно-фантастический роман Мариссы Мейер, который понравится всем любителям жанра. В этой невероятной истории шестнадцатилетняя Зола, лучший механик Нового Пекина, встречает принца Кая, и ее жизнь навсегда меняется.
Это подарочное издание — первая книга серии-бестселлера, которая стала хитом в США и заняла первое место в списке бестселлеров The New York Times и USA Today. Более 800 000 читателей оценили эту книгу на Goodreads, а на Amazon она имеет оценку 4,5 звезды.
«Лунные хроники. Золушка» — это увлекательный научно-фантастический роман о любви, предательстве и самоотверженности. Представьте себе мир, где люди и киборги живут вместе, а война за контроль над Луной угрожает всему человечеству. В этом мире Зола и Кай должны сражаться за свою любовь и за совместное  будущее, и каждый шаг на их пути будет наполнен опасностями.</t>
  </si>
  <si>
    <t>На шумном рынке Нового Пекина, среди людей
и андроидов работает необычная девушка по имени Зола. Она талантливый механик и может
починить, что только ни вздумается клиенту. Дома девушку терроризируют мачеха и сводные
сестры, а страну пожирает чума. В один из, казалось бы, обычных дней к Золе обращается за помощью сам принц, и с этого момента их жизни тесно переплетаются. Оказавшись между долгом и свободой, верностью и предательством,
Зола должна раскрыть секреты своего прошлого, чтобы спасти страну</t>
  </si>
  <si>
    <t>Книжка под ёлочку</t>
  </si>
  <si>
    <t>Сутеев В.Г., Маршак С.Я., Чуковский К.И. и др.</t>
  </si>
  <si>
    <t>Милому малышу</t>
  </si>
  <si>
    <t>978-5-17-138621-4</t>
  </si>
  <si>
    <t>МиломуМалышу</t>
  </si>
  <si>
    <t>ASE000000000859524</t>
  </si>
  <si>
    <t>http://cdn.eksmo.ru/v2/ASE000000000859524/COVER/cover1.jpg</t>
  </si>
  <si>
    <t>МиломуМалышу Сутеев/Маршак Книжка под ёлочку</t>
  </si>
  <si>
    <t>На Новый год принято дарить подарки. Один из самых полезных подарков — книга. Именно с неё начинается большое путешествие в удивительный мир литературы. Отличным проводником в этот волшебный мир станет «Книжка под ёлочку» — именно на её страницах начинаются чудеса. Лучшие детские писатели — В. Сутеев, С. Маршак, К. Чуковский и другие — подготовили для юного читателя зимние произведения, которые подарят новогоднее настроение и ощущение праздника.
Для дошкольного возраста.</t>
  </si>
  <si>
    <t>Новый год под прикрытием</t>
  </si>
  <si>
    <t>Матюшкина К., Оковитая К., Калинина А.</t>
  </si>
  <si>
    <t>Мир, дружба и жвачка</t>
  </si>
  <si>
    <t>978-5-17-168699-4</t>
  </si>
  <si>
    <t>Апрелева Инга Сергеевна</t>
  </si>
  <si>
    <t>Катя Матюшкина, Катя Оковитая, Александра Калинина, Оксана Иванова-Неверова, Наталья Булдакова, Анна Черкасова, Евгения Коннова, Морошка Сергеева, Наталья Бочечко</t>
  </si>
  <si>
    <t>МирДружбаЖвачка</t>
  </si>
  <si>
    <t>6-10</t>
  </si>
  <si>
    <t>ASE000000000885122</t>
  </si>
  <si>
    <t>Астрель СПб. Малыш (Художественная литература)</t>
  </si>
  <si>
    <t>http://cdn.eksmo.ru/v2/ASE000000000885122/COVER/cover1.jpg</t>
  </si>
  <si>
    <t>МирДружбаЖвачка(цв)Матюшкина Новый год под прикрытием</t>
  </si>
  <si>
    <t>Прекрасный подарок к Новому году.
Первый шаг к созданию волшебного настроения.
Невероятно добрые и трогательные, весёлые и до глубины души проникновенные новогодние истории.
Идеальная книга для семейного чтения.</t>
  </si>
  <si>
    <t>Почему леший отменил Новый год и откуда появились странные следы на крыше? Кто отобрал шапку у Деда Мороза? В чём не ошибся нос Большого Хмыка и кто зажигает звёзды на ночном небе? Мы отправимся в путешествие с маленькой ёлочкой, встретим Звероновый год, повеселимся с жителями Скверного леса и загадаем заветное желание!
Жизнь украшает умение радоваться мелочам и совершать добрые поступки. Как сказал один из героев наших историй: «Люди не умеют удивляться и фантазировать. А ведь только наши фантазии и помогают исполнять мечты. Фантазии — это предчувствие счастья».
Замечательные детские писатели Катя Матюшкина, Катя Оковитая, Александра Калинина, Оксана Иванова-Неверова, Наталья Булдакова, Анна Черкасова, Евгения Коннова, Морошка Сергеева и Наталья Бочечко не только помогут поверить в чудеса, но и поделятся дивным новогодним настроением.
Новый год — время волшебства и чудес!
Приятного семейного чтения и счастливого Нового года!</t>
  </si>
  <si>
    <t>Мистер Белка и бешеный Бентозух</t>
  </si>
  <si>
    <t>Неверова О.М.</t>
  </si>
  <si>
    <t>978-5-17-167918-7</t>
  </si>
  <si>
    <t>Оксана Неверова</t>
  </si>
  <si>
    <t>ASE000000000884401</t>
  </si>
  <si>
    <t>http://cdn.eksmo.ru/v2/ASE000000000884401/COVER/cover1.jpg</t>
  </si>
  <si>
    <t>МирДружбаЖвачка(цв)Неверова Мистер Белка и бешеный Бентозух</t>
  </si>
  <si>
    <t>Невероятно весёлая, исключительно добрая и динамичная сказка с обаятельными персонажами.
Тема дружбы и взаимопомощи.
История, которая вдохновляет и поднимает настроение.
Нежные и душевные иллюстрации Анны Борисовой.
Идеальная книга для самостоятельного чтения.
Прекрасный подарок любителю сказок и весёлых историй про зверей!</t>
  </si>
  <si>
    <t>Берегитесь, звери! Бешеный Бентозух ведёт стаю волков на городок.
И только Мистер Белка не паникует. Ведь он всегда знает, что делать первым делом, а что — вторым.
Шляпа-цилиндр, двухцветный хвост и миллион приключений. Всё это — Мистер Белка. Он не выносит закрытых дверей и вредных зверей. Собирает друзей и всякую всячину. Смело влипает в кошмарные истории и заводит опасную переписку.
Всего одно письмо и… прощай, праздник Украшения.</t>
  </si>
  <si>
    <t>Путешествие самой маленькой снежинки</t>
  </si>
  <si>
    <t>Первушина Е.В.</t>
  </si>
  <si>
    <t>978-5-17-176647-4</t>
  </si>
  <si>
    <t>Зверева Елизавета Сергеевна</t>
  </si>
  <si>
    <t>Елена Первушина</t>
  </si>
  <si>
    <t>ASE000000000890917</t>
  </si>
  <si>
    <t>http://cdn.eksmo.ru/v2/ASE000000000890917/COVER/cover1.jpg</t>
  </si>
  <si>
    <t>МирДружбаЖвачка(цв)Первушина Путешествие самой маленькой снежинки</t>
  </si>
  <si>
    <t>Причины купить книгу «Путешествие самой маленькой снежинки»
— Спасение Нового года — самый привлекательный сюжет с октября по март!
— Живые, классические, теплые и нежные иллюстрации Людмилы Пипченко погружают в атмосферу чуда, зимы, праздника.
— Волшебные путешествия в XIX век откроют детям семейные традиции позапрошлого столетия.
— А главное, это конечно новогоднее приключение и дружба и смешной обидчивый Дед Мороз.
— Кроме того, в конце книги рассказано и показано, как самим сделать ёлочные игрушки, совсем такие как делали дети в старинном Санкт-Петербурге.</t>
  </si>
  <si>
    <t>В полном чудес и загадок городе Санкт-Петербурге под Новый год происходят настоящие сказочные истории. А как же им не случаться, если Дед Мороз обиделся на всех детей и взрослых и вместо главного зимнего праздника собирается на курорт. И снег не выпадает. И девочке Юле кажется, что Новый год совсем не придёт. Возможно, и не пришёл бы, если бы самая маленькая снежинка по имени Ксюша не взялась за новогоднее дело. Сначала они с Юлей стали подругами, потом узнали тайну Деда Мороза, а потом… Потом случилось путешествие во времени!
И всю эту новогоднюю историю гениально проиллюстрировала Людмила Пипченко!
В прошлом Юля научилась делать ёлочные игрушки. Она и вас научит. Загляните в конец книги, там есть подсказки и схемы.</t>
  </si>
  <si>
    <t>Новый год без забот. 7 согревающих историй для холодной зимы</t>
  </si>
  <si>
    <t>Усачев А.А., Калинина А.Н., Банах И.В.</t>
  </si>
  <si>
    <t>978-5-17-178051-7</t>
  </si>
  <si>
    <t>Андрей Усачев, Александра Калинина, Ирина Банах, Нина Котикова, Вита Иванова, Светлана Синтяева, Катя Матюшкина, Катя Оковитая</t>
  </si>
  <si>
    <t>ASE000000000892224</t>
  </si>
  <si>
    <t>http://cdn.eksmo.ru/v2/ASE000000000892224/COVER/cover1.jpg</t>
  </si>
  <si>
    <t>МирДружбаЖвачка(цв)Усачев Новый год без забот. 7 согревающих историй для холодной зимы</t>
  </si>
  <si>
    <t>В сборник вошли прекрасные рассказы известных детских писателей Андрея Усачёва, Кати Матюшкиной, Кати Оковитой, Александры Калининой и очаровательные произведения Ирины Банах, Нины Котиковой, Виты Ивановой и Светланы Синтяевой.
Прекрасный подарок к Новому году.
Важная составляющая праздника — это настроение. Пусть оно будет радостным и приятным от прочтения книги «Новый год без забот»!
Невероятно трогательные, добрые и весёлые новогодние истории.
Душевные и нежные иллюстрации Нины Коровиной.
Идеальная книга для семейного чтения.</t>
  </si>
  <si>
    <t>Новый год — любимый и долгожданный праздник, и в каждой семье он особенный. Замечательные детские писатели объединились, чтобы рассказать о самых необычных событиях новогодней ночи. Как проходит ёлка в зоопарке и что такое Звероновый год? Почему исполняются желания, о которых не успел узнать Дед Мороз? Что случится, если дома без присмотра оставить кота, пса и попугая? Что самое главное в празднике и как важно видеть прекрасное в мелочах! Обо всём этом юные читатели узнают из самых искренних, тёплых и чудесных новогодних историй.
Новый год — время волшебства и чудес!
Приятного семейного чтения и счастливого Нового года!</t>
  </si>
  <si>
    <t>Мозаика. Балет. Щелкунчик</t>
  </si>
  <si>
    <t>Цискаридзе Н.М., Дешкова И.П.</t>
  </si>
  <si>
    <t>Мой театр</t>
  </si>
  <si>
    <t>978-5-17-165311-8</t>
  </si>
  <si>
    <t>бумага мелованная глянцевая 115</t>
  </si>
  <si>
    <t>Ошерова Варвара Борисовна</t>
  </si>
  <si>
    <t>Ирина Дешкова</t>
  </si>
  <si>
    <t>МойТеатр</t>
  </si>
  <si>
    <t>ASE000000000882490</t>
  </si>
  <si>
    <t>Астрель СПб</t>
  </si>
  <si>
    <t>http://cdn.eksmo.ru/v2/ASE000000000882490/COVER/cover1.jpg</t>
  </si>
  <si>
    <t>ФА ноябрь 2024</t>
  </si>
  <si>
    <t>МойТеатр Цискаридзе/Дешкова Мозаика. Балет. Щелкунчик</t>
  </si>
  <si>
    <t>— «Мозаика. Балет. Щелкунчик» — красочное иллюстрированное издание, которое станет идеальным подарком для новогодних праздников.
— Рассчитанная на детей и взрослых книга приглашает в увлекательный экскурс по истории балета от древности до наших дней.
— От создателей проекта «Мой театр». Авторы книги — легендарный премьер Большого театра и ректор Академии русского балета имени Вагановой Николай Максимович Цискаридзе и российский историк балета, сценарист и преподаватель Ирина Павловна Дешкова.</t>
  </si>
  <si>
    <t>Для кого написана книга «Мозаика. Балет. Щелкунчик»? Для детей и взрослых; для тех, кто готов путешествовать во времени и по разным странам; для тех, кто любит историю, искусство и тех, кто ими вообще не интересуется. Разве не любопытно узнать, почему танцевали жрецы Древнего Египта, а греческие сандалии — родственники балетных туфель; отчего французский король Людовик XIV получил прозвище Король-Солнце, а четверка коней в колеснице Аполлона, украшающие Большой театр, имеют имена; каким образом на сцене идёт снег и что такое тютю, кантик, карман, глазок, люк-провал? И не только! Ведь балет — это страна, полная чудес. Спектакль в ней, как в детской игре под названием «Мозаика», складывается только в том случае, если гармонично соединяются друг с другом литература, музыка, живопись, мастерство хореографа и артистов. Вот об этом и многом другом расскажет эта книга. А, чтобы никто не заблудился в веках и театральном лабиринте, в помощь путешествующим дан хорошо известный сказочный персонаж по имени Щелкунчик. Доброго пути!</t>
  </si>
  <si>
    <t>Новый год. Оживи картинки</t>
  </si>
  <si>
    <t>Моя волшебная книга с окошками</t>
  </si>
  <si>
    <t>978-5-17-150387-1</t>
  </si>
  <si>
    <t>280х210</t>
  </si>
  <si>
    <t>116x90/16*</t>
  </si>
  <si>
    <t>(Уволен) Лихачев Дмитрий Алексеевич</t>
  </si>
  <si>
    <t>МояВолшебКнига(с окошками</t>
  </si>
  <si>
    <t>ASE000000000866707</t>
  </si>
  <si>
    <t>Малыш(Обучающая и развивающая литература)</t>
  </si>
  <si>
    <t>http://cdn.eksmo.ru/v2/ASE000000000866707/COVER/cover1.jpg</t>
  </si>
  <si>
    <t>МояВолшебКнига(с окошками)Новый год. Оживи картинки</t>
  </si>
  <si>
    <t>Серия «Моя волшебная книга с окошками» действительно полна волшебства. 
Ведь в ней нарисованные изображения оживают по-настоящему! 
Вырежьте окошко, приклейте в специальную рамку и… 
На новогодней ёлке появятся яркие украшения, дети слепят снеговиков, а над городом засияют разноцветные огни праздничного салюта. 
Данная книга станет для детей отличным подарком на Новый год.
Ребёнок проведёт время с пользой: выполнит увлекательные задания и научится усидчивости. Также книга поможет в развитии мелкой моторики и нестандартного мышления.</t>
  </si>
  <si>
    <t>Моя первая карусель стихов и сказок. Ёлочка, зажгись!</t>
  </si>
  <si>
    <t>КНИГИ-ИГРУШКИ (0-3 ЛЕТ)</t>
  </si>
  <si>
    <t>978-5-17-112976-7</t>
  </si>
  <si>
    <t>220х270</t>
  </si>
  <si>
    <t>МояПервКарусель</t>
  </si>
  <si>
    <t>ASE000000000841196</t>
  </si>
  <si>
    <t>http://cdn.eksmo.ru/v2/ASE000000000841196/COVER/cover1.jpg</t>
  </si>
  <si>
    <t>МояПервКарусель Сутеев Когда зажигаются ёлки</t>
  </si>
  <si>
    <t>Перед вами — не просто книга, а настоящий набор для увлекательной новогодней игры! 4 объемные сцены из любимого мультфильма с настоящими светодиодными огоньками внутри позволят разыграть свое собственное представление и оживить героев сказки. К книге прилагается подарок — книжка-игрушка с текстом сценария В. Г. Сутеева, которую после чтения можно повесить на ёлку!
«Когда зажигаются ёлки» — классика новогодней мультипликации. Волшебная история В. Сутеева любима уже на протяжении 75 лет, а стихи С. Михалкова и М. Вольпина стали одним из символов Нового года. Эта книга с иллюстрациями современного художника-мультипликатора Сусанны Домбаян не только расскажет новому поколению читателей о самом чудесном дне в году, но и позволит разыграть своё собственное представление и оживить героев мультфильма. А в конце истории на ёлочке зажгутся настоящие огоньки!</t>
  </si>
  <si>
    <t>Моя первая книжка с сюрпризом</t>
  </si>
  <si>
    <t>978-5-17-151485-3</t>
  </si>
  <si>
    <t>170х165</t>
  </si>
  <si>
    <t>картон мелованный 300</t>
  </si>
  <si>
    <t>76x77/16*</t>
  </si>
  <si>
    <t>МояПервКн(с сюрпризом)</t>
  </si>
  <si>
    <t>ASE000000000867804</t>
  </si>
  <si>
    <t>http://cdn.eksmo.ru/v2/ASE000000000867804/COVER/cover1.jpg</t>
  </si>
  <si>
    <t>МояПервКн(с сюрпризом)Кудашева В лесу родилась ёлочка(илл. Н.Ерохина)</t>
  </si>
  <si>
    <t>Без кого нельзя обойтись, празднуя Новый год?
Конечно, без ёлочки – пушистой, нарядной, украшенной яркими игрушками! Но перед тем, как попасть к нам, ёлочке предстоит вырасти в лесу, в окружении заботливых зверят, метелей и морозов… Знаменитая новогодняя песенка оживёт в этой книге благодаря ярким современным иллюстрациям, подарит атмосферу праздника и ожидания чуда.
В конце книжки вас ждёт интерактивный сюрприз!</t>
  </si>
  <si>
    <t>Маршак С.Я., Чуковский К.И.</t>
  </si>
  <si>
    <t>978-5-17-126638-7</t>
  </si>
  <si>
    <t>ASE000000000852123</t>
  </si>
  <si>
    <t>http://cdn.eksmo.ru/v2/ASE000000000852123/COVER/cover1.jpg</t>
  </si>
  <si>
    <t>МояПервКн(с сюрпризом)Маршак/Чуковский С Новым годом!(илл. Н. Ерохина)</t>
  </si>
  <si>
    <t>Какой праздник – самый любимый у детей и взрослых? 
Конечно, Новый год! В этой книге собраны новогодние стихотворения для самых маленьких. Они помогут создать праздничную атмосферу и станут замечательным подарком для малыша, а яркие современные иллюстрации сделают чтение ещё увлекательнее.
В конце книжки вас ждёт интерактивный сюрприз!</t>
  </si>
  <si>
    <t>Большой снежный дневник</t>
  </si>
  <si>
    <t>Полярный А.</t>
  </si>
  <si>
    <t>Мятная сказка</t>
  </si>
  <si>
    <t>Творческие блокноты</t>
  </si>
  <si>
    <t>978-5-17-136658-2</t>
  </si>
  <si>
    <t>(Уволен) Кудакова Ксения Андреевна</t>
  </si>
  <si>
    <t>Александр Полярный</t>
  </si>
  <si>
    <t>МятнаяCказка</t>
  </si>
  <si>
    <t>ASE000000000857491</t>
  </si>
  <si>
    <t>http://cdn.eksmo.ru/v2/ASE000000000857491/COVER/cover1.jpg</t>
  </si>
  <si>
    <t>ФА ноябрь 2021</t>
  </si>
  <si>
    <t>МятнаяCказка Полярный Большой снежный дневник</t>
  </si>
  <si>
    <t>ДНЕВНИК ПО МОТИВАМ САМОЙ ПОПУЛЯРНОЙ ХУДОЖЕСТВЕННОЙ СЕРИИ КНИГ В РОССИИ!
Александр Полярный — автор нашумевших книг «Мятная сказка» и ее продолжения «Снежная сказка», которые полюбили сотни тысяч читателей. За все время продано более 550 000 экземпляров.
Дорогой мой друг, всегда оставайся собой, где бы ты ни находился — в самолете, направляясь в другой город, или сидя у камина, наслаждаясь кружкой мятного капучино.
С первых страниц этого дневника ты отправишься в увлекательное путешествие по своему глубокому, сНежному и многогранному миру.
Фантазируй и воплощай свои мечты в реальность, ведь каждый новый день — это возможность начать все сначала!</t>
  </si>
  <si>
    <t>Одна ночь в зимнем саду</t>
  </si>
  <si>
    <t>978-5-17-139145-4</t>
  </si>
  <si>
    <t>ASE000000000860116</t>
  </si>
  <si>
    <t>http://cdn.eksmo.ru/v2/ASE000000000860116/COVER/cover1.jpg</t>
  </si>
  <si>
    <t>ФА октябрь 2021</t>
  </si>
  <si>
    <t>МятнаяCказка(цв)Полярный Одна ночь в зимнем саду</t>
  </si>
  <si>
    <t>Новинка от автора «Мятной сказки», «Снежной сказки», «Большого мятного дневника» – Александра Полярного. Эта книга погрузит вас в новую сказку, даст шанс переосмыслить жизнь и разобьет сердце вдребезги.
Эн Купер приезжает на работу в Мурманск. Ей предстоит учить детишек рисованию, но до этого у Эн руки так и не доходят. Город встречает Эн враждебностью и холодом, причем не только в воздухе, но и в душах окружающих ее людей. Она бродит по улицам города М. и ищет место, где сможет погреться.
В этом грустном, но не безнадежном приключении Эн все же находит людей, которым можно довериться. Которые приютят Эн и помогут скоротать длинную и угрюмую полярную ночь.</t>
  </si>
  <si>
    <t>Юная учительница рисования Эн Купер приезжает в город М. и остается в нем, переживая каждый новый день как сон, не в силах выбраться из царящего
здесь холода…
Эта антиутопия посреди полярной ночи заставит вас задуматься, что такое
настоящая любовь.
Эта загадка даст возможность переосмыслить свою жизнь.
Эта книга разобьет ваше сердце вдребезги.</t>
  </si>
  <si>
    <t>Снежная сказка. Специальное издание</t>
  </si>
  <si>
    <t>978-5-17-133640-0</t>
  </si>
  <si>
    <t>ASE000000000854390</t>
  </si>
  <si>
    <t>http://cdn.eksmo.ru/v2/ASE000000000854390/COVER/cover1.jpg</t>
  </si>
  <si>
    <t>МятнаяCказка(цв)Полярный Снежная сказка. Специальное издание</t>
  </si>
  <si>
    <t>ВСТРЕЧАЙТЕ НОВОЕ, ПОДАРОЧНОЕ ИЗДАНИЕ "СНЕЖНОЙ СКАЗКИ" С ЦВЕТНЫМИ ИЛЛЮСТРАЦИЯМИ УЛЬЯНЫ НИКИТИНОЙ!
Трогательная история любви Сойера и Зои, главных героев знаменитой «Мятной сказки», покорила несколько миллионов сердец. Но где заканчивается одна история, обязательно начинается другая.
Книга у вас в руках – долгожданное продолжение «Мятной сказки». Это история двух людей, которым предстоит пройти через множество испытаний, чтобы обрести счастье. Это история Митча и Ники.</t>
  </si>
  <si>
    <t>Письма Рождественского Деда</t>
  </si>
  <si>
    <t>Толкин Д.Р.</t>
  </si>
  <si>
    <t>Настоящая история Рождества</t>
  </si>
  <si>
    <t>978-5-17-160609-1</t>
  </si>
  <si>
    <t>бумага мелованная матовая 115</t>
  </si>
  <si>
    <t>Осипова Маргарита Гургеновна</t>
  </si>
  <si>
    <t>Джон Рональд Руэл Толкин</t>
  </si>
  <si>
    <t>НастИсторияРождества</t>
  </si>
  <si>
    <t>LETTERS FROM FATHER CHRISTMAS</t>
  </si>
  <si>
    <t>ASE000000000877200</t>
  </si>
  <si>
    <t>http://cdn.eksmo.ru/v2/ASE000000000877200/COVER/cover1.jpg</t>
  </si>
  <si>
    <t>НастИсторияРождества Толкин Письма Рождественского Деда</t>
  </si>
  <si>
    <t>Подарочное переиздание знаменитых сказок, которые Джон Р. Р. Толкин писал для своих детей от лица Рождественского деда! Лента-ляссе, пленка «вельвет», цветные форзацы и цветные же авторские иллюстрации. 
Великолепный подарок самым маленьким к Новому году!</t>
  </si>
  <si>
    <t>«Письма Рождественского Деда» — сказка, которую Толкин рассказывал своим детям на протяжении более двадцати лет (первое письмо написано старшему сыну в 1920 году и последнее — дочери в 1943). Письма приходили на Рождество, и дети на них отвечали. Рождественский Дед описывал свой дом, друзей и помощников, события, забавные, а порой тревожные, которые случались на Северном полюсе.</t>
  </si>
  <si>
    <t>Снежинка для жирафа</t>
  </si>
  <si>
    <t>Кондратовская Ю.</t>
  </si>
  <si>
    <t>Новые детские книжки</t>
  </si>
  <si>
    <t>978-5-17-165696-6</t>
  </si>
  <si>
    <t>(Уволен) Носкова Мария Викторовна</t>
  </si>
  <si>
    <t>Юлия Кондратовская</t>
  </si>
  <si>
    <t>НовДетскиеКнижки</t>
  </si>
  <si>
    <t>6-8</t>
  </si>
  <si>
    <t>ASE000000000882877</t>
  </si>
  <si>
    <t>http://cdn.eksmo.ru/v2/ASE000000000882877/COVER/cover1.jpg</t>
  </si>
  <si>
    <t>НовДетскиеКнижки Кондратовская Снежинка для жирафа</t>
  </si>
  <si>
    <t>Искрометный юмор кота Матроскина, динамика Сказочного Патруля и динамичные иллюстрации классного современного художника Екатерины Аникиной — залог успеха продаж новой книги издательства Астрель-СПб.
Плюшевый жираф Яша очутился в маленьком сибирском городке прямо под Новый год. Он прибыл из жаркой Африки и ни разу не видел снега. Оказалось, снег пушистый, холодный, хрустящий! А ещё говорящий! В квартире своей хозяйки Яша обнаружил огромный пушистый белый сугроб. Кто же это? Читайте, куда заведёт  Яшу дружба с котом Семёном в новой книге главного редактора журнала "Вверх тормашками" Юлии Кондратовской.</t>
  </si>
  <si>
    <t>Плюшевый жираф Яша очутился в маленьком сибирском городке прямо под Новый год. Он прибыл из жаркой Африки и ни разу не видел снега. Оказалось, снег пушистый, холодный, хрустящий! А ещё говорящий! В квартире своей хозяйки Яша обнаружил огромный пушистый белый сугроб. Кто же это? Открывай книгу, и узнаешь, удастся ли Яше подружиться с болтушкой-Снежинкой, пробраться в Зимнее Тихолесье и спасти маму одной очень доброй первоклашки.</t>
  </si>
  <si>
    <t>Волшебный Новый год. Книга с объемными картинками</t>
  </si>
  <si>
    <t>Ершова Е.С.</t>
  </si>
  <si>
    <t>Новогодняя книга с объемными картинками</t>
  </si>
  <si>
    <t>978-5-17-165113-8</t>
  </si>
  <si>
    <t>170х210</t>
  </si>
  <si>
    <t>72x90/16</t>
  </si>
  <si>
    <t>Боярская Софья Дмитриевна</t>
  </si>
  <si>
    <t>НовогодКнОбъемКарт</t>
  </si>
  <si>
    <t>3-4</t>
  </si>
  <si>
    <t>ASE000000000882062</t>
  </si>
  <si>
    <t>http://cdn.eksmo.ru/v2/ASE000000000882062/COVER/cover1.jpg</t>
  </si>
  <si>
    <t>НовогодКнОбъемКарт Ершова Волшебный Новый год. Книга с объемными картинками</t>
  </si>
  <si>
    <t>Новый год – время чудес и исполнения желаний! Читайте милые стихи о самом любимом празднике и создайте волшебное настроение.
В этой книге:
* 6 объемных конструкций
* интерактивные элементы 
* стихотворения от Евгении Ершовой о самом уютном празднике
Окунитесь в волшебство Нового года!</t>
  </si>
  <si>
    <t>Новый год – время чудес и исполнения желаний! Читайте милые стихи о самом любимом празднике и создайте волшебное настроение.
Внутри 6 объёмных конструкций и интерактивных элементов</t>
  </si>
  <si>
    <t>Как спасти Рождество?</t>
  </si>
  <si>
    <t>Золотарёфф Г., Лекай Э.</t>
  </si>
  <si>
    <t>Новогодний бестселлер</t>
  </si>
  <si>
    <t>978-5-17-175045-9</t>
  </si>
  <si>
    <t>Грегуар Золотарёфф, Эммануэль Лекай</t>
  </si>
  <si>
    <t>НовогоднийБестселлер</t>
  </si>
  <si>
    <t>Perce-Neige : Un conte de Noël</t>
  </si>
  <si>
    <t>ASE000000000889896</t>
  </si>
  <si>
    <t>http://cdn.eksmo.ru/v2/ASE000000000889896/COVER/cover1.jpg</t>
  </si>
  <si>
    <t>НовогоднийБестселлер Линдму Как спасти Рождество?</t>
  </si>
  <si>
    <t>В самом сердце зимы, глубоко под снегами и льдом таится волшебное королевство Клаусбург – дом Санта-Клауса и его верных эльфов. Но однажды сюда случайно попадает неожиданная гостья, которой будет суждено навсегда изменить правила королевства и жизнь всех его обитателей, в особенности – жизнь маленького эльфа Нильса.
Маленькая девочка и эльф окажутся в самом центре опасных приключений, где на кону будет стоять не только существование королевства, но и самого Рождества. Сможет ли одна маленькая девочка спасти праздник, и найдёт ли она своё место в этом удивительном мире?
Захватывающая рождественская история о дружбе, верности и смелости, которая подарит веру добро и чудеса.</t>
  </si>
  <si>
    <t>Операция "Рождество", или Невероятное ограбление</t>
  </si>
  <si>
    <t>Линдму А.</t>
  </si>
  <si>
    <t>978-5-17-166209-7</t>
  </si>
  <si>
    <t>Арне Линдму</t>
  </si>
  <si>
    <t>JULEKUPPET</t>
  </si>
  <si>
    <t>ASE000000000883409</t>
  </si>
  <si>
    <t>http://cdn.eksmo.ru/v2/ASE000000000883409/COVER/cover1.jpg</t>
  </si>
  <si>
    <t>НовогоднийБестселлер Линдму Операция "Рождество", или Невероятное ограбление</t>
  </si>
  <si>
    <t>Каждое рождество старик-миллионер проводит на своём острове странный ритуал: заказывает с материка игрушки, подарки, конфеты, еду и складывает всё под гигантской ёлкой в полупустом доме, а после праздников всё сжигает. Почему? Никто не знает, но четверо детей считают это слишком несправедливым и решают устроить ограбление.
Их тщательно спланированный план включает в себя усыпление тигра, взлом системы сигнализации и спуск по дымоходу. Но вскоре ребята будут вынуждены думать только о том, чтобы выжить. К тому же, кажется, в старом особняке обитают привидения. Только этого не хватало! 
Вас ждёт самое невероятное приключение, полное опасностей, юмора и рождественского духа! 
Норвежский бестселлер от звёздного дуэта Арне Линдму и Иды Шельбаккен.</t>
  </si>
  <si>
    <t>Пони Колокольчик. Спасение Нового года</t>
  </si>
  <si>
    <t>Мозер А.</t>
  </si>
  <si>
    <t>Новогодний пони Колокольчик</t>
  </si>
  <si>
    <t>978-5-17-168612-3</t>
  </si>
  <si>
    <t>Аннетта Мозер</t>
  </si>
  <si>
    <t>НовогодПониКолокольчик</t>
  </si>
  <si>
    <t>Glöckchen, das Weihnachtspony – Der Zauber des Nordsterns (Vol. 2)</t>
  </si>
  <si>
    <t>ASE000000000885029</t>
  </si>
  <si>
    <t>http://cdn.eksmo.ru/v2/ASE000000000885029/COVER/cover1.jpg</t>
  </si>
  <si>
    <t>НовогодПониКолокольчик Пони Колокольчик. Спасение Нового года</t>
  </si>
  <si>
    <t>Чудеса повсюду! Главное – в них верить…
Пони Колокольчик и его друзья-оленята ждут не дождутся Деда Мороза! Скоро Новый год, а это значит, что пора развозить подарки. Но Деда Мороза всё нет и нет… Где же он? Храбрый Колокольчик и его друзья отправляются на поиски по Северному полюсу. Удастся ли им спасти главный праздник всех детей и взрослых?</t>
  </si>
  <si>
    <t>Пони Колокольчик. Чудеса на Северном полюсе</t>
  </si>
  <si>
    <t>978-5-17-166198-4</t>
  </si>
  <si>
    <t>Glöckchen, das Weihnachtspony – Das Wunder vom Nordpol (Vol. 1)</t>
  </si>
  <si>
    <t>ASE000000000883402</t>
  </si>
  <si>
    <t>http://cdn.eksmo.ru/v2/ASE000000000883402/COVER/cover1.jpg</t>
  </si>
  <si>
    <t>НовогодПониКолокольчик Пони Колокольчик. Чудеса на Северном полюсе</t>
  </si>
  <si>
    <t>Чудеса повсюду! Главное – в них верить…
Пони Колокольчик живёт на Северном полюсе. Он настоящая душа компании, всем поможет и всех развеселит. Однажды Колокольчик и его друзья олени узнают, что надо помочь Деду Морозу развезти подарки. Но подняться в небо не так-то просто. Смогут ли друзья преодолеть трудности? Удастся ли им подарить всем новогоднее чудо?</t>
  </si>
  <si>
    <t>Повезет в любви</t>
  </si>
  <si>
    <t>ЗАРУБЕЖНАЯ СОВРЕМЕННАЯ ПРОЗА И ДРАМАТУРГИЯ</t>
  </si>
  <si>
    <t>978-5-17-132923-5</t>
  </si>
  <si>
    <t>ASE000000000853131</t>
  </si>
  <si>
    <t>http://cdn.eksmo.ru/v2/ASE000000000853131/COVER/cover1.jpg</t>
  </si>
  <si>
    <t>Повезет в любви Риклз Без тебя Рождество не наступит</t>
  </si>
  <si>
    <t>Не только на Рождество</t>
  </si>
  <si>
    <t>Кокс Н.</t>
  </si>
  <si>
    <t>Подарок от Боба</t>
  </si>
  <si>
    <t>978-5-17-117629-7</t>
  </si>
  <si>
    <t>Натали Кокс</t>
  </si>
  <si>
    <t>ПодарокОтБоба</t>
  </si>
  <si>
    <t>ASE000000000846020</t>
  </si>
  <si>
    <t>http://cdn.eksmo.ru/v2/ASE000000000846020/COVER/cover1.jpg</t>
  </si>
  <si>
    <t>ПодарокОтБоба Не только на Рождество</t>
  </si>
  <si>
    <t>Какая забавная, блестящая книга! Идеальное чтение для тех , кто любит Рождество или собак - или и то, и другое!
Софи Кинселла
В 2019 году книга «Не только на Рождество» получила премию The Romantic Novel Awards
в номинации «Лучшая романтическая комедия».</t>
  </si>
  <si>
    <t>Чарли ненавидит праздники, и этот год обещает стать худшим в ее жизни. Бойфренд ушел к другой, а у соседей из-за утечки газа произошел взрыв, превративший квартиру Чарли в руины.
Оставшись в одиночестве, с легким сотрясением мозга и временно бездомной, Чарли принимает приглашение двоюродной сестры Джез, которая живет в Девоне и держит собачью гостиницу.
Однако вряд ли Чарли удастся провести тихие выходные — Джез внезапно уезжает, и гостье придется присматривать за гостиницей, обращаться за помощью
к местному ветеринару, синеглазому и надменному Кэлу, принимать новых постояльцев — например, глухого дога, владелец которого красив как древнегреческий бог,
но, увы, помолвлен, или невероятно породистого сеттера, которого привезла хозяйка — вылитая Круэлла Де Виль.
Чарли кажется, что все вокруг идет кувырком, но, возможно, у нее появился шанс узнать что-то новое о жизни, о себе самой и… о любви.</t>
  </si>
  <si>
    <t>Рождественские истории</t>
  </si>
  <si>
    <t>Гофман Э., Лагерлеф С.,Генри О.,  Джером К.Д., Андерсен Х., Куприн А.И., Грин А.С., Достоевский Ф.М., Толстая С.А., Чарская Л.А., Аверченко А.Т., Гайдар А.П.</t>
  </si>
  <si>
    <t>Подарок под елку</t>
  </si>
  <si>
    <t>978-5-17-175041-1</t>
  </si>
  <si>
    <t>Джером К.Д., Куприн А.И., Грин А.С., Достоевский Ф.М., Толстая С.А., Чарская Л.А., Аверченко А.Т., Гайдар А.П.</t>
  </si>
  <si>
    <t>ПодарокПодЕлку</t>
  </si>
  <si>
    <t>ASE000000000889894</t>
  </si>
  <si>
    <t>http://cdn.eksmo.ru/v2/ASE000000000889894/COVER/cover1.jpg</t>
  </si>
  <si>
    <t>ПодарокПодЕлку Гофман/Лагерлеф Рождественские истории</t>
  </si>
  <si>
    <t>Рождество и Новый год – светлые праздники, которые дарят людям радость, любовь и тепло. Вся семья собирается вместе, дома царят уют и гармония. Не только дети, но и взрослые ждут чуда…
В этом сборнике объединены произведения русских и иностранных классиков: Э. Т. А. Гофмана, О. Генри, Л. Чарской, А. Аверченко… Вместе с героями рассказов читатели почувствуют атмосферу волшебства и праздника, а их души наполнятся надеждой и милосердием.</t>
  </si>
  <si>
    <t>Сказки снежного леса</t>
  </si>
  <si>
    <t>Немцова Н.Л.</t>
  </si>
  <si>
    <t>Познавательные сказки для развития малыша</t>
  </si>
  <si>
    <t>978-5-17-177339-7</t>
  </si>
  <si>
    <t>Гавердовская Татьяна Анатольевна</t>
  </si>
  <si>
    <t>ПознаватСказкиРазвитияМал</t>
  </si>
  <si>
    <t>ASE000000000891649</t>
  </si>
  <si>
    <t>http://cdn.eksmo.ru/v2/ASE000000000891649/COVER/cover1.jpg</t>
  </si>
  <si>
    <t>ПознаватСказкиРазвитияМалыша Сказки снежного леса</t>
  </si>
  <si>
    <t>В канун Нового года в лес приходит зимняя сказка. Серебрится снежный ковёр, весело танцуют в небе снежинки, всё замирает в предвкушении чуда. Какие тайны скрывает зимний лес? Как встретиться с Дедом Морозом? О чём мечтают плюшевые зайцы?.. Познавательные сказки с подсказками Наталии Немцовой, популярного автора детских книг, сценариста радио и телевидения, отправят малышей в удивительную прогулку по зимнему лесу, расскажут маленьким почемучкам о происхождении новогодних игрушек, старинных традициях празднования Нового года и других любопытных фактах. Иллюстрации художника-анималиста Дарьи Никифоровой передают красоту природы. В подарок по QR-коду письмо для Деда Мороза и аудиосказка, которую можно слушать вместе уютными зимними вечерами.
Для дошкольного возраста.</t>
  </si>
  <si>
    <t>Познавательные сказки с подсказками Наталии Немцовой, популярного автора детских книг, сценариста радио и телевидения, отправят малышей в удивительную прогулку по зимнему лесу, расскажут маленьким почемучкам о происхождении новогодних игрушек, старинных традициях празднования Нового года и других любопытных фактах. Воздушные иллюстрации художника-анималиста Дарьи Никифоровой создают атмосферу настоящего чуда. В подарок по QR-коду письмо для Деда Мороза и аудиосказка, которую можно слушать вместе уютными зимними вечерами.
Для дошкольного возраста.</t>
  </si>
  <si>
    <t>Покрути и узнай!</t>
  </si>
  <si>
    <t>978-5-17-156210-6</t>
  </si>
  <si>
    <t>175х175</t>
  </si>
  <si>
    <t>175x175</t>
  </si>
  <si>
    <t>ПокрутиУзнай</t>
  </si>
  <si>
    <t>ASE000000000872734</t>
  </si>
  <si>
    <t>http://cdn.eksmo.ru/v2/ASE000000000872734/COVER/cover1.jpg</t>
  </si>
  <si>
    <t>ПокрутиУзнай С Новым годом!</t>
  </si>
  <si>
    <t>Покрути и узнай... как звери готовятся к самому волшебному празднику!
Это книга первых знаний о Новом годе и зимних традициях лесных зверят. В игровой форме, прокручивая колёсико, ребёнок сможет помочь им украсить ёлку, развесить гирлянды и найти подарки! Книга поможет развить ребенку любознательность и воображение, мелкую моторику и логику.</t>
  </si>
  <si>
    <t>Посевной календарь 2026 с советами ведущего огородника + удобный ежедневник</t>
  </si>
  <si>
    <t>978-5-17-176226-1</t>
  </si>
  <si>
    <t>ASE000000000889449</t>
  </si>
  <si>
    <t>http://cdn.eksmo.ru/v2/ASE000000000889449/COVER/cover1.jpg</t>
  </si>
  <si>
    <t>Татьяна Борщ — популярный и уважаемый в России астролог, лауреат премии Копенгагенского астрологического конгресса, телеведущая, создатель телекомпании «Астра-Арт», автор целого ряда бестселлеров.
Каждый садовод стремится к богатому урожаю и красивому ухоженному участку. Чтобы достичь наилучших результатов без лишних хлопот, важно правильно выбрать время для посадки и ухода за растениями, а также не обойти вниманием даты затмений, полнолуний и новолуний.
Посевной календарь с удобным ежедневником — незаменимый помощник в огородных трудах! Подход, при котором по положению Луны на небосводе определяется оптимальный день и даже час для посева, полива, подкормки и других садовых мероприятий, обеспечивает хороший урожай уже многим поколениям дачников.
Следуйте рекомендациям из календаря, планируйте работы с помощью ежедневника, и ваш огород порадует вас свежими овощами и фруктами!</t>
  </si>
  <si>
    <t>Алфи, или Счастливого Рождества!</t>
  </si>
  <si>
    <t>Уэллс Р.</t>
  </si>
  <si>
    <t>Праздник-Праздник</t>
  </si>
  <si>
    <t>978-5-17-157766-7</t>
  </si>
  <si>
    <t>Рейчел Уэллс</t>
  </si>
  <si>
    <t>ПраздникПраздник</t>
  </si>
  <si>
    <t>ASE000000000874403</t>
  </si>
  <si>
    <t>http://cdn.eksmo.ru/v2/ASE000000000874403/COVER/cover1.jpg</t>
  </si>
  <si>
    <t>ПраздникПраздник Алфи, или Счастливого Рождества!</t>
  </si>
  <si>
    <t>- Книга для тех, кто обожает фильм «Уличный кот по имени Боб». Рассказ от лица кота Алфи, которого, наравне с Бобом, полюбили по всему миру. 
- Всем, кто считает питомцев маленькими волшебниками и важной частью новогодней магии.
- Добрая и забавная сезонная история от заслуженной британской котомамы, писательницы Рейчел Уэллс.
- Отличный подарок всем котолюбам на Новый год и Рождество!</t>
  </si>
  <si>
    <t>Кот Алфи и усыновленный им котенок Джордж присматривают за жителями Эдгар-Роуд, но на этот раз им предстоит необычная работа — воспитывать непоседливого щенка.
Маленький мопс Пиклз уверен, что может стать кошкой — если очень постарается! Он хочет во всем походить на своих новых друзей,
и Алфи приходится прикладывать немало усилий, чтобы избежать последствий его безудержного энтузиазма — ведь скоро Рождество, и ничто не должно омрачить приближающийся праздник.</t>
  </si>
  <si>
    <t>25 историй про Новый год и Рождество</t>
  </si>
  <si>
    <t>Андерсен Г.-Х.., Диккенс Ч., Гофман Э.Т.А</t>
  </si>
  <si>
    <t>978-5-17-168710-6</t>
  </si>
  <si>
    <t>Серебрякова Екатерина Алексеевна</t>
  </si>
  <si>
    <t>Х. К. Андерсен, Н. В. Гоголь, Ф. М. Достоевский, Н. С. Лесков, А. П. Чехов, М. Горький, А. И. Куприн, Л. А. Чарская, Н. Д. Телешов, Л. Н. Андреев, А. Т. Аверченко, Н. А. Тэффи, А. П. Гайдар, М. М. Зощенко</t>
  </si>
  <si>
    <t>Den lille Pige med Svovlstikkerne</t>
  </si>
  <si>
    <t>ASE000000000885141</t>
  </si>
  <si>
    <t>http://cdn.eksmo.ru/v2/ASE000000000885141/COVER/cover1.jpg</t>
  </si>
  <si>
    <t>ПраздникПраздник Андерсен/Диккенс/Гофман 25 историй про Новый год и Рождество</t>
  </si>
  <si>
    <t>В это издание вошли 25 повестей и рассказов, посвященных новогоднему чуду и его ожиданию. Самые известные и любимые произведения русских и зарубежных писателей — «Щелкунчик и мышиный король» Гофмана, «Ночь перед Рождеством» Гоголя и «Дары волхвов» О. Генри.</t>
  </si>
  <si>
    <t>Самые известные и самые любимые рассказы и повести, написанные зарубежными и русскими писателями в жанре святочного рассказа. «Щелкунчик и мышиный король» Э. Т. А. Гофмана и «Ночь перед Рождеством» Н. Гоголя, «Девочка со спичками» Г. Х. Андерсена и «Жемчужное ожерелье» Н. Лескова, «Дары волхвов» О. Генри и «Чук и Гек» А. Гайдара... Сказки и были о чуде и об ожидании чуда в самую волшебную ночь.</t>
  </si>
  <si>
    <t>Самая волшебная ночь. Новогодние истории</t>
  </si>
  <si>
    <t>Андерсен Г.-Х., Гоголь Н., Гофман Э.Т.А.</t>
  </si>
  <si>
    <t>Праздник-праздник — детям</t>
  </si>
  <si>
    <t>978-5-17-168711-3</t>
  </si>
  <si>
    <t>Ханс Кристиан Андерсен, Эрнст Теодор Амадей Гофман, Николай Гоголь, Николай Лесков, Антон Чехов, Александр Куприн, Лидия Чарская, Леонид Андреев, Аркадий Аверченко, Аркадий Гайдар, Михаил Зощенко</t>
  </si>
  <si>
    <t>ПраздникПраздник(детям)</t>
  </si>
  <si>
    <t>ASE000000000885142</t>
  </si>
  <si>
    <t>http://cdn.eksmo.ru/v2/ASE000000000885142/COVER/cover1.jpg</t>
  </si>
  <si>
    <t>ПраздникПраздник(детям)Андерсен/Гоголь Самая волшебная ночь. Новогодние истории</t>
  </si>
  <si>
    <t>Большинство произведений сборника входит в список школьной программы по литературе. Книга проиллюстрирована популярной сетевой художницей из Канады.</t>
  </si>
  <si>
    <t>Любимые рассказы и повести о чудесах и ожидании чуда в самую волшебную ночь.
Эта книга — прекрасный подарок для всей семьи к Новому году и Рождеству. Ведь это не просто сборник, в который вошли лучшие произведения русской и зарубежной классики в жанре святочного рассказа, — это еще и открытка, в которой вы сможете оставить свои самые добрые пожелания.
«Ночь перед Рождеством» Н. В. Гоголя, рассказы Николая Лескова, А. П. Чехова, Александра Куприна, Лидии Чарской, Михаила Зощенко, «Чук и Гек» Аркадия Гайдара и, конечно же, «Щелкунчик» Э. Т. А. Гофмана.
Большинство произведений сборника входит в список школьной программы по литературе. 
Книга проиллюстрирована популярной сетевой художницей.</t>
  </si>
  <si>
    <t>Приключения новогодних игрушек</t>
  </si>
  <si>
    <t>Озорнина А.Г.</t>
  </si>
  <si>
    <t>Праздничный подарок</t>
  </si>
  <si>
    <t>ХУДОЖЕСТВЕННАЯ ЛИТЕРАТУРА ДЛЯ ДЕТЕЙ (4-6 ЛЕТ)</t>
  </si>
  <si>
    <t>978-5-17-154448-5</t>
  </si>
  <si>
    <t>ПраздничныйПодарок</t>
  </si>
  <si>
    <t>ASE000000000870902</t>
  </si>
  <si>
    <t>http://cdn.eksmo.ru/v2/ASE000000000870902/COVER/cover1.jpg</t>
  </si>
  <si>
    <t>Праздничный подарок Озорнина Приключения новогодних игрушек</t>
  </si>
  <si>
    <t>Однажды на празднично наряженной ёлке встретились игрушки: Баба Яга, Лермонтов и Менделеев…
Баба Яга махала помелом, а великий поэт всем вокруг читал свои стихи. Высокомерный синий шар нарушил эту идиллию и устроил скандал. Не понравилось ему, такому красивому, такому современному, что рядом с ним висят старинные игрушки. Взбаламутил всю ёлку! А какие ещё волшебные истории могут произойти под Новый год, ты узнаешь из этой книги!</t>
  </si>
  <si>
    <t>Алла Озорнина — современная писательница, автор художественных и научно-популярных книг для детей, лауреат Губернаторской литературной премии имени М. Е. Вишнякова, лауреат Международной литературной премии имени П. П. Ершова, член Союза писателей России. В новую книгу «Приключения новогодних игрушек» вошли две сказки «Приключения новогодних игрушек» и «Кощей Бессмертный и Ангел с торчащими ушками». Игрушки висели на ёлке и мечтали покрасоваться перед детьми, показать, какие они новые и блестящие. Вне- запно на ёлке оказались непонятные существа. Вроде тоже игрушки, но слишком уж древние — ватные, стеклянные, страшноватые. Современным игрушкам не нравятся новые соседи, и они пытаются их изжить. Но не всегда новое и блестящее лучше старого и надёжного.
Даша Свинкина, героиня второй истории — сущий ангел. Все воспитатели мечтали получить милую девочку к себе в группу до первого её дня в детском саду. Ангел оказался капризной девочкой с очень громким голосом.
Работники детского сада ждут окончания года, чтобы попрощаться с девочкой, а Кощей Бессмертный жаждет за- получить себе этого ребёнка. Ведь детских криков бояться не только воспитатели, но и привидения.
Рисунки Марии Рязанцевой.
Для младшего школьного возраста.</t>
  </si>
  <si>
    <t>Тайна Деда Мороза. Сказки и стихи</t>
  </si>
  <si>
    <t>Григорьева Е.В.</t>
  </si>
  <si>
    <t>978-5-17-151691-8</t>
  </si>
  <si>
    <t>ASE000000000868025</t>
  </si>
  <si>
    <t>http://cdn.eksmo.ru/v2/ASE000000000868025/COVER/cover1.jpg</t>
  </si>
  <si>
    <t>ПраздничныйПодарок Григорьева Тайна Деда Мороза. Сказки и стихи</t>
  </si>
  <si>
    <t>Дед Мороз — самый таинственный из всех волшебных персонажей!
Ведь мы встречаемся с ним только на Новый год.
А чем же он занят всё остальное время?
Наверняка у него целый мешок секретов и загадок.
Вот бы все их разгадать!..
Елене Григорьевой, автору этой книжки, тоже очень хотелось раскрыть тайну Деда Мороза, и она даже написала об этом целую книжку новогодних сказок и стихов для самых маленьких.
А талантливая художница Елизавета Катышева нарисовала для книги волшебные иллюстрации, которые помогут погрузиться в атмосферу праздника.</t>
  </si>
  <si>
    <t>В сборник вошли стихи и сказки замечательной детской писательницы Е. Григорьевой о зиме, Дедушке Морозе, Снегурочке, Новом годе и ёлочке-красавице. Из книги ребята узнают, о чём спорили новогодние игрушки, куда наряжаются ёлочки, для кого шьют снежные шали Снегурочка, Метель и Вьюга и чем Старый год лучше Нового. А ещё прочитают о приключениях снежинок и попробуют разгадать тайну Деда Мороза.
Рисунки Е. Катышевой.
Для дошкольного возраста.</t>
  </si>
  <si>
    <t>Топтыжка. Сказки</t>
  </si>
  <si>
    <t>Хитрук Ф.С., Заходер Б., Козлов С.Г., Дружинина М.В.</t>
  </si>
  <si>
    <t>978-5-17-157775-9</t>
  </si>
  <si>
    <t>Хитрук Ф.С. , Козлов С.Г., Заходер Борис, Дружинина М.В.</t>
  </si>
  <si>
    <t>ASE000000000874416</t>
  </si>
  <si>
    <t>http://cdn.eksmo.ru/v2/ASE000000000874416/COVER/cover1.jpg</t>
  </si>
  <si>
    <t>ПраздничныйПодарок Хитрук/Заходер Топтыжка. Сказки</t>
  </si>
  <si>
    <t>Задумали Ослик, Медвежонок и Ёжик встретить вместе Новый год. А ёлку достать нельзя — в лесу вьюга да большие сугробы. И тогда Ёжик стал... Ёжиком-Ёлкой. Его друзья украсили все иголки друга засушенным одуванчиком и еловыми шишечками... Вот так ёлка! Вот так Новый год! А герой другой сказки, поросёнок Хрюк, оделся мальчиком и отправился к ребятам в школу на новогодний праздник. Как он радовался, что его никто не узнал. Но только до тех пор, пока все не уселись за праздничный стол... Однажды гном Батончик, кулинар-любитель, решил во что бы то ни стало добыть рецепт «Пирога счастья». И оказалось, что дело вовсе не в кулинарном рецепте... Познакомьтесь — медвежонок Топтыжка и зайчонок Чернохвостик. Они подружились и подолгу играли вместе. А вот их мамы были против.Но волшебная сила настоящей дружбы преодолевает все преграды и опасности.Так случилось и в сказке «Топтыжка».</t>
  </si>
  <si>
    <t>В книгу «Топтыжка. Сказки» серии «Праздничный подарок» вошли сказки известных детских писателей, давно ставшие популярными у детей — Ф. Хитрука «Топтыжка», С. Козлова «Как Ослик, Ёжик и Медвежонок встречали Новый год», Бориса Заходера «Хрюк на ёлке» и М. Дружининой «Пирог
счастья». Это сказки о дружбе, доброте, взаимовыручке и, конечно же, о любимом весёлом празднике и Новогодних приключениях зверят. 
Художники С. Бордюг и Н. Трепенок.
Для дошкольного возраста.</t>
  </si>
  <si>
    <t>Новогодние рецепты: готовлю сам без мамы</t>
  </si>
  <si>
    <t>Просто удобно: книга на спирали</t>
  </si>
  <si>
    <t>КУЛИНАРИЯ</t>
  </si>
  <si>
    <t>КУЛИНАРИЯ. КОНСЕРВИРОВАНИЕ. НАПИТКИ. СЕРВИРОВКА И ЗАСТОЛЬНЫЙ ЭТИКЕТ</t>
  </si>
  <si>
    <t>978-5-17-174129-7</t>
  </si>
  <si>
    <t>Д-пружина (мягкий)</t>
  </si>
  <si>
    <t>ПростоУдобно(спираль)</t>
  </si>
  <si>
    <t>ASE000000000889184</t>
  </si>
  <si>
    <t>http://cdn.eksmo.ru/v2/ASE000000000889184/COVER/cover1.jpg</t>
  </si>
  <si>
    <t>ПростоУдобно(спираль)Новогодние рецепты: готовлю сам без мамы</t>
  </si>
  <si>
    <t>Обдумываете новогоднее меню? Мечтаете создать праздничное кулинарное волшебство? Помогут наша книга и… ваш ребёнок! Малыш сможет самостоятельно приготовить традиционный салат «Оливье», канапе-ёлочку из огурца, мандаринового снеговика, пингвинчика из маслин и моцареллы, а также много-много других новогодних блюд. Книга «Новогодние рецепты: готовлю сам без мамы» очень удобна в использовании — благодаря спирали страницы легко перекидываются из стороны в сторону, открываясь на 360 градусов. Книга отлично подойдёт в подарок и девочке, и мальчику. Каждый ребёнок освоит приготовление новогодних кулинарных шедевров с помощью пошаговых инструкций-рисунков, доступных объяснений и красочных фотографий готовых блюд. Начните вместе — и скоро вы увидите, как легко и с удовольствием ваш малыш готовит сам. Закажите книгу прямо сейчас — подарите своему ребёнку незабываемый Новый год!</t>
  </si>
  <si>
    <t>Из книги «Новогодние рецепты: готовлю сам без мамы» ребёнок узнает, как самостоятельно приготовить традиционный салат «Оливье», канапе-ёлочку из огурца, мандаринового снеговика, пингвинчика из маслин и моцареллы, а также много-много других новогодних блюд. Есть пошаговые инструкции-рисунки, доступные объяснения и красочные фотографии готовых кулинарных шедевров. Книга удобна в использовании — благодаря спирали страницы легко перекидываются из стороны в сторону, открываясь на 360 градусов. Книга подойдёт в подарок и девочке, и мальчику младшего школьного возраста.</t>
  </si>
  <si>
    <t>Новогодняя раскраска для больших точечных маркеров. 200 картинок</t>
  </si>
  <si>
    <t>Раскраска для больших точечных маркеров</t>
  </si>
  <si>
    <t>978-5-17-174131-0</t>
  </si>
  <si>
    <t>Кипрушева Ойли Олеговна</t>
  </si>
  <si>
    <t>РаскрБолТочечныхМаркеров</t>
  </si>
  <si>
    <t>ASE000000000889187</t>
  </si>
  <si>
    <t>http://cdn.eksmo.ru/v2/ASE000000000889187/COVER/cover1.jpg</t>
  </si>
  <si>
    <t>РаскрБолТочечныхМаркеров Новогодняя раскраска для больших точечных маркеров. 200 картинок</t>
  </si>
  <si>
    <t>«Новогодняя раскраска для больших точечных маркеров. 200 картинок»  — самая необычная раскраска на свете: она создана специально для больших точечных маркеров!
Вместе с героями книжки малыш украсит дом к Новому году, подготовит подарки, познакомится с жителями Северного полюса, встретится с настоящим волшебством и встретит Новый год! Ваш ребёнок будет в полном восторге! Рисовать можно как в одиночку, так и с друзьями.  И почему бы не устроить семейный турнир по раскрашиванию на скорость? Картинок хватит на несколько месяцев игр и творчества!
«Новогодняя раскраска для больших точечных маркеров. 200 картинок» — это отличный подарок ребенку и прекрасный способ потренировать креативность, фантазию и нестандартное мышление в раннем возрасте.</t>
  </si>
  <si>
    <t>«Новогодняя раскраска для больших точечных маркеров. 200 картинок» создана специально для больших точечных маркеров! Это отличная находка, которая выигрышно смотрится среди обычных раскрасок с карандашами и фломастерами. Маленькие художники  погрузятся в новогоднюю сказку с картинками, поиграют и разовьют фантазию, логику и мелкую моторику. 200  замечательных картинок, игры и задания надолго займут вашего ребёнка.
Для детей дошкольного возраста.</t>
  </si>
  <si>
    <t>Дед Мороз. Раскраски с широким контуром</t>
  </si>
  <si>
    <t>Раскраски на радость малышу</t>
  </si>
  <si>
    <t>978-5-17-165843-4</t>
  </si>
  <si>
    <t>РаскрНаРадостьМалышу</t>
  </si>
  <si>
    <t>ASE000000000883036</t>
  </si>
  <si>
    <t>http://cdn.eksmo.ru/v2/ASE000000000883036/COVER/cover1.jpg</t>
  </si>
  <si>
    <t>РаскрНаРадостьМалышу Дед Мороз. Раскраски с широким контуром</t>
  </si>
  <si>
    <t>В книгах новой развивающей серии «Раскраски на радость малышу» — забавные картинки с широким цветным контуром + развивающие задания + весёлые стихи об игрушках. Раскрашивать картинки с цветным широким контуром интересно и очень полезно — такие занятия расширяют кругозор и словарный запас, формируют графические навыки, развивают мышление, память, внимание, наблюдательность и творческие способности. Помогите ребёнку раскрасить нарядную ёлочку, Дедушку Мороза или сладкие подарки цветными карандашами, маркерами и мелками, красками — подарите малышу счастливые минуты совместного творчества. И конечно — новогоднее настроение! Малыш постарается всё сделать аккуратно — и у него обязательно получатся замечательные картинки, которыми можно будет украсить детскую комнату к празднику. Играйте, раскрашивайте, разучивайте стихи вместе с малышом! Проводите время всей семьёй, и пусть все ваши мечты и желания сбудутся в Новом году!</t>
  </si>
  <si>
    <t>Замечательная книжка «Дед Мороз. Раскраски с широким контуром» обязательно понравится и мальчикам, и девочкам, ведь она придумана специально для самых маленьких художников, которые с нетерпением ждут наступления Нового года. На каждой странице — забавные картинки с широким цветным контуром + развивающие задания + весёлые стихи. Широкий контур поможет не «убежать» за границы картинки и подскажет, в какие цвета раскрасить каждый рисунок. На плотной бумаге можно раскрашивать цветными карандашами, а ещё — пальчиковыми красками, мелками, фломастерами. 
Для дошкольного возраста.</t>
  </si>
  <si>
    <t>Самая страшная книга. Черный Новый год</t>
  </si>
  <si>
    <t>Ветловская О., Дедов А.А., Золов Д.</t>
  </si>
  <si>
    <t>Самая страшная книга</t>
  </si>
  <si>
    <t>РОССИЙСКАЯ ФАНТАСТИКА, ФЭНТЕЗИ, МИСТИКА</t>
  </si>
  <si>
    <t>978-5-17-170169-7</t>
  </si>
  <si>
    <t>Епифанова Ирина Евгеньевна</t>
  </si>
  <si>
    <t>Оксана Ветловская, Александр Дедов, Дмитрий Золов, Максим Кабир, Сергей Королёв, Александр Матюхин, Михаил Павлов, Юрий Погуляй, Александр Подольский, Надежда Гамильнот, Дмитрий Тихонов, Владимир Чубуков, Парфенов М.С.</t>
  </si>
  <si>
    <t>СамСтрашнаяКнига(тв)</t>
  </si>
  <si>
    <t>ASE000000000886125</t>
  </si>
  <si>
    <t>http://cdn.eksmo.ru/v2/ASE000000000886125/COVER/cover1.jpg</t>
  </si>
  <si>
    <t>СамСтрашнаяКнига(тв)Черный Новый год</t>
  </si>
  <si>
    <t>«Самая страшная книга» — один из самых известных и популярных проектов, посвященных российскому хоррору.
«Черный новый год» — один из самых успешных сборников, когда-либо выходивших в рамках проекта.
Под одной обложкой вы найдете тринадцать будоражащих рассказов и повестей, посвященных Новому году. Это русский хоррор такой, какой он есть: жуткий, пугающий… и новогодний. 
Идеальный подарок для долгих и ненастных зимних вечеров. Остерегайтесь читать в темноте.</t>
  </si>
  <si>
    <t>Новый год — волшебный праздник, но чудеса и магия не всегда бывают добрыми. 
Что получится, если на самый большой, самый главный, самый светлый праздник в году обратят свой взор авторы ужасов и мистики? 
Получится — антология «Черный Новый год»! Это книга, которая заставит вас взглянуть на Новый год совсем другими глазами. Это истории, после которых ваше новогоднее настроение уже никогда не станет прежним. Черный Новый год наступает. Бьют в набат адские куранты. Время распаковывать подарки.
Будет необычно. Будет весело. Будет страшно. Вперед же, смелее!.. 
Только не забывайте: «Если долго вглядываться в Деда Мороза, Дед Мороз начнет вглядываться в тебя»…</t>
  </si>
  <si>
    <t>Зимняя сказка</t>
  </si>
  <si>
    <t>Самая удивительная книга с объемными картинками</t>
  </si>
  <si>
    <t>978-5-17-151491-4</t>
  </si>
  <si>
    <t>239х239</t>
  </si>
  <si>
    <t>84x100/12</t>
  </si>
  <si>
    <t>СамУдивитКнигаОбъемКарт</t>
  </si>
  <si>
    <t>ASE000000000867810</t>
  </si>
  <si>
    <t>http://cdn.eksmo.ru/v2/ASE000000000867810/COVER/cover1.jpg</t>
  </si>
  <si>
    <t>СамУдивитКнигаОбъемКарт Зимняя сказка(илл. Е. Казейкина)</t>
  </si>
  <si>
    <t>Какие бывают времена года? Когда начинают петь птицы, а когда реки сковывает лёд?
Когда жарче всего и можно купаться, а когда с деревьев опадает листва? Кто поможет об этом узнать? Конечно, симпатичные зверята! И ты можешь отправиться в путешествие с Зайчонком и Медвежонком. Не веришь? Да-да, это непросто, ведь для такого путешествия нужно немного волшебства. И мы позвали для тебя настоящих волшебников: поэтессу Нину Пикулеву, которая помогла Зайчонку и Медвежонку рассказать о временах года, художницу Эю Мордякову, которая их нарисовала,
и бумажного конструктора Екатерину Казейкину, которая сделала так, чтобы книжка стала настоящим приключением.
Давай отправимся в путешествие вместе!</t>
  </si>
  <si>
    <t>Двенадцать месяцев (славянская сказка). Рис. В. Шварова и Е. Алмазовой</t>
  </si>
  <si>
    <t>978-5-17-133118-4</t>
  </si>
  <si>
    <t>225х291</t>
  </si>
  <si>
    <t>62x92/8</t>
  </si>
  <si>
    <t>ASE000000000853856</t>
  </si>
  <si>
    <t>http://cdn.eksmo.ru/v2/ASE000000000853856/COVER/cover1.jpg</t>
  </si>
  <si>
    <t>СамУдивитКнигаОбъемКарт Маршак Двенадцать месяцев (славянская сказка) (Илл. В. Шварова и Е. Алмазовой)</t>
  </si>
  <si>
    <t>Новый год — время чудес и удивительных происшествий. В это верят и дети, и взрослые, поэтому ждут его целый год, ведь каждому так хочется, чтобы их мечты сбывались! Зная это, классик детской литературы Самуил Яковлевич Маршак создал прекрасную новогоднюю сказку, действие в которой происходит 31 декабря и 1 января. Благодаря великолепным объёмным конструкциями и ярким иллюстрациям Виталия Шварова и Елены Алмазовой маленький читатель буквально с первой страницы становится участником сказочного представления.
Книга открывается — волшебство начинается!</t>
  </si>
  <si>
    <t>Как встречают Новый год. Сказки и стихи</t>
  </si>
  <si>
    <t>Сапгир Г.</t>
  </si>
  <si>
    <t>Детские книги Генриха Сапгира</t>
  </si>
  <si>
    <t>978-5-17-163064-5</t>
  </si>
  <si>
    <t>СапгирДетКниги</t>
  </si>
  <si>
    <t>ASE000000000879827</t>
  </si>
  <si>
    <t>http://cdn.eksmo.ru/v2/ASE000000000879827/COVER/cover1.jpg</t>
  </si>
  <si>
    <t>СапгирДетКниги Как встречают Новый год. Сказки и стихи(илл Ю. Устиновой.)</t>
  </si>
  <si>
    <t>Встретить Новый год на жарком африканском побережье, в туманном Лондоне и в монгольской степи. И всё это одновременно! Разве такое возможно?
С книгой знаменитого писателя Генриха Сапгира возможно всё! В неё вошли самые лучшие стихи и сказки о долгожданном празднике, новогоднем волшебстве и зимних чудесах.
Рисунки Юлии Устиновой.
Осторожно, книга создаёт новогоднее настроение!</t>
  </si>
  <si>
    <t>Встретить Новый год на жарком африканском побережье, в туманном Лондоне и в монгольской степи. И всё это одновременно! Разве такое возможно?
С книгой знаменитого писателя Генриха Сапгира возможно всё! В неё вошли самые лучшие стихи и сказки о долгожданном празднике, новогоднем волшебстве и зимних чудесах.
Рисунки Юлии Устиновой.
Осторожно, книга создаёт новогоднее настроение!
 В составе: «Круглый год», «Это снег», «Как встречают Новый год», «Что часы нам говорят», «Морозкин сон», «Зимняя сказка» и другие замечательные произведения.</t>
  </si>
  <si>
    <t>Сказочный театр</t>
  </si>
  <si>
    <t>978-5-17-133101-6</t>
  </si>
  <si>
    <t>0х0</t>
  </si>
  <si>
    <t>230x305</t>
  </si>
  <si>
    <t>СказочныйТеатр</t>
  </si>
  <si>
    <t>ASE000000000853839</t>
  </si>
  <si>
    <t>http://cdn.eksmo.ru/v2/ASE000000000853839/COVER/cover1.jpg</t>
  </si>
  <si>
    <t>СказочныйТеатр Маршак Двенадцать месяцев</t>
  </si>
  <si>
    <t>Какая пьеса - самая новогодняя? Конечно же, "Двенадцать месяцев" С. Я. Маршака! Здесь есть всё, что так подходит к празднику: добрые герои и говорящие звери, капризная Принцесса и мудрый Учитель, и, конечно, настоящие новогодние чудеса.
С нашим набором вы сможете не просто прочитать, но и разыграть пьесу "Двенадцать месяцев"! В набор входит все для домашнего театра: сцена и декорации, картонные фигурки всех действующих лиц и книга с полным текстом пьесы. А в конце вы сможете зажечь настоящий волшебный фонарик!</t>
  </si>
  <si>
    <t>Снежная королева. Синяя Птица. Щелкунчик</t>
  </si>
  <si>
    <t>Андерсен Г.- Х., Метерлинк М., Гофман Э.Т.А</t>
  </si>
  <si>
    <t>Снежное волшебство</t>
  </si>
  <si>
    <t>978-5-17-168014-5</t>
  </si>
  <si>
    <t>Х.К. Андерсен, М. Метерлинк, Э.Т.А. Гофман</t>
  </si>
  <si>
    <t>СнежноеВолшебство</t>
  </si>
  <si>
    <t>ASE000000000884484</t>
  </si>
  <si>
    <t>http://cdn.eksmo.ru/v2/ASE000000000884484/COVER/cover1.jpg</t>
  </si>
  <si>
    <t>СнежноеВолшебство Андерсен Снежная королева. Синяя Птица. Щелкунчик</t>
  </si>
  <si>
    <t>Новый год и Рождество — самое волшебное время! На улице – мороз и ярко сверкает снег в лучах зимнего солнца. Дети катаются на санках с горок и строят снежные крепости. И как же приятно после зимних забав прийти домой, выпить горячего чаю и вместе с родителями окунуться в настоящее зимнее волшебство! Как же это сделать? Да очень легко — просто открой эту книгу, в которой собрано три знаменитые зимние сказки: «Снежная королева» Х.К. Андерсена, «Синяя птица» Мориса Метерлинка и «Щелкунчик и мышиный король» Э.Т. А. Гофмана. Добро пожаловать в зимнее волшебство!</t>
  </si>
  <si>
    <t>В книгу вошли три мировых литературных шедевра классической детской литературы: «Снежная королева» Х. К. Андерсена, «Синяя Птица» М. Метерлинка и «Щелкунчик и мышиный король» Э. Т. А. Гофмана. Главные герои этих сказок — дети. Кай и Герда, Тильтиль и Митиль, Мари и Щелкунчик — всем им предстоят небывалые сказочные приключения: добраться до покоев самой Снежной королевы и освободить Кая, отыскать Синюю Птицу, чтобы спасти умирающую девочку, сразиться с семиглавым мышиным королём и его войском. Но наши герои не из робкого десятка, а это значит, что они смело идут вперёд и не боятся выпавших на их долю испытаний.
Иллюстрации современных художников А. Чукавина и И. Уваровой.
Для младшего школьного возраста</t>
  </si>
  <si>
    <t>В лесу родилась ёлочка. Стихи</t>
  </si>
  <si>
    <t>Барто А.Л., Маршак С.Я., Михалков С.В., Кудашева Р.А.</t>
  </si>
  <si>
    <t>978-5-17-168011-4</t>
  </si>
  <si>
    <t>ASE000000000884481</t>
  </si>
  <si>
    <t>http://cdn.eksmo.ru/v2/ASE000000000884481/COVER/cover1.jpg</t>
  </si>
  <si>
    <t>СнежноеВолшебство Барто В лесу родилась ёлочка. Стихи</t>
  </si>
  <si>
    <t>Скорее, ребята, скорее!
Спешите в наш весёлый новогодний хоровод стихов и песенок!
А теперь вместе, дружно:
В лесу родилась ёлочка,
В лесу она росла,
Зимой и летом стройная,
Зелёная была…
Придумала эту чудесную песенку Раиса Кудашева.
Песенка так понравилась ребятам, что вот уже почти сто лет без неё не обходится ни один Новый год!</t>
  </si>
  <si>
    <t>В сборник вошли самые лучшие стихи о красавице ёлочке, Новом годе, новогодних чудесах, подарках, дедушке Морозе и Снегурочке. Книга станет отличном подарком в каждом доме, где есть дети. Стихотворения для книги написали классики детской литературы — С. Маршак, С. Михалков, А. Барто, а также популярные современные авторы — Анастасия Орлова, М. Дружинина, Е. Григорьева и другие.</t>
  </si>
  <si>
    <t>Скоро-скоро Новый год!</t>
  </si>
  <si>
    <t>Дружинина М.В.</t>
  </si>
  <si>
    <t>978-5-17-165849-6</t>
  </si>
  <si>
    <t>ASE000000000883045</t>
  </si>
  <si>
    <t>http://cdn.eksmo.ru/v2/ASE000000000883045/COVER/cover1.jpg</t>
  </si>
  <si>
    <t>СнежноеВолшебство Дружинина Скоро-скоро Новый год!</t>
  </si>
  <si>
    <t>Скоро наступит долгожданный, самый любимый, самый волшебный праздник всех ребят – Новый год! Малыши с нетерпением ждут новогодних подарков и гостинцев. Наша нарядная книга будет для всех детей одним из лучших подарков к Новому году. В книге много весёлых стихов, загадок, сказок к любимому празднику всей детворы. Малыши быстро выучат замечательные стихи, прочитают добрые новогодние сказки, а отгадать загадки им помогут картинки-отгадки. Счастливого Нового года!</t>
  </si>
  <si>
    <t>Скоро наступит долгожданный,  самый любимый, самый волшебный праздник всех ребят - Новый год! Малыши с нетерпением ждут новогодних подарков и гостинцев.  Наша нарядная книга Марины Дружининой будет для всех детей одним из лучших подарков к Новому году.  В книге много весёлых стихов, загадок, сказок к любимому празднику всей детворы. Малыши быстро заучат замечательные стихи, прочитают добрые новогодние сказки.  А  отгадать загадки им помогут картинки-отгадки.</t>
  </si>
  <si>
    <t>Самый лучший Новый год!</t>
  </si>
  <si>
    <t>Ермолова Е.Л.</t>
  </si>
  <si>
    <t>978-5-17-167976-7</t>
  </si>
  <si>
    <t>ASE000000000884447</t>
  </si>
  <si>
    <t>http://cdn.eksmo.ru/v2/ASE000000000884447/COVER/cover1.jpg</t>
  </si>
  <si>
    <t>СнежноеВолшебство Ермолова Самый лучший Новый год!</t>
  </si>
  <si>
    <t>Новый год – самый волшебный праздник, которого ждут все, даже маленькие зверята! Они совсем как малыши ждут чудес, подарков и мечтают о зимнем волшебстве. Зайчонок, Бельчонок, Медвежонок и Мышонок строят снежный дом, тёплая Снежинка знакомится с прекрасной Розой, Зайчишка катается по зимней радуге. Все лесные жители празднуют Новый год и ждут Дедушку Мороза с мешком подарков. Встречайте самый лучший Новый год с пушистыми героями сказок Елены Ермоловой! Счастливого, весёлого и доброго Нового года!</t>
  </si>
  <si>
    <t>Познакомьтесь с милыми зверятами, Дедом Морозом, тёплой Снежинкой и встречайте лучший Новый год с книгой Елены Ермоловой!
Елена Ермолова в XXI веке продолжает традиции сказочников второй половины XX века Геннадия Михайловича Цыферова, Сергея Григорьевича Козлова, создавших жанр бесконфликтной сказки – в которой добро не борется со злом, потому что зло практически отсутствует. Её сказки воздушные, наивные, с мягким чувством юмора, лиричные, философские. Они заставят малыша включать воображение, видеть в обыкновенном прекрасное, а ещё заставят думать, чтобы разглядеть добро, красоту и настоящую дружбу. 
Свои первые сказки Елена Ермолова написала в 1994 году. Сегодня она автор более шестидесяти произведений для детей самых разных возрастов – от 4 до 17 лет, которые издавались в журнале «Спокойной ночи, малыши!», издательстве «Детиздат», по большинству её произведений поставлены радиоспектакли на «Детском радио», по некоторым сказкам созданы кукольные спектакли. Финалист литературного конкурса 2014 года «Новая детская книга», вошла в лонг-лист литературной премии «Золотой Дельвиг-2015», лауреат премии «За мастерство и подвижничество во благо русской литературы» 2022 года.</t>
  </si>
  <si>
    <t>Большая книга Деда Мороза. Сказки. Стихи. Песенки</t>
  </si>
  <si>
    <t>Маршак С.Я., Успенский Э.Н., Усачев А.А.</t>
  </si>
  <si>
    <t>978-5-17-168003-9</t>
  </si>
  <si>
    <t>ASE000000000884477</t>
  </si>
  <si>
    <t>http://cdn.eksmo.ru/v2/ASE000000000884477/COVER/cover1.jpg</t>
  </si>
  <si>
    <t>СнежноеВолшебство Маршак Большая книга Деда Мороза. Сказки. Стихи. Песенки (илл В. Сутеева)</t>
  </si>
  <si>
    <t>Лето наступает посреди зимы.
Снеговик шлёт письма другу.
Ромашки расцветают в январе.
В «Большой книге Деда Мороза» происходят эти и другие невероятные события, потому что её придумал главный новогодний волшебник. А помогли ему лучшие детские писатели и поэты – С. Маршак, С. Михалков, А. Усачёв и другие.
Скорее открывайте книгу и отправляйтесь в увлекательное путешествие с Дедом Морозом!</t>
  </si>
  <si>
    <t>«Большая книга Деда Мороза» - лучший подарок на Новый год малышам и их родителям. Вместе с Дедом Морозом и лучшими детскими поэтами и писателями – С. Маршаком, А. Усачёвым, Э. Успенском и другими – дети весело проведут новогодние каникулы и подготовятся к утренникам и ёлкам.
Для детей до 3-х лет.</t>
  </si>
  <si>
    <t>Весёлый Новый год. Рисунки В. Сутеева</t>
  </si>
  <si>
    <t>Маршак С.Я., Сутеев В.Г., Прёйсн А.</t>
  </si>
  <si>
    <t>978-5-17-167978-1</t>
  </si>
  <si>
    <t>Маршак С.Я., Сутеев В.Г.</t>
  </si>
  <si>
    <t>Сказка про лягушку, Зайкина шуба</t>
  </si>
  <si>
    <t>ASE000000000884448</t>
  </si>
  <si>
    <t>http://cdn.eksmo.ru/v2/ASE000000000884448/COVER/cover1.jpg</t>
  </si>
  <si>
    <t>СнежноеВолшебство Маршак Весёлый Новый год. (илл В. Сутеева)</t>
  </si>
  <si>
    <t>Новый год – любимый праздник всех ребят и даже маленьких зверят. Ёлка, Дед Мороз, подарки бывают не только у детей, но и у зверей. Новый год встречают и в заснеженном лесу, и даже в мышиной норке.  Зверята очень хотят рассказать свои истории и поделиться новогодним настроением с малышами. Сказки и стихи написали замечательные писатели и поэты: В. Сутеев, С. Маршак и другие. Рисунки нарисовал известный художник-сказочник В. Сутеев.</t>
  </si>
  <si>
    <t>В книгу "Весёлый  Новый год" вошли новогодние истории в стихах: "Весёлый Новый год" Алфа Прёйсена, "Как аист на ёлку опоздал" Сурена Мурадяна, "Дед Мороз несёт мешок" из Платона Воронько и другие. Стихи и сказки в стихах подарят новогоднее настроение. Представить новогодний праздник в ярких красках помогут рисунки художника-сказочника Владимира Сутеева.                                                     
Для дошкольного возраста.</t>
  </si>
  <si>
    <t>Пляцковский М.С., Сутеев В. Г., Козлов С. Г. и др.</t>
  </si>
  <si>
    <t>978-5-17-167989-7</t>
  </si>
  <si>
    <t>ASE000000000884461</t>
  </si>
  <si>
    <t>http://cdn.eksmo.ru/v2/ASE000000000884461/COVER/cover1.jpg</t>
  </si>
  <si>
    <t>СнежноеВолшебство Пляцковский/Сутеев Зимние сказки</t>
  </si>
  <si>
    <t>Зима — одно из самых волшебных и таинственных времён года. Не зря о ней написано столько произведений. Известные классики — В. Бианки, С. Козлов, В. Сутеев, М. Пляцковский и другие — также были очарованы этой снежной порой и придумали о ней свои сказки. Главные герои — животные и ребята — радуются зиме, рассуждают о том, какая она бывает, и, конечно же, загадывают желания. Ну а самый главный — Дед Мороз — эти желания исполняет!</t>
  </si>
  <si>
    <t>Зима — одно из самых волшебных времён года. Именно зимой празднуют долгожданный праздник Новый год и встречаются с Дедом Морозом и Снегурочкой. А ещё дарят друг другу подарки. В сборник «Зимние сказки» вошли произведения известных детских классиков — В. Бианки, С. Козлова, М. Пляцковского, В Сутеева и других — об этой холодной поре, полной чудес. Рисунки к этим сказкам нарисовали С. Бордюг и Н. Трепенок,
А. Савченко, В. Сутеев и другие.
Для дошкольного возраста.</t>
  </si>
  <si>
    <t>Маловато будет</t>
  </si>
  <si>
    <t>Иванов С.А.</t>
  </si>
  <si>
    <t>Снежное чудо</t>
  </si>
  <si>
    <t>978-5-17-163087-4</t>
  </si>
  <si>
    <t>197х240</t>
  </si>
  <si>
    <t>84x100/16</t>
  </si>
  <si>
    <t>Малышева Таисия Владимировна</t>
  </si>
  <si>
    <t>Сергей Иванов</t>
  </si>
  <si>
    <t>СнежноеЧудо</t>
  </si>
  <si>
    <t>ASE000000000879852</t>
  </si>
  <si>
    <t>http://cdn.eksmo.ru/v2/ASE000000000879852/COVER/cover1.jpg</t>
  </si>
  <si>
    <t>СнежноеЧудо Иванов Маловато будет</t>
  </si>
  <si>
    <t>Добро пожаловать в деревню Малая Пластилиновка, где живут пластилиновые человечки! Особенно примечателен один житель — удивительнейший Мужик. С ним вечно приключаются забавные истории. Например, под Новый год решил он принести Жене ёлку. Жена не обрадовалась, а сказала: «Маловато будет!» Почему маловато? Прочитайте эту книжку, и узнаете. А потом отправляйтесь вместе с ним на Луну, тоже пластилиновую, разумеется.
Прочитайте книжку, посмотрите знаменитый мультфильм «Падал прошлогодний снег» о приключениях нашего главного героя, которые описаны в книге, и попробуйте сами найти самую большую ёлку на новогодний праздник!</t>
  </si>
  <si>
    <t>В книгу «Маловато будет» вошли две сказки знаменитого писателя, автора сценариев, обладателя почётного диплома Премии имени Х.К. Андерсена Сергея Иванова: «Царица» и «Колокольчиковая тишина». Сергей Иванов — сценарист культового пластилинового мультфильма «Падал прошлогодний снег», режиссёр мультфильма — Александр Татарский. Главный герой мультфильма, пластилиновый Мужик, очень хочет найти самую красивую ёлку к Новому году. Об этих приключениях читайте в первой сказке из этого сборника. А во второй сказке отправляйтесь вместе с главным героем в межпланетное путешествие.
Художница Ольга Гордеева специально для этой книги слепила главных героев этих сказок и создала настоящее зимнее чудо — пластилиновый мир на страницах книги!
Для младшего школьного возраста.</t>
  </si>
  <si>
    <t>Рождественская сказка</t>
  </si>
  <si>
    <t>Коммунар Мила</t>
  </si>
  <si>
    <t>978-5-17-163294-6</t>
  </si>
  <si>
    <t>ASE000000000880150</t>
  </si>
  <si>
    <t>http://cdn.eksmo.ru/v2/ASE000000000880150/COVER/cover1.jpg</t>
  </si>
  <si>
    <t>СнежноеЧудо Коммунар Рождественская сказка</t>
  </si>
  <si>
    <t>В одном маленьком городке в канун Рождества начали происходить невероятные события: в кондитерской появились летающие пирожные, маленький мальчик познакомился с внучкой Домового и попал на чаепитие в волшебный Полосатый дом, а зверята, друзья домовых, начали говорить! Представляете себе, какие чудеса происходят в самое магическое время — зимой. Или это не чудеса, а правда? Познакомьтесь с любопытным мальчиком Бертиком, который живёт на страницах этой книги, и он поведает вам самую правдивую волшебную историю о рождественском чуде!</t>
  </si>
  <si>
    <t>В канун Рождества происходят самые невероятные чудеса: можно найти себе нового друга, можно научиться чему-то новому, можно разгадать тайну старого заколдованного дома… Прочитайте «Рождественскую сказку» Милы Коммунар с её же уютными и нежными рисунками и окунитесь в атмосферу волшебства, добра и новогоднего чуда.</t>
  </si>
  <si>
    <t>Ёлка Алёнка</t>
  </si>
  <si>
    <t>Липатова Е.В.</t>
  </si>
  <si>
    <t>978-5-17-174952-1</t>
  </si>
  <si>
    <t>Липатова Е.</t>
  </si>
  <si>
    <t>ASE000000000889744</t>
  </si>
  <si>
    <t>http://cdn.eksmo.ru/v2/ASE000000000889744/COVER/cover1.jpg</t>
  </si>
  <si>
    <t>СнежноеЧудо Липатова Ёлка Алёнка</t>
  </si>
  <si>
    <t>Ёлочка ожила и обнаружила себя в странном наряде в непонятном месте. На ней какие -то огоньки и игрушки, а снег весь за окном.
Не понравилось это ёлке Алёнке и задумала она сбежать. Получится ли у Алёнки достигнуть заветного леса? Вокруг сплошные опасности: машины, звери, люди.
И каждому хочется заполучить такую красивую ёлочку!</t>
  </si>
  <si>
    <t>Елена Липатова — поэтесса, писательница, переводчица и драматург, финалист всероссийского конкурса «Алые паруса», финалист восьмого международного конкурса драматургов «Евразия–2010», лауреат премии С. Маршака и множества других литературных премий.
«Ёлка Алёнка» — сказка в стихах о приключениях маленькой ёлки. Ёлка Алёнка совсем девчонка, и ей совершенно не хочется стоять в комнате, блистать нарядом и видеть снег только из окна. Она задумывает сбежать в родные края. Получится ли это у ёлочки?
Рисунки Екатерины Ващинской.</t>
  </si>
  <si>
    <t>Новогодние сказки</t>
  </si>
  <si>
    <t>Михалков С.В., Козлов С.Г. и др.</t>
  </si>
  <si>
    <t>978-5-17-175697-0</t>
  </si>
  <si>
    <t>ASE000000000890206</t>
  </si>
  <si>
    <t>http://cdn.eksmo.ru/v2/ASE000000000890206/COVER/cover1.jpg</t>
  </si>
  <si>
    <t>СнежноеЧудо Михалков Новогодние сказки</t>
  </si>
  <si>
    <t>Ты, конечно, знаешь, как встречать Новый год? Нужно нарядить ёлочку, украсить дом разноцветными фонариками и гирляндами, написать письмо Дедушке Морозу и… ждать подарков! А как, например, отмечают Новый год ёлочные игрушки или леший в лесу? Наша чудесная книжка раскроет все секреты! Ведь сказки для неё написали знаменитые писатели – С. Михалков, С. Козлов, М. Дружинина и другие. Читайте «Новогодние сказки» всей семьёй и создавайте праздничное настроение всю зиму! С Новым годом!</t>
  </si>
  <si>
    <t>В сборник вошли самые лучшие сказки о зиме, Новом годе, Дедушке Морозе и Снегурочке. Их написали такие классики литературы, как Саша Чёрный, В. И. Даль, Л. Н. Михайлов, а также современные авторы – С. Михалков, С. Козлов, М. Дружинина и другие. Из книги ребята узнают, как леший оказался на ёлке, чем занимался Дедушка Мороз, когда был маленьким, и о чём думает снег, когда лежит на крыше. Книга станет отличным подарком детям на Новый год.</t>
  </si>
  <si>
    <t>Новый год с Чебурашкой</t>
  </si>
  <si>
    <t>978-5-17-175695-6</t>
  </si>
  <si>
    <t>Терентьева Наталья Николаевна</t>
  </si>
  <si>
    <t>ASE000000000890204</t>
  </si>
  <si>
    <t>http://cdn.eksmo.ru/v2/ASE000000000890204/COVER/cover1.jpg</t>
  </si>
  <si>
    <t>СнежноеЧудо Успенский Новый год с Чебурашкой</t>
  </si>
  <si>
    <t>В Новый год Чебурашка
и крокодил Гена хотели устроить
для ребят из своего любимого
детского садика весёлый праздник.
Они уже купили ёлочку и подарки,
подготовили для Гены костюм Деда Мороза,
но тут в их планы вмешалась вредная
старуха Шапокляк.
Вот беда!
Теперь спасти праздник может только чудо...
Ты веришь в новогодние чудеса?
Тогда открывай скорее книгу, слушай сказочные истории, выполняй задания
и играй с любимыми героями!</t>
  </si>
  <si>
    <t>В книгу вошли две истории о крокодиле Гене и Чебурашке. В первой истории друзья хотели устроить новогодний праздник в своём любимом детском саду, а старуха Шапокляк решила устроить им очередную пакость. Но в Новый год случаются самые настоящие чудеса, и даже вредная старуха может измениться. Из второй истории малыши узнают, как лыжники-новички Гена и Чебурашка смогли покорить снежные вершины. После каждой истории малышей ждут задания и игры с любимыми героями.
Для дошкольного возраста.</t>
  </si>
  <si>
    <t>новГод2026</t>
  </si>
  <si>
    <t>Снежная королева</t>
  </si>
  <si>
    <t>Шварц Е.Л.</t>
  </si>
  <si>
    <t>Страшные сказки. Мировая классика</t>
  </si>
  <si>
    <t>978-5-17-170116-1</t>
  </si>
  <si>
    <t>Евгений Шварц</t>
  </si>
  <si>
    <t>СтрашнСказкиМирКласс</t>
  </si>
  <si>
    <t>ASE000000000886060</t>
  </si>
  <si>
    <t>http://cdn.eksmo.ru/v2/ASE000000000886060/COVER/cover1.jpg</t>
  </si>
  <si>
    <t>СтрашнСказкиМирКласс Шварц Снежная королева</t>
  </si>
  <si>
    <t>Новая серия привлечет внимание подростков от 10 лет и взрослых, ценящих оригинальный взгляд на классику.
В книгах серии собраны самые известные сказки и снабжены динамичными черно-белыми иллюстрациями в стиле аниме.
Яркие характерные персонажи, философские размышления о любви, смерти, жизни, счастье, проверке на зрелость — все это в серии «Страшные сказки. Мировая классика».</t>
  </si>
  <si>
    <t>Жил-был добрый и славный сказочник Ганс Христиан, который сочинял восхитительные сказки и вырастил среди зимы удивительный розовый куст. Розы на нём цветут и не отцветают, пока люди, владеющие им, живут дружно. Сказочник подарил это чудо своим соседям — Герде, Кею и их бабушке. Ах, Снежная королева уже, наверное, проведала об этом! Ох, быть беде, быть беде! У Кея и Герды горячие сердца, но силы зла не дремлют. Совсем скоро в дверь постучится коварный Советник. Летом он торгует льдом, зимой не прочь разводить розы. На что пойдёт Советник, чтобы заполучить заветный цветок? Удастся ли Снежной королеве похитить детей и увезти в Королевство вечных льдов и одиночества?</t>
  </si>
  <si>
    <t>Новогодняя коллекция</t>
  </si>
  <si>
    <t>Супер Альбом. 500 наклеек</t>
  </si>
  <si>
    <t>978-5-17-174137-2</t>
  </si>
  <si>
    <t>СуперАльбом(500НАКЛ)</t>
  </si>
  <si>
    <t>ASE000000000889194</t>
  </si>
  <si>
    <t>http://cdn.eksmo.ru/v2/ASE000000000889194/COVER/cover1.jpg</t>
  </si>
  <si>
    <t>СуперАльбом(500НАКЛ)Новогодняя коллекция</t>
  </si>
  <si>
    <t>Серия «Супер Альбом. 500 наклеек» — увлекательное развлечение для компании друзей.    
«Новогодняя коллекция» это 10 страниц цветных фонов для безграничной детской фантазии. Книга с мелованными страницами отличного качества — поэтому стикеры можно наклеивать много раз!  
Самая полная подборка стикеров на все сто — Дед Мороз и Снегурочка, ёлочка, подарки и добрые слова, новогодние игрушки, гномы и снеговички, милые зверята, волшебные санки, украшения, сладости — и ещё огромное количество очаровательных картинок. 
Альбом для создания хорошего настроения + отличная возможность потренировать воображение и художественный вкус, мелкую моторику, фантазию и умение мыслить творчески.
Так интересно оказаться в новогодней сказке — разглядывать улицы красивого зимнего города, гулять по заснеженным тропинкам, подружиться с весёлыми снеговичками и новогодними гномами, вместе наряжать ёлочку, готовиться к празднику, печь сладости, украшать подарочные коробки, придумывать волшебные истории, и конечно, играть с наклейками — на мелованной бумаге стикеры можно наклеивать много-много раз. Получить такую книжку в подарок мечтает каждый ребёнок!</t>
  </si>
  <si>
    <t>«Новогодняя коллекция» — это более 500 стикеров и 10 страниц цветных фонов для безграничной детской фантазии. Играя с книжкой, мальчишки и девчонки смогут совершить настоящее путешествие в яркий, незабываемый мир самого любимого праздника — Нового года. Чудесные иллюстрации — простор для креатива и воображения + коллекция наклеек, которые помогут оживить зимнюю сказку и создать собственную неповторимую книгу. Все новогодние сюжеты — на мелованных страницах отличного качества, поэтому стикеры можно наклеивать много раз!   
Для дошкольного возраста.</t>
  </si>
  <si>
    <t>Обнимательный календарь. 2026 От аптора бестселлеров</t>
  </si>
  <si>
    <t>Арефьева Зоя</t>
  </si>
  <si>
    <t>Счастливый календарь</t>
  </si>
  <si>
    <t>978-5-17-177791-3</t>
  </si>
  <si>
    <t>Гофман Валерия Сергеевна</t>
  </si>
  <si>
    <t>Зоя Арефьева</t>
  </si>
  <si>
    <t>СчастливыйКалендарь</t>
  </si>
  <si>
    <t>ASE000000000891872</t>
  </si>
  <si>
    <t>http://cdn.eksmo.ru/v2/ASE000000000891872/COVER/cover1.jpg</t>
  </si>
  <si>
    <t>СчастливыйКалендарь2026 Арефьева Обнимательный календарь.От аптора бестселлеров</t>
  </si>
  <si>
    <t>Вдохновение, приди! Вдохновение, приди!.. В пробке где-то стоит, наверное, нет его и нет. А вместе с ним нет и желания что-то делать.
Но тут вдруг: «Шур-шур-шур!» Это ты открыл волшебный календарь на 2026 год от автора бестселлеров Зои Арефьевой. 
Чудесатый мир на иллюстрациях каждый день будет напоминать: волшебство совсем рядом, нужно только верить в него. Даже если мы не видим, Муроздание заботится о нас. Поэтому просто мечтай! В этом помогут авторские аффирмации и послания, написанные специально для этих календарей.
Готов отпустить тревогу из-за проблем, почувствовать себя беззаботным ребенком и глотнуть свежего воздуха, чтобы дальше жить эту жизнь? Тогда скорее открывай календарь!</t>
  </si>
  <si>
    <t>Чудесатый календарь-2026. Волшебство каждый день</t>
  </si>
  <si>
    <t>978-5-17-177789-0</t>
  </si>
  <si>
    <t>ASE000000000891871</t>
  </si>
  <si>
    <t>http://cdn.eksmo.ru/v2/ASE000000000891871/COVER/cover1.jpg</t>
  </si>
  <si>
    <t>СчастливыйКалендарь2026 Арефьева Чудесатый календарь.Волшебство каждый день</t>
  </si>
  <si>
    <t>Счастливый календарь на 2026 год</t>
  </si>
  <si>
    <t>Кирдий Виктория</t>
  </si>
  <si>
    <t>978-5-17-177784-5</t>
  </si>
  <si>
    <t>Виктория Кирдий</t>
  </si>
  <si>
    <t>ASE000000000891869</t>
  </si>
  <si>
    <t>http://cdn.eksmo.ru/v2/ASE000000000891869/COVER/cover1.jpg</t>
  </si>
  <si>
    <t>СчастливыйКалендарь2026 Кирдий Счастливый календарь</t>
  </si>
  <si>
    <t>Этот календарь — чудесный подарок близкому человеку или себе любимой! Яркие иллюстрации не только украсят интерьер, но и поднимут настроение в самый хмурый день. А большие окошки с числами вместят любые ваши пометки и не дадут забыть о важной дате или пропустить праздничный день.
И знаете, сколько в 2026 году поводов для радости и улыбок? Ровно 365! Потому что каждый день будет приносить новые возможности и яркие события в вашу жизнь! И все 365 дней с вами будут солнечные и теплые картины Виктории Кирдий — самой настоящей волшебницы, колдующей хорошее настроение изо дня в день! 
А еще в этом году будет много-много больших и маленьких праздников, да таких, о которых вы и не догадываетесь!
Знаете ли вы, когда будет День петербургских кошек и котов? А какой день посвящен числу пи? Когда отмечают День китов, а когда — Всемирный день блондинок? Хотите узнать, когда день рождения… у Википедии? Отпраздновать вместе со всем миром День объятий? 
Пожалуйста! Узнавайте! Отмечайте! Празднуйте!
И заряжайтесь каждый день хорошим настроением от рисунков Виктории Кирдий!
Большой квадратный настенный календарь, 12 разворотов. Мелованная бумага, яркие иллюстрации на каждом развороте.</t>
  </si>
  <si>
    <t>Уютный календарь на 2026 год</t>
  </si>
  <si>
    <t>978-5-17-177785-2</t>
  </si>
  <si>
    <t>ASE000000000891870</t>
  </si>
  <si>
    <t>http://cdn.eksmo.ru/v2/ASE000000000891870/COVER/cover1.jpg</t>
  </si>
  <si>
    <t>СчастливыйКалендарь2026 Кирдий Уютный календарь</t>
  </si>
  <si>
    <t>Зимняя история. Тактильная развивающая книга</t>
  </si>
  <si>
    <t>Гайдель Е.А.</t>
  </si>
  <si>
    <t>Тактильные книжки для малышей</t>
  </si>
  <si>
    <t>978-5-17-165846-5</t>
  </si>
  <si>
    <t>ТактилКнДляМалышей</t>
  </si>
  <si>
    <t>ASE000000000883041</t>
  </si>
  <si>
    <t>http://cdn.eksmo.ru/v2/ASE000000000883041/COVER/cover1.jpg</t>
  </si>
  <si>
    <t>ТактилКнДляМалышей Зимняя история. Тактильная развивающая книга</t>
  </si>
  <si>
    <t>В серии «Тактильные развивающие книги» — новогодние картинки! Малыш сможет погладить ладошкой меховую бороду Деда Мороза, потрогает пальчиками украшения-пайетки на платье Снегурочки, познакомится с разными текстурами — фольгой, силиконом, плюшем, кожей, вязаной тканью. Интересно? Да! Весело? Ещё бы! Кроха играет и исследует окружающий мир пальчиками и ладошками. Читать с ребёнком тактильную книжку, разглядывать картинки и вместе гладить и трогать странички — не только увлекательное, весёлое, но и очень полезное занятие. • Развиваем сенсорику, тактильное восприятие: малыш гладит ладошкой объёмные фрагменты рисунков, знакомится со свойствами предметов, учится различать разные текстуры. • Развиваем мелкую моторику и оттачиваем координацию движений: малыш учится сам перелистывать картонные страницы с закруглёнными уголками, указательным пальчиком обводит по контуру тактильные вставки. • Формируем представление о предметах, их текстуре, цвете, форме и размере. • Развиваем речь: читаем и разучиваем маленькие стихи, знакомим ребёнка с игрой «Доскажи словечко». • Развиваем зрительное восприятие: рассматриваем вместе с ребёнком крупные яркие иллюстрации. • Расширяем кругозор — обсуждаем сюжеты и называем животных зоопарка. • Развиваем пространственное мышление, внимание, воображение. • Знакомим с окружающим миром, формируем познавательный интерес. • Стимулируем логическое и образное мышление. • Тренируем зрительную память, концентрацию внимания. • Воспитываем интерес к чтению, развивающим занятиям. • Улучшаем эмоциональное состояние малыша. Подарите малышу новые тактильные впечатления и, конечно же, хорошее настроение!</t>
  </si>
  <si>
    <t>Книга «Зимняя история» — лучший новогодний подарок для любознательных малышей. В книге 7 тактильных вставок, которые расположены на ярких страницах из гладкого мелованного картона. Мех, фольга, силикон, плюш, кожа, вязаная ткань, пайетки — стимулируют мелкую моторику, массируют детские пальчики и ладошки, учат малыша различать разные текстуры и способствуют развитию речи, памяти, воображения, пространственного мышления. С такой развивающей книжкой-игрушкой маленькие уроки всегда будут простыми, увлекательными и разнообразными. Какая борода у Деда Мороза? Чем украшено платье Снегурочки? Потрогай — и узнаешь!
Для дошкольного возраста.</t>
  </si>
  <si>
    <t>Пампкин, мышонок из тыквы. Рисунки Е. Антоненкова</t>
  </si>
  <si>
    <t>Усачев А.А.</t>
  </si>
  <si>
    <t>Книги А. Усачёва</t>
  </si>
  <si>
    <t>978-5-17-169687-0</t>
  </si>
  <si>
    <t>Усачёв(лучшее)</t>
  </si>
  <si>
    <t>ASE000000000885611</t>
  </si>
  <si>
    <t>http://cdn.eksmo.ru/v2/ASE000000000885611/COVER/cover1.jpg</t>
  </si>
  <si>
    <t>Усачев(лучшее)Пампкин, мышонок из тыквы. (илл. Е. Антоненкова)</t>
  </si>
  <si>
    <t>Однажды маленький хорошенький мышонок вышел на прогулку и... И тут начались невероятные приключения! Хотя почему невероятные? Всё так и было. Ведь лучший друг мышонка, писатель Андрей Усачёв, лично с ним знаком, именно от него он и услышал эту историю, записал и передал вам, мальчики и девочки. И теперь вы сами сможете познакомиться с трогательным и смелым мышонком, узнать, почему его зовут Пампкин, помочь ему обустроиться в новом домике и побывать на самом счастливом празднике в его жизни!</t>
  </si>
  <si>
    <t>Книга Андрея Усачёва «Пампкин, мышонок из тыквы» познакомит малышей и их родителей с трогательным мышонком, который благодаря смелости, дружелюбию, доброте и вере в чудеса обрёл своё счастье! Прочитайте великолепную сказку о мышонке и рассмотрите пушистые картинки Евгения Антоненкова.</t>
  </si>
  <si>
    <t>Снежная сказка (вечерняя)</t>
  </si>
  <si>
    <t>978-5-17-134963-9</t>
  </si>
  <si>
    <t>бумага creamy пухл 2,0 80</t>
  </si>
  <si>
    <t>ASE000000000855701</t>
  </si>
  <si>
    <t>http://cdn.eksmo.ru/v2/ASE000000000855701/COVER/cover1.jpg</t>
  </si>
  <si>
    <t>ФА Ноябрь 2020</t>
  </si>
  <si>
    <t>Хиты Wattpad Полярный Снежная сказка (вечерняя)</t>
  </si>
  <si>
    <t>Трогательная история любви Сойера и Зои, главных героев знаменитой «Мятной сказки», покорила несколько миллионов сердец. Но где заканчивается одна история, обязательно начинается другая.
Книга у вас в руках – долгожданное продолжение «Мятной сказки». Это история двух людей, которым предстоит пройти через множество испытаний, чтобы обрести счастье. Это история Митча и Ники.</t>
  </si>
  <si>
    <t>Мятная сказка. Специальное издание</t>
  </si>
  <si>
    <t>978-5-17-117107-0</t>
  </si>
  <si>
    <t>(Уволен) Бондаренко Анна Сергеевна</t>
  </si>
  <si>
    <t>ASE000000000845497</t>
  </si>
  <si>
    <t>http://cdn.eksmo.ru/v2/ASE000000000845497/COVER/cover1.jpg</t>
  </si>
  <si>
    <t>Хиты Wattpad(под/цв)Полярный Мятная сказка. Специальное издание</t>
  </si>
  <si>
    <t>«Мятная сказка» – культовая книга, принесшая своему автору феноменальную известность и любовь читателей. Александр Полярный писал эту историю в течение трех лет, выкладывая главы в своей группе во «ВКонтакте». Отрывки и цитаты из «Сказки» мгновенно разлетелись по интернету и принесли книге широкую известность еще до ее издания. Всего за два месяца проект получил финансирование на краудфандинговой платформе, и Александр своими силами успешно выпустил книгу, которую так ждали его поклонники. Перед вами – новое, подарочное издание «Мятной сказки» с цветными иллюстрациями Ульяны Никитиной.
События книги разворачиваются вокруг мальчика, которого отдали в приют. Он быстро понимает, что справедливости в мире нет. В этой сказке будет несколько мятных капучино, много снега и пара разбитых сердец.</t>
  </si>
  <si>
    <t>Снежный шар</t>
  </si>
  <si>
    <t>Пак С.</t>
  </si>
  <si>
    <t>Хиты корейской волны</t>
  </si>
  <si>
    <t>978-5-17-137960-5</t>
  </si>
  <si>
    <t>Волкова Александра Андреевна</t>
  </si>
  <si>
    <t>Пак Соён</t>
  </si>
  <si>
    <t>ХитыКорейскойВолны</t>
  </si>
  <si>
    <t>Snowglobe</t>
  </si>
  <si>
    <t>ASE000000000858847</t>
  </si>
  <si>
    <t>Молодежная литература. Комиксы</t>
  </si>
  <si>
    <t>http://cdn.eksmo.ru/v2/ASE000000000858847/COVER/cover1.jpg</t>
  </si>
  <si>
    <t>ХитыКорейскойВолны Пак Снежный шар</t>
  </si>
  <si>
    <t>— Бестселлер Южной Кореи!
— Захватывающее сочетание лучшего из «Голодных игр», «Сквозь снег» и «Шоу Трумана» в корейском стиле.
— Проданы права на экранизацию.
— В 2020 году роман выиграл престижную молодежную премию Changbi X Kakao Page Young Adult Genre Literature Grand Prize.
— Антиутопия, где чтобы жить в тепле, нужно всегда играть на камеру.</t>
  </si>
  <si>
    <t>В мире вечной зимы город Сноубол — единственное место, не скованное льдом. Он накрыт огромным стеклянным куполом, позволяющим настраивать внутри любую температуру. Любой житель внешнего мира мечтает попасть в последний теплый уголок на Земле, но цена жизни внутри снежного шара — участие в постоянном реалити-шоу, ведь все горожане — актеры и каждый жест, каждый вздох записывается на камеру.
Чон Чобам — обычная девушка, которая трудится на электростанции во внешнем мире. Она мечтает стать режиссером в Сноуболе и снимать популярный сериал. Однажды в ее жизнь врывается Ча Соль — самый знаменитый режиссер и кумир Чобам. Девушке предлагают занять место невероятно популярной актрисы Ко Хэри, ведь они с ней похожи как две капли воды. Вытянув золотой билет до Сноубола, Чобам отправляется навстречу своей мечте, но будет ли все как в сказке, которую транслируют многочисленные экраны замерзшего мира?</t>
  </si>
  <si>
    <t>Рождественские рассказы и стихи</t>
  </si>
  <si>
    <t>Достоевский Ф.М., Куприн А. И. и др.</t>
  </si>
  <si>
    <t>Читаем сами без мамы</t>
  </si>
  <si>
    <t>978-5-17-177361-8</t>
  </si>
  <si>
    <t>ЧитаемБезМамы</t>
  </si>
  <si>
    <t>ASE000000000891672</t>
  </si>
  <si>
    <t>http://cdn.eksmo.ru/v2/ASE000000000891672/COVER/cover1.jpg</t>
  </si>
  <si>
    <t>ЧитаемБезМамы Достоевский/Куприн Рождественские рассказы и стихи</t>
  </si>
  <si>
    <t>Книги серии «Читаем сами без мамы» — это уникальное собрание золотого фонда отечественной литературы! Сказки, стихи рассказы с красочными иллюстрациями понравятся каждому малышу! Все произведения серии входят в обязательную программу по чтению, а крупный шрифт и ударения помогут ребёнку самостоятельно познакомиться с шедеврами детской мировой литературы. В этой книге ребята прочитают трогательные произведения о Рождестве великих русских писателей Ф. М. Достоевского, А. И. Куприна и других знаменитых отечественных авторов. Истории научат юных читателей доброте и состраданию, помогут лучше узнать традиции и обычаи русской культуры.
Читайте с пользой и удовольствием!</t>
  </si>
  <si>
    <t>В книгу вошли трогательные стихи и рассказы, посвящённые светлому празднику Рождества Христова. Произведения Ф. М. Достоевского, А. И. Куприна, С. Чёрного и других выдающихся отечественных авторов раскрывают традиции и обычаи русской культуры, приобщают к лучшим человеческим ценностям. Они вызовут в детях самые добрые чувства, научат сопереживать. Крупные буквы, ударения в словах помогут ребятам прочитать книгу самостоятельно. Иллюстрации Натальи Мошковой созвучны повествованию, передают атмосферу ожидания чуда. Все тексты соответствуют программе начальной школы. 
Для младшего школьного возраста.</t>
  </si>
  <si>
    <t>Снежная королева. Художник Алёша Гувернёр</t>
  </si>
  <si>
    <t>Андерсен Х.К.</t>
  </si>
  <si>
    <t>Шедевры иллюстрации</t>
  </si>
  <si>
    <t>978-5-17-157788-9</t>
  </si>
  <si>
    <t>Х. К. Андерсен</t>
  </si>
  <si>
    <t>ШедеврыИллюстрации</t>
  </si>
  <si>
    <t>ASE000000000874430</t>
  </si>
  <si>
    <t>http://cdn.eksmo.ru/v2/ASE000000000874430/COVER/cover1.jpg</t>
  </si>
  <si>
    <t>ШедеврыИллюстрации Андерсен  Снежная королева (илл.А. Гувернёр)</t>
  </si>
  <si>
    <t>Бесстрашное и любящее сердце может преодолеть любые препятствия и растопить даже ледяное сердце! Маленькая Герда отправляется в своё длинное и опасное путешествие за дорогим названым братцем Каем на самый край света. И никакие преграды не способны остановить её на пути к Снежной королеве, отобравшей у неё дорого человека. Вновь и вновь на протяжение долгих веков эта история покоряет сердца всё новых маленьких читателей. 
Откройте вечную классику заново с тонкими и красочными образами в славянской стилистике, созданными талантливым французским иллюстратором Алёшей Гувернёром.
Классической перевод Анны и Петра Ганзен.</t>
  </si>
  <si>
    <t>Девочка со спичками</t>
  </si>
  <si>
    <t>Шедевры иллюстрации. Русские художники</t>
  </si>
  <si>
    <t>978-5-17-175699-4</t>
  </si>
  <si>
    <t>ШедеврыИллюстрацииРусские</t>
  </si>
  <si>
    <t>ASE000000000890207</t>
  </si>
  <si>
    <t>http://cdn.eksmo.ru/v2/ASE000000000890207/COVER/cover1.jpg</t>
  </si>
  <si>
    <t>ШедеврыИллюстрацииРусскиеХудожники(цв)Андерсен Девочка со спичками (илл.Н. Демидовой)</t>
  </si>
  <si>
    <t>В канун Рождества все ждут чуда. Ведь хорошо известно, что в эту волшебную ночь исполняются самые заветные желания. Но даже в сочельник есть те, кому в жизни повезло не так, как остальным.
Чтобы прокормить себя, одна бедная маленькая девочка в любую погоду продавала спички. Так было и сегодня, в холодный зимний вечер, когда вокруг кипела радостная суета, сверкали огни и из окон доносились запахи праздничного стола. Но прохожие спешили к своим семьям и не замечали горестей замерзающей нищенки. Тогда девочка в отчаянии чиркнула спичкой, чтобы хоть немного согреться…
Пронзительная сказка Х. К. Андерсена «Девочка со спичками» заставляет нас задуматься о том, что мы и сами можем творить чудеса, - чудеса милосердия. И можем помочь тем, кто в этом больше всего нуждается. Хотя бы в канун Рождества.</t>
  </si>
  <si>
    <t>Ханс Кристиан Андерсен (1805–1875) – всемирно известный датский сказочник. Его наполненные глубоким смыслом сказки трогают сердца детей и взрослых уже почти две сотни лет. В книгу вошла, пожалуй, самая пронзительная история Х. К. Андерсена – «Девочка со спичками». Этот короткий святочный рассказ повествует о маленькой нищей девочке. Накануне Рождества она вынуждена в лютый мороз продавать на улице спички, чтобы принести хоть немного денег в дом, где её не ждут ни родительское тепло, ни домашний уют. Но прохожие не замечают девочки, ведь все спешат к своим семьям, праздничному столу и наряженной ёлке… 
Рисунки Н. Демидовой.</t>
  </si>
  <si>
    <t>Снежная королева. Рис. В. Челака</t>
  </si>
  <si>
    <t>Шедевры иллюстрации Вадима Челака</t>
  </si>
  <si>
    <t>978-5-17-151338-2</t>
  </si>
  <si>
    <t>ШедеврыИллюстрВадимаЧелак</t>
  </si>
  <si>
    <t>ASE000000000867684</t>
  </si>
  <si>
    <t>http://cdn.eksmo.ru/v2/ASE000000000867684/COVER/cover1.jpg</t>
  </si>
  <si>
    <t>ШедеврыИллюстрВадимаЧелака Андерсен Снежная королева</t>
  </si>
  <si>
    <t>«Cнежная королева» — одна из самых значимых и известных сказок Х. К. Андерсена. Впервые она была опубликована в 1844 году и с тех пор обрела всемирную популярность и любовь читателей.Не остался равнодушным к знаменитой сказке и Вадим Челак, классик современной детской иллюстрации. Именно со «Снежной королевы» в блестящем переводе Анастасии Строкиной начинается серия «Шедевры иллюстрации Вадима Челака». 
Откройте книгу — и вы увидите, как на её страницах оживут отважная Герда, прошедшая полмира в поисках своего названого брата Кая, маленькая разбойница, королевские вороны, принц и принцесса и, конечно же, сама Снежная королева, готовая увлечь читателя в свой замок.</t>
  </si>
  <si>
    <t>Свадьба на Новый год</t>
  </si>
  <si>
    <t>Флат Е.</t>
  </si>
  <si>
    <t>Необыкновенная магия. Шедевры Рунета</t>
  </si>
  <si>
    <t>ФАНТАСТИКА, ФЭНТЕЗИ, МИСТИКА</t>
  </si>
  <si>
    <t>978-5-17-153701-2</t>
  </si>
  <si>
    <t>Тимонина Марина Вячеславовна</t>
  </si>
  <si>
    <t>Екатерина Флат</t>
  </si>
  <si>
    <t>ШедеврыРунета</t>
  </si>
  <si>
    <t>ASE000000000870100</t>
  </si>
  <si>
    <t>Жанры</t>
  </si>
  <si>
    <t>http://cdn.eksmo.ru/v2/ASE000000000870100/COVER/cover1.jpg</t>
  </si>
  <si>
    <t>ШедеврыРунета Флат Свадьба на Новый год</t>
  </si>
  <si>
    <t>Сбежать от одержимого мерзавца в другой мир – почти новогоднее чудо! Притвориться там аристократкой, жить в богатстве и роскоши – лучше и не придумаешь! Ждать новогоднюю ночь как время окончательного исполнения всех желаний – звучит идеально!
Но что, если что-то пойдет не так? И эта идеальная зимняя сказка вдруг обернется такими проблемами, что земные покажутся пустяком?.. И как же быть, когда тот, кого люто ненавидишь, вдруг пробуждает в тебе совсем иные чувства? Мое время в чужом мире отмерено заранее, но захочет ли он отпустить?..</t>
  </si>
  <si>
    <t>Эксклюзивная классика</t>
  </si>
  <si>
    <t>978-5-17-137543-0</t>
  </si>
  <si>
    <t>Андреева Лилия Григорьевна</t>
  </si>
  <si>
    <t>Чарлз Диккенс</t>
  </si>
  <si>
    <t>ЭксклюзивКлассика</t>
  </si>
  <si>
    <t>Christmas Books</t>
  </si>
  <si>
    <t>ASE000000000858405</t>
  </si>
  <si>
    <t>http://cdn.eksmo.ru/v2/ASE000000000858405/COVER/cover1.jpg</t>
  </si>
  <si>
    <t>ЭксклюзивКлассика Диккенс Рождественские истории</t>
  </si>
  <si>
    <t>«Рождественские истории» были задуманы Диккенсом как социальная проповедь, и в 40-е годы XIX века каждый год под Рождество выходила в свет одна из пяти повестей. Посредством художественных образов автор обращался и к бедным, и к богатым читателям, радея за улучшение доли одних и «нравственное исправление» других.
Результатом стал цикл из пяти произведений, переведенных на все мировые языки, неоднократно экранизированных и ставших поистине бессмертной классикой мировой литературы. Цикл, в котором смешиваются сказка и быль, фантастика и реальность, действуют, наряду с людьми, мифологические и фольклорные персонажи, а в финале Добро непременно побеждает Зло, торжествует добродетель и карается порок. 
И нам, детям и взрослым, очень хочется верить, что рождественские чудеса действительно случаются…</t>
  </si>
  <si>
    <t>978-5-17-179789-8</t>
  </si>
  <si>
    <t>ASE000000000893576</t>
  </si>
  <si>
    <t>http://cdn.eksmo.ru/v2/ASE000000000893576/COVER/cover1.jpg</t>
  </si>
  <si>
    <t>ЭксклюзивКлассика Моэм Рождественские каникулы (2-ое издание)</t>
  </si>
  <si>
    <t>— Автор романов «Луна и шесть пенсов», «Театр», «Бремя страстей человеческих» Сомерсет Моэм — один из самых значимых английских писателей первой половины XX века.
— Экранизированные в 1944 году «Рождественские каникулы» — одно из самых необычных произведений Моэма, это трогательная и трагическая история искренней и всепрощающей любви и бесконечного одиночества.
— Роман в классическом переводе Раисы Ефимовны Облонской.
— Издание в серии «Эксклюзивная классика» — в удобном карманном формате и узнаваемом оформлении.</t>
  </si>
  <si>
    <t>Уезжая на Рождество в Париж, богатый наследник, аристократ и тонкий ценитель искусства Чарли Мейсон и не предполагал, что вернется другим человеком. Ведь именно здесь он встретил Лидию – русскую эмигрантку, вынужденную сделаться «ночной бабочкой». Их короткая связь могла бы показаться банальной, но только молодой англичанин безмерно далек от жажды поразвлечься, а его случайная приятельница –  от желания очистить его карманы. В сущности, эти две одинокие души хотят лишь одного – понимания. 
Несколько проведенных вместе дней в самом романтичном городе мира заставят их по-новому взглянуть на собственную жизнь и стремительно перестроить устоявшуюся систему координат…</t>
  </si>
  <si>
    <t>Эксклюзивная классика (Лучшее)</t>
  </si>
  <si>
    <t>978-5-17-177618-3</t>
  </si>
  <si>
    <t>Зайцева Ольга Сергеевна</t>
  </si>
  <si>
    <t>ЭксклюзивКлассика(тв)</t>
  </si>
  <si>
    <t>ASE000000000891764</t>
  </si>
  <si>
    <t>http://cdn.eksmo.ru/v2/ASE000000000891764/COVER/cover1.jpg</t>
  </si>
  <si>
    <t>ЭксклюзивКлассика(тв/ляссе)Моэм Рождественские каникулы</t>
  </si>
  <si>
    <t>— Автор романов «Луна и шесть пенсов», «Театр», «Бремя страстей человеческих» Сомерсет Моэм — один из самых значимых английских писателей первой половины XX века.
— Экранизированные в 1944 году «Рождественские каникулы» — одно из самых необычных произведений Моэма, это трогательная и трагическая история искренней и всепрощающей любви и бесконечного одиночества.
— Роман в классическом переводе Раисы Ефимовны Облонской.
— Издание в серии «Эксклюзивная классика (Лучшее)» — в узнаваемом оформлении и твердой обложке.</t>
  </si>
  <si>
    <t>Уезжая на Рождество в Париж, богатый наследник, аристократ и тонкий ценитель искусства Чарли Мейсон и не предполагал, что вернется другим человеком. Ведь именно здесь он встретил Лидию – русскую эмигрантку, вынужденную сделаться «ночной бабочкой». Их короткая связь могла бы показаться банальной, но только молодой англичанин безмерно далек от жажды поразвлечься, а его случайная приятельница –  от желания очистить его карманы. В сущности, эти две одиноких души хотят лишь одного – понимания. 
Несколько проведенных вместе дней в самом романтичном городе мира заставят их по-новому взглянуть на собственную жизнь и стремительно перестроить устоявшуюся систему координат…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</si>
</sst>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2"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sz val="11"/>
      <color rgb="FF006100"/>
      <name val="Calibri"/>
      <family val="2"/>
      <charset val="204"/>
      <scheme val="minor"/>
    </font>
    <font>
      <sz val="10"/>
      <color theme="0"/>
      <name val="Arial"/>
      <family val="2"/>
      <charset val="204"/>
    </font>
    <font>
      <b/>
      <sz val="10"/>
      <color rgb="FF0000FF"/>
      <name val="Arial"/>
      <family val="2"/>
      <charset val="204"/>
    </font>
    <font>
      <sz val="10"/>
      <color rgb="FF0000FF"/>
      <name val="Arial"/>
      <family val="2"/>
      <charset val="204"/>
    </font>
    <font>
      <b/>
      <sz val="12"/>
      <color rgb="FF1700C0"/>
      <name val="Arial"/>
      <family val="2"/>
      <charset val="204"/>
    </font>
    <font>
      <sz val="12"/>
      <color rgb="FF1700C0"/>
      <name val="Arial"/>
      <family val="2"/>
      <charset val="204"/>
    </font>
    <font>
      <u/>
      <sz val="10"/>
      <color indexed="12"/>
      <name val="Arial"/>
      <family val="2"/>
      <charset val="204"/>
    </font>
    <font>
      <b/>
      <sz val="10"/>
      <color rgb="FFFF0000"/>
      <name val="Arial"/>
      <family val="2"/>
      <charset val="204"/>
    </font>
    <font>
      <b/>
      <sz val="10"/>
      <color indexed="10"/>
      <name val="Arial"/>
      <family val="2"/>
      <charset val="204"/>
    </font>
    <font>
      <sz val="10"/>
      <color indexed="10"/>
      <name val="Arial"/>
      <family val="2"/>
      <charset val="204"/>
    </font>
    <font>
      <b/>
      <sz val="10"/>
      <color theme="0"/>
      <name val="Arial"/>
      <family val="2"/>
      <charset val="204"/>
    </font>
    <font>
      <b/>
      <sz val="7"/>
      <name val="Arial"/>
      <family val="2"/>
      <charset val="204"/>
    </font>
    <font>
      <sz val="1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indexed="5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s>
  <cellStyleXfs count="6">
    <xf numFmtId="0" fontId="0" fillId="0" borderId="0"/>
    <xf numFmtId="0" fontId="5" fillId="0" borderId="0" applyNumberFormat="0" applyFill="0" applyBorder="0" applyAlignment="0" applyProtection="0"/>
    <xf numFmtId="0" fontId="3" fillId="0" borderId="0"/>
    <xf numFmtId="0" fontId="29" fillId="5" borderId="0" applyNumberFormat="0" applyBorder="0" applyAlignment="0" applyProtection="0"/>
    <xf numFmtId="0" fontId="3" fillId="0" borderId="0"/>
    <xf numFmtId="9" fontId="41" fillId="0" borderId="0" applyFont="0" applyFill="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3" xfId="0" quotePrefix="1"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wrapText="1"/>
      <protection hidden="1"/>
    </xf>
    <xf numFmtId="166" fontId="2" fillId="0" borderId="3"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xf>
    <xf numFmtId="49" fontId="3" fillId="0" borderId="5" xfId="0" applyNumberFormat="1" applyFont="1" applyFill="1" applyBorder="1" applyAlignment="1" applyProtection="1">
      <alignment horizontal="left"/>
    </xf>
    <xf numFmtId="49" fontId="3" fillId="0" borderId="5"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0" fontId="3" fillId="0" borderId="0" xfId="0" applyFont="1" applyFill="1" applyProtection="1"/>
    <xf numFmtId="1" fontId="3" fillId="0" borderId="5" xfId="0" applyNumberFormat="1" applyFont="1" applyFill="1" applyBorder="1" applyAlignment="1" applyProtection="1">
      <alignment horizontal="center"/>
    </xf>
    <xf numFmtId="49" fontId="9" fillId="0" borderId="6" xfId="0" applyNumberFormat="1" applyFont="1" applyFill="1" applyBorder="1" applyAlignment="1" applyProtection="1">
      <alignment vertical="center" wrapText="1"/>
      <protection hidden="1"/>
    </xf>
    <xf numFmtId="49" fontId="9" fillId="0" borderId="12" xfId="0" applyNumberFormat="1" applyFont="1" applyFill="1" applyBorder="1" applyAlignment="1" applyProtection="1">
      <alignment vertical="center" wrapText="1"/>
      <protection hidden="1"/>
    </xf>
    <xf numFmtId="49" fontId="9" fillId="0" borderId="2"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49" fontId="3" fillId="0" borderId="5" xfId="0" applyNumberFormat="1" applyFont="1" applyBorder="1" applyProtection="1"/>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3"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15" xfId="0" applyNumberFormat="1" applyFont="1" applyFill="1" applyBorder="1" applyAlignment="1" applyProtection="1">
      <alignment vertical="center"/>
      <protection hidden="1"/>
    </xf>
    <xf numFmtId="2" fontId="4" fillId="0" borderId="15" xfId="0" applyNumberFormat="1" applyFont="1" applyFill="1" applyBorder="1" applyAlignment="1" applyProtection="1">
      <alignment horizontal="center" vertical="center"/>
      <protection hidden="1"/>
    </xf>
    <xf numFmtId="2" fontId="3" fillId="0" borderId="4" xfId="0" applyNumberFormat="1" applyFont="1" applyFill="1" applyBorder="1" applyAlignment="1" applyProtection="1">
      <alignment horizontal="right" indent="1"/>
    </xf>
    <xf numFmtId="0" fontId="30" fillId="0" borderId="0" xfId="0" applyFont="1" applyFill="1" applyProtection="1">
      <protection hidden="1"/>
    </xf>
    <xf numFmtId="0" fontId="30" fillId="0" borderId="0" xfId="0" applyFont="1" applyFill="1" applyProtection="1"/>
    <xf numFmtId="2" fontId="30" fillId="0" borderId="0" xfId="0" applyNumberFormat="1" applyFont="1" applyFill="1" applyProtection="1">
      <protection hidden="1"/>
    </xf>
    <xf numFmtId="2" fontId="30" fillId="0" borderId="0" xfId="0" applyNumberFormat="1" applyFont="1" applyFill="1" applyProtection="1"/>
    <xf numFmtId="1" fontId="10" fillId="0" borderId="15" xfId="0" applyNumberFormat="1" applyFont="1" applyFill="1" applyBorder="1" applyAlignment="1" applyProtection="1">
      <alignment vertical="top"/>
      <protection hidden="1"/>
    </xf>
    <xf numFmtId="49" fontId="3" fillId="0" borderId="0" xfId="0" applyNumberFormat="1" applyFont="1" applyFill="1" applyAlignment="1" applyProtection="1">
      <alignment horizontal="center"/>
      <protection hidden="1"/>
    </xf>
    <xf numFmtId="49" fontId="3" fillId="0" borderId="0" xfId="0" applyNumberFormat="1" applyFont="1" applyFill="1" applyAlignment="1" applyProtection="1">
      <alignment horizontal="center"/>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3" xfId="0" quotePrefix="1" applyNumberFormat="1" applyFont="1" applyFill="1" applyBorder="1" applyAlignment="1" applyProtection="1">
      <alignment horizontal="center" vertical="center" wrapText="1"/>
      <protection hidden="1"/>
    </xf>
    <xf numFmtId="1" fontId="3" fillId="0" borderId="5"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3" xfId="0" quotePrefix="1" applyNumberFormat="1" applyFont="1" applyFill="1" applyBorder="1" applyAlignment="1" applyProtection="1">
      <alignment horizontal="center" vertical="center" wrapText="1"/>
      <protection hidden="1"/>
    </xf>
    <xf numFmtId="168" fontId="3" fillId="0" borderId="5"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5" xfId="0" applyNumberFormat="1" applyFont="1" applyFill="1" applyBorder="1" applyAlignment="1" applyProtection="1"/>
    <xf numFmtId="49" fontId="3" fillId="0" borderId="5" xfId="0" applyNumberFormat="1" applyFont="1" applyFill="1" applyBorder="1" applyAlignment="1" applyProtection="1"/>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3" xfId="0" quotePrefix="1" applyNumberFormat="1" applyFont="1" applyFill="1" applyBorder="1" applyAlignment="1" applyProtection="1">
      <alignment horizontal="center" vertical="center" wrapText="1"/>
      <protection hidden="1"/>
    </xf>
    <xf numFmtId="14" fontId="3" fillId="0" borderId="5" xfId="0" applyNumberFormat="1" applyFont="1" applyFill="1" applyBorder="1" applyAlignment="1" applyProtection="1">
      <alignment horizontal="right" indent="1"/>
    </xf>
    <xf numFmtId="49" fontId="3" fillId="0" borderId="5" xfId="0" applyNumberFormat="1" applyFont="1" applyFill="1" applyBorder="1" applyAlignment="1" applyProtection="1">
      <alignment horizontal="right"/>
    </xf>
    <xf numFmtId="0" fontId="32" fillId="0" borderId="0" xfId="0" applyFont="1" applyFill="1" applyProtection="1">
      <protection hidden="1"/>
    </xf>
    <xf numFmtId="0" fontId="32" fillId="0" borderId="5" xfId="0" applyFont="1" applyFill="1" applyBorder="1" applyProtection="1"/>
    <xf numFmtId="0" fontId="3" fillId="0" borderId="0" xfId="0" applyFont="1" applyFill="1" applyAlignment="1" applyProtection="1">
      <alignment horizontal="left"/>
      <protection hidden="1"/>
    </xf>
    <xf numFmtId="9" fontId="22" fillId="6" borderId="21" xfId="0" applyNumberFormat="1" applyFont="1" applyFill="1" applyBorder="1" applyAlignment="1" applyProtection="1">
      <alignment horizontal="center" vertical="center"/>
      <protection locked="0"/>
    </xf>
    <xf numFmtId="9" fontId="22" fillId="6" borderId="2"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35" fillId="0" borderId="5" xfId="1" applyNumberFormat="1" applyFont="1" applyFill="1" applyBorder="1" applyAlignment="1" applyProtection="1">
      <alignment horizontal="center" vertical="center" wrapText="1"/>
    </xf>
    <xf numFmtId="3" fontId="3" fillId="0" borderId="5" xfId="0" applyNumberFormat="1" applyFont="1" applyFill="1" applyBorder="1" applyAlignment="1" applyProtection="1">
      <alignment horizontal="left" vertical="center" wrapText="1"/>
    </xf>
    <xf numFmtId="49" fontId="3" fillId="0" borderId="5" xfId="0" applyNumberFormat="1" applyFont="1" applyFill="1" applyBorder="1" applyProtection="1"/>
    <xf numFmtId="1" fontId="3" fillId="0" borderId="5" xfId="0" applyNumberFormat="1" applyFont="1" applyFill="1" applyBorder="1" applyAlignment="1" applyProtection="1">
      <alignment horizontal="right" indent="1"/>
      <protection locked="0"/>
    </xf>
    <xf numFmtId="0" fontId="0" fillId="0" borderId="5" xfId="0" applyBorder="1"/>
    <xf numFmtId="49" fontId="3" fillId="0" borderId="5" xfId="0" applyNumberFormat="1" applyFont="1" applyFill="1" applyBorder="1" applyAlignment="1" applyProtection="1">
      <alignment horizontal="left" vertical="center" wrapText="1"/>
    </xf>
    <xf numFmtId="1" fontId="3" fillId="0" borderId="5" xfId="0" applyNumberFormat="1" applyFont="1" applyFill="1" applyBorder="1" applyAlignment="1" applyProtection="1">
      <alignment horizontal="left" vertical="center" wrapText="1"/>
    </xf>
    <xf numFmtId="1" fontId="3" fillId="0" borderId="5" xfId="0" applyNumberFormat="1" applyFont="1" applyFill="1" applyBorder="1" applyAlignment="1" applyProtection="1">
      <alignment horizontal="center" vertical="center" wrapText="1"/>
    </xf>
    <xf numFmtId="169" fontId="3" fillId="0" borderId="5" xfId="0" applyNumberFormat="1" applyFont="1" applyFill="1" applyBorder="1" applyAlignment="1" applyProtection="1">
      <alignment horizontal="center" vertical="center" wrapText="1"/>
    </xf>
    <xf numFmtId="1" fontId="3" fillId="0" borderId="5" xfId="0" quotePrefix="1" applyNumberFormat="1" applyFont="1" applyFill="1" applyBorder="1" applyAlignment="1" applyProtection="1">
      <alignment horizontal="right" vertical="center" wrapText="1"/>
    </xf>
    <xf numFmtId="3" fontId="3" fillId="0" borderId="5" xfId="0" applyNumberFormat="1" applyFont="1" applyFill="1" applyBorder="1" applyAlignment="1" applyProtection="1">
      <alignment horizontal="right" vertical="center" wrapText="1"/>
    </xf>
    <xf numFmtId="4" fontId="3" fillId="0" borderId="5" xfId="0" applyNumberFormat="1" applyFont="1" applyFill="1" applyBorder="1" applyAlignment="1" applyProtection="1">
      <alignment horizontal="left" vertical="center" wrapText="1"/>
    </xf>
    <xf numFmtId="49" fontId="3" fillId="0" borderId="5" xfId="0" quotePrefix="1" applyNumberFormat="1" applyFont="1" applyFill="1" applyBorder="1" applyAlignment="1" applyProtection="1">
      <alignment horizontal="left" vertical="center" wrapText="1"/>
    </xf>
    <xf numFmtId="3" fontId="36" fillId="0" borderId="5" xfId="0" applyNumberFormat="1" applyFont="1" applyFill="1" applyBorder="1" applyAlignment="1" applyProtection="1">
      <alignment horizontal="center" vertical="center" wrapText="1"/>
    </xf>
    <xf numFmtId="49" fontId="3" fillId="0" borderId="5"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3" fontId="3" fillId="0" borderId="5" xfId="0" quotePrefix="1" applyNumberFormat="1" applyFont="1" applyFill="1" applyBorder="1" applyAlignment="1" applyProtection="1">
      <alignment horizontal="left" vertical="top" wrapText="1"/>
    </xf>
    <xf numFmtId="169" fontId="38" fillId="0" borderId="5" xfId="0" applyNumberFormat="1" applyFont="1" applyFill="1" applyBorder="1" applyAlignment="1" applyProtection="1">
      <alignment horizontal="center" vertical="center" wrapText="1"/>
    </xf>
    <xf numFmtId="166" fontId="30"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15" xfId="0" applyNumberFormat="1" applyFont="1" applyFill="1" applyBorder="1" applyAlignment="1" applyProtection="1">
      <alignment vertical="center"/>
      <protection hidden="1"/>
    </xf>
    <xf numFmtId="0" fontId="40"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9" fillId="0" borderId="0" xfId="0" applyFont="1" applyFill="1" applyAlignment="1" applyProtection="1">
      <alignment vertical="center"/>
      <protection hidden="1"/>
    </xf>
    <xf numFmtId="166" fontId="39"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49" fontId="2" fillId="0" borderId="0" xfId="0" applyNumberFormat="1" applyFont="1" applyFill="1" applyAlignment="1" applyProtection="1">
      <alignment horizontal="center" vertical="center"/>
      <protection hidden="1"/>
    </xf>
    <xf numFmtId="2" fontId="39"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2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9" fontId="9" fillId="0" borderId="9" xfId="0" applyNumberFormat="1" applyFont="1" applyFill="1" applyBorder="1" applyAlignment="1" applyProtection="1">
      <alignment horizontal="left" vertical="center"/>
      <protection hidden="1"/>
    </xf>
    <xf numFmtId="3" fontId="9" fillId="0" borderId="7" xfId="0" applyNumberFormat="1" applyFont="1" applyFill="1" applyBorder="1" applyAlignment="1" applyProtection="1">
      <alignment horizontal="right" vertical="center"/>
      <protection hidden="1"/>
    </xf>
    <xf numFmtId="49" fontId="9" fillId="0" borderId="10" xfId="0" applyNumberFormat="1" applyFont="1" applyFill="1" applyBorder="1" applyAlignment="1" applyProtection="1">
      <alignment horizontal="left" vertical="center"/>
      <protection hidden="1"/>
    </xf>
    <xf numFmtId="164" fontId="9" fillId="0" borderId="8" xfId="0" applyNumberFormat="1" applyFont="1" applyFill="1" applyBorder="1" applyAlignment="1" applyProtection="1">
      <alignment horizontal="right" vertical="center"/>
      <protection hidden="1"/>
    </xf>
    <xf numFmtId="4" fontId="2" fillId="0" borderId="30" xfId="0"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left" vertical="center" wrapText="1"/>
    </xf>
    <xf numFmtId="3" fontId="2" fillId="0" borderId="30" xfId="0" applyNumberFormat="1" applyFont="1" applyFill="1" applyBorder="1" applyAlignment="1" applyProtection="1">
      <alignment horizontal="center" vertical="center" wrapText="1"/>
    </xf>
    <xf numFmtId="3" fontId="3" fillId="0" borderId="30" xfId="0" quotePrefix="1" applyNumberFormat="1" applyFont="1" applyFill="1" applyBorder="1" applyAlignment="1" applyProtection="1">
      <alignment horizontal="left" vertical="top" wrapText="1"/>
    </xf>
    <xf numFmtId="2" fontId="2" fillId="0" borderId="3" xfId="0" quotePrefix="1" applyNumberFormat="1" applyFont="1" applyFill="1" applyBorder="1" applyAlignment="1" applyProtection="1">
      <alignment horizontal="center" vertical="center" wrapText="1"/>
      <protection hidden="1"/>
    </xf>
    <xf numFmtId="49" fontId="2" fillId="7" borderId="3" xfId="0" quotePrefix="1" applyNumberFormat="1" applyFont="1" applyFill="1" applyBorder="1" applyAlignment="1" applyProtection="1">
      <alignment horizontal="center" vertical="center" wrapText="1"/>
      <protection hidden="1"/>
    </xf>
    <xf numFmtId="49" fontId="2" fillId="8" borderId="3" xfId="0" applyNumberFormat="1" applyFont="1" applyFill="1" applyBorder="1" applyAlignment="1" applyProtection="1">
      <alignment horizontal="center" vertical="center" wrapText="1"/>
      <protection hidden="1"/>
    </xf>
    <xf numFmtId="49" fontId="37" fillId="8" borderId="3" xfId="0" applyNumberFormat="1" applyFont="1" applyFill="1" applyBorder="1" applyAlignment="1" applyProtection="1">
      <alignment horizontal="center" vertical="center"/>
      <protection hidden="1"/>
    </xf>
    <xf numFmtId="49" fontId="2" fillId="7" borderId="3" xfId="4" applyNumberFormat="1" applyFont="1" applyFill="1" applyBorder="1" applyAlignment="1" applyProtection="1">
      <alignment horizontal="center" vertical="center" wrapText="1"/>
      <protection hidden="1"/>
    </xf>
    <xf numFmtId="3" fontId="37" fillId="8" borderId="3" xfId="0" applyNumberFormat="1" applyFont="1" applyFill="1" applyBorder="1" applyAlignment="1" applyProtection="1">
      <alignment horizontal="center" vertical="center" wrapText="1"/>
      <protection hidden="1"/>
    </xf>
    <xf numFmtId="3" fontId="2" fillId="0" borderId="3" xfId="0" applyNumberFormat="1" applyFont="1" applyFill="1" applyBorder="1" applyAlignment="1" applyProtection="1">
      <alignment horizontal="center" vertical="center" wrapText="1"/>
      <protection hidden="1"/>
    </xf>
    <xf numFmtId="49" fontId="36" fillId="0" borderId="3" xfId="0" applyNumberFormat="1" applyFont="1" applyFill="1" applyBorder="1" applyAlignment="1" applyProtection="1">
      <alignment horizontal="center" vertical="center" wrapText="1"/>
      <protection hidden="1"/>
    </xf>
    <xf numFmtId="170" fontId="37" fillId="8" borderId="3"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5" xfId="0" applyNumberFormat="1" applyFont="1" applyFill="1" applyBorder="1" applyAlignment="1" applyProtection="1"/>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5" xfId="2" applyNumberFormat="1" applyFont="1" applyFill="1" applyBorder="1" applyProtection="1"/>
    <xf numFmtId="1" fontId="36" fillId="0" borderId="30" xfId="0" applyNumberFormat="1" applyFont="1" applyFill="1" applyBorder="1" applyAlignment="1" applyProtection="1">
      <alignment horizontal="right" vertical="center" wrapText="1"/>
      <protection locked="0"/>
    </xf>
    <xf numFmtId="3" fontId="31" fillId="0" borderId="3" xfId="0" applyNumberFormat="1" applyFont="1" applyFill="1" applyBorder="1" applyAlignment="1" applyProtection="1">
      <alignment horizontal="center" vertical="center" wrapText="1"/>
      <protection hidden="1"/>
    </xf>
    <xf numFmtId="3" fontId="36" fillId="0" borderId="3"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9" fillId="0" borderId="0" xfId="0" applyNumberFormat="1" applyFont="1" applyFill="1" applyAlignment="1" applyProtection="1">
      <alignment horizontal="center" vertical="center"/>
      <protection hidden="1"/>
    </xf>
    <xf numFmtId="0" fontId="39"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5" xfId="0" applyNumberFormat="1" applyFont="1" applyFill="1" applyBorder="1" applyAlignment="1" applyProtection="1">
      <alignment horizontal="left"/>
    </xf>
    <xf numFmtId="1" fontId="2" fillId="9" borderId="30" xfId="0" applyNumberFormat="1" applyFont="1" applyFill="1" applyBorder="1" applyAlignment="1" applyProtection="1">
      <alignment horizontal="right" vertical="center" wrapText="1"/>
      <protection locked="0"/>
    </xf>
    <xf numFmtId="1" fontId="36" fillId="3" borderId="31" xfId="0" applyNumberFormat="1" applyFont="1" applyFill="1" applyBorder="1" applyAlignment="1" applyProtection="1">
      <alignment horizontal="center" vertical="center" wrapText="1"/>
      <protection locked="0"/>
    </xf>
    <xf numFmtId="3" fontId="3" fillId="0" borderId="5" xfId="0" applyNumberFormat="1" applyFont="1" applyFill="1" applyBorder="1" applyAlignment="1" applyProtection="1">
      <alignment horizontal="center" vertical="center" wrapText="1"/>
    </xf>
    <xf numFmtId="3" fontId="37" fillId="0" borderId="30" xfId="0" quotePrefix="1" applyNumberFormat="1" applyFont="1" applyFill="1" applyBorder="1" applyAlignment="1" applyProtection="1">
      <alignment horizontal="left" vertical="center" wrapText="1"/>
    </xf>
    <xf numFmtId="49" fontId="3" fillId="0" borderId="13" xfId="0" quotePrefix="1" applyNumberFormat="1" applyFont="1" applyFill="1" applyBorder="1" applyAlignment="1" applyProtection="1">
      <alignment horizontal="center" vertical="center" wrapText="1"/>
      <protection hidden="1"/>
    </xf>
    <xf numFmtId="49" fontId="3" fillId="0" borderId="3" xfId="0" quotePrefix="1" applyNumberFormat="1" applyFont="1" applyFill="1" applyBorder="1" applyAlignment="1" applyProtection="1">
      <alignment horizontal="center" vertical="center" wrapText="1"/>
      <protection hidden="1"/>
    </xf>
    <xf numFmtId="1" fontId="3" fillId="0" borderId="1" xfId="0" applyNumberFormat="1" applyFont="1" applyFill="1" applyBorder="1" applyAlignment="1" applyProtection="1">
      <alignment horizontal="center"/>
      <protection hidden="1"/>
    </xf>
    <xf numFmtId="1" fontId="11" fillId="0" borderId="0" xfId="1" applyNumberFormat="1" applyFont="1" applyFill="1" applyBorder="1" applyAlignment="1" applyProtection="1">
      <alignment horizontal="center"/>
      <protection hidden="1"/>
    </xf>
    <xf numFmtId="1" fontId="14" fillId="0" borderId="17" xfId="0" applyNumberFormat="1" applyFont="1" applyFill="1" applyBorder="1" applyAlignment="1" applyProtection="1">
      <alignment horizontal="center" vertical="center"/>
      <protection hidden="1"/>
    </xf>
    <xf numFmtId="1" fontId="14" fillId="0" borderId="18" xfId="0" applyNumberFormat="1" applyFont="1" applyFill="1" applyBorder="1" applyAlignment="1" applyProtection="1">
      <alignment horizontal="center" vertical="center"/>
      <protection hidden="1"/>
    </xf>
    <xf numFmtId="1" fontId="14" fillId="0" borderId="19" xfId="0" applyNumberFormat="1" applyFont="1" applyFill="1" applyBorder="1" applyAlignment="1" applyProtection="1">
      <alignment horizontal="center" vertical="center"/>
      <protection hidden="1"/>
    </xf>
    <xf numFmtId="1" fontId="2" fillId="0" borderId="31" xfId="0" applyNumberFormat="1" applyFont="1" applyFill="1" applyBorder="1" applyAlignment="1" applyProtection="1">
      <alignment horizontal="center" vertical="center" wrapText="1"/>
    </xf>
    <xf numFmtId="1" fontId="2" fillId="0" borderId="5" xfId="5" applyNumberFormat="1" applyFont="1" applyFill="1" applyBorder="1" applyAlignment="1" applyProtection="1">
      <alignment horizontal="center" vertical="center" wrapText="1"/>
    </xf>
    <xf numFmtId="1" fontId="9" fillId="0" borderId="13" xfId="0" applyNumberFormat="1" applyFont="1" applyFill="1" applyBorder="1" applyAlignment="1" applyProtection="1">
      <alignment horizontal="center" vertical="center" wrapText="1"/>
      <protection hidden="1"/>
    </xf>
    <xf numFmtId="1" fontId="9" fillId="0" borderId="29"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15" xfId="0" applyNumberFormat="1" applyFont="1" applyFill="1" applyBorder="1" applyAlignment="1" applyProtection="1">
      <alignment horizontal="center" vertical="center" wrapText="1"/>
      <protection hidden="1"/>
    </xf>
    <xf numFmtId="49" fontId="2" fillId="0" borderId="12" xfId="0"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2" fillId="0" borderId="22"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165" fontId="22" fillId="0" borderId="26" xfId="0" applyNumberFormat="1" applyFont="1" applyFill="1" applyBorder="1" applyAlignment="1" applyProtection="1">
      <alignment horizontal="center" vertical="center"/>
      <protection hidden="1"/>
    </xf>
    <xf numFmtId="165" fontId="22" fillId="0" borderId="21" xfId="0" applyNumberFormat="1" applyFont="1" applyFill="1" applyBorder="1" applyAlignment="1" applyProtection="1">
      <alignment horizontal="center" vertical="center"/>
      <protection hidden="1"/>
    </xf>
    <xf numFmtId="165" fontId="22" fillId="0" borderId="27" xfId="0" applyNumberFormat="1" applyFont="1" applyFill="1" applyBorder="1" applyAlignment="1" applyProtection="1">
      <alignment horizontal="center" vertical="center"/>
      <protection hidden="1"/>
    </xf>
    <xf numFmtId="165" fontId="22" fillId="0" borderId="12" xfId="0" applyNumberFormat="1" applyFont="1" applyFill="1" applyBorder="1" applyAlignment="1" applyProtection="1">
      <alignment horizontal="center" vertical="center"/>
      <protection hidden="1"/>
    </xf>
    <xf numFmtId="165" fontId="22" fillId="0" borderId="2" xfId="0" applyNumberFormat="1" applyFont="1" applyFill="1" applyBorder="1" applyAlignment="1" applyProtection="1">
      <alignment horizontal="center" vertical="center"/>
      <protection hidden="1"/>
    </xf>
    <xf numFmtId="165" fontId="22" fillId="0" borderId="22" xfId="0" applyNumberFormat="1" applyFont="1" applyFill="1" applyBorder="1" applyAlignment="1" applyProtection="1">
      <alignment horizontal="center" vertical="center"/>
      <protection hidden="1"/>
    </xf>
    <xf numFmtId="0" fontId="7" fillId="4" borderId="6" xfId="0" applyFont="1" applyFill="1" applyBorder="1" applyAlignment="1" applyProtection="1">
      <alignment horizontal="left" vertical="center" wrapText="1"/>
      <protection hidden="1"/>
    </xf>
    <xf numFmtId="0" fontId="7" fillId="4" borderId="0" xfId="0" applyFont="1" applyFill="1" applyBorder="1" applyAlignment="1" applyProtection="1">
      <alignment horizontal="left" vertical="center" wrapText="1"/>
      <protection hidden="1"/>
    </xf>
    <xf numFmtId="0" fontId="7" fillId="4" borderId="15" xfId="0" applyFont="1" applyFill="1" applyBorder="1" applyAlignment="1" applyProtection="1">
      <alignment horizontal="left" vertical="center" wrapText="1"/>
      <protection hidden="1"/>
    </xf>
    <xf numFmtId="0" fontId="7" fillId="4" borderId="12" xfId="0" applyFont="1" applyFill="1" applyBorder="1" applyAlignment="1" applyProtection="1">
      <alignment horizontal="left" vertical="center" wrapText="1"/>
      <protection hidden="1"/>
    </xf>
    <xf numFmtId="0" fontId="7" fillId="4" borderId="2" xfId="0" applyFont="1" applyFill="1" applyBorder="1" applyAlignment="1" applyProtection="1">
      <alignment horizontal="left" vertical="center" wrapText="1"/>
      <protection hidden="1"/>
    </xf>
    <xf numFmtId="0" fontId="7" fillId="4" borderId="22" xfId="0" applyFont="1" applyFill="1" applyBorder="1" applyAlignment="1" applyProtection="1">
      <alignment horizontal="left" vertical="center" wrapText="1"/>
      <protection hidden="1"/>
    </xf>
    <xf numFmtId="9" fontId="22" fillId="5" borderId="26" xfId="3" applyNumberFormat="1" applyFont="1" applyBorder="1" applyAlignment="1" applyProtection="1">
      <alignment horizontal="center" vertical="center"/>
      <protection locked="0"/>
    </xf>
    <xf numFmtId="9" fontId="22" fillId="5" borderId="21" xfId="3" applyNumberFormat="1" applyFont="1" applyBorder="1" applyAlignment="1" applyProtection="1">
      <alignment horizontal="center" vertical="center"/>
      <protection locked="0"/>
    </xf>
    <xf numFmtId="9" fontId="22" fillId="5" borderId="27" xfId="3" applyNumberFormat="1" applyFont="1" applyBorder="1" applyAlignment="1" applyProtection="1">
      <alignment horizontal="center" vertical="center"/>
      <protection locked="0"/>
    </xf>
    <xf numFmtId="9" fontId="22" fillId="5" borderId="12" xfId="3" applyNumberFormat="1" applyFont="1" applyBorder="1" applyAlignment="1" applyProtection="1">
      <alignment horizontal="center" vertical="center"/>
      <protection locked="0"/>
    </xf>
    <xf numFmtId="9" fontId="22" fillId="5" borderId="2" xfId="3" applyNumberFormat="1" applyFont="1" applyBorder="1" applyAlignment="1" applyProtection="1">
      <alignment horizontal="center" vertical="center"/>
      <protection locked="0"/>
    </xf>
    <xf numFmtId="9" fontId="22" fillId="5" borderId="22" xfId="3" applyNumberFormat="1" applyFont="1" applyBorder="1" applyAlignment="1" applyProtection="1">
      <alignment horizontal="center" vertical="center"/>
      <protection locked="0"/>
    </xf>
    <xf numFmtId="49" fontId="2" fillId="0" borderId="6"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15" xfId="0" applyNumberFormat="1" applyFont="1" applyFill="1" applyBorder="1" applyAlignment="1" applyProtection="1">
      <alignment horizontal="center" vertical="center"/>
      <protection hidden="1"/>
    </xf>
    <xf numFmtId="49" fontId="2" fillId="0" borderId="1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49" fontId="2" fillId="0" borderId="22" xfId="0" applyNumberFormat="1" applyFont="1" applyFill="1" applyBorder="1" applyAlignment="1" applyProtection="1">
      <alignment horizontal="center" vertical="center"/>
      <protection hidden="1"/>
    </xf>
    <xf numFmtId="0" fontId="9" fillId="0" borderId="16"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0" fontId="9" fillId="0" borderId="14" xfId="0" applyFont="1" applyFill="1" applyBorder="1" applyAlignment="1" applyProtection="1">
      <alignment horizontal="center" vertical="center" wrapText="1"/>
      <protection hidden="1"/>
    </xf>
    <xf numFmtId="49" fontId="9" fillId="3" borderId="5" xfId="0" applyNumberFormat="1" applyFont="1" applyFill="1" applyBorder="1" applyAlignment="1" applyProtection="1">
      <alignment horizontal="left" vertical="top" wrapText="1"/>
      <protection hidden="1"/>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5" xfId="0" applyNumberFormat="1" applyFont="1" applyFill="1" applyBorder="1" applyAlignment="1" applyProtection="1">
      <alignment horizontal="center" wrapText="1"/>
      <protection hidden="1"/>
    </xf>
    <xf numFmtId="49" fontId="19" fillId="0" borderId="5" xfId="1" applyNumberFormat="1" applyFont="1" applyFill="1" applyBorder="1" applyAlignment="1" applyProtection="1">
      <alignment horizontal="center" vertical="center"/>
      <protection hidden="1"/>
    </xf>
    <xf numFmtId="0" fontId="9" fillId="0" borderId="26" xfId="0" applyFont="1" applyFill="1" applyBorder="1" applyAlignment="1" applyProtection="1">
      <alignment horizontal="center" vertical="center" wrapText="1"/>
      <protection hidden="1"/>
    </xf>
    <xf numFmtId="0" fontId="9" fillId="0" borderId="21" xfId="0" applyFont="1" applyFill="1" applyBorder="1" applyAlignment="1" applyProtection="1">
      <alignment horizontal="center" vertical="center" wrapText="1"/>
      <protection hidden="1"/>
    </xf>
    <xf numFmtId="0" fontId="9" fillId="0" borderId="27" xfId="0"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49" fontId="33" fillId="0" borderId="5" xfId="0" applyNumberFormat="1" applyFont="1" applyFill="1" applyBorder="1" applyAlignment="1" applyProtection="1">
      <alignment horizontal="center" vertical="center" wrapText="1"/>
      <protection hidden="1"/>
    </xf>
    <xf numFmtId="0" fontId="34" fillId="0" borderId="5" xfId="0" applyFont="1" applyBorder="1" applyAlignment="1">
      <alignment horizontal="center" vertical="center" wrapText="1"/>
    </xf>
  </cellXfs>
  <cellStyles count="6">
    <cellStyle name="Гиперссылка" xfId="1" builtinId="8"/>
    <cellStyle name="Обычный" xfId="0" builtinId="0"/>
    <cellStyle name="Обычный 2" xfId="2"/>
    <cellStyle name="Обычный 6" xfId="4"/>
    <cellStyle name="Процентный" xfId="5" builtinId="5"/>
    <cellStyle name="Хороший" xfId="3" builtinId="26"/>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37.png"/><Relationship Id="rId3" Type="http://schemas.openxmlformats.org/officeDocument/2006/relationships/image" Target="../media/image232.png"/><Relationship Id="rId7" Type="http://schemas.openxmlformats.org/officeDocument/2006/relationships/image" Target="../media/image236.png"/><Relationship Id="rId2" Type="http://schemas.openxmlformats.org/officeDocument/2006/relationships/image" Target="../media/image231.png"/><Relationship Id="rId1" Type="http://schemas.openxmlformats.org/officeDocument/2006/relationships/image" Target="../media/image230.png"/><Relationship Id="rId6" Type="http://schemas.openxmlformats.org/officeDocument/2006/relationships/image" Target="../media/image235.png"/><Relationship Id="rId5" Type="http://schemas.openxmlformats.org/officeDocument/2006/relationships/image" Target="../media/image234.png"/><Relationship Id="rId4" Type="http://schemas.openxmlformats.org/officeDocument/2006/relationships/image" Target="../media/image233.png"/><Relationship Id="rId9" Type="http://schemas.openxmlformats.org/officeDocument/2006/relationships/image" Target="../media/image238.png"/></Relationships>
</file>

<file path=xl/drawings/drawing1.xml><?xml version="1.0" encoding="utf-8"?>
<xdr:wsDr xmlns:xdr="http://schemas.openxmlformats.org/drawingml/2006/spreadsheetDrawing" xmlns:a="http://schemas.openxmlformats.org/drawingml/2006/main">
  <xdr:twoCellAnchor editAs="oneCell">
    <xdr:from>
      <xdr:col>0</xdr:col>
      <xdr:colOff>89646</xdr:colOff>
      <xdr:row>3</xdr:row>
      <xdr:rowOff>11205</xdr:rowOff>
    </xdr:from>
    <xdr:to>
      <xdr:col>4</xdr:col>
      <xdr:colOff>593911</xdr:colOff>
      <xdr:row>14</xdr:row>
      <xdr:rowOff>78441</xdr:rowOff>
    </xdr:to>
    <xdr:pic>
      <xdr:nvPicPr>
        <xdr:cNvPr id="3541"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89646" y="425823"/>
          <a:ext cx="2364441" cy="1434353"/>
        </a:xfrm>
        <a:prstGeom prst="rect">
          <a:avLst/>
        </a:prstGeom>
        <a:noFill/>
        <a:ln w="9525">
          <a:noFill/>
          <a:miter lim="800000"/>
          <a:headEnd/>
          <a:tailEnd/>
        </a:ln>
      </xdr:spPr>
    </xdr:pic>
    <xdr:clientData/>
  </xdr:twoCellAnchor>
  <xdr:twoCellAnchor>
    <xdr:from>
      <xdr:col>8</xdr:col>
      <xdr:colOff>0</xdr:colOff>
      <xdr:row>17</xdr:row>
      <xdr:rowOff>0</xdr:rowOff>
    </xdr:from>
    <xdr:to>
      <xdr:col>9</xdr:col>
      <xdr:colOff>0</xdr:colOff>
      <xdr:row>18</xdr:row>
      <xdr:rowOff>0</xdr:rowOff>
    </xdr:to>
    <xdr:pic>
      <xdr:nvPicPr>
        <xdr:cNvPr id="3" name="Рисунок 2"/>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906625" y="476250"/>
          <a:ext cx="1600200" cy="160020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4" name="Рисунок 3"/>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906625" y="2076450"/>
          <a:ext cx="1600200" cy="160020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5" name="Рисунок 4"/>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906625" y="3676650"/>
          <a:ext cx="1600200" cy="160020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6" name="Рисунок 5"/>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906625" y="5276850"/>
          <a:ext cx="1600200" cy="160020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 name="Рисунок 6"/>
        <xdr:cNvPicPr>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4906625" y="6877050"/>
          <a:ext cx="1600200" cy="160020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8" name="Рисунок 7"/>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4906625" y="8477250"/>
          <a:ext cx="1600200" cy="160020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9" name="Рисунок 8"/>
        <xdr:cNvPicPr>
          <a:picLocks/>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4906625" y="10077450"/>
          <a:ext cx="1600200" cy="160020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0" name="Рисунок 9"/>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906625" y="11677650"/>
          <a:ext cx="1600200" cy="160020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11" name="Рисунок 10"/>
        <xdr:cNvPicPr>
          <a:picLocks/>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4906625" y="13277850"/>
          <a:ext cx="1600200" cy="160020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2" name="Рисунок 11"/>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4906625" y="14878050"/>
          <a:ext cx="1600200" cy="160020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3" name="Рисунок 12"/>
        <xdr:cNvPicPr>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4906625" y="16478250"/>
          <a:ext cx="1600200" cy="1600200"/>
        </a:xfrm>
        <a:prstGeom prst="rect">
          <a:avLst/>
        </a:prstGeom>
      </xdr:spPr>
    </xdr:pic>
    <xdr:clientData/>
  </xdr:twoCellAnchor>
  <xdr:twoCellAnchor>
    <xdr:from>
      <xdr:col>8</xdr:col>
      <xdr:colOff>0</xdr:colOff>
      <xdr:row>28</xdr:row>
      <xdr:rowOff>0</xdr:rowOff>
    </xdr:from>
    <xdr:to>
      <xdr:col>9</xdr:col>
      <xdr:colOff>0</xdr:colOff>
      <xdr:row>29</xdr:row>
      <xdr:rowOff>0</xdr:rowOff>
    </xdr:to>
    <xdr:pic>
      <xdr:nvPicPr>
        <xdr:cNvPr id="14" name="Рисунок 13"/>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4906625" y="18078450"/>
          <a:ext cx="1600200" cy="160020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15" name="Рисунок 14"/>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4906625" y="19678650"/>
          <a:ext cx="1600200" cy="160020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16" name="Рисунок 15"/>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4906625" y="21278850"/>
          <a:ext cx="1600200" cy="160020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17" name="Рисунок 16"/>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4906625" y="22879050"/>
          <a:ext cx="1600200" cy="160020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18" name="Рисунок 17"/>
        <xdr:cNvPicPr>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4906625" y="24479250"/>
          <a:ext cx="1600200" cy="160020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19" name="Рисунок 18"/>
        <xdr:cNvPicPr>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4906625" y="26079450"/>
          <a:ext cx="1600200" cy="160020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0" name="Рисунок 19"/>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4906625" y="27679650"/>
          <a:ext cx="1600200" cy="160020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1" name="Рисунок 20"/>
        <xdr:cNvPicPr>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906625" y="29279850"/>
          <a:ext cx="1600200" cy="160020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2" name="Рисунок 21"/>
        <xdr:cNvPicPr>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4906625" y="30880050"/>
          <a:ext cx="1600200" cy="1600200"/>
        </a:xfrm>
        <a:prstGeom prst="rect">
          <a:avLst/>
        </a:prstGeom>
      </xdr:spPr>
    </xdr:pic>
    <xdr:clientData/>
  </xdr:twoCellAnchor>
  <xdr:twoCellAnchor>
    <xdr:from>
      <xdr:col>8</xdr:col>
      <xdr:colOff>0</xdr:colOff>
      <xdr:row>37</xdr:row>
      <xdr:rowOff>0</xdr:rowOff>
    </xdr:from>
    <xdr:to>
      <xdr:col>9</xdr:col>
      <xdr:colOff>0</xdr:colOff>
      <xdr:row>38</xdr:row>
      <xdr:rowOff>0</xdr:rowOff>
    </xdr:to>
    <xdr:pic>
      <xdr:nvPicPr>
        <xdr:cNvPr id="23" name="Рисунок 22"/>
        <xdr:cNvPicPr>
          <a:picLocks/>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4906625" y="32480250"/>
          <a:ext cx="1600200" cy="1600200"/>
        </a:xfrm>
        <a:prstGeom prst="rect">
          <a:avLst/>
        </a:prstGeom>
      </xdr:spPr>
    </xdr:pic>
    <xdr:clientData/>
  </xdr:twoCellAnchor>
  <xdr:twoCellAnchor>
    <xdr:from>
      <xdr:col>8</xdr:col>
      <xdr:colOff>0</xdr:colOff>
      <xdr:row>37</xdr:row>
      <xdr:rowOff>1600197</xdr:rowOff>
    </xdr:from>
    <xdr:to>
      <xdr:col>9</xdr:col>
      <xdr:colOff>0</xdr:colOff>
      <xdr:row>38</xdr:row>
      <xdr:rowOff>1600197</xdr:rowOff>
    </xdr:to>
    <xdr:pic>
      <xdr:nvPicPr>
        <xdr:cNvPr id="24" name="Рисунок 23"/>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4906625" y="34080447"/>
          <a:ext cx="1600200" cy="1600200"/>
        </a:xfrm>
        <a:prstGeom prst="rect">
          <a:avLst/>
        </a:prstGeom>
      </xdr:spPr>
    </xdr:pic>
    <xdr:clientData/>
  </xdr:twoCellAnchor>
  <xdr:twoCellAnchor>
    <xdr:from>
      <xdr:col>8</xdr:col>
      <xdr:colOff>0</xdr:colOff>
      <xdr:row>38</xdr:row>
      <xdr:rowOff>1600197</xdr:rowOff>
    </xdr:from>
    <xdr:to>
      <xdr:col>9</xdr:col>
      <xdr:colOff>0</xdr:colOff>
      <xdr:row>39</xdr:row>
      <xdr:rowOff>1600197</xdr:rowOff>
    </xdr:to>
    <xdr:pic>
      <xdr:nvPicPr>
        <xdr:cNvPr id="25" name="Рисунок 24"/>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4906625" y="35680647"/>
          <a:ext cx="1600200" cy="1600200"/>
        </a:xfrm>
        <a:prstGeom prst="rect">
          <a:avLst/>
        </a:prstGeom>
      </xdr:spPr>
    </xdr:pic>
    <xdr:clientData/>
  </xdr:twoCellAnchor>
  <xdr:twoCellAnchor>
    <xdr:from>
      <xdr:col>8</xdr:col>
      <xdr:colOff>0</xdr:colOff>
      <xdr:row>39</xdr:row>
      <xdr:rowOff>1600197</xdr:rowOff>
    </xdr:from>
    <xdr:to>
      <xdr:col>9</xdr:col>
      <xdr:colOff>0</xdr:colOff>
      <xdr:row>40</xdr:row>
      <xdr:rowOff>1600197</xdr:rowOff>
    </xdr:to>
    <xdr:pic>
      <xdr:nvPicPr>
        <xdr:cNvPr id="26" name="Рисунок 25"/>
        <xdr:cNvPicPr>
          <a:picLocks/>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4906625" y="37280847"/>
          <a:ext cx="1600200" cy="1600200"/>
        </a:xfrm>
        <a:prstGeom prst="rect">
          <a:avLst/>
        </a:prstGeom>
      </xdr:spPr>
    </xdr:pic>
    <xdr:clientData/>
  </xdr:twoCellAnchor>
  <xdr:twoCellAnchor>
    <xdr:from>
      <xdr:col>8</xdr:col>
      <xdr:colOff>0</xdr:colOff>
      <xdr:row>40</xdr:row>
      <xdr:rowOff>1600197</xdr:rowOff>
    </xdr:from>
    <xdr:to>
      <xdr:col>9</xdr:col>
      <xdr:colOff>0</xdr:colOff>
      <xdr:row>41</xdr:row>
      <xdr:rowOff>1600197</xdr:rowOff>
    </xdr:to>
    <xdr:pic>
      <xdr:nvPicPr>
        <xdr:cNvPr id="27" name="Рисунок 26"/>
        <xdr:cNvPicPr>
          <a:picLocks/>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4906625" y="38881047"/>
          <a:ext cx="1600200" cy="1600200"/>
        </a:xfrm>
        <a:prstGeom prst="rect">
          <a:avLst/>
        </a:prstGeom>
      </xdr:spPr>
    </xdr:pic>
    <xdr:clientData/>
  </xdr:twoCellAnchor>
  <xdr:twoCellAnchor>
    <xdr:from>
      <xdr:col>8</xdr:col>
      <xdr:colOff>0</xdr:colOff>
      <xdr:row>41</xdr:row>
      <xdr:rowOff>1600197</xdr:rowOff>
    </xdr:from>
    <xdr:to>
      <xdr:col>9</xdr:col>
      <xdr:colOff>0</xdr:colOff>
      <xdr:row>42</xdr:row>
      <xdr:rowOff>1600197</xdr:rowOff>
    </xdr:to>
    <xdr:pic>
      <xdr:nvPicPr>
        <xdr:cNvPr id="28" name="Рисунок 27"/>
        <xdr:cNvPicPr>
          <a:picLocks/>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4906625" y="40481247"/>
          <a:ext cx="1600200" cy="1600200"/>
        </a:xfrm>
        <a:prstGeom prst="rect">
          <a:avLst/>
        </a:prstGeom>
      </xdr:spPr>
    </xdr:pic>
    <xdr:clientData/>
  </xdr:twoCellAnchor>
  <xdr:twoCellAnchor>
    <xdr:from>
      <xdr:col>8</xdr:col>
      <xdr:colOff>0</xdr:colOff>
      <xdr:row>42</xdr:row>
      <xdr:rowOff>1600197</xdr:rowOff>
    </xdr:from>
    <xdr:to>
      <xdr:col>9</xdr:col>
      <xdr:colOff>0</xdr:colOff>
      <xdr:row>43</xdr:row>
      <xdr:rowOff>1600197</xdr:rowOff>
    </xdr:to>
    <xdr:pic>
      <xdr:nvPicPr>
        <xdr:cNvPr id="29" name="Рисунок 28"/>
        <xdr:cNvPicPr>
          <a:picLocks/>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4906625" y="42081447"/>
          <a:ext cx="1600200" cy="1600200"/>
        </a:xfrm>
        <a:prstGeom prst="rect">
          <a:avLst/>
        </a:prstGeom>
      </xdr:spPr>
    </xdr:pic>
    <xdr:clientData/>
  </xdr:twoCellAnchor>
  <xdr:twoCellAnchor>
    <xdr:from>
      <xdr:col>8</xdr:col>
      <xdr:colOff>0</xdr:colOff>
      <xdr:row>43</xdr:row>
      <xdr:rowOff>1600197</xdr:rowOff>
    </xdr:from>
    <xdr:to>
      <xdr:col>9</xdr:col>
      <xdr:colOff>0</xdr:colOff>
      <xdr:row>44</xdr:row>
      <xdr:rowOff>1600197</xdr:rowOff>
    </xdr:to>
    <xdr:pic>
      <xdr:nvPicPr>
        <xdr:cNvPr id="30" name="Рисунок 29"/>
        <xdr:cNvPicPr>
          <a:picLocks/>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4906625" y="43681647"/>
          <a:ext cx="1600200" cy="1600200"/>
        </a:xfrm>
        <a:prstGeom prst="rect">
          <a:avLst/>
        </a:prstGeom>
      </xdr:spPr>
    </xdr:pic>
    <xdr:clientData/>
  </xdr:twoCellAnchor>
  <xdr:twoCellAnchor>
    <xdr:from>
      <xdr:col>8</xdr:col>
      <xdr:colOff>0</xdr:colOff>
      <xdr:row>44</xdr:row>
      <xdr:rowOff>1600197</xdr:rowOff>
    </xdr:from>
    <xdr:to>
      <xdr:col>9</xdr:col>
      <xdr:colOff>0</xdr:colOff>
      <xdr:row>45</xdr:row>
      <xdr:rowOff>1600197</xdr:rowOff>
    </xdr:to>
    <xdr:pic>
      <xdr:nvPicPr>
        <xdr:cNvPr id="31" name="Рисунок 30"/>
        <xdr:cNvPicPr>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4906625" y="45281847"/>
          <a:ext cx="1600200" cy="1600200"/>
        </a:xfrm>
        <a:prstGeom prst="rect">
          <a:avLst/>
        </a:prstGeom>
      </xdr:spPr>
    </xdr:pic>
    <xdr:clientData/>
  </xdr:twoCellAnchor>
  <xdr:twoCellAnchor>
    <xdr:from>
      <xdr:col>8</xdr:col>
      <xdr:colOff>0</xdr:colOff>
      <xdr:row>45</xdr:row>
      <xdr:rowOff>1600197</xdr:rowOff>
    </xdr:from>
    <xdr:to>
      <xdr:col>9</xdr:col>
      <xdr:colOff>0</xdr:colOff>
      <xdr:row>46</xdr:row>
      <xdr:rowOff>1600197</xdr:rowOff>
    </xdr:to>
    <xdr:pic>
      <xdr:nvPicPr>
        <xdr:cNvPr id="32" name="Рисунок 31"/>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4906625" y="46882047"/>
          <a:ext cx="1600200" cy="1600200"/>
        </a:xfrm>
        <a:prstGeom prst="rect">
          <a:avLst/>
        </a:prstGeom>
      </xdr:spPr>
    </xdr:pic>
    <xdr:clientData/>
  </xdr:twoCellAnchor>
  <xdr:twoCellAnchor>
    <xdr:from>
      <xdr:col>8</xdr:col>
      <xdr:colOff>0</xdr:colOff>
      <xdr:row>46</xdr:row>
      <xdr:rowOff>1600197</xdr:rowOff>
    </xdr:from>
    <xdr:to>
      <xdr:col>9</xdr:col>
      <xdr:colOff>0</xdr:colOff>
      <xdr:row>47</xdr:row>
      <xdr:rowOff>1600197</xdr:rowOff>
    </xdr:to>
    <xdr:pic>
      <xdr:nvPicPr>
        <xdr:cNvPr id="33" name="Рисунок 32"/>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4906625" y="48482247"/>
          <a:ext cx="1600200" cy="1600200"/>
        </a:xfrm>
        <a:prstGeom prst="rect">
          <a:avLst/>
        </a:prstGeom>
      </xdr:spPr>
    </xdr:pic>
    <xdr:clientData/>
  </xdr:twoCellAnchor>
  <xdr:twoCellAnchor>
    <xdr:from>
      <xdr:col>8</xdr:col>
      <xdr:colOff>0</xdr:colOff>
      <xdr:row>47</xdr:row>
      <xdr:rowOff>1600197</xdr:rowOff>
    </xdr:from>
    <xdr:to>
      <xdr:col>9</xdr:col>
      <xdr:colOff>0</xdr:colOff>
      <xdr:row>48</xdr:row>
      <xdr:rowOff>1600197</xdr:rowOff>
    </xdr:to>
    <xdr:pic>
      <xdr:nvPicPr>
        <xdr:cNvPr id="34" name="Рисунок 33"/>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4906625" y="50082447"/>
          <a:ext cx="1600200" cy="1600200"/>
        </a:xfrm>
        <a:prstGeom prst="rect">
          <a:avLst/>
        </a:prstGeom>
      </xdr:spPr>
    </xdr:pic>
    <xdr:clientData/>
  </xdr:twoCellAnchor>
  <xdr:twoCellAnchor>
    <xdr:from>
      <xdr:col>8</xdr:col>
      <xdr:colOff>0</xdr:colOff>
      <xdr:row>48</xdr:row>
      <xdr:rowOff>1600197</xdr:rowOff>
    </xdr:from>
    <xdr:to>
      <xdr:col>9</xdr:col>
      <xdr:colOff>0</xdr:colOff>
      <xdr:row>49</xdr:row>
      <xdr:rowOff>1600197</xdr:rowOff>
    </xdr:to>
    <xdr:pic>
      <xdr:nvPicPr>
        <xdr:cNvPr id="35" name="Рисунок 34"/>
        <xdr:cNvPicPr>
          <a:picLocks/>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4906625" y="51682647"/>
          <a:ext cx="1600200" cy="160020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36" name="Рисунок 35"/>
        <xdr:cNvPicPr>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4906625" y="53282850"/>
          <a:ext cx="1600200" cy="160020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37" name="Рисунок 36"/>
        <xdr:cNvPicPr>
          <a:picLocks/>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4906625" y="54883050"/>
          <a:ext cx="1600200" cy="1600200"/>
        </a:xfrm>
        <a:prstGeom prst="rect">
          <a:avLst/>
        </a:prstGeom>
      </xdr:spPr>
    </xdr:pic>
    <xdr:clientData/>
  </xdr:twoCellAnchor>
  <xdr:twoCellAnchor>
    <xdr:from>
      <xdr:col>8</xdr:col>
      <xdr:colOff>0</xdr:colOff>
      <xdr:row>52</xdr:row>
      <xdr:rowOff>0</xdr:rowOff>
    </xdr:from>
    <xdr:to>
      <xdr:col>9</xdr:col>
      <xdr:colOff>0</xdr:colOff>
      <xdr:row>53</xdr:row>
      <xdr:rowOff>0</xdr:rowOff>
    </xdr:to>
    <xdr:pic>
      <xdr:nvPicPr>
        <xdr:cNvPr id="38" name="Рисунок 37"/>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4906625" y="56483250"/>
          <a:ext cx="1600200" cy="1600200"/>
        </a:xfrm>
        <a:prstGeom prst="rect">
          <a:avLst/>
        </a:prstGeom>
      </xdr:spPr>
    </xdr:pic>
    <xdr:clientData/>
  </xdr:twoCellAnchor>
  <xdr:twoCellAnchor>
    <xdr:from>
      <xdr:col>8</xdr:col>
      <xdr:colOff>0</xdr:colOff>
      <xdr:row>53</xdr:row>
      <xdr:rowOff>0</xdr:rowOff>
    </xdr:from>
    <xdr:to>
      <xdr:col>9</xdr:col>
      <xdr:colOff>0</xdr:colOff>
      <xdr:row>54</xdr:row>
      <xdr:rowOff>0</xdr:rowOff>
    </xdr:to>
    <xdr:pic>
      <xdr:nvPicPr>
        <xdr:cNvPr id="39" name="Рисунок 38"/>
        <xdr:cNvPicPr>
          <a:picLocks/>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4906625" y="58083450"/>
          <a:ext cx="1600200" cy="160020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40" name="Рисунок 39"/>
        <xdr:cNvPicPr>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4906625" y="59683650"/>
          <a:ext cx="1600200" cy="160020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41" name="Рисунок 40"/>
        <xdr:cNvPicPr>
          <a:picLocks/>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4906625" y="61283850"/>
          <a:ext cx="1600200" cy="1600200"/>
        </a:xfrm>
        <a:prstGeom prst="rect">
          <a:avLst/>
        </a:prstGeom>
      </xdr:spPr>
    </xdr:pic>
    <xdr:clientData/>
  </xdr:twoCellAnchor>
  <xdr:twoCellAnchor>
    <xdr:from>
      <xdr:col>8</xdr:col>
      <xdr:colOff>0</xdr:colOff>
      <xdr:row>56</xdr:row>
      <xdr:rowOff>0</xdr:rowOff>
    </xdr:from>
    <xdr:to>
      <xdr:col>9</xdr:col>
      <xdr:colOff>0</xdr:colOff>
      <xdr:row>57</xdr:row>
      <xdr:rowOff>0</xdr:rowOff>
    </xdr:to>
    <xdr:pic>
      <xdr:nvPicPr>
        <xdr:cNvPr id="42" name="Рисунок 41"/>
        <xdr:cNvPicPr>
          <a:picLocks/>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4906625" y="62884050"/>
          <a:ext cx="1600200" cy="1600200"/>
        </a:xfrm>
        <a:prstGeom prst="rect">
          <a:avLst/>
        </a:prstGeom>
      </xdr:spPr>
    </xdr:pic>
    <xdr:clientData/>
  </xdr:twoCellAnchor>
  <xdr:twoCellAnchor>
    <xdr:from>
      <xdr:col>8</xdr:col>
      <xdr:colOff>0</xdr:colOff>
      <xdr:row>57</xdr:row>
      <xdr:rowOff>0</xdr:rowOff>
    </xdr:from>
    <xdr:to>
      <xdr:col>9</xdr:col>
      <xdr:colOff>0</xdr:colOff>
      <xdr:row>58</xdr:row>
      <xdr:rowOff>0</xdr:rowOff>
    </xdr:to>
    <xdr:pic>
      <xdr:nvPicPr>
        <xdr:cNvPr id="43" name="Рисунок 42"/>
        <xdr:cNvPicPr>
          <a:picLocks/>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4906625" y="64484250"/>
          <a:ext cx="1600200" cy="1600200"/>
        </a:xfrm>
        <a:prstGeom prst="rect">
          <a:avLst/>
        </a:prstGeom>
      </xdr:spPr>
    </xdr:pic>
    <xdr:clientData/>
  </xdr:twoCellAnchor>
  <xdr:twoCellAnchor>
    <xdr:from>
      <xdr:col>8</xdr:col>
      <xdr:colOff>0</xdr:colOff>
      <xdr:row>58</xdr:row>
      <xdr:rowOff>0</xdr:rowOff>
    </xdr:from>
    <xdr:to>
      <xdr:col>9</xdr:col>
      <xdr:colOff>0</xdr:colOff>
      <xdr:row>59</xdr:row>
      <xdr:rowOff>0</xdr:rowOff>
    </xdr:to>
    <xdr:pic>
      <xdr:nvPicPr>
        <xdr:cNvPr id="44" name="Рисунок 43"/>
        <xdr:cNvPicPr>
          <a:picLocks/>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4906625" y="66084450"/>
          <a:ext cx="1600200" cy="1600200"/>
        </a:xfrm>
        <a:prstGeom prst="rect">
          <a:avLst/>
        </a:prstGeom>
      </xdr:spPr>
    </xdr:pic>
    <xdr:clientData/>
  </xdr:twoCellAnchor>
  <xdr:twoCellAnchor>
    <xdr:from>
      <xdr:col>8</xdr:col>
      <xdr:colOff>0</xdr:colOff>
      <xdr:row>59</xdr:row>
      <xdr:rowOff>0</xdr:rowOff>
    </xdr:from>
    <xdr:to>
      <xdr:col>9</xdr:col>
      <xdr:colOff>0</xdr:colOff>
      <xdr:row>60</xdr:row>
      <xdr:rowOff>0</xdr:rowOff>
    </xdr:to>
    <xdr:pic>
      <xdr:nvPicPr>
        <xdr:cNvPr id="45" name="Рисунок 44"/>
        <xdr:cNvPicPr>
          <a:picLocks/>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906625" y="67684650"/>
          <a:ext cx="1600200" cy="1600200"/>
        </a:xfrm>
        <a:prstGeom prst="rect">
          <a:avLst/>
        </a:prstGeom>
      </xdr:spPr>
    </xdr:pic>
    <xdr:clientData/>
  </xdr:twoCellAnchor>
  <xdr:twoCellAnchor>
    <xdr:from>
      <xdr:col>8</xdr:col>
      <xdr:colOff>0</xdr:colOff>
      <xdr:row>60</xdr:row>
      <xdr:rowOff>0</xdr:rowOff>
    </xdr:from>
    <xdr:to>
      <xdr:col>9</xdr:col>
      <xdr:colOff>0</xdr:colOff>
      <xdr:row>61</xdr:row>
      <xdr:rowOff>0</xdr:rowOff>
    </xdr:to>
    <xdr:pic>
      <xdr:nvPicPr>
        <xdr:cNvPr id="46" name="Рисунок 45"/>
        <xdr:cNvPicPr>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4906625" y="69284850"/>
          <a:ext cx="1600200" cy="1600200"/>
        </a:xfrm>
        <a:prstGeom prst="rect">
          <a:avLst/>
        </a:prstGeom>
      </xdr:spPr>
    </xdr:pic>
    <xdr:clientData/>
  </xdr:twoCellAnchor>
  <xdr:twoCellAnchor>
    <xdr:from>
      <xdr:col>8</xdr:col>
      <xdr:colOff>0</xdr:colOff>
      <xdr:row>61</xdr:row>
      <xdr:rowOff>0</xdr:rowOff>
    </xdr:from>
    <xdr:to>
      <xdr:col>9</xdr:col>
      <xdr:colOff>0</xdr:colOff>
      <xdr:row>62</xdr:row>
      <xdr:rowOff>0</xdr:rowOff>
    </xdr:to>
    <xdr:pic>
      <xdr:nvPicPr>
        <xdr:cNvPr id="47" name="Рисунок 46"/>
        <xdr:cNvPicPr>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4906625" y="70885050"/>
          <a:ext cx="1600200" cy="1600200"/>
        </a:xfrm>
        <a:prstGeom prst="rect">
          <a:avLst/>
        </a:prstGeom>
      </xdr:spPr>
    </xdr:pic>
    <xdr:clientData/>
  </xdr:twoCellAnchor>
  <xdr:twoCellAnchor>
    <xdr:from>
      <xdr:col>8</xdr:col>
      <xdr:colOff>0</xdr:colOff>
      <xdr:row>62</xdr:row>
      <xdr:rowOff>0</xdr:rowOff>
    </xdr:from>
    <xdr:to>
      <xdr:col>9</xdr:col>
      <xdr:colOff>0</xdr:colOff>
      <xdr:row>63</xdr:row>
      <xdr:rowOff>0</xdr:rowOff>
    </xdr:to>
    <xdr:pic>
      <xdr:nvPicPr>
        <xdr:cNvPr id="48" name="Рисунок 47"/>
        <xdr:cNvPicPr>
          <a:picLocks/>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4906625" y="72485250"/>
          <a:ext cx="1600200" cy="1600200"/>
        </a:xfrm>
        <a:prstGeom prst="rect">
          <a:avLst/>
        </a:prstGeom>
      </xdr:spPr>
    </xdr:pic>
    <xdr:clientData/>
  </xdr:twoCellAnchor>
  <xdr:twoCellAnchor>
    <xdr:from>
      <xdr:col>8</xdr:col>
      <xdr:colOff>0</xdr:colOff>
      <xdr:row>63</xdr:row>
      <xdr:rowOff>0</xdr:rowOff>
    </xdr:from>
    <xdr:to>
      <xdr:col>9</xdr:col>
      <xdr:colOff>0</xdr:colOff>
      <xdr:row>64</xdr:row>
      <xdr:rowOff>0</xdr:rowOff>
    </xdr:to>
    <xdr:pic>
      <xdr:nvPicPr>
        <xdr:cNvPr id="49" name="Рисунок 48"/>
        <xdr:cNvPicPr>
          <a:picLocks/>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4906625" y="74085450"/>
          <a:ext cx="1600200" cy="1600200"/>
        </a:xfrm>
        <a:prstGeom prst="rect">
          <a:avLst/>
        </a:prstGeom>
      </xdr:spPr>
    </xdr:pic>
    <xdr:clientData/>
  </xdr:twoCellAnchor>
  <xdr:twoCellAnchor>
    <xdr:from>
      <xdr:col>8</xdr:col>
      <xdr:colOff>0</xdr:colOff>
      <xdr:row>64</xdr:row>
      <xdr:rowOff>0</xdr:rowOff>
    </xdr:from>
    <xdr:to>
      <xdr:col>9</xdr:col>
      <xdr:colOff>0</xdr:colOff>
      <xdr:row>65</xdr:row>
      <xdr:rowOff>0</xdr:rowOff>
    </xdr:to>
    <xdr:pic>
      <xdr:nvPicPr>
        <xdr:cNvPr id="50" name="Рисунок 49"/>
        <xdr:cNvPicPr>
          <a:picLocks/>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4906625" y="75685650"/>
          <a:ext cx="1600200" cy="1600200"/>
        </a:xfrm>
        <a:prstGeom prst="rect">
          <a:avLst/>
        </a:prstGeom>
      </xdr:spPr>
    </xdr:pic>
    <xdr:clientData/>
  </xdr:twoCellAnchor>
  <xdr:twoCellAnchor>
    <xdr:from>
      <xdr:col>8</xdr:col>
      <xdr:colOff>0</xdr:colOff>
      <xdr:row>65</xdr:row>
      <xdr:rowOff>0</xdr:rowOff>
    </xdr:from>
    <xdr:to>
      <xdr:col>9</xdr:col>
      <xdr:colOff>0</xdr:colOff>
      <xdr:row>66</xdr:row>
      <xdr:rowOff>0</xdr:rowOff>
    </xdr:to>
    <xdr:pic>
      <xdr:nvPicPr>
        <xdr:cNvPr id="51" name="Рисунок 50"/>
        <xdr:cNvPicPr>
          <a:picLocks/>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4906625" y="77285850"/>
          <a:ext cx="1600200" cy="1600200"/>
        </a:xfrm>
        <a:prstGeom prst="rect">
          <a:avLst/>
        </a:prstGeom>
      </xdr:spPr>
    </xdr:pic>
    <xdr:clientData/>
  </xdr:twoCellAnchor>
  <xdr:twoCellAnchor>
    <xdr:from>
      <xdr:col>8</xdr:col>
      <xdr:colOff>0</xdr:colOff>
      <xdr:row>66</xdr:row>
      <xdr:rowOff>0</xdr:rowOff>
    </xdr:from>
    <xdr:to>
      <xdr:col>9</xdr:col>
      <xdr:colOff>0</xdr:colOff>
      <xdr:row>67</xdr:row>
      <xdr:rowOff>0</xdr:rowOff>
    </xdr:to>
    <xdr:pic>
      <xdr:nvPicPr>
        <xdr:cNvPr id="52" name="Рисунок 51"/>
        <xdr:cNvPicPr>
          <a:picLocks/>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4906625" y="78886050"/>
          <a:ext cx="1600200" cy="1600200"/>
        </a:xfrm>
        <a:prstGeom prst="rect">
          <a:avLst/>
        </a:prstGeom>
      </xdr:spPr>
    </xdr:pic>
    <xdr:clientData/>
  </xdr:twoCellAnchor>
  <xdr:twoCellAnchor>
    <xdr:from>
      <xdr:col>8</xdr:col>
      <xdr:colOff>0</xdr:colOff>
      <xdr:row>67</xdr:row>
      <xdr:rowOff>0</xdr:rowOff>
    </xdr:from>
    <xdr:to>
      <xdr:col>9</xdr:col>
      <xdr:colOff>0</xdr:colOff>
      <xdr:row>68</xdr:row>
      <xdr:rowOff>0</xdr:rowOff>
    </xdr:to>
    <xdr:pic>
      <xdr:nvPicPr>
        <xdr:cNvPr id="53" name="Рисунок 52"/>
        <xdr:cNvPicPr>
          <a:picLocks/>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4906625" y="80486250"/>
          <a:ext cx="1600200" cy="1600200"/>
        </a:xfrm>
        <a:prstGeom prst="rect">
          <a:avLst/>
        </a:prstGeom>
      </xdr:spPr>
    </xdr:pic>
    <xdr:clientData/>
  </xdr:twoCellAnchor>
  <xdr:twoCellAnchor>
    <xdr:from>
      <xdr:col>8</xdr:col>
      <xdr:colOff>0</xdr:colOff>
      <xdr:row>68</xdr:row>
      <xdr:rowOff>0</xdr:rowOff>
    </xdr:from>
    <xdr:to>
      <xdr:col>9</xdr:col>
      <xdr:colOff>0</xdr:colOff>
      <xdr:row>69</xdr:row>
      <xdr:rowOff>0</xdr:rowOff>
    </xdr:to>
    <xdr:pic>
      <xdr:nvPicPr>
        <xdr:cNvPr id="54" name="Рисунок 53"/>
        <xdr:cNvPicPr>
          <a:picLocks/>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4906625" y="82086450"/>
          <a:ext cx="1600200" cy="1600200"/>
        </a:xfrm>
        <a:prstGeom prst="rect">
          <a:avLst/>
        </a:prstGeom>
      </xdr:spPr>
    </xdr:pic>
    <xdr:clientData/>
  </xdr:twoCellAnchor>
  <xdr:twoCellAnchor>
    <xdr:from>
      <xdr:col>8</xdr:col>
      <xdr:colOff>0</xdr:colOff>
      <xdr:row>69</xdr:row>
      <xdr:rowOff>0</xdr:rowOff>
    </xdr:from>
    <xdr:to>
      <xdr:col>9</xdr:col>
      <xdr:colOff>0</xdr:colOff>
      <xdr:row>70</xdr:row>
      <xdr:rowOff>0</xdr:rowOff>
    </xdr:to>
    <xdr:pic>
      <xdr:nvPicPr>
        <xdr:cNvPr id="55" name="Рисунок 54"/>
        <xdr:cNvPicPr>
          <a:picLocks/>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4906625" y="83686650"/>
          <a:ext cx="1600200" cy="1600200"/>
        </a:xfrm>
        <a:prstGeom prst="rect">
          <a:avLst/>
        </a:prstGeom>
      </xdr:spPr>
    </xdr:pic>
    <xdr:clientData/>
  </xdr:twoCellAnchor>
  <xdr:twoCellAnchor>
    <xdr:from>
      <xdr:col>8</xdr:col>
      <xdr:colOff>0</xdr:colOff>
      <xdr:row>70</xdr:row>
      <xdr:rowOff>0</xdr:rowOff>
    </xdr:from>
    <xdr:to>
      <xdr:col>9</xdr:col>
      <xdr:colOff>0</xdr:colOff>
      <xdr:row>71</xdr:row>
      <xdr:rowOff>0</xdr:rowOff>
    </xdr:to>
    <xdr:pic>
      <xdr:nvPicPr>
        <xdr:cNvPr id="56" name="Рисунок 55"/>
        <xdr:cNvPicPr>
          <a:picLocks/>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4906625" y="85286850"/>
          <a:ext cx="1600200" cy="1600200"/>
        </a:xfrm>
        <a:prstGeom prst="rect">
          <a:avLst/>
        </a:prstGeom>
      </xdr:spPr>
    </xdr:pic>
    <xdr:clientData/>
  </xdr:twoCellAnchor>
  <xdr:twoCellAnchor>
    <xdr:from>
      <xdr:col>8</xdr:col>
      <xdr:colOff>0</xdr:colOff>
      <xdr:row>71</xdr:row>
      <xdr:rowOff>0</xdr:rowOff>
    </xdr:from>
    <xdr:to>
      <xdr:col>9</xdr:col>
      <xdr:colOff>0</xdr:colOff>
      <xdr:row>72</xdr:row>
      <xdr:rowOff>0</xdr:rowOff>
    </xdr:to>
    <xdr:pic>
      <xdr:nvPicPr>
        <xdr:cNvPr id="57" name="Рисунок 56"/>
        <xdr:cNvPicPr>
          <a:picLocks/>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4906625" y="86887050"/>
          <a:ext cx="1600200" cy="1600200"/>
        </a:xfrm>
        <a:prstGeom prst="rect">
          <a:avLst/>
        </a:prstGeom>
      </xdr:spPr>
    </xdr:pic>
    <xdr:clientData/>
  </xdr:twoCellAnchor>
  <xdr:twoCellAnchor>
    <xdr:from>
      <xdr:col>8</xdr:col>
      <xdr:colOff>0</xdr:colOff>
      <xdr:row>72</xdr:row>
      <xdr:rowOff>0</xdr:rowOff>
    </xdr:from>
    <xdr:to>
      <xdr:col>9</xdr:col>
      <xdr:colOff>0</xdr:colOff>
      <xdr:row>73</xdr:row>
      <xdr:rowOff>0</xdr:rowOff>
    </xdr:to>
    <xdr:pic>
      <xdr:nvPicPr>
        <xdr:cNvPr id="58" name="Рисунок 57"/>
        <xdr:cNvPicPr>
          <a:picLocks/>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4906625" y="88487250"/>
          <a:ext cx="1600200" cy="1600200"/>
        </a:xfrm>
        <a:prstGeom prst="rect">
          <a:avLst/>
        </a:prstGeom>
      </xdr:spPr>
    </xdr:pic>
    <xdr:clientData/>
  </xdr:twoCellAnchor>
  <xdr:twoCellAnchor>
    <xdr:from>
      <xdr:col>8</xdr:col>
      <xdr:colOff>0</xdr:colOff>
      <xdr:row>73</xdr:row>
      <xdr:rowOff>0</xdr:rowOff>
    </xdr:from>
    <xdr:to>
      <xdr:col>9</xdr:col>
      <xdr:colOff>0</xdr:colOff>
      <xdr:row>74</xdr:row>
      <xdr:rowOff>0</xdr:rowOff>
    </xdr:to>
    <xdr:pic>
      <xdr:nvPicPr>
        <xdr:cNvPr id="59" name="Рисунок 58"/>
        <xdr:cNvPicPr>
          <a:picLocks/>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906625" y="90087450"/>
          <a:ext cx="1600200" cy="1600200"/>
        </a:xfrm>
        <a:prstGeom prst="rect">
          <a:avLst/>
        </a:prstGeom>
      </xdr:spPr>
    </xdr:pic>
    <xdr:clientData/>
  </xdr:twoCellAnchor>
  <xdr:twoCellAnchor>
    <xdr:from>
      <xdr:col>8</xdr:col>
      <xdr:colOff>0</xdr:colOff>
      <xdr:row>74</xdr:row>
      <xdr:rowOff>0</xdr:rowOff>
    </xdr:from>
    <xdr:to>
      <xdr:col>9</xdr:col>
      <xdr:colOff>0</xdr:colOff>
      <xdr:row>75</xdr:row>
      <xdr:rowOff>0</xdr:rowOff>
    </xdr:to>
    <xdr:pic>
      <xdr:nvPicPr>
        <xdr:cNvPr id="60" name="Рисунок 59"/>
        <xdr:cNvPicPr>
          <a:picLocks/>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4906625" y="91687650"/>
          <a:ext cx="1600200" cy="1600200"/>
        </a:xfrm>
        <a:prstGeom prst="rect">
          <a:avLst/>
        </a:prstGeom>
      </xdr:spPr>
    </xdr:pic>
    <xdr:clientData/>
  </xdr:twoCellAnchor>
  <xdr:twoCellAnchor>
    <xdr:from>
      <xdr:col>8</xdr:col>
      <xdr:colOff>0</xdr:colOff>
      <xdr:row>75</xdr:row>
      <xdr:rowOff>0</xdr:rowOff>
    </xdr:from>
    <xdr:to>
      <xdr:col>9</xdr:col>
      <xdr:colOff>0</xdr:colOff>
      <xdr:row>76</xdr:row>
      <xdr:rowOff>0</xdr:rowOff>
    </xdr:to>
    <xdr:pic>
      <xdr:nvPicPr>
        <xdr:cNvPr id="61" name="Рисунок 60"/>
        <xdr:cNvPicPr>
          <a:picLocks/>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4906625" y="93287850"/>
          <a:ext cx="1600200" cy="1600200"/>
        </a:xfrm>
        <a:prstGeom prst="rect">
          <a:avLst/>
        </a:prstGeom>
      </xdr:spPr>
    </xdr:pic>
    <xdr:clientData/>
  </xdr:twoCellAnchor>
  <xdr:twoCellAnchor>
    <xdr:from>
      <xdr:col>8</xdr:col>
      <xdr:colOff>0</xdr:colOff>
      <xdr:row>76</xdr:row>
      <xdr:rowOff>0</xdr:rowOff>
    </xdr:from>
    <xdr:to>
      <xdr:col>9</xdr:col>
      <xdr:colOff>0</xdr:colOff>
      <xdr:row>77</xdr:row>
      <xdr:rowOff>0</xdr:rowOff>
    </xdr:to>
    <xdr:pic>
      <xdr:nvPicPr>
        <xdr:cNvPr id="62" name="Рисунок 61"/>
        <xdr:cNvPicPr>
          <a:picLocks/>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4906625" y="94888050"/>
          <a:ext cx="1600200" cy="1600200"/>
        </a:xfrm>
        <a:prstGeom prst="rect">
          <a:avLst/>
        </a:prstGeom>
      </xdr:spPr>
    </xdr:pic>
    <xdr:clientData/>
  </xdr:twoCellAnchor>
  <xdr:twoCellAnchor>
    <xdr:from>
      <xdr:col>8</xdr:col>
      <xdr:colOff>0</xdr:colOff>
      <xdr:row>77</xdr:row>
      <xdr:rowOff>0</xdr:rowOff>
    </xdr:from>
    <xdr:to>
      <xdr:col>9</xdr:col>
      <xdr:colOff>0</xdr:colOff>
      <xdr:row>78</xdr:row>
      <xdr:rowOff>0</xdr:rowOff>
    </xdr:to>
    <xdr:pic>
      <xdr:nvPicPr>
        <xdr:cNvPr id="63" name="Рисунок 62"/>
        <xdr:cNvPicPr>
          <a:picLocks/>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4906625" y="96488250"/>
          <a:ext cx="1600200" cy="1600200"/>
        </a:xfrm>
        <a:prstGeom prst="rect">
          <a:avLst/>
        </a:prstGeom>
      </xdr:spPr>
    </xdr:pic>
    <xdr:clientData/>
  </xdr:twoCellAnchor>
  <xdr:twoCellAnchor>
    <xdr:from>
      <xdr:col>8</xdr:col>
      <xdr:colOff>0</xdr:colOff>
      <xdr:row>78</xdr:row>
      <xdr:rowOff>0</xdr:rowOff>
    </xdr:from>
    <xdr:to>
      <xdr:col>9</xdr:col>
      <xdr:colOff>0</xdr:colOff>
      <xdr:row>79</xdr:row>
      <xdr:rowOff>0</xdr:rowOff>
    </xdr:to>
    <xdr:pic>
      <xdr:nvPicPr>
        <xdr:cNvPr id="64" name="Рисунок 63"/>
        <xdr:cNvPicPr>
          <a:picLocks/>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4906625" y="98088450"/>
          <a:ext cx="1600200" cy="1600200"/>
        </a:xfrm>
        <a:prstGeom prst="rect">
          <a:avLst/>
        </a:prstGeom>
      </xdr:spPr>
    </xdr:pic>
    <xdr:clientData/>
  </xdr:twoCellAnchor>
  <xdr:twoCellAnchor>
    <xdr:from>
      <xdr:col>8</xdr:col>
      <xdr:colOff>0</xdr:colOff>
      <xdr:row>79</xdr:row>
      <xdr:rowOff>0</xdr:rowOff>
    </xdr:from>
    <xdr:to>
      <xdr:col>9</xdr:col>
      <xdr:colOff>0</xdr:colOff>
      <xdr:row>80</xdr:row>
      <xdr:rowOff>0</xdr:rowOff>
    </xdr:to>
    <xdr:pic>
      <xdr:nvPicPr>
        <xdr:cNvPr id="65" name="Рисунок 64"/>
        <xdr:cNvPicPr>
          <a:picLocks/>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906625" y="99688650"/>
          <a:ext cx="1600200" cy="1600200"/>
        </a:xfrm>
        <a:prstGeom prst="rect">
          <a:avLst/>
        </a:prstGeom>
      </xdr:spPr>
    </xdr:pic>
    <xdr:clientData/>
  </xdr:twoCellAnchor>
  <xdr:twoCellAnchor>
    <xdr:from>
      <xdr:col>8</xdr:col>
      <xdr:colOff>0</xdr:colOff>
      <xdr:row>80</xdr:row>
      <xdr:rowOff>0</xdr:rowOff>
    </xdr:from>
    <xdr:to>
      <xdr:col>9</xdr:col>
      <xdr:colOff>0</xdr:colOff>
      <xdr:row>81</xdr:row>
      <xdr:rowOff>0</xdr:rowOff>
    </xdr:to>
    <xdr:pic>
      <xdr:nvPicPr>
        <xdr:cNvPr id="66" name="Рисунок 65"/>
        <xdr:cNvPicPr>
          <a:picLocks/>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906625" y="101288850"/>
          <a:ext cx="1600200" cy="1600200"/>
        </a:xfrm>
        <a:prstGeom prst="rect">
          <a:avLst/>
        </a:prstGeom>
      </xdr:spPr>
    </xdr:pic>
    <xdr:clientData/>
  </xdr:twoCellAnchor>
  <xdr:twoCellAnchor>
    <xdr:from>
      <xdr:col>8</xdr:col>
      <xdr:colOff>0</xdr:colOff>
      <xdr:row>81</xdr:row>
      <xdr:rowOff>0</xdr:rowOff>
    </xdr:from>
    <xdr:to>
      <xdr:col>9</xdr:col>
      <xdr:colOff>0</xdr:colOff>
      <xdr:row>82</xdr:row>
      <xdr:rowOff>0</xdr:rowOff>
    </xdr:to>
    <xdr:pic>
      <xdr:nvPicPr>
        <xdr:cNvPr id="67" name="Рисунок 66"/>
        <xdr:cNvPicPr>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4906625" y="102889050"/>
          <a:ext cx="1600200" cy="1600200"/>
        </a:xfrm>
        <a:prstGeom prst="rect">
          <a:avLst/>
        </a:prstGeom>
      </xdr:spPr>
    </xdr:pic>
    <xdr:clientData/>
  </xdr:twoCellAnchor>
  <xdr:twoCellAnchor>
    <xdr:from>
      <xdr:col>8</xdr:col>
      <xdr:colOff>0</xdr:colOff>
      <xdr:row>82</xdr:row>
      <xdr:rowOff>0</xdr:rowOff>
    </xdr:from>
    <xdr:to>
      <xdr:col>9</xdr:col>
      <xdr:colOff>0</xdr:colOff>
      <xdr:row>83</xdr:row>
      <xdr:rowOff>0</xdr:rowOff>
    </xdr:to>
    <xdr:pic>
      <xdr:nvPicPr>
        <xdr:cNvPr id="68" name="Рисунок 67"/>
        <xdr:cNvPicPr>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906625" y="104489250"/>
          <a:ext cx="1600200" cy="1600200"/>
        </a:xfrm>
        <a:prstGeom prst="rect">
          <a:avLst/>
        </a:prstGeom>
      </xdr:spPr>
    </xdr:pic>
    <xdr:clientData/>
  </xdr:twoCellAnchor>
  <xdr:twoCellAnchor>
    <xdr:from>
      <xdr:col>8</xdr:col>
      <xdr:colOff>0</xdr:colOff>
      <xdr:row>83</xdr:row>
      <xdr:rowOff>0</xdr:rowOff>
    </xdr:from>
    <xdr:to>
      <xdr:col>9</xdr:col>
      <xdr:colOff>0</xdr:colOff>
      <xdr:row>84</xdr:row>
      <xdr:rowOff>0</xdr:rowOff>
    </xdr:to>
    <xdr:pic>
      <xdr:nvPicPr>
        <xdr:cNvPr id="69" name="Рисунок 68"/>
        <xdr:cNvPicPr>
          <a:picLocks/>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4906625" y="106089450"/>
          <a:ext cx="1600200" cy="1600200"/>
        </a:xfrm>
        <a:prstGeom prst="rect">
          <a:avLst/>
        </a:prstGeom>
      </xdr:spPr>
    </xdr:pic>
    <xdr:clientData/>
  </xdr:twoCellAnchor>
  <xdr:twoCellAnchor>
    <xdr:from>
      <xdr:col>8</xdr:col>
      <xdr:colOff>0</xdr:colOff>
      <xdr:row>84</xdr:row>
      <xdr:rowOff>0</xdr:rowOff>
    </xdr:from>
    <xdr:to>
      <xdr:col>9</xdr:col>
      <xdr:colOff>0</xdr:colOff>
      <xdr:row>85</xdr:row>
      <xdr:rowOff>0</xdr:rowOff>
    </xdr:to>
    <xdr:pic>
      <xdr:nvPicPr>
        <xdr:cNvPr id="70" name="Рисунок 69"/>
        <xdr:cNvPicPr>
          <a:picLocks/>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906625" y="107689650"/>
          <a:ext cx="1600200" cy="1600200"/>
        </a:xfrm>
        <a:prstGeom prst="rect">
          <a:avLst/>
        </a:prstGeom>
      </xdr:spPr>
    </xdr:pic>
    <xdr:clientData/>
  </xdr:twoCellAnchor>
  <xdr:twoCellAnchor>
    <xdr:from>
      <xdr:col>8</xdr:col>
      <xdr:colOff>0</xdr:colOff>
      <xdr:row>85</xdr:row>
      <xdr:rowOff>0</xdr:rowOff>
    </xdr:from>
    <xdr:to>
      <xdr:col>9</xdr:col>
      <xdr:colOff>0</xdr:colOff>
      <xdr:row>86</xdr:row>
      <xdr:rowOff>0</xdr:rowOff>
    </xdr:to>
    <xdr:pic>
      <xdr:nvPicPr>
        <xdr:cNvPr id="71" name="Рисунок 70"/>
        <xdr:cNvPicPr>
          <a:picLocks/>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4906625" y="109289850"/>
          <a:ext cx="1600200" cy="1600200"/>
        </a:xfrm>
        <a:prstGeom prst="rect">
          <a:avLst/>
        </a:prstGeom>
      </xdr:spPr>
    </xdr:pic>
    <xdr:clientData/>
  </xdr:twoCellAnchor>
  <xdr:twoCellAnchor>
    <xdr:from>
      <xdr:col>8</xdr:col>
      <xdr:colOff>0</xdr:colOff>
      <xdr:row>86</xdr:row>
      <xdr:rowOff>0</xdr:rowOff>
    </xdr:from>
    <xdr:to>
      <xdr:col>9</xdr:col>
      <xdr:colOff>0</xdr:colOff>
      <xdr:row>87</xdr:row>
      <xdr:rowOff>0</xdr:rowOff>
    </xdr:to>
    <xdr:pic>
      <xdr:nvPicPr>
        <xdr:cNvPr id="72" name="Рисунок 71"/>
        <xdr:cNvPicPr>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4906625" y="110890050"/>
          <a:ext cx="1600200" cy="1600200"/>
        </a:xfrm>
        <a:prstGeom prst="rect">
          <a:avLst/>
        </a:prstGeom>
      </xdr:spPr>
    </xdr:pic>
    <xdr:clientData/>
  </xdr:twoCellAnchor>
  <xdr:twoCellAnchor>
    <xdr:from>
      <xdr:col>8</xdr:col>
      <xdr:colOff>0</xdr:colOff>
      <xdr:row>87</xdr:row>
      <xdr:rowOff>0</xdr:rowOff>
    </xdr:from>
    <xdr:to>
      <xdr:col>9</xdr:col>
      <xdr:colOff>0</xdr:colOff>
      <xdr:row>88</xdr:row>
      <xdr:rowOff>0</xdr:rowOff>
    </xdr:to>
    <xdr:pic>
      <xdr:nvPicPr>
        <xdr:cNvPr id="73" name="Рисунок 72"/>
        <xdr:cNvPicPr>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4906625" y="112490250"/>
          <a:ext cx="1600200" cy="1600200"/>
        </a:xfrm>
        <a:prstGeom prst="rect">
          <a:avLst/>
        </a:prstGeom>
      </xdr:spPr>
    </xdr:pic>
    <xdr:clientData/>
  </xdr:twoCellAnchor>
  <xdr:twoCellAnchor>
    <xdr:from>
      <xdr:col>8</xdr:col>
      <xdr:colOff>0</xdr:colOff>
      <xdr:row>88</xdr:row>
      <xdr:rowOff>0</xdr:rowOff>
    </xdr:from>
    <xdr:to>
      <xdr:col>9</xdr:col>
      <xdr:colOff>0</xdr:colOff>
      <xdr:row>89</xdr:row>
      <xdr:rowOff>0</xdr:rowOff>
    </xdr:to>
    <xdr:pic>
      <xdr:nvPicPr>
        <xdr:cNvPr id="74" name="Рисунок 73"/>
        <xdr:cNvPicPr>
          <a:picLocks/>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4906625" y="114090450"/>
          <a:ext cx="1600200" cy="1600200"/>
        </a:xfrm>
        <a:prstGeom prst="rect">
          <a:avLst/>
        </a:prstGeom>
      </xdr:spPr>
    </xdr:pic>
    <xdr:clientData/>
  </xdr:twoCellAnchor>
  <xdr:twoCellAnchor>
    <xdr:from>
      <xdr:col>8</xdr:col>
      <xdr:colOff>0</xdr:colOff>
      <xdr:row>89</xdr:row>
      <xdr:rowOff>0</xdr:rowOff>
    </xdr:from>
    <xdr:to>
      <xdr:col>9</xdr:col>
      <xdr:colOff>0</xdr:colOff>
      <xdr:row>90</xdr:row>
      <xdr:rowOff>0</xdr:rowOff>
    </xdr:to>
    <xdr:pic>
      <xdr:nvPicPr>
        <xdr:cNvPr id="75" name="Рисунок 74"/>
        <xdr:cNvPicPr>
          <a:picLocks/>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4906625" y="115690650"/>
          <a:ext cx="1600200" cy="1600200"/>
        </a:xfrm>
        <a:prstGeom prst="rect">
          <a:avLst/>
        </a:prstGeom>
      </xdr:spPr>
    </xdr:pic>
    <xdr:clientData/>
  </xdr:twoCellAnchor>
  <xdr:twoCellAnchor>
    <xdr:from>
      <xdr:col>8</xdr:col>
      <xdr:colOff>0</xdr:colOff>
      <xdr:row>90</xdr:row>
      <xdr:rowOff>0</xdr:rowOff>
    </xdr:from>
    <xdr:to>
      <xdr:col>9</xdr:col>
      <xdr:colOff>0</xdr:colOff>
      <xdr:row>91</xdr:row>
      <xdr:rowOff>0</xdr:rowOff>
    </xdr:to>
    <xdr:pic>
      <xdr:nvPicPr>
        <xdr:cNvPr id="76" name="Рисунок 75"/>
        <xdr:cNvPicPr>
          <a:picLocks/>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4906625" y="117290850"/>
          <a:ext cx="1600200" cy="1600200"/>
        </a:xfrm>
        <a:prstGeom prst="rect">
          <a:avLst/>
        </a:prstGeom>
      </xdr:spPr>
    </xdr:pic>
    <xdr:clientData/>
  </xdr:twoCellAnchor>
  <xdr:twoCellAnchor>
    <xdr:from>
      <xdr:col>8</xdr:col>
      <xdr:colOff>0</xdr:colOff>
      <xdr:row>91</xdr:row>
      <xdr:rowOff>0</xdr:rowOff>
    </xdr:from>
    <xdr:to>
      <xdr:col>9</xdr:col>
      <xdr:colOff>0</xdr:colOff>
      <xdr:row>92</xdr:row>
      <xdr:rowOff>0</xdr:rowOff>
    </xdr:to>
    <xdr:pic>
      <xdr:nvPicPr>
        <xdr:cNvPr id="77" name="Рисунок 76"/>
        <xdr:cNvPicPr>
          <a:picLocks/>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4906625" y="118891050"/>
          <a:ext cx="1600200" cy="1600200"/>
        </a:xfrm>
        <a:prstGeom prst="rect">
          <a:avLst/>
        </a:prstGeom>
      </xdr:spPr>
    </xdr:pic>
    <xdr:clientData/>
  </xdr:twoCellAnchor>
  <xdr:twoCellAnchor>
    <xdr:from>
      <xdr:col>8</xdr:col>
      <xdr:colOff>0</xdr:colOff>
      <xdr:row>92</xdr:row>
      <xdr:rowOff>0</xdr:rowOff>
    </xdr:from>
    <xdr:to>
      <xdr:col>9</xdr:col>
      <xdr:colOff>0</xdr:colOff>
      <xdr:row>93</xdr:row>
      <xdr:rowOff>0</xdr:rowOff>
    </xdr:to>
    <xdr:pic>
      <xdr:nvPicPr>
        <xdr:cNvPr id="78" name="Рисунок 77"/>
        <xdr:cNvPicPr>
          <a:picLocks/>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4906625" y="120491250"/>
          <a:ext cx="1600200" cy="1600200"/>
        </a:xfrm>
        <a:prstGeom prst="rect">
          <a:avLst/>
        </a:prstGeom>
      </xdr:spPr>
    </xdr:pic>
    <xdr:clientData/>
  </xdr:twoCellAnchor>
  <xdr:twoCellAnchor>
    <xdr:from>
      <xdr:col>8</xdr:col>
      <xdr:colOff>0</xdr:colOff>
      <xdr:row>93</xdr:row>
      <xdr:rowOff>0</xdr:rowOff>
    </xdr:from>
    <xdr:to>
      <xdr:col>9</xdr:col>
      <xdr:colOff>0</xdr:colOff>
      <xdr:row>94</xdr:row>
      <xdr:rowOff>0</xdr:rowOff>
    </xdr:to>
    <xdr:pic>
      <xdr:nvPicPr>
        <xdr:cNvPr id="79" name="Рисунок 78"/>
        <xdr:cNvPicPr>
          <a:picLocks/>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4906625" y="122091450"/>
          <a:ext cx="1600200" cy="1600200"/>
        </a:xfrm>
        <a:prstGeom prst="rect">
          <a:avLst/>
        </a:prstGeom>
      </xdr:spPr>
    </xdr:pic>
    <xdr:clientData/>
  </xdr:twoCellAnchor>
  <xdr:twoCellAnchor>
    <xdr:from>
      <xdr:col>8</xdr:col>
      <xdr:colOff>0</xdr:colOff>
      <xdr:row>94</xdr:row>
      <xdr:rowOff>0</xdr:rowOff>
    </xdr:from>
    <xdr:to>
      <xdr:col>9</xdr:col>
      <xdr:colOff>0</xdr:colOff>
      <xdr:row>95</xdr:row>
      <xdr:rowOff>0</xdr:rowOff>
    </xdr:to>
    <xdr:pic>
      <xdr:nvPicPr>
        <xdr:cNvPr id="80" name="Рисунок 79"/>
        <xdr:cNvPicPr>
          <a:picLocks/>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4906625" y="123691650"/>
          <a:ext cx="1600200" cy="1600200"/>
        </a:xfrm>
        <a:prstGeom prst="rect">
          <a:avLst/>
        </a:prstGeom>
      </xdr:spPr>
    </xdr:pic>
    <xdr:clientData/>
  </xdr:twoCellAnchor>
  <xdr:twoCellAnchor>
    <xdr:from>
      <xdr:col>8</xdr:col>
      <xdr:colOff>0</xdr:colOff>
      <xdr:row>95</xdr:row>
      <xdr:rowOff>0</xdr:rowOff>
    </xdr:from>
    <xdr:to>
      <xdr:col>9</xdr:col>
      <xdr:colOff>0</xdr:colOff>
      <xdr:row>96</xdr:row>
      <xdr:rowOff>0</xdr:rowOff>
    </xdr:to>
    <xdr:pic>
      <xdr:nvPicPr>
        <xdr:cNvPr id="81" name="Рисунок 80"/>
        <xdr:cNvPicPr>
          <a:picLocks/>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4906625" y="125291850"/>
          <a:ext cx="1600200" cy="1600200"/>
        </a:xfrm>
        <a:prstGeom prst="rect">
          <a:avLst/>
        </a:prstGeom>
      </xdr:spPr>
    </xdr:pic>
    <xdr:clientData/>
  </xdr:twoCellAnchor>
  <xdr:twoCellAnchor>
    <xdr:from>
      <xdr:col>8</xdr:col>
      <xdr:colOff>0</xdr:colOff>
      <xdr:row>96</xdr:row>
      <xdr:rowOff>0</xdr:rowOff>
    </xdr:from>
    <xdr:to>
      <xdr:col>9</xdr:col>
      <xdr:colOff>0</xdr:colOff>
      <xdr:row>97</xdr:row>
      <xdr:rowOff>0</xdr:rowOff>
    </xdr:to>
    <xdr:pic>
      <xdr:nvPicPr>
        <xdr:cNvPr id="82" name="Рисунок 81"/>
        <xdr:cNvPicPr>
          <a:picLocks/>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906625" y="126892050"/>
          <a:ext cx="1600200" cy="1600200"/>
        </a:xfrm>
        <a:prstGeom prst="rect">
          <a:avLst/>
        </a:prstGeom>
      </xdr:spPr>
    </xdr:pic>
    <xdr:clientData/>
  </xdr:twoCellAnchor>
  <xdr:twoCellAnchor>
    <xdr:from>
      <xdr:col>8</xdr:col>
      <xdr:colOff>0</xdr:colOff>
      <xdr:row>97</xdr:row>
      <xdr:rowOff>0</xdr:rowOff>
    </xdr:from>
    <xdr:to>
      <xdr:col>9</xdr:col>
      <xdr:colOff>0</xdr:colOff>
      <xdr:row>98</xdr:row>
      <xdr:rowOff>0</xdr:rowOff>
    </xdr:to>
    <xdr:pic>
      <xdr:nvPicPr>
        <xdr:cNvPr id="83" name="Рисунок 82"/>
        <xdr:cNvPicPr>
          <a:picLocks/>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4906625" y="128492250"/>
          <a:ext cx="1600200" cy="1600200"/>
        </a:xfrm>
        <a:prstGeom prst="rect">
          <a:avLst/>
        </a:prstGeom>
      </xdr:spPr>
    </xdr:pic>
    <xdr:clientData/>
  </xdr:twoCellAnchor>
  <xdr:twoCellAnchor>
    <xdr:from>
      <xdr:col>8</xdr:col>
      <xdr:colOff>0</xdr:colOff>
      <xdr:row>98</xdr:row>
      <xdr:rowOff>0</xdr:rowOff>
    </xdr:from>
    <xdr:to>
      <xdr:col>9</xdr:col>
      <xdr:colOff>0</xdr:colOff>
      <xdr:row>99</xdr:row>
      <xdr:rowOff>0</xdr:rowOff>
    </xdr:to>
    <xdr:pic>
      <xdr:nvPicPr>
        <xdr:cNvPr id="84" name="Рисунок 83"/>
        <xdr:cNvPicPr>
          <a:picLocks/>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4906625" y="130092450"/>
          <a:ext cx="1600200" cy="1600200"/>
        </a:xfrm>
        <a:prstGeom prst="rect">
          <a:avLst/>
        </a:prstGeom>
      </xdr:spPr>
    </xdr:pic>
    <xdr:clientData/>
  </xdr:twoCellAnchor>
  <xdr:twoCellAnchor>
    <xdr:from>
      <xdr:col>8</xdr:col>
      <xdr:colOff>0</xdr:colOff>
      <xdr:row>99</xdr:row>
      <xdr:rowOff>0</xdr:rowOff>
    </xdr:from>
    <xdr:to>
      <xdr:col>9</xdr:col>
      <xdr:colOff>0</xdr:colOff>
      <xdr:row>100</xdr:row>
      <xdr:rowOff>0</xdr:rowOff>
    </xdr:to>
    <xdr:pic>
      <xdr:nvPicPr>
        <xdr:cNvPr id="85" name="Рисунок 84"/>
        <xdr:cNvPicPr>
          <a:picLocks/>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906625" y="131692650"/>
          <a:ext cx="1600200" cy="1600200"/>
        </a:xfrm>
        <a:prstGeom prst="rect">
          <a:avLst/>
        </a:prstGeom>
      </xdr:spPr>
    </xdr:pic>
    <xdr:clientData/>
  </xdr:twoCellAnchor>
  <xdr:twoCellAnchor>
    <xdr:from>
      <xdr:col>8</xdr:col>
      <xdr:colOff>0</xdr:colOff>
      <xdr:row>100</xdr:row>
      <xdr:rowOff>0</xdr:rowOff>
    </xdr:from>
    <xdr:to>
      <xdr:col>9</xdr:col>
      <xdr:colOff>0</xdr:colOff>
      <xdr:row>101</xdr:row>
      <xdr:rowOff>0</xdr:rowOff>
    </xdr:to>
    <xdr:pic>
      <xdr:nvPicPr>
        <xdr:cNvPr id="86" name="Рисунок 85"/>
        <xdr:cNvPicPr>
          <a:picLocks/>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4906625" y="133292850"/>
          <a:ext cx="1600200" cy="1600200"/>
        </a:xfrm>
        <a:prstGeom prst="rect">
          <a:avLst/>
        </a:prstGeom>
      </xdr:spPr>
    </xdr:pic>
    <xdr:clientData/>
  </xdr:twoCellAnchor>
  <xdr:twoCellAnchor>
    <xdr:from>
      <xdr:col>8</xdr:col>
      <xdr:colOff>0</xdr:colOff>
      <xdr:row>101</xdr:row>
      <xdr:rowOff>0</xdr:rowOff>
    </xdr:from>
    <xdr:to>
      <xdr:col>9</xdr:col>
      <xdr:colOff>0</xdr:colOff>
      <xdr:row>102</xdr:row>
      <xdr:rowOff>0</xdr:rowOff>
    </xdr:to>
    <xdr:pic>
      <xdr:nvPicPr>
        <xdr:cNvPr id="87" name="Рисунок 86"/>
        <xdr:cNvPicPr>
          <a:picLocks/>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4906625" y="134893050"/>
          <a:ext cx="1600200" cy="1600200"/>
        </a:xfrm>
        <a:prstGeom prst="rect">
          <a:avLst/>
        </a:prstGeom>
      </xdr:spPr>
    </xdr:pic>
    <xdr:clientData/>
  </xdr:twoCellAnchor>
  <xdr:twoCellAnchor>
    <xdr:from>
      <xdr:col>8</xdr:col>
      <xdr:colOff>0</xdr:colOff>
      <xdr:row>102</xdr:row>
      <xdr:rowOff>0</xdr:rowOff>
    </xdr:from>
    <xdr:to>
      <xdr:col>9</xdr:col>
      <xdr:colOff>0</xdr:colOff>
      <xdr:row>103</xdr:row>
      <xdr:rowOff>0</xdr:rowOff>
    </xdr:to>
    <xdr:pic>
      <xdr:nvPicPr>
        <xdr:cNvPr id="88" name="Рисунок 87"/>
        <xdr:cNvPicPr>
          <a:picLocks/>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4906625" y="136493250"/>
          <a:ext cx="1600200" cy="1600200"/>
        </a:xfrm>
        <a:prstGeom prst="rect">
          <a:avLst/>
        </a:prstGeom>
      </xdr:spPr>
    </xdr:pic>
    <xdr:clientData/>
  </xdr:twoCellAnchor>
  <xdr:twoCellAnchor>
    <xdr:from>
      <xdr:col>8</xdr:col>
      <xdr:colOff>0</xdr:colOff>
      <xdr:row>103</xdr:row>
      <xdr:rowOff>0</xdr:rowOff>
    </xdr:from>
    <xdr:to>
      <xdr:col>9</xdr:col>
      <xdr:colOff>0</xdr:colOff>
      <xdr:row>104</xdr:row>
      <xdr:rowOff>0</xdr:rowOff>
    </xdr:to>
    <xdr:pic>
      <xdr:nvPicPr>
        <xdr:cNvPr id="89" name="Рисунок 88"/>
        <xdr:cNvPicPr>
          <a:picLocks/>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4906625" y="138093450"/>
          <a:ext cx="1600200" cy="1600200"/>
        </a:xfrm>
        <a:prstGeom prst="rect">
          <a:avLst/>
        </a:prstGeom>
      </xdr:spPr>
    </xdr:pic>
    <xdr:clientData/>
  </xdr:twoCellAnchor>
  <xdr:twoCellAnchor>
    <xdr:from>
      <xdr:col>8</xdr:col>
      <xdr:colOff>0</xdr:colOff>
      <xdr:row>104</xdr:row>
      <xdr:rowOff>0</xdr:rowOff>
    </xdr:from>
    <xdr:to>
      <xdr:col>9</xdr:col>
      <xdr:colOff>0</xdr:colOff>
      <xdr:row>105</xdr:row>
      <xdr:rowOff>0</xdr:rowOff>
    </xdr:to>
    <xdr:pic>
      <xdr:nvPicPr>
        <xdr:cNvPr id="90" name="Рисунок 89"/>
        <xdr:cNvPicPr>
          <a:picLocks/>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4906625" y="139693650"/>
          <a:ext cx="1600200" cy="1600200"/>
        </a:xfrm>
        <a:prstGeom prst="rect">
          <a:avLst/>
        </a:prstGeom>
      </xdr:spPr>
    </xdr:pic>
    <xdr:clientData/>
  </xdr:twoCellAnchor>
  <xdr:twoCellAnchor>
    <xdr:from>
      <xdr:col>8</xdr:col>
      <xdr:colOff>0</xdr:colOff>
      <xdr:row>105</xdr:row>
      <xdr:rowOff>0</xdr:rowOff>
    </xdr:from>
    <xdr:to>
      <xdr:col>9</xdr:col>
      <xdr:colOff>0</xdr:colOff>
      <xdr:row>106</xdr:row>
      <xdr:rowOff>0</xdr:rowOff>
    </xdr:to>
    <xdr:pic>
      <xdr:nvPicPr>
        <xdr:cNvPr id="91" name="Рисунок 90"/>
        <xdr:cNvPicPr>
          <a:picLocks/>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4906625" y="141293850"/>
          <a:ext cx="1600200" cy="1600200"/>
        </a:xfrm>
        <a:prstGeom prst="rect">
          <a:avLst/>
        </a:prstGeom>
      </xdr:spPr>
    </xdr:pic>
    <xdr:clientData/>
  </xdr:twoCellAnchor>
  <xdr:twoCellAnchor>
    <xdr:from>
      <xdr:col>8</xdr:col>
      <xdr:colOff>0</xdr:colOff>
      <xdr:row>106</xdr:row>
      <xdr:rowOff>0</xdr:rowOff>
    </xdr:from>
    <xdr:to>
      <xdr:col>9</xdr:col>
      <xdr:colOff>0</xdr:colOff>
      <xdr:row>107</xdr:row>
      <xdr:rowOff>0</xdr:rowOff>
    </xdr:to>
    <xdr:pic>
      <xdr:nvPicPr>
        <xdr:cNvPr id="92" name="Рисунок 91"/>
        <xdr:cNvPicPr>
          <a:picLocks/>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4906625" y="142894050"/>
          <a:ext cx="1600200" cy="1600200"/>
        </a:xfrm>
        <a:prstGeom prst="rect">
          <a:avLst/>
        </a:prstGeom>
      </xdr:spPr>
    </xdr:pic>
    <xdr:clientData/>
  </xdr:twoCellAnchor>
  <xdr:twoCellAnchor>
    <xdr:from>
      <xdr:col>8</xdr:col>
      <xdr:colOff>0</xdr:colOff>
      <xdr:row>107</xdr:row>
      <xdr:rowOff>0</xdr:rowOff>
    </xdr:from>
    <xdr:to>
      <xdr:col>9</xdr:col>
      <xdr:colOff>0</xdr:colOff>
      <xdr:row>108</xdr:row>
      <xdr:rowOff>0</xdr:rowOff>
    </xdr:to>
    <xdr:pic>
      <xdr:nvPicPr>
        <xdr:cNvPr id="93" name="Рисунок 92"/>
        <xdr:cNvPicPr>
          <a:picLocks/>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4906625" y="144494250"/>
          <a:ext cx="1600200" cy="1600200"/>
        </a:xfrm>
        <a:prstGeom prst="rect">
          <a:avLst/>
        </a:prstGeom>
      </xdr:spPr>
    </xdr:pic>
    <xdr:clientData/>
  </xdr:twoCellAnchor>
  <xdr:twoCellAnchor>
    <xdr:from>
      <xdr:col>8</xdr:col>
      <xdr:colOff>0</xdr:colOff>
      <xdr:row>108</xdr:row>
      <xdr:rowOff>0</xdr:rowOff>
    </xdr:from>
    <xdr:to>
      <xdr:col>9</xdr:col>
      <xdr:colOff>0</xdr:colOff>
      <xdr:row>109</xdr:row>
      <xdr:rowOff>0</xdr:rowOff>
    </xdr:to>
    <xdr:pic>
      <xdr:nvPicPr>
        <xdr:cNvPr id="94" name="Рисунок 93"/>
        <xdr:cNvPicPr>
          <a:picLocks/>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4906625" y="146094450"/>
          <a:ext cx="1600200" cy="1600200"/>
        </a:xfrm>
        <a:prstGeom prst="rect">
          <a:avLst/>
        </a:prstGeom>
      </xdr:spPr>
    </xdr:pic>
    <xdr:clientData/>
  </xdr:twoCellAnchor>
  <xdr:twoCellAnchor>
    <xdr:from>
      <xdr:col>8</xdr:col>
      <xdr:colOff>0</xdr:colOff>
      <xdr:row>109</xdr:row>
      <xdr:rowOff>0</xdr:rowOff>
    </xdr:from>
    <xdr:to>
      <xdr:col>9</xdr:col>
      <xdr:colOff>0</xdr:colOff>
      <xdr:row>110</xdr:row>
      <xdr:rowOff>0</xdr:rowOff>
    </xdr:to>
    <xdr:pic>
      <xdr:nvPicPr>
        <xdr:cNvPr id="95" name="Рисунок 94"/>
        <xdr:cNvPicPr>
          <a:picLocks/>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4906625" y="147694650"/>
          <a:ext cx="1600200" cy="1600200"/>
        </a:xfrm>
        <a:prstGeom prst="rect">
          <a:avLst/>
        </a:prstGeom>
      </xdr:spPr>
    </xdr:pic>
    <xdr:clientData/>
  </xdr:twoCellAnchor>
  <xdr:twoCellAnchor>
    <xdr:from>
      <xdr:col>8</xdr:col>
      <xdr:colOff>0</xdr:colOff>
      <xdr:row>110</xdr:row>
      <xdr:rowOff>0</xdr:rowOff>
    </xdr:from>
    <xdr:to>
      <xdr:col>9</xdr:col>
      <xdr:colOff>0</xdr:colOff>
      <xdr:row>111</xdr:row>
      <xdr:rowOff>0</xdr:rowOff>
    </xdr:to>
    <xdr:pic>
      <xdr:nvPicPr>
        <xdr:cNvPr id="96" name="Рисунок 95"/>
        <xdr:cNvPicPr>
          <a:picLocks/>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4906625" y="149294850"/>
          <a:ext cx="1600200" cy="1600200"/>
        </a:xfrm>
        <a:prstGeom prst="rect">
          <a:avLst/>
        </a:prstGeom>
      </xdr:spPr>
    </xdr:pic>
    <xdr:clientData/>
  </xdr:twoCellAnchor>
  <xdr:twoCellAnchor>
    <xdr:from>
      <xdr:col>8</xdr:col>
      <xdr:colOff>0</xdr:colOff>
      <xdr:row>111</xdr:row>
      <xdr:rowOff>0</xdr:rowOff>
    </xdr:from>
    <xdr:to>
      <xdr:col>9</xdr:col>
      <xdr:colOff>0</xdr:colOff>
      <xdr:row>112</xdr:row>
      <xdr:rowOff>0</xdr:rowOff>
    </xdr:to>
    <xdr:pic>
      <xdr:nvPicPr>
        <xdr:cNvPr id="97" name="Рисунок 96"/>
        <xdr:cNvPicPr>
          <a:picLocks/>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4906625" y="150895050"/>
          <a:ext cx="1600200" cy="1600200"/>
        </a:xfrm>
        <a:prstGeom prst="rect">
          <a:avLst/>
        </a:prstGeom>
      </xdr:spPr>
    </xdr:pic>
    <xdr:clientData/>
  </xdr:twoCellAnchor>
  <xdr:twoCellAnchor>
    <xdr:from>
      <xdr:col>8</xdr:col>
      <xdr:colOff>0</xdr:colOff>
      <xdr:row>112</xdr:row>
      <xdr:rowOff>0</xdr:rowOff>
    </xdr:from>
    <xdr:to>
      <xdr:col>9</xdr:col>
      <xdr:colOff>0</xdr:colOff>
      <xdr:row>113</xdr:row>
      <xdr:rowOff>0</xdr:rowOff>
    </xdr:to>
    <xdr:pic>
      <xdr:nvPicPr>
        <xdr:cNvPr id="98" name="Рисунок 97"/>
        <xdr:cNvPicPr>
          <a:picLocks/>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4906625" y="152495250"/>
          <a:ext cx="1600200" cy="1600200"/>
        </a:xfrm>
        <a:prstGeom prst="rect">
          <a:avLst/>
        </a:prstGeom>
      </xdr:spPr>
    </xdr:pic>
    <xdr:clientData/>
  </xdr:twoCellAnchor>
  <xdr:twoCellAnchor>
    <xdr:from>
      <xdr:col>8</xdr:col>
      <xdr:colOff>0</xdr:colOff>
      <xdr:row>113</xdr:row>
      <xdr:rowOff>0</xdr:rowOff>
    </xdr:from>
    <xdr:to>
      <xdr:col>9</xdr:col>
      <xdr:colOff>0</xdr:colOff>
      <xdr:row>114</xdr:row>
      <xdr:rowOff>0</xdr:rowOff>
    </xdr:to>
    <xdr:pic>
      <xdr:nvPicPr>
        <xdr:cNvPr id="99" name="Рисунок 98"/>
        <xdr:cNvPicPr>
          <a:picLocks/>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06625" y="154095450"/>
          <a:ext cx="1600200" cy="1600200"/>
        </a:xfrm>
        <a:prstGeom prst="rect">
          <a:avLst/>
        </a:prstGeom>
      </xdr:spPr>
    </xdr:pic>
    <xdr:clientData/>
  </xdr:twoCellAnchor>
  <xdr:twoCellAnchor>
    <xdr:from>
      <xdr:col>8</xdr:col>
      <xdr:colOff>0</xdr:colOff>
      <xdr:row>114</xdr:row>
      <xdr:rowOff>0</xdr:rowOff>
    </xdr:from>
    <xdr:to>
      <xdr:col>9</xdr:col>
      <xdr:colOff>0</xdr:colOff>
      <xdr:row>115</xdr:row>
      <xdr:rowOff>0</xdr:rowOff>
    </xdr:to>
    <xdr:pic>
      <xdr:nvPicPr>
        <xdr:cNvPr id="100" name="Рисунок 99"/>
        <xdr:cNvPicPr>
          <a:picLocks/>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4906625" y="155695650"/>
          <a:ext cx="1600200" cy="1600200"/>
        </a:xfrm>
        <a:prstGeom prst="rect">
          <a:avLst/>
        </a:prstGeom>
      </xdr:spPr>
    </xdr:pic>
    <xdr:clientData/>
  </xdr:twoCellAnchor>
  <xdr:twoCellAnchor>
    <xdr:from>
      <xdr:col>8</xdr:col>
      <xdr:colOff>0</xdr:colOff>
      <xdr:row>115</xdr:row>
      <xdr:rowOff>0</xdr:rowOff>
    </xdr:from>
    <xdr:to>
      <xdr:col>9</xdr:col>
      <xdr:colOff>0</xdr:colOff>
      <xdr:row>116</xdr:row>
      <xdr:rowOff>0</xdr:rowOff>
    </xdr:to>
    <xdr:pic>
      <xdr:nvPicPr>
        <xdr:cNvPr id="101" name="Рисунок 100"/>
        <xdr:cNvPicPr>
          <a:picLocks/>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4906625" y="157295850"/>
          <a:ext cx="1600200" cy="1600200"/>
        </a:xfrm>
        <a:prstGeom prst="rect">
          <a:avLst/>
        </a:prstGeom>
      </xdr:spPr>
    </xdr:pic>
    <xdr:clientData/>
  </xdr:twoCellAnchor>
  <xdr:twoCellAnchor>
    <xdr:from>
      <xdr:col>8</xdr:col>
      <xdr:colOff>0</xdr:colOff>
      <xdr:row>116</xdr:row>
      <xdr:rowOff>0</xdr:rowOff>
    </xdr:from>
    <xdr:to>
      <xdr:col>9</xdr:col>
      <xdr:colOff>0</xdr:colOff>
      <xdr:row>117</xdr:row>
      <xdr:rowOff>0</xdr:rowOff>
    </xdr:to>
    <xdr:pic>
      <xdr:nvPicPr>
        <xdr:cNvPr id="102" name="Рисунок 101"/>
        <xdr:cNvPicPr>
          <a:picLocks/>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4906625" y="158896050"/>
          <a:ext cx="1600200" cy="1600200"/>
        </a:xfrm>
        <a:prstGeom prst="rect">
          <a:avLst/>
        </a:prstGeom>
      </xdr:spPr>
    </xdr:pic>
    <xdr:clientData/>
  </xdr:twoCellAnchor>
  <xdr:twoCellAnchor>
    <xdr:from>
      <xdr:col>8</xdr:col>
      <xdr:colOff>0</xdr:colOff>
      <xdr:row>117</xdr:row>
      <xdr:rowOff>0</xdr:rowOff>
    </xdr:from>
    <xdr:to>
      <xdr:col>9</xdr:col>
      <xdr:colOff>0</xdr:colOff>
      <xdr:row>118</xdr:row>
      <xdr:rowOff>0</xdr:rowOff>
    </xdr:to>
    <xdr:pic>
      <xdr:nvPicPr>
        <xdr:cNvPr id="103" name="Рисунок 102"/>
        <xdr:cNvPicPr>
          <a:picLocks/>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4906625" y="160496250"/>
          <a:ext cx="1600200" cy="1600200"/>
        </a:xfrm>
        <a:prstGeom prst="rect">
          <a:avLst/>
        </a:prstGeom>
      </xdr:spPr>
    </xdr:pic>
    <xdr:clientData/>
  </xdr:twoCellAnchor>
  <xdr:twoCellAnchor>
    <xdr:from>
      <xdr:col>8</xdr:col>
      <xdr:colOff>0</xdr:colOff>
      <xdr:row>118</xdr:row>
      <xdr:rowOff>0</xdr:rowOff>
    </xdr:from>
    <xdr:to>
      <xdr:col>9</xdr:col>
      <xdr:colOff>0</xdr:colOff>
      <xdr:row>119</xdr:row>
      <xdr:rowOff>0</xdr:rowOff>
    </xdr:to>
    <xdr:pic>
      <xdr:nvPicPr>
        <xdr:cNvPr id="104" name="Рисунок 103"/>
        <xdr:cNvPicPr>
          <a:picLocks/>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4906625" y="162096450"/>
          <a:ext cx="1600200" cy="1600200"/>
        </a:xfrm>
        <a:prstGeom prst="rect">
          <a:avLst/>
        </a:prstGeom>
      </xdr:spPr>
    </xdr:pic>
    <xdr:clientData/>
  </xdr:twoCellAnchor>
  <xdr:twoCellAnchor>
    <xdr:from>
      <xdr:col>8</xdr:col>
      <xdr:colOff>0</xdr:colOff>
      <xdr:row>119</xdr:row>
      <xdr:rowOff>0</xdr:rowOff>
    </xdr:from>
    <xdr:to>
      <xdr:col>9</xdr:col>
      <xdr:colOff>0</xdr:colOff>
      <xdr:row>120</xdr:row>
      <xdr:rowOff>0</xdr:rowOff>
    </xdr:to>
    <xdr:pic>
      <xdr:nvPicPr>
        <xdr:cNvPr id="105" name="Рисунок 104"/>
        <xdr:cNvPicPr>
          <a:picLocks/>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4906625" y="163696650"/>
          <a:ext cx="1600200" cy="1600200"/>
        </a:xfrm>
        <a:prstGeom prst="rect">
          <a:avLst/>
        </a:prstGeom>
      </xdr:spPr>
    </xdr:pic>
    <xdr:clientData/>
  </xdr:twoCellAnchor>
  <xdr:twoCellAnchor>
    <xdr:from>
      <xdr:col>8</xdr:col>
      <xdr:colOff>0</xdr:colOff>
      <xdr:row>120</xdr:row>
      <xdr:rowOff>0</xdr:rowOff>
    </xdr:from>
    <xdr:to>
      <xdr:col>9</xdr:col>
      <xdr:colOff>0</xdr:colOff>
      <xdr:row>121</xdr:row>
      <xdr:rowOff>0</xdr:rowOff>
    </xdr:to>
    <xdr:pic>
      <xdr:nvPicPr>
        <xdr:cNvPr id="106" name="Рисунок 105"/>
        <xdr:cNvPicPr>
          <a:picLocks/>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4906625" y="165296850"/>
          <a:ext cx="1600200" cy="1600200"/>
        </a:xfrm>
        <a:prstGeom prst="rect">
          <a:avLst/>
        </a:prstGeom>
      </xdr:spPr>
    </xdr:pic>
    <xdr:clientData/>
  </xdr:twoCellAnchor>
  <xdr:twoCellAnchor>
    <xdr:from>
      <xdr:col>8</xdr:col>
      <xdr:colOff>0</xdr:colOff>
      <xdr:row>121</xdr:row>
      <xdr:rowOff>0</xdr:rowOff>
    </xdr:from>
    <xdr:to>
      <xdr:col>9</xdr:col>
      <xdr:colOff>0</xdr:colOff>
      <xdr:row>122</xdr:row>
      <xdr:rowOff>0</xdr:rowOff>
    </xdr:to>
    <xdr:pic>
      <xdr:nvPicPr>
        <xdr:cNvPr id="107" name="Рисунок 106"/>
        <xdr:cNvPicPr>
          <a:picLocks/>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4906625" y="166897050"/>
          <a:ext cx="1600200" cy="1600200"/>
        </a:xfrm>
        <a:prstGeom prst="rect">
          <a:avLst/>
        </a:prstGeom>
      </xdr:spPr>
    </xdr:pic>
    <xdr:clientData/>
  </xdr:twoCellAnchor>
  <xdr:twoCellAnchor>
    <xdr:from>
      <xdr:col>8</xdr:col>
      <xdr:colOff>0</xdr:colOff>
      <xdr:row>122</xdr:row>
      <xdr:rowOff>0</xdr:rowOff>
    </xdr:from>
    <xdr:to>
      <xdr:col>9</xdr:col>
      <xdr:colOff>0</xdr:colOff>
      <xdr:row>123</xdr:row>
      <xdr:rowOff>0</xdr:rowOff>
    </xdr:to>
    <xdr:pic>
      <xdr:nvPicPr>
        <xdr:cNvPr id="108" name="Рисунок 107"/>
        <xdr:cNvPicPr>
          <a:picLocks/>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4906625" y="168497250"/>
          <a:ext cx="1600200" cy="1600200"/>
        </a:xfrm>
        <a:prstGeom prst="rect">
          <a:avLst/>
        </a:prstGeom>
      </xdr:spPr>
    </xdr:pic>
    <xdr:clientData/>
  </xdr:twoCellAnchor>
  <xdr:twoCellAnchor>
    <xdr:from>
      <xdr:col>8</xdr:col>
      <xdr:colOff>0</xdr:colOff>
      <xdr:row>123</xdr:row>
      <xdr:rowOff>0</xdr:rowOff>
    </xdr:from>
    <xdr:to>
      <xdr:col>9</xdr:col>
      <xdr:colOff>0</xdr:colOff>
      <xdr:row>124</xdr:row>
      <xdr:rowOff>0</xdr:rowOff>
    </xdr:to>
    <xdr:pic>
      <xdr:nvPicPr>
        <xdr:cNvPr id="109" name="Рисунок 108"/>
        <xdr:cNvPicPr>
          <a:picLocks/>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4906625" y="170097450"/>
          <a:ext cx="1600200" cy="1600200"/>
        </a:xfrm>
        <a:prstGeom prst="rect">
          <a:avLst/>
        </a:prstGeom>
      </xdr:spPr>
    </xdr:pic>
    <xdr:clientData/>
  </xdr:twoCellAnchor>
  <xdr:twoCellAnchor>
    <xdr:from>
      <xdr:col>8</xdr:col>
      <xdr:colOff>0</xdr:colOff>
      <xdr:row>124</xdr:row>
      <xdr:rowOff>0</xdr:rowOff>
    </xdr:from>
    <xdr:to>
      <xdr:col>9</xdr:col>
      <xdr:colOff>0</xdr:colOff>
      <xdr:row>125</xdr:row>
      <xdr:rowOff>0</xdr:rowOff>
    </xdr:to>
    <xdr:pic>
      <xdr:nvPicPr>
        <xdr:cNvPr id="110" name="Рисунок 109"/>
        <xdr:cNvPicPr>
          <a:picLocks/>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4906625" y="171697650"/>
          <a:ext cx="1600200" cy="1600200"/>
        </a:xfrm>
        <a:prstGeom prst="rect">
          <a:avLst/>
        </a:prstGeom>
      </xdr:spPr>
    </xdr:pic>
    <xdr:clientData/>
  </xdr:twoCellAnchor>
  <xdr:twoCellAnchor>
    <xdr:from>
      <xdr:col>8</xdr:col>
      <xdr:colOff>0</xdr:colOff>
      <xdr:row>125</xdr:row>
      <xdr:rowOff>0</xdr:rowOff>
    </xdr:from>
    <xdr:to>
      <xdr:col>9</xdr:col>
      <xdr:colOff>0</xdr:colOff>
      <xdr:row>126</xdr:row>
      <xdr:rowOff>0</xdr:rowOff>
    </xdr:to>
    <xdr:pic>
      <xdr:nvPicPr>
        <xdr:cNvPr id="111" name="Рисунок 110"/>
        <xdr:cNvPicPr>
          <a:picLocks/>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4906625" y="173297850"/>
          <a:ext cx="1600200" cy="1600200"/>
        </a:xfrm>
        <a:prstGeom prst="rect">
          <a:avLst/>
        </a:prstGeom>
      </xdr:spPr>
    </xdr:pic>
    <xdr:clientData/>
  </xdr:twoCellAnchor>
  <xdr:twoCellAnchor>
    <xdr:from>
      <xdr:col>8</xdr:col>
      <xdr:colOff>0</xdr:colOff>
      <xdr:row>126</xdr:row>
      <xdr:rowOff>0</xdr:rowOff>
    </xdr:from>
    <xdr:to>
      <xdr:col>9</xdr:col>
      <xdr:colOff>0</xdr:colOff>
      <xdr:row>127</xdr:row>
      <xdr:rowOff>0</xdr:rowOff>
    </xdr:to>
    <xdr:pic>
      <xdr:nvPicPr>
        <xdr:cNvPr id="112" name="Рисунок 111"/>
        <xdr:cNvPicPr>
          <a:picLocks/>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906625" y="174898050"/>
          <a:ext cx="1600200" cy="1600200"/>
        </a:xfrm>
        <a:prstGeom prst="rect">
          <a:avLst/>
        </a:prstGeom>
      </xdr:spPr>
    </xdr:pic>
    <xdr:clientData/>
  </xdr:twoCellAnchor>
  <xdr:twoCellAnchor>
    <xdr:from>
      <xdr:col>8</xdr:col>
      <xdr:colOff>0</xdr:colOff>
      <xdr:row>127</xdr:row>
      <xdr:rowOff>0</xdr:rowOff>
    </xdr:from>
    <xdr:to>
      <xdr:col>9</xdr:col>
      <xdr:colOff>0</xdr:colOff>
      <xdr:row>128</xdr:row>
      <xdr:rowOff>0</xdr:rowOff>
    </xdr:to>
    <xdr:pic>
      <xdr:nvPicPr>
        <xdr:cNvPr id="113" name="Рисунок 112"/>
        <xdr:cNvPicPr>
          <a:picLocks/>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4906625" y="176498250"/>
          <a:ext cx="1600200" cy="1600200"/>
        </a:xfrm>
        <a:prstGeom prst="rect">
          <a:avLst/>
        </a:prstGeom>
      </xdr:spPr>
    </xdr:pic>
    <xdr:clientData/>
  </xdr:twoCellAnchor>
  <xdr:twoCellAnchor>
    <xdr:from>
      <xdr:col>8</xdr:col>
      <xdr:colOff>0</xdr:colOff>
      <xdr:row>128</xdr:row>
      <xdr:rowOff>0</xdr:rowOff>
    </xdr:from>
    <xdr:to>
      <xdr:col>9</xdr:col>
      <xdr:colOff>0</xdr:colOff>
      <xdr:row>129</xdr:row>
      <xdr:rowOff>0</xdr:rowOff>
    </xdr:to>
    <xdr:pic>
      <xdr:nvPicPr>
        <xdr:cNvPr id="114" name="Рисунок 113"/>
        <xdr:cNvPicPr>
          <a:picLocks/>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4906625" y="178098450"/>
          <a:ext cx="1600200" cy="1600200"/>
        </a:xfrm>
        <a:prstGeom prst="rect">
          <a:avLst/>
        </a:prstGeom>
      </xdr:spPr>
    </xdr:pic>
    <xdr:clientData/>
  </xdr:twoCellAnchor>
  <xdr:twoCellAnchor>
    <xdr:from>
      <xdr:col>8</xdr:col>
      <xdr:colOff>0</xdr:colOff>
      <xdr:row>129</xdr:row>
      <xdr:rowOff>0</xdr:rowOff>
    </xdr:from>
    <xdr:to>
      <xdr:col>9</xdr:col>
      <xdr:colOff>0</xdr:colOff>
      <xdr:row>130</xdr:row>
      <xdr:rowOff>0</xdr:rowOff>
    </xdr:to>
    <xdr:pic>
      <xdr:nvPicPr>
        <xdr:cNvPr id="115" name="Рисунок 114"/>
        <xdr:cNvPicPr>
          <a:picLocks/>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4906625" y="179698650"/>
          <a:ext cx="1600200" cy="1600200"/>
        </a:xfrm>
        <a:prstGeom prst="rect">
          <a:avLst/>
        </a:prstGeom>
      </xdr:spPr>
    </xdr:pic>
    <xdr:clientData/>
  </xdr:twoCellAnchor>
  <xdr:twoCellAnchor>
    <xdr:from>
      <xdr:col>8</xdr:col>
      <xdr:colOff>0</xdr:colOff>
      <xdr:row>130</xdr:row>
      <xdr:rowOff>0</xdr:rowOff>
    </xdr:from>
    <xdr:to>
      <xdr:col>9</xdr:col>
      <xdr:colOff>0</xdr:colOff>
      <xdr:row>131</xdr:row>
      <xdr:rowOff>0</xdr:rowOff>
    </xdr:to>
    <xdr:pic>
      <xdr:nvPicPr>
        <xdr:cNvPr id="116" name="Рисунок 115"/>
        <xdr:cNvPicPr>
          <a:picLocks/>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4906625" y="181298850"/>
          <a:ext cx="1600200" cy="1600200"/>
        </a:xfrm>
        <a:prstGeom prst="rect">
          <a:avLst/>
        </a:prstGeom>
      </xdr:spPr>
    </xdr:pic>
    <xdr:clientData/>
  </xdr:twoCellAnchor>
  <xdr:twoCellAnchor>
    <xdr:from>
      <xdr:col>8</xdr:col>
      <xdr:colOff>0</xdr:colOff>
      <xdr:row>131</xdr:row>
      <xdr:rowOff>0</xdr:rowOff>
    </xdr:from>
    <xdr:to>
      <xdr:col>9</xdr:col>
      <xdr:colOff>0</xdr:colOff>
      <xdr:row>132</xdr:row>
      <xdr:rowOff>0</xdr:rowOff>
    </xdr:to>
    <xdr:pic>
      <xdr:nvPicPr>
        <xdr:cNvPr id="117" name="Рисунок 116"/>
        <xdr:cNvPicPr>
          <a:picLocks/>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4906625" y="182899050"/>
          <a:ext cx="1600200" cy="1600200"/>
        </a:xfrm>
        <a:prstGeom prst="rect">
          <a:avLst/>
        </a:prstGeom>
      </xdr:spPr>
    </xdr:pic>
    <xdr:clientData/>
  </xdr:twoCellAnchor>
  <xdr:twoCellAnchor>
    <xdr:from>
      <xdr:col>8</xdr:col>
      <xdr:colOff>0</xdr:colOff>
      <xdr:row>132</xdr:row>
      <xdr:rowOff>0</xdr:rowOff>
    </xdr:from>
    <xdr:to>
      <xdr:col>9</xdr:col>
      <xdr:colOff>0</xdr:colOff>
      <xdr:row>133</xdr:row>
      <xdr:rowOff>0</xdr:rowOff>
    </xdr:to>
    <xdr:pic>
      <xdr:nvPicPr>
        <xdr:cNvPr id="118" name="Рисунок 117"/>
        <xdr:cNvPicPr>
          <a:picLocks/>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4906625" y="184499250"/>
          <a:ext cx="1600200" cy="1600200"/>
        </a:xfrm>
        <a:prstGeom prst="rect">
          <a:avLst/>
        </a:prstGeom>
      </xdr:spPr>
    </xdr:pic>
    <xdr:clientData/>
  </xdr:twoCellAnchor>
  <xdr:twoCellAnchor>
    <xdr:from>
      <xdr:col>8</xdr:col>
      <xdr:colOff>0</xdr:colOff>
      <xdr:row>133</xdr:row>
      <xdr:rowOff>0</xdr:rowOff>
    </xdr:from>
    <xdr:to>
      <xdr:col>9</xdr:col>
      <xdr:colOff>0</xdr:colOff>
      <xdr:row>134</xdr:row>
      <xdr:rowOff>0</xdr:rowOff>
    </xdr:to>
    <xdr:pic>
      <xdr:nvPicPr>
        <xdr:cNvPr id="119" name="Рисунок 118"/>
        <xdr:cNvPicPr>
          <a:picLocks/>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906625" y="186099450"/>
          <a:ext cx="1600200" cy="1600200"/>
        </a:xfrm>
        <a:prstGeom prst="rect">
          <a:avLst/>
        </a:prstGeom>
      </xdr:spPr>
    </xdr:pic>
    <xdr:clientData/>
  </xdr:twoCellAnchor>
  <xdr:twoCellAnchor>
    <xdr:from>
      <xdr:col>8</xdr:col>
      <xdr:colOff>0</xdr:colOff>
      <xdr:row>134</xdr:row>
      <xdr:rowOff>0</xdr:rowOff>
    </xdr:from>
    <xdr:to>
      <xdr:col>9</xdr:col>
      <xdr:colOff>0</xdr:colOff>
      <xdr:row>135</xdr:row>
      <xdr:rowOff>0</xdr:rowOff>
    </xdr:to>
    <xdr:pic>
      <xdr:nvPicPr>
        <xdr:cNvPr id="120" name="Рисунок 119"/>
        <xdr:cNvPicPr>
          <a:picLocks/>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4906625" y="187699650"/>
          <a:ext cx="1600200" cy="1600200"/>
        </a:xfrm>
        <a:prstGeom prst="rect">
          <a:avLst/>
        </a:prstGeom>
      </xdr:spPr>
    </xdr:pic>
    <xdr:clientData/>
  </xdr:twoCellAnchor>
  <xdr:twoCellAnchor>
    <xdr:from>
      <xdr:col>8</xdr:col>
      <xdr:colOff>0</xdr:colOff>
      <xdr:row>135</xdr:row>
      <xdr:rowOff>0</xdr:rowOff>
    </xdr:from>
    <xdr:to>
      <xdr:col>9</xdr:col>
      <xdr:colOff>0</xdr:colOff>
      <xdr:row>136</xdr:row>
      <xdr:rowOff>0</xdr:rowOff>
    </xdr:to>
    <xdr:pic>
      <xdr:nvPicPr>
        <xdr:cNvPr id="121" name="Рисунок 120"/>
        <xdr:cNvPicPr>
          <a:picLocks/>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4906625" y="189299850"/>
          <a:ext cx="1600200" cy="1600200"/>
        </a:xfrm>
        <a:prstGeom prst="rect">
          <a:avLst/>
        </a:prstGeom>
      </xdr:spPr>
    </xdr:pic>
    <xdr:clientData/>
  </xdr:twoCellAnchor>
  <xdr:twoCellAnchor>
    <xdr:from>
      <xdr:col>8</xdr:col>
      <xdr:colOff>0</xdr:colOff>
      <xdr:row>136</xdr:row>
      <xdr:rowOff>0</xdr:rowOff>
    </xdr:from>
    <xdr:to>
      <xdr:col>9</xdr:col>
      <xdr:colOff>0</xdr:colOff>
      <xdr:row>137</xdr:row>
      <xdr:rowOff>0</xdr:rowOff>
    </xdr:to>
    <xdr:pic>
      <xdr:nvPicPr>
        <xdr:cNvPr id="122" name="Рисунок 121"/>
        <xdr:cNvPicPr>
          <a:picLocks/>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4906625" y="190900050"/>
          <a:ext cx="1600200" cy="1600200"/>
        </a:xfrm>
        <a:prstGeom prst="rect">
          <a:avLst/>
        </a:prstGeom>
      </xdr:spPr>
    </xdr:pic>
    <xdr:clientData/>
  </xdr:twoCellAnchor>
  <xdr:twoCellAnchor>
    <xdr:from>
      <xdr:col>8</xdr:col>
      <xdr:colOff>0</xdr:colOff>
      <xdr:row>137</xdr:row>
      <xdr:rowOff>0</xdr:rowOff>
    </xdr:from>
    <xdr:to>
      <xdr:col>9</xdr:col>
      <xdr:colOff>0</xdr:colOff>
      <xdr:row>138</xdr:row>
      <xdr:rowOff>0</xdr:rowOff>
    </xdr:to>
    <xdr:pic>
      <xdr:nvPicPr>
        <xdr:cNvPr id="123" name="Рисунок 122"/>
        <xdr:cNvPicPr>
          <a:picLocks/>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4906625" y="192500250"/>
          <a:ext cx="1600200" cy="1600200"/>
        </a:xfrm>
        <a:prstGeom prst="rect">
          <a:avLst/>
        </a:prstGeom>
      </xdr:spPr>
    </xdr:pic>
    <xdr:clientData/>
  </xdr:twoCellAnchor>
  <xdr:twoCellAnchor>
    <xdr:from>
      <xdr:col>8</xdr:col>
      <xdr:colOff>0</xdr:colOff>
      <xdr:row>138</xdr:row>
      <xdr:rowOff>0</xdr:rowOff>
    </xdr:from>
    <xdr:to>
      <xdr:col>9</xdr:col>
      <xdr:colOff>0</xdr:colOff>
      <xdr:row>139</xdr:row>
      <xdr:rowOff>0</xdr:rowOff>
    </xdr:to>
    <xdr:pic>
      <xdr:nvPicPr>
        <xdr:cNvPr id="124" name="Рисунок 123"/>
        <xdr:cNvPicPr>
          <a:picLocks/>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4906625" y="194100450"/>
          <a:ext cx="1600200" cy="1600200"/>
        </a:xfrm>
        <a:prstGeom prst="rect">
          <a:avLst/>
        </a:prstGeom>
      </xdr:spPr>
    </xdr:pic>
    <xdr:clientData/>
  </xdr:twoCellAnchor>
  <xdr:twoCellAnchor>
    <xdr:from>
      <xdr:col>8</xdr:col>
      <xdr:colOff>0</xdr:colOff>
      <xdr:row>139</xdr:row>
      <xdr:rowOff>0</xdr:rowOff>
    </xdr:from>
    <xdr:to>
      <xdr:col>9</xdr:col>
      <xdr:colOff>0</xdr:colOff>
      <xdr:row>140</xdr:row>
      <xdr:rowOff>0</xdr:rowOff>
    </xdr:to>
    <xdr:pic>
      <xdr:nvPicPr>
        <xdr:cNvPr id="125" name="Рисунок 124"/>
        <xdr:cNvPicPr>
          <a:picLocks/>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4906625" y="195700650"/>
          <a:ext cx="1600200" cy="1600200"/>
        </a:xfrm>
        <a:prstGeom prst="rect">
          <a:avLst/>
        </a:prstGeom>
      </xdr:spPr>
    </xdr:pic>
    <xdr:clientData/>
  </xdr:twoCellAnchor>
  <xdr:twoCellAnchor>
    <xdr:from>
      <xdr:col>8</xdr:col>
      <xdr:colOff>0</xdr:colOff>
      <xdr:row>140</xdr:row>
      <xdr:rowOff>0</xdr:rowOff>
    </xdr:from>
    <xdr:to>
      <xdr:col>9</xdr:col>
      <xdr:colOff>0</xdr:colOff>
      <xdr:row>141</xdr:row>
      <xdr:rowOff>0</xdr:rowOff>
    </xdr:to>
    <xdr:pic>
      <xdr:nvPicPr>
        <xdr:cNvPr id="126" name="Рисунок 125"/>
        <xdr:cNvPicPr>
          <a:picLocks/>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4906625" y="197300850"/>
          <a:ext cx="1600200" cy="1600200"/>
        </a:xfrm>
        <a:prstGeom prst="rect">
          <a:avLst/>
        </a:prstGeom>
      </xdr:spPr>
    </xdr:pic>
    <xdr:clientData/>
  </xdr:twoCellAnchor>
  <xdr:twoCellAnchor>
    <xdr:from>
      <xdr:col>8</xdr:col>
      <xdr:colOff>0</xdr:colOff>
      <xdr:row>141</xdr:row>
      <xdr:rowOff>0</xdr:rowOff>
    </xdr:from>
    <xdr:to>
      <xdr:col>9</xdr:col>
      <xdr:colOff>0</xdr:colOff>
      <xdr:row>142</xdr:row>
      <xdr:rowOff>0</xdr:rowOff>
    </xdr:to>
    <xdr:pic>
      <xdr:nvPicPr>
        <xdr:cNvPr id="127" name="Рисунок 126"/>
        <xdr:cNvPicPr>
          <a:picLocks/>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4906625" y="198901050"/>
          <a:ext cx="1600200" cy="1600200"/>
        </a:xfrm>
        <a:prstGeom prst="rect">
          <a:avLst/>
        </a:prstGeom>
      </xdr:spPr>
    </xdr:pic>
    <xdr:clientData/>
  </xdr:twoCellAnchor>
  <xdr:twoCellAnchor>
    <xdr:from>
      <xdr:col>8</xdr:col>
      <xdr:colOff>0</xdr:colOff>
      <xdr:row>142</xdr:row>
      <xdr:rowOff>0</xdr:rowOff>
    </xdr:from>
    <xdr:to>
      <xdr:col>9</xdr:col>
      <xdr:colOff>0</xdr:colOff>
      <xdr:row>143</xdr:row>
      <xdr:rowOff>0</xdr:rowOff>
    </xdr:to>
    <xdr:pic>
      <xdr:nvPicPr>
        <xdr:cNvPr id="128" name="Рисунок 127"/>
        <xdr:cNvPicPr>
          <a:picLocks/>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4906625" y="200501250"/>
          <a:ext cx="1600200" cy="1600200"/>
        </a:xfrm>
        <a:prstGeom prst="rect">
          <a:avLst/>
        </a:prstGeom>
      </xdr:spPr>
    </xdr:pic>
    <xdr:clientData/>
  </xdr:twoCellAnchor>
  <xdr:twoCellAnchor>
    <xdr:from>
      <xdr:col>8</xdr:col>
      <xdr:colOff>0</xdr:colOff>
      <xdr:row>143</xdr:row>
      <xdr:rowOff>0</xdr:rowOff>
    </xdr:from>
    <xdr:to>
      <xdr:col>9</xdr:col>
      <xdr:colOff>0</xdr:colOff>
      <xdr:row>144</xdr:row>
      <xdr:rowOff>0</xdr:rowOff>
    </xdr:to>
    <xdr:pic>
      <xdr:nvPicPr>
        <xdr:cNvPr id="129" name="Рисунок 128"/>
        <xdr:cNvPicPr>
          <a:picLocks/>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4906625" y="202101450"/>
          <a:ext cx="1600200" cy="1600200"/>
        </a:xfrm>
        <a:prstGeom prst="rect">
          <a:avLst/>
        </a:prstGeom>
      </xdr:spPr>
    </xdr:pic>
    <xdr:clientData/>
  </xdr:twoCellAnchor>
  <xdr:twoCellAnchor>
    <xdr:from>
      <xdr:col>8</xdr:col>
      <xdr:colOff>0</xdr:colOff>
      <xdr:row>144</xdr:row>
      <xdr:rowOff>0</xdr:rowOff>
    </xdr:from>
    <xdr:to>
      <xdr:col>9</xdr:col>
      <xdr:colOff>0</xdr:colOff>
      <xdr:row>145</xdr:row>
      <xdr:rowOff>0</xdr:rowOff>
    </xdr:to>
    <xdr:pic>
      <xdr:nvPicPr>
        <xdr:cNvPr id="130" name="Рисунок 129"/>
        <xdr:cNvPicPr>
          <a:picLocks/>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4906625" y="203701650"/>
          <a:ext cx="1600200" cy="1600200"/>
        </a:xfrm>
        <a:prstGeom prst="rect">
          <a:avLst/>
        </a:prstGeom>
      </xdr:spPr>
    </xdr:pic>
    <xdr:clientData/>
  </xdr:twoCellAnchor>
  <xdr:twoCellAnchor>
    <xdr:from>
      <xdr:col>8</xdr:col>
      <xdr:colOff>0</xdr:colOff>
      <xdr:row>145</xdr:row>
      <xdr:rowOff>0</xdr:rowOff>
    </xdr:from>
    <xdr:to>
      <xdr:col>9</xdr:col>
      <xdr:colOff>0</xdr:colOff>
      <xdr:row>146</xdr:row>
      <xdr:rowOff>0</xdr:rowOff>
    </xdr:to>
    <xdr:pic>
      <xdr:nvPicPr>
        <xdr:cNvPr id="131" name="Рисунок 130"/>
        <xdr:cNvPicPr>
          <a:picLocks/>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4906625" y="205301850"/>
          <a:ext cx="1600200" cy="1600200"/>
        </a:xfrm>
        <a:prstGeom prst="rect">
          <a:avLst/>
        </a:prstGeom>
      </xdr:spPr>
    </xdr:pic>
    <xdr:clientData/>
  </xdr:twoCellAnchor>
  <xdr:twoCellAnchor>
    <xdr:from>
      <xdr:col>8</xdr:col>
      <xdr:colOff>0</xdr:colOff>
      <xdr:row>146</xdr:row>
      <xdr:rowOff>0</xdr:rowOff>
    </xdr:from>
    <xdr:to>
      <xdr:col>9</xdr:col>
      <xdr:colOff>0</xdr:colOff>
      <xdr:row>147</xdr:row>
      <xdr:rowOff>0</xdr:rowOff>
    </xdr:to>
    <xdr:pic>
      <xdr:nvPicPr>
        <xdr:cNvPr id="132" name="Рисунок 131"/>
        <xdr:cNvPicPr>
          <a:picLocks/>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4906625" y="206902050"/>
          <a:ext cx="1600200" cy="1600200"/>
        </a:xfrm>
        <a:prstGeom prst="rect">
          <a:avLst/>
        </a:prstGeom>
      </xdr:spPr>
    </xdr:pic>
    <xdr:clientData/>
  </xdr:twoCellAnchor>
  <xdr:twoCellAnchor>
    <xdr:from>
      <xdr:col>8</xdr:col>
      <xdr:colOff>0</xdr:colOff>
      <xdr:row>147</xdr:row>
      <xdr:rowOff>0</xdr:rowOff>
    </xdr:from>
    <xdr:to>
      <xdr:col>9</xdr:col>
      <xdr:colOff>0</xdr:colOff>
      <xdr:row>148</xdr:row>
      <xdr:rowOff>0</xdr:rowOff>
    </xdr:to>
    <xdr:pic>
      <xdr:nvPicPr>
        <xdr:cNvPr id="133" name="Рисунок 132"/>
        <xdr:cNvPicPr>
          <a:picLocks/>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4906625" y="208502250"/>
          <a:ext cx="1600200" cy="1600200"/>
        </a:xfrm>
        <a:prstGeom prst="rect">
          <a:avLst/>
        </a:prstGeom>
      </xdr:spPr>
    </xdr:pic>
    <xdr:clientData/>
  </xdr:twoCellAnchor>
  <xdr:twoCellAnchor>
    <xdr:from>
      <xdr:col>8</xdr:col>
      <xdr:colOff>0</xdr:colOff>
      <xdr:row>148</xdr:row>
      <xdr:rowOff>0</xdr:rowOff>
    </xdr:from>
    <xdr:to>
      <xdr:col>9</xdr:col>
      <xdr:colOff>0</xdr:colOff>
      <xdr:row>149</xdr:row>
      <xdr:rowOff>0</xdr:rowOff>
    </xdr:to>
    <xdr:pic>
      <xdr:nvPicPr>
        <xdr:cNvPr id="134" name="Рисунок 133"/>
        <xdr:cNvPicPr>
          <a:picLocks/>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4906625" y="210102450"/>
          <a:ext cx="1600200" cy="1600200"/>
        </a:xfrm>
        <a:prstGeom prst="rect">
          <a:avLst/>
        </a:prstGeom>
      </xdr:spPr>
    </xdr:pic>
    <xdr:clientData/>
  </xdr:twoCellAnchor>
  <xdr:twoCellAnchor>
    <xdr:from>
      <xdr:col>8</xdr:col>
      <xdr:colOff>0</xdr:colOff>
      <xdr:row>149</xdr:row>
      <xdr:rowOff>0</xdr:rowOff>
    </xdr:from>
    <xdr:to>
      <xdr:col>9</xdr:col>
      <xdr:colOff>0</xdr:colOff>
      <xdr:row>150</xdr:row>
      <xdr:rowOff>0</xdr:rowOff>
    </xdr:to>
    <xdr:pic>
      <xdr:nvPicPr>
        <xdr:cNvPr id="135" name="Рисунок 134"/>
        <xdr:cNvPicPr>
          <a:picLocks/>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4906625" y="211702650"/>
          <a:ext cx="1600200" cy="1600200"/>
        </a:xfrm>
        <a:prstGeom prst="rect">
          <a:avLst/>
        </a:prstGeom>
      </xdr:spPr>
    </xdr:pic>
    <xdr:clientData/>
  </xdr:twoCellAnchor>
  <xdr:twoCellAnchor>
    <xdr:from>
      <xdr:col>8</xdr:col>
      <xdr:colOff>0</xdr:colOff>
      <xdr:row>150</xdr:row>
      <xdr:rowOff>0</xdr:rowOff>
    </xdr:from>
    <xdr:to>
      <xdr:col>9</xdr:col>
      <xdr:colOff>0</xdr:colOff>
      <xdr:row>151</xdr:row>
      <xdr:rowOff>0</xdr:rowOff>
    </xdr:to>
    <xdr:pic>
      <xdr:nvPicPr>
        <xdr:cNvPr id="136" name="Рисунок 135"/>
        <xdr:cNvPicPr>
          <a:picLocks/>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4906625" y="213302850"/>
          <a:ext cx="1600200" cy="1600200"/>
        </a:xfrm>
        <a:prstGeom prst="rect">
          <a:avLst/>
        </a:prstGeom>
      </xdr:spPr>
    </xdr:pic>
    <xdr:clientData/>
  </xdr:twoCellAnchor>
  <xdr:twoCellAnchor>
    <xdr:from>
      <xdr:col>8</xdr:col>
      <xdr:colOff>0</xdr:colOff>
      <xdr:row>151</xdr:row>
      <xdr:rowOff>0</xdr:rowOff>
    </xdr:from>
    <xdr:to>
      <xdr:col>9</xdr:col>
      <xdr:colOff>0</xdr:colOff>
      <xdr:row>152</xdr:row>
      <xdr:rowOff>0</xdr:rowOff>
    </xdr:to>
    <xdr:pic>
      <xdr:nvPicPr>
        <xdr:cNvPr id="137" name="Рисунок 136"/>
        <xdr:cNvPicPr>
          <a:picLocks/>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4906625" y="214903050"/>
          <a:ext cx="1600200" cy="1600200"/>
        </a:xfrm>
        <a:prstGeom prst="rect">
          <a:avLst/>
        </a:prstGeom>
      </xdr:spPr>
    </xdr:pic>
    <xdr:clientData/>
  </xdr:twoCellAnchor>
  <xdr:twoCellAnchor>
    <xdr:from>
      <xdr:col>8</xdr:col>
      <xdr:colOff>0</xdr:colOff>
      <xdr:row>152</xdr:row>
      <xdr:rowOff>0</xdr:rowOff>
    </xdr:from>
    <xdr:to>
      <xdr:col>9</xdr:col>
      <xdr:colOff>0</xdr:colOff>
      <xdr:row>153</xdr:row>
      <xdr:rowOff>0</xdr:rowOff>
    </xdr:to>
    <xdr:pic>
      <xdr:nvPicPr>
        <xdr:cNvPr id="138" name="Рисунок 137"/>
        <xdr:cNvPicPr>
          <a:picLocks/>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4906625" y="216503250"/>
          <a:ext cx="1600200" cy="1600200"/>
        </a:xfrm>
        <a:prstGeom prst="rect">
          <a:avLst/>
        </a:prstGeom>
      </xdr:spPr>
    </xdr:pic>
    <xdr:clientData/>
  </xdr:twoCellAnchor>
  <xdr:twoCellAnchor>
    <xdr:from>
      <xdr:col>8</xdr:col>
      <xdr:colOff>0</xdr:colOff>
      <xdr:row>153</xdr:row>
      <xdr:rowOff>0</xdr:rowOff>
    </xdr:from>
    <xdr:to>
      <xdr:col>9</xdr:col>
      <xdr:colOff>0</xdr:colOff>
      <xdr:row>154</xdr:row>
      <xdr:rowOff>0</xdr:rowOff>
    </xdr:to>
    <xdr:pic>
      <xdr:nvPicPr>
        <xdr:cNvPr id="139" name="Рисунок 138"/>
        <xdr:cNvPicPr>
          <a:picLocks/>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4906625" y="218103450"/>
          <a:ext cx="1600200" cy="1600200"/>
        </a:xfrm>
        <a:prstGeom prst="rect">
          <a:avLst/>
        </a:prstGeom>
      </xdr:spPr>
    </xdr:pic>
    <xdr:clientData/>
  </xdr:twoCellAnchor>
  <xdr:twoCellAnchor>
    <xdr:from>
      <xdr:col>8</xdr:col>
      <xdr:colOff>0</xdr:colOff>
      <xdr:row>154</xdr:row>
      <xdr:rowOff>0</xdr:rowOff>
    </xdr:from>
    <xdr:to>
      <xdr:col>9</xdr:col>
      <xdr:colOff>0</xdr:colOff>
      <xdr:row>155</xdr:row>
      <xdr:rowOff>0</xdr:rowOff>
    </xdr:to>
    <xdr:pic>
      <xdr:nvPicPr>
        <xdr:cNvPr id="140" name="Рисунок 139"/>
        <xdr:cNvPicPr>
          <a:picLocks/>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4906625" y="219703650"/>
          <a:ext cx="1600200" cy="1600200"/>
        </a:xfrm>
        <a:prstGeom prst="rect">
          <a:avLst/>
        </a:prstGeom>
      </xdr:spPr>
    </xdr:pic>
    <xdr:clientData/>
  </xdr:twoCellAnchor>
  <xdr:twoCellAnchor>
    <xdr:from>
      <xdr:col>8</xdr:col>
      <xdr:colOff>0</xdr:colOff>
      <xdr:row>155</xdr:row>
      <xdr:rowOff>0</xdr:rowOff>
    </xdr:from>
    <xdr:to>
      <xdr:col>9</xdr:col>
      <xdr:colOff>0</xdr:colOff>
      <xdr:row>156</xdr:row>
      <xdr:rowOff>0</xdr:rowOff>
    </xdr:to>
    <xdr:pic>
      <xdr:nvPicPr>
        <xdr:cNvPr id="141" name="Рисунок 140"/>
        <xdr:cNvPicPr>
          <a:picLocks/>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4906625" y="221303850"/>
          <a:ext cx="1600200" cy="1600200"/>
        </a:xfrm>
        <a:prstGeom prst="rect">
          <a:avLst/>
        </a:prstGeom>
      </xdr:spPr>
    </xdr:pic>
    <xdr:clientData/>
  </xdr:twoCellAnchor>
  <xdr:twoCellAnchor>
    <xdr:from>
      <xdr:col>8</xdr:col>
      <xdr:colOff>0</xdr:colOff>
      <xdr:row>156</xdr:row>
      <xdr:rowOff>0</xdr:rowOff>
    </xdr:from>
    <xdr:to>
      <xdr:col>9</xdr:col>
      <xdr:colOff>0</xdr:colOff>
      <xdr:row>157</xdr:row>
      <xdr:rowOff>0</xdr:rowOff>
    </xdr:to>
    <xdr:pic>
      <xdr:nvPicPr>
        <xdr:cNvPr id="142" name="Рисунок 141"/>
        <xdr:cNvPicPr>
          <a:picLocks/>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4906625" y="222904050"/>
          <a:ext cx="1600200" cy="1600200"/>
        </a:xfrm>
        <a:prstGeom prst="rect">
          <a:avLst/>
        </a:prstGeom>
      </xdr:spPr>
    </xdr:pic>
    <xdr:clientData/>
  </xdr:twoCellAnchor>
  <xdr:twoCellAnchor>
    <xdr:from>
      <xdr:col>8</xdr:col>
      <xdr:colOff>0</xdr:colOff>
      <xdr:row>157</xdr:row>
      <xdr:rowOff>0</xdr:rowOff>
    </xdr:from>
    <xdr:to>
      <xdr:col>9</xdr:col>
      <xdr:colOff>0</xdr:colOff>
      <xdr:row>158</xdr:row>
      <xdr:rowOff>0</xdr:rowOff>
    </xdr:to>
    <xdr:pic>
      <xdr:nvPicPr>
        <xdr:cNvPr id="143" name="Рисунок 142"/>
        <xdr:cNvPicPr>
          <a:picLocks/>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4906625" y="224504250"/>
          <a:ext cx="1600200" cy="1600200"/>
        </a:xfrm>
        <a:prstGeom prst="rect">
          <a:avLst/>
        </a:prstGeom>
      </xdr:spPr>
    </xdr:pic>
    <xdr:clientData/>
  </xdr:twoCellAnchor>
  <xdr:twoCellAnchor>
    <xdr:from>
      <xdr:col>8</xdr:col>
      <xdr:colOff>0</xdr:colOff>
      <xdr:row>158</xdr:row>
      <xdr:rowOff>0</xdr:rowOff>
    </xdr:from>
    <xdr:to>
      <xdr:col>9</xdr:col>
      <xdr:colOff>0</xdr:colOff>
      <xdr:row>159</xdr:row>
      <xdr:rowOff>0</xdr:rowOff>
    </xdr:to>
    <xdr:pic>
      <xdr:nvPicPr>
        <xdr:cNvPr id="144" name="Рисунок 143"/>
        <xdr:cNvPicPr>
          <a:picLocks/>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4906625" y="226104450"/>
          <a:ext cx="1600200" cy="1600200"/>
        </a:xfrm>
        <a:prstGeom prst="rect">
          <a:avLst/>
        </a:prstGeom>
      </xdr:spPr>
    </xdr:pic>
    <xdr:clientData/>
  </xdr:twoCellAnchor>
  <xdr:twoCellAnchor>
    <xdr:from>
      <xdr:col>8</xdr:col>
      <xdr:colOff>0</xdr:colOff>
      <xdr:row>159</xdr:row>
      <xdr:rowOff>0</xdr:rowOff>
    </xdr:from>
    <xdr:to>
      <xdr:col>9</xdr:col>
      <xdr:colOff>0</xdr:colOff>
      <xdr:row>160</xdr:row>
      <xdr:rowOff>0</xdr:rowOff>
    </xdr:to>
    <xdr:pic>
      <xdr:nvPicPr>
        <xdr:cNvPr id="145" name="Рисунок 144"/>
        <xdr:cNvPicPr>
          <a:picLocks/>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4906625" y="227704650"/>
          <a:ext cx="1600200" cy="1600200"/>
        </a:xfrm>
        <a:prstGeom prst="rect">
          <a:avLst/>
        </a:prstGeom>
      </xdr:spPr>
    </xdr:pic>
    <xdr:clientData/>
  </xdr:twoCellAnchor>
  <xdr:twoCellAnchor>
    <xdr:from>
      <xdr:col>8</xdr:col>
      <xdr:colOff>0</xdr:colOff>
      <xdr:row>160</xdr:row>
      <xdr:rowOff>0</xdr:rowOff>
    </xdr:from>
    <xdr:to>
      <xdr:col>9</xdr:col>
      <xdr:colOff>0</xdr:colOff>
      <xdr:row>161</xdr:row>
      <xdr:rowOff>0</xdr:rowOff>
    </xdr:to>
    <xdr:pic>
      <xdr:nvPicPr>
        <xdr:cNvPr id="146" name="Рисунок 145"/>
        <xdr:cNvPicPr>
          <a:picLocks/>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4906625" y="229304850"/>
          <a:ext cx="1600200" cy="1600200"/>
        </a:xfrm>
        <a:prstGeom prst="rect">
          <a:avLst/>
        </a:prstGeom>
      </xdr:spPr>
    </xdr:pic>
    <xdr:clientData/>
  </xdr:twoCellAnchor>
  <xdr:twoCellAnchor>
    <xdr:from>
      <xdr:col>8</xdr:col>
      <xdr:colOff>0</xdr:colOff>
      <xdr:row>161</xdr:row>
      <xdr:rowOff>0</xdr:rowOff>
    </xdr:from>
    <xdr:to>
      <xdr:col>9</xdr:col>
      <xdr:colOff>0</xdr:colOff>
      <xdr:row>162</xdr:row>
      <xdr:rowOff>0</xdr:rowOff>
    </xdr:to>
    <xdr:pic>
      <xdr:nvPicPr>
        <xdr:cNvPr id="147" name="Рисунок 146"/>
        <xdr:cNvPicPr>
          <a:picLocks/>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4906625" y="230905050"/>
          <a:ext cx="1600200" cy="1600200"/>
        </a:xfrm>
        <a:prstGeom prst="rect">
          <a:avLst/>
        </a:prstGeom>
      </xdr:spPr>
    </xdr:pic>
    <xdr:clientData/>
  </xdr:twoCellAnchor>
  <xdr:twoCellAnchor>
    <xdr:from>
      <xdr:col>8</xdr:col>
      <xdr:colOff>0</xdr:colOff>
      <xdr:row>162</xdr:row>
      <xdr:rowOff>0</xdr:rowOff>
    </xdr:from>
    <xdr:to>
      <xdr:col>9</xdr:col>
      <xdr:colOff>0</xdr:colOff>
      <xdr:row>163</xdr:row>
      <xdr:rowOff>0</xdr:rowOff>
    </xdr:to>
    <xdr:pic>
      <xdr:nvPicPr>
        <xdr:cNvPr id="148" name="Рисунок 147"/>
        <xdr:cNvPicPr>
          <a:picLocks/>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4906625" y="232505250"/>
          <a:ext cx="1600200" cy="1600200"/>
        </a:xfrm>
        <a:prstGeom prst="rect">
          <a:avLst/>
        </a:prstGeom>
      </xdr:spPr>
    </xdr:pic>
    <xdr:clientData/>
  </xdr:twoCellAnchor>
  <xdr:twoCellAnchor>
    <xdr:from>
      <xdr:col>8</xdr:col>
      <xdr:colOff>0</xdr:colOff>
      <xdr:row>163</xdr:row>
      <xdr:rowOff>0</xdr:rowOff>
    </xdr:from>
    <xdr:to>
      <xdr:col>9</xdr:col>
      <xdr:colOff>0</xdr:colOff>
      <xdr:row>164</xdr:row>
      <xdr:rowOff>0</xdr:rowOff>
    </xdr:to>
    <xdr:pic>
      <xdr:nvPicPr>
        <xdr:cNvPr id="149" name="Рисунок 148"/>
        <xdr:cNvPicPr>
          <a:picLocks/>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4906625" y="234105450"/>
          <a:ext cx="1600200" cy="1600200"/>
        </a:xfrm>
        <a:prstGeom prst="rect">
          <a:avLst/>
        </a:prstGeom>
      </xdr:spPr>
    </xdr:pic>
    <xdr:clientData/>
  </xdr:twoCellAnchor>
  <xdr:twoCellAnchor>
    <xdr:from>
      <xdr:col>8</xdr:col>
      <xdr:colOff>0</xdr:colOff>
      <xdr:row>164</xdr:row>
      <xdr:rowOff>0</xdr:rowOff>
    </xdr:from>
    <xdr:to>
      <xdr:col>9</xdr:col>
      <xdr:colOff>0</xdr:colOff>
      <xdr:row>165</xdr:row>
      <xdr:rowOff>0</xdr:rowOff>
    </xdr:to>
    <xdr:pic>
      <xdr:nvPicPr>
        <xdr:cNvPr id="150" name="Рисунок 149"/>
        <xdr:cNvPicPr>
          <a:picLocks/>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4906625" y="235705650"/>
          <a:ext cx="1600200" cy="1600200"/>
        </a:xfrm>
        <a:prstGeom prst="rect">
          <a:avLst/>
        </a:prstGeom>
      </xdr:spPr>
    </xdr:pic>
    <xdr:clientData/>
  </xdr:twoCellAnchor>
  <xdr:twoCellAnchor>
    <xdr:from>
      <xdr:col>8</xdr:col>
      <xdr:colOff>0</xdr:colOff>
      <xdr:row>165</xdr:row>
      <xdr:rowOff>0</xdr:rowOff>
    </xdr:from>
    <xdr:to>
      <xdr:col>9</xdr:col>
      <xdr:colOff>0</xdr:colOff>
      <xdr:row>166</xdr:row>
      <xdr:rowOff>0</xdr:rowOff>
    </xdr:to>
    <xdr:pic>
      <xdr:nvPicPr>
        <xdr:cNvPr id="151" name="Рисунок 150"/>
        <xdr:cNvPicPr>
          <a:picLocks/>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4906625" y="237305850"/>
          <a:ext cx="1600200" cy="1600200"/>
        </a:xfrm>
        <a:prstGeom prst="rect">
          <a:avLst/>
        </a:prstGeom>
      </xdr:spPr>
    </xdr:pic>
    <xdr:clientData/>
  </xdr:twoCellAnchor>
  <xdr:twoCellAnchor>
    <xdr:from>
      <xdr:col>8</xdr:col>
      <xdr:colOff>0</xdr:colOff>
      <xdr:row>166</xdr:row>
      <xdr:rowOff>0</xdr:rowOff>
    </xdr:from>
    <xdr:to>
      <xdr:col>9</xdr:col>
      <xdr:colOff>0</xdr:colOff>
      <xdr:row>167</xdr:row>
      <xdr:rowOff>0</xdr:rowOff>
    </xdr:to>
    <xdr:pic>
      <xdr:nvPicPr>
        <xdr:cNvPr id="152" name="Рисунок 151"/>
        <xdr:cNvPicPr>
          <a:picLocks/>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4906625" y="238906050"/>
          <a:ext cx="1600200" cy="1600200"/>
        </a:xfrm>
        <a:prstGeom prst="rect">
          <a:avLst/>
        </a:prstGeom>
      </xdr:spPr>
    </xdr:pic>
    <xdr:clientData/>
  </xdr:twoCellAnchor>
  <xdr:twoCellAnchor>
    <xdr:from>
      <xdr:col>8</xdr:col>
      <xdr:colOff>0</xdr:colOff>
      <xdr:row>167</xdr:row>
      <xdr:rowOff>0</xdr:rowOff>
    </xdr:from>
    <xdr:to>
      <xdr:col>9</xdr:col>
      <xdr:colOff>0</xdr:colOff>
      <xdr:row>168</xdr:row>
      <xdr:rowOff>0</xdr:rowOff>
    </xdr:to>
    <xdr:pic>
      <xdr:nvPicPr>
        <xdr:cNvPr id="153" name="Рисунок 152"/>
        <xdr:cNvPicPr>
          <a:picLocks/>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4906625" y="240506250"/>
          <a:ext cx="1600200" cy="1600200"/>
        </a:xfrm>
        <a:prstGeom prst="rect">
          <a:avLst/>
        </a:prstGeom>
      </xdr:spPr>
    </xdr:pic>
    <xdr:clientData/>
  </xdr:twoCellAnchor>
  <xdr:twoCellAnchor>
    <xdr:from>
      <xdr:col>8</xdr:col>
      <xdr:colOff>0</xdr:colOff>
      <xdr:row>168</xdr:row>
      <xdr:rowOff>0</xdr:rowOff>
    </xdr:from>
    <xdr:to>
      <xdr:col>9</xdr:col>
      <xdr:colOff>0</xdr:colOff>
      <xdr:row>169</xdr:row>
      <xdr:rowOff>0</xdr:rowOff>
    </xdr:to>
    <xdr:pic>
      <xdr:nvPicPr>
        <xdr:cNvPr id="154" name="Рисунок 153"/>
        <xdr:cNvPicPr>
          <a:picLocks/>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4906625" y="242106450"/>
          <a:ext cx="1600200" cy="1600200"/>
        </a:xfrm>
        <a:prstGeom prst="rect">
          <a:avLst/>
        </a:prstGeom>
      </xdr:spPr>
    </xdr:pic>
    <xdr:clientData/>
  </xdr:twoCellAnchor>
  <xdr:twoCellAnchor>
    <xdr:from>
      <xdr:col>8</xdr:col>
      <xdr:colOff>0</xdr:colOff>
      <xdr:row>169</xdr:row>
      <xdr:rowOff>0</xdr:rowOff>
    </xdr:from>
    <xdr:to>
      <xdr:col>9</xdr:col>
      <xdr:colOff>0</xdr:colOff>
      <xdr:row>170</xdr:row>
      <xdr:rowOff>0</xdr:rowOff>
    </xdr:to>
    <xdr:pic>
      <xdr:nvPicPr>
        <xdr:cNvPr id="155" name="Рисунок 154"/>
        <xdr:cNvPicPr>
          <a:picLocks/>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4906625" y="243706650"/>
          <a:ext cx="1600200" cy="1600200"/>
        </a:xfrm>
        <a:prstGeom prst="rect">
          <a:avLst/>
        </a:prstGeom>
      </xdr:spPr>
    </xdr:pic>
    <xdr:clientData/>
  </xdr:twoCellAnchor>
  <xdr:twoCellAnchor>
    <xdr:from>
      <xdr:col>8</xdr:col>
      <xdr:colOff>0</xdr:colOff>
      <xdr:row>170</xdr:row>
      <xdr:rowOff>0</xdr:rowOff>
    </xdr:from>
    <xdr:to>
      <xdr:col>9</xdr:col>
      <xdr:colOff>0</xdr:colOff>
      <xdr:row>171</xdr:row>
      <xdr:rowOff>0</xdr:rowOff>
    </xdr:to>
    <xdr:pic>
      <xdr:nvPicPr>
        <xdr:cNvPr id="156" name="Рисунок 155"/>
        <xdr:cNvPicPr>
          <a:picLocks/>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4906625" y="245306850"/>
          <a:ext cx="1600200" cy="1600200"/>
        </a:xfrm>
        <a:prstGeom prst="rect">
          <a:avLst/>
        </a:prstGeom>
      </xdr:spPr>
    </xdr:pic>
    <xdr:clientData/>
  </xdr:twoCellAnchor>
  <xdr:twoCellAnchor>
    <xdr:from>
      <xdr:col>8</xdr:col>
      <xdr:colOff>0</xdr:colOff>
      <xdr:row>171</xdr:row>
      <xdr:rowOff>0</xdr:rowOff>
    </xdr:from>
    <xdr:to>
      <xdr:col>9</xdr:col>
      <xdr:colOff>0</xdr:colOff>
      <xdr:row>172</xdr:row>
      <xdr:rowOff>0</xdr:rowOff>
    </xdr:to>
    <xdr:pic>
      <xdr:nvPicPr>
        <xdr:cNvPr id="157" name="Рисунок 156"/>
        <xdr:cNvPicPr>
          <a:picLocks/>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4906625" y="246907050"/>
          <a:ext cx="1600200" cy="1600200"/>
        </a:xfrm>
        <a:prstGeom prst="rect">
          <a:avLst/>
        </a:prstGeom>
      </xdr:spPr>
    </xdr:pic>
    <xdr:clientData/>
  </xdr:twoCellAnchor>
  <xdr:twoCellAnchor>
    <xdr:from>
      <xdr:col>8</xdr:col>
      <xdr:colOff>0</xdr:colOff>
      <xdr:row>172</xdr:row>
      <xdr:rowOff>0</xdr:rowOff>
    </xdr:from>
    <xdr:to>
      <xdr:col>9</xdr:col>
      <xdr:colOff>0</xdr:colOff>
      <xdr:row>173</xdr:row>
      <xdr:rowOff>0</xdr:rowOff>
    </xdr:to>
    <xdr:pic>
      <xdr:nvPicPr>
        <xdr:cNvPr id="158" name="Рисунок 157"/>
        <xdr:cNvPicPr>
          <a:picLocks/>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4906625" y="248507250"/>
          <a:ext cx="1600200" cy="1600200"/>
        </a:xfrm>
        <a:prstGeom prst="rect">
          <a:avLst/>
        </a:prstGeom>
      </xdr:spPr>
    </xdr:pic>
    <xdr:clientData/>
  </xdr:twoCellAnchor>
  <xdr:twoCellAnchor>
    <xdr:from>
      <xdr:col>8</xdr:col>
      <xdr:colOff>0</xdr:colOff>
      <xdr:row>173</xdr:row>
      <xdr:rowOff>0</xdr:rowOff>
    </xdr:from>
    <xdr:to>
      <xdr:col>9</xdr:col>
      <xdr:colOff>0</xdr:colOff>
      <xdr:row>174</xdr:row>
      <xdr:rowOff>0</xdr:rowOff>
    </xdr:to>
    <xdr:pic>
      <xdr:nvPicPr>
        <xdr:cNvPr id="159" name="Рисунок 158"/>
        <xdr:cNvPicPr>
          <a:picLocks/>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4906625" y="250107450"/>
          <a:ext cx="1600200" cy="1600200"/>
        </a:xfrm>
        <a:prstGeom prst="rect">
          <a:avLst/>
        </a:prstGeom>
      </xdr:spPr>
    </xdr:pic>
    <xdr:clientData/>
  </xdr:twoCellAnchor>
  <xdr:twoCellAnchor>
    <xdr:from>
      <xdr:col>8</xdr:col>
      <xdr:colOff>0</xdr:colOff>
      <xdr:row>174</xdr:row>
      <xdr:rowOff>0</xdr:rowOff>
    </xdr:from>
    <xdr:to>
      <xdr:col>9</xdr:col>
      <xdr:colOff>0</xdr:colOff>
      <xdr:row>175</xdr:row>
      <xdr:rowOff>0</xdr:rowOff>
    </xdr:to>
    <xdr:pic>
      <xdr:nvPicPr>
        <xdr:cNvPr id="160" name="Рисунок 159"/>
        <xdr:cNvPicPr>
          <a:picLocks/>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4906625" y="251707650"/>
          <a:ext cx="1600200" cy="1600200"/>
        </a:xfrm>
        <a:prstGeom prst="rect">
          <a:avLst/>
        </a:prstGeom>
      </xdr:spPr>
    </xdr:pic>
    <xdr:clientData/>
  </xdr:twoCellAnchor>
  <xdr:twoCellAnchor>
    <xdr:from>
      <xdr:col>8</xdr:col>
      <xdr:colOff>0</xdr:colOff>
      <xdr:row>175</xdr:row>
      <xdr:rowOff>0</xdr:rowOff>
    </xdr:from>
    <xdr:to>
      <xdr:col>9</xdr:col>
      <xdr:colOff>0</xdr:colOff>
      <xdr:row>176</xdr:row>
      <xdr:rowOff>0</xdr:rowOff>
    </xdr:to>
    <xdr:pic>
      <xdr:nvPicPr>
        <xdr:cNvPr id="161" name="Рисунок 160"/>
        <xdr:cNvPicPr>
          <a:picLocks/>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4906625" y="253307850"/>
          <a:ext cx="1600200" cy="1600200"/>
        </a:xfrm>
        <a:prstGeom prst="rect">
          <a:avLst/>
        </a:prstGeom>
      </xdr:spPr>
    </xdr:pic>
    <xdr:clientData/>
  </xdr:twoCellAnchor>
  <xdr:twoCellAnchor>
    <xdr:from>
      <xdr:col>8</xdr:col>
      <xdr:colOff>0</xdr:colOff>
      <xdr:row>176</xdr:row>
      <xdr:rowOff>0</xdr:rowOff>
    </xdr:from>
    <xdr:to>
      <xdr:col>9</xdr:col>
      <xdr:colOff>0</xdr:colOff>
      <xdr:row>177</xdr:row>
      <xdr:rowOff>0</xdr:rowOff>
    </xdr:to>
    <xdr:pic>
      <xdr:nvPicPr>
        <xdr:cNvPr id="162" name="Рисунок 161"/>
        <xdr:cNvPicPr>
          <a:picLocks/>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4906625" y="254908050"/>
          <a:ext cx="1600200" cy="1600200"/>
        </a:xfrm>
        <a:prstGeom prst="rect">
          <a:avLst/>
        </a:prstGeom>
      </xdr:spPr>
    </xdr:pic>
    <xdr:clientData/>
  </xdr:twoCellAnchor>
  <xdr:twoCellAnchor>
    <xdr:from>
      <xdr:col>8</xdr:col>
      <xdr:colOff>0</xdr:colOff>
      <xdr:row>177</xdr:row>
      <xdr:rowOff>0</xdr:rowOff>
    </xdr:from>
    <xdr:to>
      <xdr:col>9</xdr:col>
      <xdr:colOff>0</xdr:colOff>
      <xdr:row>178</xdr:row>
      <xdr:rowOff>0</xdr:rowOff>
    </xdr:to>
    <xdr:pic>
      <xdr:nvPicPr>
        <xdr:cNvPr id="163" name="Рисунок 162"/>
        <xdr:cNvPicPr>
          <a:picLocks/>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4906625" y="256508250"/>
          <a:ext cx="1600200" cy="1600200"/>
        </a:xfrm>
        <a:prstGeom prst="rect">
          <a:avLst/>
        </a:prstGeom>
      </xdr:spPr>
    </xdr:pic>
    <xdr:clientData/>
  </xdr:twoCellAnchor>
  <xdr:twoCellAnchor>
    <xdr:from>
      <xdr:col>8</xdr:col>
      <xdr:colOff>0</xdr:colOff>
      <xdr:row>178</xdr:row>
      <xdr:rowOff>0</xdr:rowOff>
    </xdr:from>
    <xdr:to>
      <xdr:col>9</xdr:col>
      <xdr:colOff>0</xdr:colOff>
      <xdr:row>179</xdr:row>
      <xdr:rowOff>0</xdr:rowOff>
    </xdr:to>
    <xdr:pic>
      <xdr:nvPicPr>
        <xdr:cNvPr id="164" name="Рисунок 163"/>
        <xdr:cNvPicPr>
          <a:picLocks/>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4906625" y="258108450"/>
          <a:ext cx="1600200" cy="1600200"/>
        </a:xfrm>
        <a:prstGeom prst="rect">
          <a:avLst/>
        </a:prstGeom>
      </xdr:spPr>
    </xdr:pic>
    <xdr:clientData/>
  </xdr:twoCellAnchor>
  <xdr:twoCellAnchor>
    <xdr:from>
      <xdr:col>8</xdr:col>
      <xdr:colOff>0</xdr:colOff>
      <xdr:row>179</xdr:row>
      <xdr:rowOff>0</xdr:rowOff>
    </xdr:from>
    <xdr:to>
      <xdr:col>9</xdr:col>
      <xdr:colOff>0</xdr:colOff>
      <xdr:row>180</xdr:row>
      <xdr:rowOff>0</xdr:rowOff>
    </xdr:to>
    <xdr:pic>
      <xdr:nvPicPr>
        <xdr:cNvPr id="165" name="Рисунок 164"/>
        <xdr:cNvPicPr>
          <a:picLocks/>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4906625" y="259708650"/>
          <a:ext cx="1600200" cy="1600200"/>
        </a:xfrm>
        <a:prstGeom prst="rect">
          <a:avLst/>
        </a:prstGeom>
      </xdr:spPr>
    </xdr:pic>
    <xdr:clientData/>
  </xdr:twoCellAnchor>
  <xdr:twoCellAnchor>
    <xdr:from>
      <xdr:col>8</xdr:col>
      <xdr:colOff>0</xdr:colOff>
      <xdr:row>180</xdr:row>
      <xdr:rowOff>0</xdr:rowOff>
    </xdr:from>
    <xdr:to>
      <xdr:col>9</xdr:col>
      <xdr:colOff>0</xdr:colOff>
      <xdr:row>181</xdr:row>
      <xdr:rowOff>0</xdr:rowOff>
    </xdr:to>
    <xdr:pic>
      <xdr:nvPicPr>
        <xdr:cNvPr id="166" name="Рисунок 165"/>
        <xdr:cNvPicPr>
          <a:picLocks/>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4906625" y="261308850"/>
          <a:ext cx="1600200" cy="1600200"/>
        </a:xfrm>
        <a:prstGeom prst="rect">
          <a:avLst/>
        </a:prstGeom>
      </xdr:spPr>
    </xdr:pic>
    <xdr:clientData/>
  </xdr:twoCellAnchor>
  <xdr:twoCellAnchor>
    <xdr:from>
      <xdr:col>8</xdr:col>
      <xdr:colOff>0</xdr:colOff>
      <xdr:row>181</xdr:row>
      <xdr:rowOff>0</xdr:rowOff>
    </xdr:from>
    <xdr:to>
      <xdr:col>9</xdr:col>
      <xdr:colOff>0</xdr:colOff>
      <xdr:row>182</xdr:row>
      <xdr:rowOff>0</xdr:rowOff>
    </xdr:to>
    <xdr:pic>
      <xdr:nvPicPr>
        <xdr:cNvPr id="167" name="Рисунок 166"/>
        <xdr:cNvPicPr>
          <a:picLocks/>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4906625" y="262909050"/>
          <a:ext cx="1600200" cy="1600200"/>
        </a:xfrm>
        <a:prstGeom prst="rect">
          <a:avLst/>
        </a:prstGeom>
      </xdr:spPr>
    </xdr:pic>
    <xdr:clientData/>
  </xdr:twoCellAnchor>
  <xdr:twoCellAnchor>
    <xdr:from>
      <xdr:col>8</xdr:col>
      <xdr:colOff>0</xdr:colOff>
      <xdr:row>182</xdr:row>
      <xdr:rowOff>0</xdr:rowOff>
    </xdr:from>
    <xdr:to>
      <xdr:col>9</xdr:col>
      <xdr:colOff>0</xdr:colOff>
      <xdr:row>183</xdr:row>
      <xdr:rowOff>0</xdr:rowOff>
    </xdr:to>
    <xdr:pic>
      <xdr:nvPicPr>
        <xdr:cNvPr id="168" name="Рисунок 167"/>
        <xdr:cNvPicPr>
          <a:picLocks/>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4906625" y="264509250"/>
          <a:ext cx="1600200" cy="1600200"/>
        </a:xfrm>
        <a:prstGeom prst="rect">
          <a:avLst/>
        </a:prstGeom>
      </xdr:spPr>
    </xdr:pic>
    <xdr:clientData/>
  </xdr:twoCellAnchor>
  <xdr:twoCellAnchor>
    <xdr:from>
      <xdr:col>8</xdr:col>
      <xdr:colOff>0</xdr:colOff>
      <xdr:row>183</xdr:row>
      <xdr:rowOff>0</xdr:rowOff>
    </xdr:from>
    <xdr:to>
      <xdr:col>9</xdr:col>
      <xdr:colOff>0</xdr:colOff>
      <xdr:row>184</xdr:row>
      <xdr:rowOff>0</xdr:rowOff>
    </xdr:to>
    <xdr:pic>
      <xdr:nvPicPr>
        <xdr:cNvPr id="169" name="Рисунок 168"/>
        <xdr:cNvPicPr>
          <a:picLocks/>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4906625" y="266109450"/>
          <a:ext cx="1600200" cy="1600200"/>
        </a:xfrm>
        <a:prstGeom prst="rect">
          <a:avLst/>
        </a:prstGeom>
      </xdr:spPr>
    </xdr:pic>
    <xdr:clientData/>
  </xdr:twoCellAnchor>
  <xdr:twoCellAnchor>
    <xdr:from>
      <xdr:col>8</xdr:col>
      <xdr:colOff>0</xdr:colOff>
      <xdr:row>184</xdr:row>
      <xdr:rowOff>0</xdr:rowOff>
    </xdr:from>
    <xdr:to>
      <xdr:col>9</xdr:col>
      <xdr:colOff>0</xdr:colOff>
      <xdr:row>185</xdr:row>
      <xdr:rowOff>0</xdr:rowOff>
    </xdr:to>
    <xdr:pic>
      <xdr:nvPicPr>
        <xdr:cNvPr id="170" name="Рисунок 169"/>
        <xdr:cNvPicPr>
          <a:picLocks/>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4906625" y="267709650"/>
          <a:ext cx="1600200" cy="1600200"/>
        </a:xfrm>
        <a:prstGeom prst="rect">
          <a:avLst/>
        </a:prstGeom>
      </xdr:spPr>
    </xdr:pic>
    <xdr:clientData/>
  </xdr:twoCellAnchor>
  <xdr:twoCellAnchor>
    <xdr:from>
      <xdr:col>8</xdr:col>
      <xdr:colOff>0</xdr:colOff>
      <xdr:row>185</xdr:row>
      <xdr:rowOff>0</xdr:rowOff>
    </xdr:from>
    <xdr:to>
      <xdr:col>9</xdr:col>
      <xdr:colOff>0</xdr:colOff>
      <xdr:row>186</xdr:row>
      <xdr:rowOff>0</xdr:rowOff>
    </xdr:to>
    <xdr:pic>
      <xdr:nvPicPr>
        <xdr:cNvPr id="171" name="Рисунок 170"/>
        <xdr:cNvPicPr>
          <a:picLocks/>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4906625" y="269309850"/>
          <a:ext cx="1600200" cy="1600200"/>
        </a:xfrm>
        <a:prstGeom prst="rect">
          <a:avLst/>
        </a:prstGeom>
      </xdr:spPr>
    </xdr:pic>
    <xdr:clientData/>
  </xdr:twoCellAnchor>
  <xdr:twoCellAnchor>
    <xdr:from>
      <xdr:col>8</xdr:col>
      <xdr:colOff>0</xdr:colOff>
      <xdr:row>186</xdr:row>
      <xdr:rowOff>0</xdr:rowOff>
    </xdr:from>
    <xdr:to>
      <xdr:col>9</xdr:col>
      <xdr:colOff>0</xdr:colOff>
      <xdr:row>187</xdr:row>
      <xdr:rowOff>0</xdr:rowOff>
    </xdr:to>
    <xdr:pic>
      <xdr:nvPicPr>
        <xdr:cNvPr id="172" name="Рисунок 171"/>
        <xdr:cNvPicPr>
          <a:picLocks/>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4906625" y="270910050"/>
          <a:ext cx="1600200" cy="1600200"/>
        </a:xfrm>
        <a:prstGeom prst="rect">
          <a:avLst/>
        </a:prstGeom>
      </xdr:spPr>
    </xdr:pic>
    <xdr:clientData/>
  </xdr:twoCellAnchor>
  <xdr:twoCellAnchor>
    <xdr:from>
      <xdr:col>8</xdr:col>
      <xdr:colOff>0</xdr:colOff>
      <xdr:row>187</xdr:row>
      <xdr:rowOff>0</xdr:rowOff>
    </xdr:from>
    <xdr:to>
      <xdr:col>9</xdr:col>
      <xdr:colOff>0</xdr:colOff>
      <xdr:row>188</xdr:row>
      <xdr:rowOff>0</xdr:rowOff>
    </xdr:to>
    <xdr:pic>
      <xdr:nvPicPr>
        <xdr:cNvPr id="173" name="Рисунок 172"/>
        <xdr:cNvPicPr>
          <a:picLocks/>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4906625" y="272510250"/>
          <a:ext cx="1600200" cy="1600200"/>
        </a:xfrm>
        <a:prstGeom prst="rect">
          <a:avLst/>
        </a:prstGeom>
      </xdr:spPr>
    </xdr:pic>
    <xdr:clientData/>
  </xdr:twoCellAnchor>
  <xdr:twoCellAnchor>
    <xdr:from>
      <xdr:col>8</xdr:col>
      <xdr:colOff>0</xdr:colOff>
      <xdr:row>188</xdr:row>
      <xdr:rowOff>25</xdr:rowOff>
    </xdr:from>
    <xdr:to>
      <xdr:col>9</xdr:col>
      <xdr:colOff>0</xdr:colOff>
      <xdr:row>189</xdr:row>
      <xdr:rowOff>25</xdr:rowOff>
    </xdr:to>
    <xdr:pic>
      <xdr:nvPicPr>
        <xdr:cNvPr id="174" name="Рисунок 173"/>
        <xdr:cNvPicPr>
          <a:picLocks/>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4906625" y="274110475"/>
          <a:ext cx="1600200" cy="1600200"/>
        </a:xfrm>
        <a:prstGeom prst="rect">
          <a:avLst/>
        </a:prstGeom>
      </xdr:spPr>
    </xdr:pic>
    <xdr:clientData/>
  </xdr:twoCellAnchor>
  <xdr:twoCellAnchor>
    <xdr:from>
      <xdr:col>8</xdr:col>
      <xdr:colOff>0</xdr:colOff>
      <xdr:row>189</xdr:row>
      <xdr:rowOff>0</xdr:rowOff>
    </xdr:from>
    <xdr:to>
      <xdr:col>9</xdr:col>
      <xdr:colOff>0</xdr:colOff>
      <xdr:row>190</xdr:row>
      <xdr:rowOff>0</xdr:rowOff>
    </xdr:to>
    <xdr:pic>
      <xdr:nvPicPr>
        <xdr:cNvPr id="175" name="Рисунок 174"/>
        <xdr:cNvPicPr>
          <a:picLocks/>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4906625" y="275710650"/>
          <a:ext cx="1600200" cy="1600200"/>
        </a:xfrm>
        <a:prstGeom prst="rect">
          <a:avLst/>
        </a:prstGeom>
      </xdr:spPr>
    </xdr:pic>
    <xdr:clientData/>
  </xdr:twoCellAnchor>
  <xdr:twoCellAnchor>
    <xdr:from>
      <xdr:col>8</xdr:col>
      <xdr:colOff>0</xdr:colOff>
      <xdr:row>190</xdr:row>
      <xdr:rowOff>0</xdr:rowOff>
    </xdr:from>
    <xdr:to>
      <xdr:col>9</xdr:col>
      <xdr:colOff>0</xdr:colOff>
      <xdr:row>191</xdr:row>
      <xdr:rowOff>0</xdr:rowOff>
    </xdr:to>
    <xdr:pic>
      <xdr:nvPicPr>
        <xdr:cNvPr id="176" name="Рисунок 175"/>
        <xdr:cNvPicPr>
          <a:picLocks/>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4906625" y="277310850"/>
          <a:ext cx="1600200" cy="1600200"/>
        </a:xfrm>
        <a:prstGeom prst="rect">
          <a:avLst/>
        </a:prstGeom>
      </xdr:spPr>
    </xdr:pic>
    <xdr:clientData/>
  </xdr:twoCellAnchor>
  <xdr:twoCellAnchor>
    <xdr:from>
      <xdr:col>8</xdr:col>
      <xdr:colOff>0</xdr:colOff>
      <xdr:row>191</xdr:row>
      <xdr:rowOff>0</xdr:rowOff>
    </xdr:from>
    <xdr:to>
      <xdr:col>9</xdr:col>
      <xdr:colOff>0</xdr:colOff>
      <xdr:row>192</xdr:row>
      <xdr:rowOff>0</xdr:rowOff>
    </xdr:to>
    <xdr:pic>
      <xdr:nvPicPr>
        <xdr:cNvPr id="177" name="Рисунок 176"/>
        <xdr:cNvPicPr>
          <a:picLocks/>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4906625" y="278911050"/>
          <a:ext cx="1600200" cy="1600200"/>
        </a:xfrm>
        <a:prstGeom prst="rect">
          <a:avLst/>
        </a:prstGeom>
      </xdr:spPr>
    </xdr:pic>
    <xdr:clientData/>
  </xdr:twoCellAnchor>
  <xdr:twoCellAnchor>
    <xdr:from>
      <xdr:col>8</xdr:col>
      <xdr:colOff>0</xdr:colOff>
      <xdr:row>192</xdr:row>
      <xdr:rowOff>25</xdr:rowOff>
    </xdr:from>
    <xdr:to>
      <xdr:col>9</xdr:col>
      <xdr:colOff>0</xdr:colOff>
      <xdr:row>193</xdr:row>
      <xdr:rowOff>25</xdr:rowOff>
    </xdr:to>
    <xdr:pic>
      <xdr:nvPicPr>
        <xdr:cNvPr id="178" name="Рисунок 177"/>
        <xdr:cNvPicPr>
          <a:picLocks/>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4906625" y="280511275"/>
          <a:ext cx="1600200" cy="1600200"/>
        </a:xfrm>
        <a:prstGeom prst="rect">
          <a:avLst/>
        </a:prstGeom>
      </xdr:spPr>
    </xdr:pic>
    <xdr:clientData/>
  </xdr:twoCellAnchor>
  <xdr:twoCellAnchor>
    <xdr:from>
      <xdr:col>8</xdr:col>
      <xdr:colOff>0</xdr:colOff>
      <xdr:row>193</xdr:row>
      <xdr:rowOff>0</xdr:rowOff>
    </xdr:from>
    <xdr:to>
      <xdr:col>9</xdr:col>
      <xdr:colOff>0</xdr:colOff>
      <xdr:row>194</xdr:row>
      <xdr:rowOff>0</xdr:rowOff>
    </xdr:to>
    <xdr:pic>
      <xdr:nvPicPr>
        <xdr:cNvPr id="179" name="Рисунок 178"/>
        <xdr:cNvPicPr>
          <a:picLocks/>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4906625" y="282111450"/>
          <a:ext cx="1600200" cy="1600200"/>
        </a:xfrm>
        <a:prstGeom prst="rect">
          <a:avLst/>
        </a:prstGeom>
      </xdr:spPr>
    </xdr:pic>
    <xdr:clientData/>
  </xdr:twoCellAnchor>
  <xdr:twoCellAnchor>
    <xdr:from>
      <xdr:col>8</xdr:col>
      <xdr:colOff>0</xdr:colOff>
      <xdr:row>194</xdr:row>
      <xdr:rowOff>0</xdr:rowOff>
    </xdr:from>
    <xdr:to>
      <xdr:col>9</xdr:col>
      <xdr:colOff>0</xdr:colOff>
      <xdr:row>195</xdr:row>
      <xdr:rowOff>0</xdr:rowOff>
    </xdr:to>
    <xdr:pic>
      <xdr:nvPicPr>
        <xdr:cNvPr id="180" name="Рисунок 179"/>
        <xdr:cNvPicPr>
          <a:picLocks/>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4906625" y="283711650"/>
          <a:ext cx="1600200" cy="1600200"/>
        </a:xfrm>
        <a:prstGeom prst="rect">
          <a:avLst/>
        </a:prstGeom>
      </xdr:spPr>
    </xdr:pic>
    <xdr:clientData/>
  </xdr:twoCellAnchor>
  <xdr:twoCellAnchor>
    <xdr:from>
      <xdr:col>8</xdr:col>
      <xdr:colOff>0</xdr:colOff>
      <xdr:row>195</xdr:row>
      <xdr:rowOff>0</xdr:rowOff>
    </xdr:from>
    <xdr:to>
      <xdr:col>9</xdr:col>
      <xdr:colOff>0</xdr:colOff>
      <xdr:row>196</xdr:row>
      <xdr:rowOff>0</xdr:rowOff>
    </xdr:to>
    <xdr:pic>
      <xdr:nvPicPr>
        <xdr:cNvPr id="181" name="Рисунок 180"/>
        <xdr:cNvPicPr>
          <a:picLocks/>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4906625" y="285311850"/>
          <a:ext cx="1600200" cy="1600200"/>
        </a:xfrm>
        <a:prstGeom prst="rect">
          <a:avLst/>
        </a:prstGeom>
      </xdr:spPr>
    </xdr:pic>
    <xdr:clientData/>
  </xdr:twoCellAnchor>
  <xdr:twoCellAnchor>
    <xdr:from>
      <xdr:col>8</xdr:col>
      <xdr:colOff>0</xdr:colOff>
      <xdr:row>196</xdr:row>
      <xdr:rowOff>25</xdr:rowOff>
    </xdr:from>
    <xdr:to>
      <xdr:col>9</xdr:col>
      <xdr:colOff>0</xdr:colOff>
      <xdr:row>197</xdr:row>
      <xdr:rowOff>25</xdr:rowOff>
    </xdr:to>
    <xdr:pic>
      <xdr:nvPicPr>
        <xdr:cNvPr id="182" name="Рисунок 181"/>
        <xdr:cNvPicPr>
          <a:picLocks/>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4906625" y="286912075"/>
          <a:ext cx="1600200" cy="1600200"/>
        </a:xfrm>
        <a:prstGeom prst="rect">
          <a:avLst/>
        </a:prstGeom>
      </xdr:spPr>
    </xdr:pic>
    <xdr:clientData/>
  </xdr:twoCellAnchor>
  <xdr:twoCellAnchor>
    <xdr:from>
      <xdr:col>8</xdr:col>
      <xdr:colOff>0</xdr:colOff>
      <xdr:row>197</xdr:row>
      <xdr:rowOff>0</xdr:rowOff>
    </xdr:from>
    <xdr:to>
      <xdr:col>9</xdr:col>
      <xdr:colOff>0</xdr:colOff>
      <xdr:row>198</xdr:row>
      <xdr:rowOff>0</xdr:rowOff>
    </xdr:to>
    <xdr:pic>
      <xdr:nvPicPr>
        <xdr:cNvPr id="183" name="Рисунок 182"/>
        <xdr:cNvPicPr>
          <a:picLocks/>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4906625" y="288512250"/>
          <a:ext cx="1600200" cy="1600200"/>
        </a:xfrm>
        <a:prstGeom prst="rect">
          <a:avLst/>
        </a:prstGeom>
      </xdr:spPr>
    </xdr:pic>
    <xdr:clientData/>
  </xdr:twoCellAnchor>
  <xdr:twoCellAnchor>
    <xdr:from>
      <xdr:col>8</xdr:col>
      <xdr:colOff>0</xdr:colOff>
      <xdr:row>198</xdr:row>
      <xdr:rowOff>0</xdr:rowOff>
    </xdr:from>
    <xdr:to>
      <xdr:col>9</xdr:col>
      <xdr:colOff>0</xdr:colOff>
      <xdr:row>199</xdr:row>
      <xdr:rowOff>0</xdr:rowOff>
    </xdr:to>
    <xdr:pic>
      <xdr:nvPicPr>
        <xdr:cNvPr id="184" name="Рисунок 183"/>
        <xdr:cNvPicPr>
          <a:picLocks/>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4906625" y="290112450"/>
          <a:ext cx="1600200" cy="1600200"/>
        </a:xfrm>
        <a:prstGeom prst="rect">
          <a:avLst/>
        </a:prstGeom>
      </xdr:spPr>
    </xdr:pic>
    <xdr:clientData/>
  </xdr:twoCellAnchor>
  <xdr:twoCellAnchor>
    <xdr:from>
      <xdr:col>8</xdr:col>
      <xdr:colOff>0</xdr:colOff>
      <xdr:row>199</xdr:row>
      <xdr:rowOff>0</xdr:rowOff>
    </xdr:from>
    <xdr:to>
      <xdr:col>9</xdr:col>
      <xdr:colOff>0</xdr:colOff>
      <xdr:row>200</xdr:row>
      <xdr:rowOff>0</xdr:rowOff>
    </xdr:to>
    <xdr:pic>
      <xdr:nvPicPr>
        <xdr:cNvPr id="185" name="Рисунок 184"/>
        <xdr:cNvPicPr>
          <a:picLocks/>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4906625" y="291712650"/>
          <a:ext cx="1600200" cy="1600200"/>
        </a:xfrm>
        <a:prstGeom prst="rect">
          <a:avLst/>
        </a:prstGeom>
      </xdr:spPr>
    </xdr:pic>
    <xdr:clientData/>
  </xdr:twoCellAnchor>
  <xdr:twoCellAnchor>
    <xdr:from>
      <xdr:col>8</xdr:col>
      <xdr:colOff>0</xdr:colOff>
      <xdr:row>200</xdr:row>
      <xdr:rowOff>25</xdr:rowOff>
    </xdr:from>
    <xdr:to>
      <xdr:col>9</xdr:col>
      <xdr:colOff>0</xdr:colOff>
      <xdr:row>201</xdr:row>
      <xdr:rowOff>25</xdr:rowOff>
    </xdr:to>
    <xdr:pic>
      <xdr:nvPicPr>
        <xdr:cNvPr id="186" name="Рисунок 185"/>
        <xdr:cNvPicPr>
          <a:picLocks/>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4906625" y="293312875"/>
          <a:ext cx="1600200" cy="1600200"/>
        </a:xfrm>
        <a:prstGeom prst="rect">
          <a:avLst/>
        </a:prstGeom>
      </xdr:spPr>
    </xdr:pic>
    <xdr:clientData/>
  </xdr:twoCellAnchor>
  <xdr:twoCellAnchor>
    <xdr:from>
      <xdr:col>8</xdr:col>
      <xdr:colOff>0</xdr:colOff>
      <xdr:row>201</xdr:row>
      <xdr:rowOff>0</xdr:rowOff>
    </xdr:from>
    <xdr:to>
      <xdr:col>9</xdr:col>
      <xdr:colOff>0</xdr:colOff>
      <xdr:row>202</xdr:row>
      <xdr:rowOff>0</xdr:rowOff>
    </xdr:to>
    <xdr:pic>
      <xdr:nvPicPr>
        <xdr:cNvPr id="187" name="Рисунок 186"/>
        <xdr:cNvPicPr>
          <a:picLocks/>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4906625" y="294913050"/>
          <a:ext cx="1600200" cy="1600200"/>
        </a:xfrm>
        <a:prstGeom prst="rect">
          <a:avLst/>
        </a:prstGeom>
      </xdr:spPr>
    </xdr:pic>
    <xdr:clientData/>
  </xdr:twoCellAnchor>
  <xdr:twoCellAnchor>
    <xdr:from>
      <xdr:col>8</xdr:col>
      <xdr:colOff>0</xdr:colOff>
      <xdr:row>202</xdr:row>
      <xdr:rowOff>0</xdr:rowOff>
    </xdr:from>
    <xdr:to>
      <xdr:col>9</xdr:col>
      <xdr:colOff>0</xdr:colOff>
      <xdr:row>203</xdr:row>
      <xdr:rowOff>0</xdr:rowOff>
    </xdr:to>
    <xdr:pic>
      <xdr:nvPicPr>
        <xdr:cNvPr id="188" name="Рисунок 187"/>
        <xdr:cNvPicPr>
          <a:picLocks/>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4906625" y="296513250"/>
          <a:ext cx="1600200" cy="1600200"/>
        </a:xfrm>
        <a:prstGeom prst="rect">
          <a:avLst/>
        </a:prstGeom>
      </xdr:spPr>
    </xdr:pic>
    <xdr:clientData/>
  </xdr:twoCellAnchor>
  <xdr:twoCellAnchor>
    <xdr:from>
      <xdr:col>8</xdr:col>
      <xdr:colOff>0</xdr:colOff>
      <xdr:row>203</xdr:row>
      <xdr:rowOff>0</xdr:rowOff>
    </xdr:from>
    <xdr:to>
      <xdr:col>9</xdr:col>
      <xdr:colOff>0</xdr:colOff>
      <xdr:row>204</xdr:row>
      <xdr:rowOff>0</xdr:rowOff>
    </xdr:to>
    <xdr:pic>
      <xdr:nvPicPr>
        <xdr:cNvPr id="189" name="Рисунок 188"/>
        <xdr:cNvPicPr>
          <a:picLocks/>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4906625" y="298113450"/>
          <a:ext cx="1600200" cy="1600200"/>
        </a:xfrm>
        <a:prstGeom prst="rect">
          <a:avLst/>
        </a:prstGeom>
      </xdr:spPr>
    </xdr:pic>
    <xdr:clientData/>
  </xdr:twoCellAnchor>
  <xdr:twoCellAnchor>
    <xdr:from>
      <xdr:col>8</xdr:col>
      <xdr:colOff>0</xdr:colOff>
      <xdr:row>204</xdr:row>
      <xdr:rowOff>25</xdr:rowOff>
    </xdr:from>
    <xdr:to>
      <xdr:col>9</xdr:col>
      <xdr:colOff>0</xdr:colOff>
      <xdr:row>205</xdr:row>
      <xdr:rowOff>25</xdr:rowOff>
    </xdr:to>
    <xdr:pic>
      <xdr:nvPicPr>
        <xdr:cNvPr id="190" name="Рисунок 189"/>
        <xdr:cNvPicPr>
          <a:picLocks/>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4906625" y="299713675"/>
          <a:ext cx="1600200" cy="1600200"/>
        </a:xfrm>
        <a:prstGeom prst="rect">
          <a:avLst/>
        </a:prstGeom>
      </xdr:spPr>
    </xdr:pic>
    <xdr:clientData/>
  </xdr:twoCellAnchor>
  <xdr:twoCellAnchor>
    <xdr:from>
      <xdr:col>8</xdr:col>
      <xdr:colOff>0</xdr:colOff>
      <xdr:row>205</xdr:row>
      <xdr:rowOff>0</xdr:rowOff>
    </xdr:from>
    <xdr:to>
      <xdr:col>9</xdr:col>
      <xdr:colOff>0</xdr:colOff>
      <xdr:row>206</xdr:row>
      <xdr:rowOff>0</xdr:rowOff>
    </xdr:to>
    <xdr:pic>
      <xdr:nvPicPr>
        <xdr:cNvPr id="191" name="Рисунок 190"/>
        <xdr:cNvPicPr>
          <a:picLocks/>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4906625" y="301313850"/>
          <a:ext cx="1600200" cy="1600200"/>
        </a:xfrm>
        <a:prstGeom prst="rect">
          <a:avLst/>
        </a:prstGeom>
      </xdr:spPr>
    </xdr:pic>
    <xdr:clientData/>
  </xdr:twoCellAnchor>
  <xdr:twoCellAnchor>
    <xdr:from>
      <xdr:col>8</xdr:col>
      <xdr:colOff>0</xdr:colOff>
      <xdr:row>206</xdr:row>
      <xdr:rowOff>0</xdr:rowOff>
    </xdr:from>
    <xdr:to>
      <xdr:col>9</xdr:col>
      <xdr:colOff>0</xdr:colOff>
      <xdr:row>207</xdr:row>
      <xdr:rowOff>0</xdr:rowOff>
    </xdr:to>
    <xdr:pic>
      <xdr:nvPicPr>
        <xdr:cNvPr id="192" name="Рисунок 191"/>
        <xdr:cNvPicPr>
          <a:picLocks/>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4906625" y="302914050"/>
          <a:ext cx="1600200" cy="1600200"/>
        </a:xfrm>
        <a:prstGeom prst="rect">
          <a:avLst/>
        </a:prstGeom>
      </xdr:spPr>
    </xdr:pic>
    <xdr:clientData/>
  </xdr:twoCellAnchor>
  <xdr:twoCellAnchor>
    <xdr:from>
      <xdr:col>8</xdr:col>
      <xdr:colOff>0</xdr:colOff>
      <xdr:row>207</xdr:row>
      <xdr:rowOff>0</xdr:rowOff>
    </xdr:from>
    <xdr:to>
      <xdr:col>9</xdr:col>
      <xdr:colOff>0</xdr:colOff>
      <xdr:row>208</xdr:row>
      <xdr:rowOff>0</xdr:rowOff>
    </xdr:to>
    <xdr:pic>
      <xdr:nvPicPr>
        <xdr:cNvPr id="193" name="Рисунок 192"/>
        <xdr:cNvPicPr>
          <a:picLocks/>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4906625" y="304514250"/>
          <a:ext cx="1600200" cy="1600200"/>
        </a:xfrm>
        <a:prstGeom prst="rect">
          <a:avLst/>
        </a:prstGeom>
      </xdr:spPr>
    </xdr:pic>
    <xdr:clientData/>
  </xdr:twoCellAnchor>
  <xdr:twoCellAnchor>
    <xdr:from>
      <xdr:col>8</xdr:col>
      <xdr:colOff>0</xdr:colOff>
      <xdr:row>208</xdr:row>
      <xdr:rowOff>25</xdr:rowOff>
    </xdr:from>
    <xdr:to>
      <xdr:col>9</xdr:col>
      <xdr:colOff>0</xdr:colOff>
      <xdr:row>209</xdr:row>
      <xdr:rowOff>25</xdr:rowOff>
    </xdr:to>
    <xdr:pic>
      <xdr:nvPicPr>
        <xdr:cNvPr id="194" name="Рисунок 193"/>
        <xdr:cNvPicPr>
          <a:picLocks/>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4906625" y="306114475"/>
          <a:ext cx="1600200" cy="1600200"/>
        </a:xfrm>
        <a:prstGeom prst="rect">
          <a:avLst/>
        </a:prstGeom>
      </xdr:spPr>
    </xdr:pic>
    <xdr:clientData/>
  </xdr:twoCellAnchor>
  <xdr:twoCellAnchor>
    <xdr:from>
      <xdr:col>8</xdr:col>
      <xdr:colOff>0</xdr:colOff>
      <xdr:row>209</xdr:row>
      <xdr:rowOff>0</xdr:rowOff>
    </xdr:from>
    <xdr:to>
      <xdr:col>9</xdr:col>
      <xdr:colOff>0</xdr:colOff>
      <xdr:row>210</xdr:row>
      <xdr:rowOff>0</xdr:rowOff>
    </xdr:to>
    <xdr:pic>
      <xdr:nvPicPr>
        <xdr:cNvPr id="195" name="Рисунок 194"/>
        <xdr:cNvPicPr>
          <a:picLocks/>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4906625" y="307714650"/>
          <a:ext cx="1600200" cy="1600200"/>
        </a:xfrm>
        <a:prstGeom prst="rect">
          <a:avLst/>
        </a:prstGeom>
      </xdr:spPr>
    </xdr:pic>
    <xdr:clientData/>
  </xdr:twoCellAnchor>
  <xdr:twoCellAnchor>
    <xdr:from>
      <xdr:col>8</xdr:col>
      <xdr:colOff>0</xdr:colOff>
      <xdr:row>210</xdr:row>
      <xdr:rowOff>0</xdr:rowOff>
    </xdr:from>
    <xdr:to>
      <xdr:col>9</xdr:col>
      <xdr:colOff>0</xdr:colOff>
      <xdr:row>211</xdr:row>
      <xdr:rowOff>0</xdr:rowOff>
    </xdr:to>
    <xdr:pic>
      <xdr:nvPicPr>
        <xdr:cNvPr id="196" name="Рисунок 195"/>
        <xdr:cNvPicPr>
          <a:picLocks/>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906625" y="309314850"/>
          <a:ext cx="1600200" cy="1600200"/>
        </a:xfrm>
        <a:prstGeom prst="rect">
          <a:avLst/>
        </a:prstGeom>
      </xdr:spPr>
    </xdr:pic>
    <xdr:clientData/>
  </xdr:twoCellAnchor>
  <xdr:twoCellAnchor>
    <xdr:from>
      <xdr:col>8</xdr:col>
      <xdr:colOff>0</xdr:colOff>
      <xdr:row>211</xdr:row>
      <xdr:rowOff>0</xdr:rowOff>
    </xdr:from>
    <xdr:to>
      <xdr:col>9</xdr:col>
      <xdr:colOff>0</xdr:colOff>
      <xdr:row>212</xdr:row>
      <xdr:rowOff>0</xdr:rowOff>
    </xdr:to>
    <xdr:pic>
      <xdr:nvPicPr>
        <xdr:cNvPr id="197" name="Рисунок 196"/>
        <xdr:cNvPicPr>
          <a:picLocks/>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4906625" y="310915050"/>
          <a:ext cx="1600200" cy="1600200"/>
        </a:xfrm>
        <a:prstGeom prst="rect">
          <a:avLst/>
        </a:prstGeom>
      </xdr:spPr>
    </xdr:pic>
    <xdr:clientData/>
  </xdr:twoCellAnchor>
  <xdr:twoCellAnchor>
    <xdr:from>
      <xdr:col>8</xdr:col>
      <xdr:colOff>0</xdr:colOff>
      <xdr:row>212</xdr:row>
      <xdr:rowOff>25</xdr:rowOff>
    </xdr:from>
    <xdr:to>
      <xdr:col>9</xdr:col>
      <xdr:colOff>0</xdr:colOff>
      <xdr:row>213</xdr:row>
      <xdr:rowOff>25</xdr:rowOff>
    </xdr:to>
    <xdr:pic>
      <xdr:nvPicPr>
        <xdr:cNvPr id="198" name="Рисунок 197"/>
        <xdr:cNvPicPr>
          <a:picLocks/>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4906625" y="312515275"/>
          <a:ext cx="1600200" cy="1600200"/>
        </a:xfrm>
        <a:prstGeom prst="rect">
          <a:avLst/>
        </a:prstGeom>
      </xdr:spPr>
    </xdr:pic>
    <xdr:clientData/>
  </xdr:twoCellAnchor>
  <xdr:twoCellAnchor>
    <xdr:from>
      <xdr:col>8</xdr:col>
      <xdr:colOff>0</xdr:colOff>
      <xdr:row>213</xdr:row>
      <xdr:rowOff>0</xdr:rowOff>
    </xdr:from>
    <xdr:to>
      <xdr:col>9</xdr:col>
      <xdr:colOff>0</xdr:colOff>
      <xdr:row>214</xdr:row>
      <xdr:rowOff>0</xdr:rowOff>
    </xdr:to>
    <xdr:pic>
      <xdr:nvPicPr>
        <xdr:cNvPr id="199" name="Рисунок 198"/>
        <xdr:cNvPicPr>
          <a:picLocks/>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4906625" y="314115450"/>
          <a:ext cx="1600200" cy="1600200"/>
        </a:xfrm>
        <a:prstGeom prst="rect">
          <a:avLst/>
        </a:prstGeom>
      </xdr:spPr>
    </xdr:pic>
    <xdr:clientData/>
  </xdr:twoCellAnchor>
  <xdr:twoCellAnchor>
    <xdr:from>
      <xdr:col>8</xdr:col>
      <xdr:colOff>0</xdr:colOff>
      <xdr:row>214</xdr:row>
      <xdr:rowOff>0</xdr:rowOff>
    </xdr:from>
    <xdr:to>
      <xdr:col>9</xdr:col>
      <xdr:colOff>0</xdr:colOff>
      <xdr:row>215</xdr:row>
      <xdr:rowOff>0</xdr:rowOff>
    </xdr:to>
    <xdr:pic>
      <xdr:nvPicPr>
        <xdr:cNvPr id="200" name="Рисунок 199"/>
        <xdr:cNvPicPr>
          <a:picLocks/>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4906625" y="315715650"/>
          <a:ext cx="1600200" cy="1600200"/>
        </a:xfrm>
        <a:prstGeom prst="rect">
          <a:avLst/>
        </a:prstGeom>
      </xdr:spPr>
    </xdr:pic>
    <xdr:clientData/>
  </xdr:twoCellAnchor>
  <xdr:twoCellAnchor>
    <xdr:from>
      <xdr:col>8</xdr:col>
      <xdr:colOff>0</xdr:colOff>
      <xdr:row>215</xdr:row>
      <xdr:rowOff>0</xdr:rowOff>
    </xdr:from>
    <xdr:to>
      <xdr:col>9</xdr:col>
      <xdr:colOff>0</xdr:colOff>
      <xdr:row>216</xdr:row>
      <xdr:rowOff>0</xdr:rowOff>
    </xdr:to>
    <xdr:pic>
      <xdr:nvPicPr>
        <xdr:cNvPr id="201" name="Рисунок 200"/>
        <xdr:cNvPicPr>
          <a:picLocks/>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4906625" y="317315850"/>
          <a:ext cx="1600200" cy="1600200"/>
        </a:xfrm>
        <a:prstGeom prst="rect">
          <a:avLst/>
        </a:prstGeom>
      </xdr:spPr>
    </xdr:pic>
    <xdr:clientData/>
  </xdr:twoCellAnchor>
  <xdr:twoCellAnchor>
    <xdr:from>
      <xdr:col>8</xdr:col>
      <xdr:colOff>0</xdr:colOff>
      <xdr:row>216</xdr:row>
      <xdr:rowOff>25</xdr:rowOff>
    </xdr:from>
    <xdr:to>
      <xdr:col>9</xdr:col>
      <xdr:colOff>0</xdr:colOff>
      <xdr:row>217</xdr:row>
      <xdr:rowOff>25</xdr:rowOff>
    </xdr:to>
    <xdr:pic>
      <xdr:nvPicPr>
        <xdr:cNvPr id="202" name="Рисунок 201"/>
        <xdr:cNvPicPr>
          <a:picLocks/>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4906625" y="318916075"/>
          <a:ext cx="1600200" cy="1600200"/>
        </a:xfrm>
        <a:prstGeom prst="rect">
          <a:avLst/>
        </a:prstGeom>
      </xdr:spPr>
    </xdr:pic>
    <xdr:clientData/>
  </xdr:twoCellAnchor>
  <xdr:twoCellAnchor>
    <xdr:from>
      <xdr:col>8</xdr:col>
      <xdr:colOff>0</xdr:colOff>
      <xdr:row>217</xdr:row>
      <xdr:rowOff>0</xdr:rowOff>
    </xdr:from>
    <xdr:to>
      <xdr:col>9</xdr:col>
      <xdr:colOff>0</xdr:colOff>
      <xdr:row>218</xdr:row>
      <xdr:rowOff>0</xdr:rowOff>
    </xdr:to>
    <xdr:pic>
      <xdr:nvPicPr>
        <xdr:cNvPr id="203" name="Рисунок 202"/>
        <xdr:cNvPicPr>
          <a:picLocks/>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4906625" y="320516250"/>
          <a:ext cx="1600200" cy="1600200"/>
        </a:xfrm>
        <a:prstGeom prst="rect">
          <a:avLst/>
        </a:prstGeom>
      </xdr:spPr>
    </xdr:pic>
    <xdr:clientData/>
  </xdr:twoCellAnchor>
  <xdr:twoCellAnchor>
    <xdr:from>
      <xdr:col>8</xdr:col>
      <xdr:colOff>0</xdr:colOff>
      <xdr:row>218</xdr:row>
      <xdr:rowOff>0</xdr:rowOff>
    </xdr:from>
    <xdr:to>
      <xdr:col>9</xdr:col>
      <xdr:colOff>0</xdr:colOff>
      <xdr:row>219</xdr:row>
      <xdr:rowOff>0</xdr:rowOff>
    </xdr:to>
    <xdr:pic>
      <xdr:nvPicPr>
        <xdr:cNvPr id="204" name="Рисунок 203"/>
        <xdr:cNvPicPr>
          <a:picLocks/>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4906625" y="322116450"/>
          <a:ext cx="1600200" cy="1600200"/>
        </a:xfrm>
        <a:prstGeom prst="rect">
          <a:avLst/>
        </a:prstGeom>
      </xdr:spPr>
    </xdr:pic>
    <xdr:clientData/>
  </xdr:twoCellAnchor>
  <xdr:twoCellAnchor>
    <xdr:from>
      <xdr:col>8</xdr:col>
      <xdr:colOff>0</xdr:colOff>
      <xdr:row>219</xdr:row>
      <xdr:rowOff>0</xdr:rowOff>
    </xdr:from>
    <xdr:to>
      <xdr:col>9</xdr:col>
      <xdr:colOff>0</xdr:colOff>
      <xdr:row>220</xdr:row>
      <xdr:rowOff>0</xdr:rowOff>
    </xdr:to>
    <xdr:pic>
      <xdr:nvPicPr>
        <xdr:cNvPr id="205" name="Рисунок 204"/>
        <xdr:cNvPicPr>
          <a:picLocks/>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4906625" y="323716650"/>
          <a:ext cx="1600200" cy="1600200"/>
        </a:xfrm>
        <a:prstGeom prst="rect">
          <a:avLst/>
        </a:prstGeom>
      </xdr:spPr>
    </xdr:pic>
    <xdr:clientData/>
  </xdr:twoCellAnchor>
  <xdr:twoCellAnchor>
    <xdr:from>
      <xdr:col>8</xdr:col>
      <xdr:colOff>0</xdr:colOff>
      <xdr:row>220</xdr:row>
      <xdr:rowOff>25</xdr:rowOff>
    </xdr:from>
    <xdr:to>
      <xdr:col>9</xdr:col>
      <xdr:colOff>0</xdr:colOff>
      <xdr:row>221</xdr:row>
      <xdr:rowOff>25</xdr:rowOff>
    </xdr:to>
    <xdr:pic>
      <xdr:nvPicPr>
        <xdr:cNvPr id="206" name="Рисунок 205"/>
        <xdr:cNvPicPr>
          <a:picLocks/>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4906625" y="325316875"/>
          <a:ext cx="1600200" cy="1600200"/>
        </a:xfrm>
        <a:prstGeom prst="rect">
          <a:avLst/>
        </a:prstGeom>
      </xdr:spPr>
    </xdr:pic>
    <xdr:clientData/>
  </xdr:twoCellAnchor>
  <xdr:twoCellAnchor>
    <xdr:from>
      <xdr:col>8</xdr:col>
      <xdr:colOff>0</xdr:colOff>
      <xdr:row>221</xdr:row>
      <xdr:rowOff>0</xdr:rowOff>
    </xdr:from>
    <xdr:to>
      <xdr:col>9</xdr:col>
      <xdr:colOff>0</xdr:colOff>
      <xdr:row>222</xdr:row>
      <xdr:rowOff>0</xdr:rowOff>
    </xdr:to>
    <xdr:pic>
      <xdr:nvPicPr>
        <xdr:cNvPr id="207" name="Рисунок 206"/>
        <xdr:cNvPicPr>
          <a:picLocks/>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4906625" y="326917050"/>
          <a:ext cx="1600200" cy="1600200"/>
        </a:xfrm>
        <a:prstGeom prst="rect">
          <a:avLst/>
        </a:prstGeom>
      </xdr:spPr>
    </xdr:pic>
    <xdr:clientData/>
  </xdr:twoCellAnchor>
  <xdr:twoCellAnchor>
    <xdr:from>
      <xdr:col>8</xdr:col>
      <xdr:colOff>0</xdr:colOff>
      <xdr:row>222</xdr:row>
      <xdr:rowOff>0</xdr:rowOff>
    </xdr:from>
    <xdr:to>
      <xdr:col>9</xdr:col>
      <xdr:colOff>0</xdr:colOff>
      <xdr:row>223</xdr:row>
      <xdr:rowOff>0</xdr:rowOff>
    </xdr:to>
    <xdr:pic>
      <xdr:nvPicPr>
        <xdr:cNvPr id="208" name="Рисунок 207"/>
        <xdr:cNvPicPr>
          <a:picLocks/>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4906625" y="328517250"/>
          <a:ext cx="1600200" cy="1600200"/>
        </a:xfrm>
        <a:prstGeom prst="rect">
          <a:avLst/>
        </a:prstGeom>
      </xdr:spPr>
    </xdr:pic>
    <xdr:clientData/>
  </xdr:twoCellAnchor>
  <xdr:twoCellAnchor>
    <xdr:from>
      <xdr:col>8</xdr:col>
      <xdr:colOff>0</xdr:colOff>
      <xdr:row>223</xdr:row>
      <xdr:rowOff>0</xdr:rowOff>
    </xdr:from>
    <xdr:to>
      <xdr:col>9</xdr:col>
      <xdr:colOff>0</xdr:colOff>
      <xdr:row>224</xdr:row>
      <xdr:rowOff>0</xdr:rowOff>
    </xdr:to>
    <xdr:pic>
      <xdr:nvPicPr>
        <xdr:cNvPr id="209" name="Рисунок 208"/>
        <xdr:cNvPicPr>
          <a:picLocks/>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4906625" y="330117450"/>
          <a:ext cx="1600200" cy="1600200"/>
        </a:xfrm>
        <a:prstGeom prst="rect">
          <a:avLst/>
        </a:prstGeom>
      </xdr:spPr>
    </xdr:pic>
    <xdr:clientData/>
  </xdr:twoCellAnchor>
  <xdr:twoCellAnchor>
    <xdr:from>
      <xdr:col>8</xdr:col>
      <xdr:colOff>0</xdr:colOff>
      <xdr:row>224</xdr:row>
      <xdr:rowOff>25</xdr:rowOff>
    </xdr:from>
    <xdr:to>
      <xdr:col>9</xdr:col>
      <xdr:colOff>0</xdr:colOff>
      <xdr:row>225</xdr:row>
      <xdr:rowOff>25</xdr:rowOff>
    </xdr:to>
    <xdr:pic>
      <xdr:nvPicPr>
        <xdr:cNvPr id="210" name="Рисунок 209"/>
        <xdr:cNvPicPr>
          <a:picLocks/>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4906625" y="331717675"/>
          <a:ext cx="1600200" cy="1600200"/>
        </a:xfrm>
        <a:prstGeom prst="rect">
          <a:avLst/>
        </a:prstGeom>
      </xdr:spPr>
    </xdr:pic>
    <xdr:clientData/>
  </xdr:twoCellAnchor>
  <xdr:twoCellAnchor>
    <xdr:from>
      <xdr:col>8</xdr:col>
      <xdr:colOff>0</xdr:colOff>
      <xdr:row>225</xdr:row>
      <xdr:rowOff>0</xdr:rowOff>
    </xdr:from>
    <xdr:to>
      <xdr:col>9</xdr:col>
      <xdr:colOff>0</xdr:colOff>
      <xdr:row>226</xdr:row>
      <xdr:rowOff>0</xdr:rowOff>
    </xdr:to>
    <xdr:pic>
      <xdr:nvPicPr>
        <xdr:cNvPr id="211" name="Рисунок 210"/>
        <xdr:cNvPicPr>
          <a:picLocks/>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4906625" y="333317850"/>
          <a:ext cx="1600200" cy="1600200"/>
        </a:xfrm>
        <a:prstGeom prst="rect">
          <a:avLst/>
        </a:prstGeom>
      </xdr:spPr>
    </xdr:pic>
    <xdr:clientData/>
  </xdr:twoCellAnchor>
  <xdr:twoCellAnchor>
    <xdr:from>
      <xdr:col>8</xdr:col>
      <xdr:colOff>0</xdr:colOff>
      <xdr:row>226</xdr:row>
      <xdr:rowOff>0</xdr:rowOff>
    </xdr:from>
    <xdr:to>
      <xdr:col>9</xdr:col>
      <xdr:colOff>0</xdr:colOff>
      <xdr:row>227</xdr:row>
      <xdr:rowOff>0</xdr:rowOff>
    </xdr:to>
    <xdr:pic>
      <xdr:nvPicPr>
        <xdr:cNvPr id="212" name="Рисунок 211"/>
        <xdr:cNvPicPr>
          <a:picLocks/>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4906625" y="334918050"/>
          <a:ext cx="1600200" cy="1600200"/>
        </a:xfrm>
        <a:prstGeom prst="rect">
          <a:avLst/>
        </a:prstGeom>
      </xdr:spPr>
    </xdr:pic>
    <xdr:clientData/>
  </xdr:twoCellAnchor>
  <xdr:twoCellAnchor>
    <xdr:from>
      <xdr:col>8</xdr:col>
      <xdr:colOff>0</xdr:colOff>
      <xdr:row>227</xdr:row>
      <xdr:rowOff>0</xdr:rowOff>
    </xdr:from>
    <xdr:to>
      <xdr:col>9</xdr:col>
      <xdr:colOff>0</xdr:colOff>
      <xdr:row>228</xdr:row>
      <xdr:rowOff>0</xdr:rowOff>
    </xdr:to>
    <xdr:pic>
      <xdr:nvPicPr>
        <xdr:cNvPr id="213" name="Рисунок 212"/>
        <xdr:cNvPicPr>
          <a:picLocks/>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4906625" y="336518250"/>
          <a:ext cx="1600200" cy="1600200"/>
        </a:xfrm>
        <a:prstGeom prst="rect">
          <a:avLst/>
        </a:prstGeom>
      </xdr:spPr>
    </xdr:pic>
    <xdr:clientData/>
  </xdr:twoCellAnchor>
  <xdr:twoCellAnchor>
    <xdr:from>
      <xdr:col>8</xdr:col>
      <xdr:colOff>0</xdr:colOff>
      <xdr:row>228</xdr:row>
      <xdr:rowOff>25</xdr:rowOff>
    </xdr:from>
    <xdr:to>
      <xdr:col>9</xdr:col>
      <xdr:colOff>0</xdr:colOff>
      <xdr:row>229</xdr:row>
      <xdr:rowOff>25</xdr:rowOff>
    </xdr:to>
    <xdr:pic>
      <xdr:nvPicPr>
        <xdr:cNvPr id="214" name="Рисунок 213"/>
        <xdr:cNvPicPr>
          <a:picLocks/>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4906625" y="338118475"/>
          <a:ext cx="1600200" cy="1600200"/>
        </a:xfrm>
        <a:prstGeom prst="rect">
          <a:avLst/>
        </a:prstGeom>
      </xdr:spPr>
    </xdr:pic>
    <xdr:clientData/>
  </xdr:twoCellAnchor>
  <xdr:twoCellAnchor>
    <xdr:from>
      <xdr:col>8</xdr:col>
      <xdr:colOff>0</xdr:colOff>
      <xdr:row>229</xdr:row>
      <xdr:rowOff>0</xdr:rowOff>
    </xdr:from>
    <xdr:to>
      <xdr:col>9</xdr:col>
      <xdr:colOff>0</xdr:colOff>
      <xdr:row>230</xdr:row>
      <xdr:rowOff>0</xdr:rowOff>
    </xdr:to>
    <xdr:pic>
      <xdr:nvPicPr>
        <xdr:cNvPr id="215" name="Рисунок 214"/>
        <xdr:cNvPicPr>
          <a:picLocks/>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4906625" y="339718650"/>
          <a:ext cx="1600200" cy="1600200"/>
        </a:xfrm>
        <a:prstGeom prst="rect">
          <a:avLst/>
        </a:prstGeom>
      </xdr:spPr>
    </xdr:pic>
    <xdr:clientData/>
  </xdr:twoCellAnchor>
  <xdr:twoCellAnchor>
    <xdr:from>
      <xdr:col>8</xdr:col>
      <xdr:colOff>0</xdr:colOff>
      <xdr:row>230</xdr:row>
      <xdr:rowOff>0</xdr:rowOff>
    </xdr:from>
    <xdr:to>
      <xdr:col>9</xdr:col>
      <xdr:colOff>0</xdr:colOff>
      <xdr:row>231</xdr:row>
      <xdr:rowOff>0</xdr:rowOff>
    </xdr:to>
    <xdr:pic>
      <xdr:nvPicPr>
        <xdr:cNvPr id="216" name="Рисунок 215"/>
        <xdr:cNvPicPr>
          <a:picLocks/>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4906625" y="341318850"/>
          <a:ext cx="1600200" cy="1600200"/>
        </a:xfrm>
        <a:prstGeom prst="rect">
          <a:avLst/>
        </a:prstGeom>
      </xdr:spPr>
    </xdr:pic>
    <xdr:clientData/>
  </xdr:twoCellAnchor>
  <xdr:twoCellAnchor>
    <xdr:from>
      <xdr:col>8</xdr:col>
      <xdr:colOff>0</xdr:colOff>
      <xdr:row>231</xdr:row>
      <xdr:rowOff>0</xdr:rowOff>
    </xdr:from>
    <xdr:to>
      <xdr:col>9</xdr:col>
      <xdr:colOff>0</xdr:colOff>
      <xdr:row>232</xdr:row>
      <xdr:rowOff>0</xdr:rowOff>
    </xdr:to>
    <xdr:pic>
      <xdr:nvPicPr>
        <xdr:cNvPr id="217" name="Рисунок 216"/>
        <xdr:cNvPicPr>
          <a:picLocks/>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4906625" y="342919050"/>
          <a:ext cx="1600200" cy="1600200"/>
        </a:xfrm>
        <a:prstGeom prst="rect">
          <a:avLst/>
        </a:prstGeom>
      </xdr:spPr>
    </xdr:pic>
    <xdr:clientData/>
  </xdr:twoCellAnchor>
  <xdr:twoCellAnchor>
    <xdr:from>
      <xdr:col>8</xdr:col>
      <xdr:colOff>0</xdr:colOff>
      <xdr:row>232</xdr:row>
      <xdr:rowOff>25</xdr:rowOff>
    </xdr:from>
    <xdr:to>
      <xdr:col>9</xdr:col>
      <xdr:colOff>0</xdr:colOff>
      <xdr:row>233</xdr:row>
      <xdr:rowOff>25</xdr:rowOff>
    </xdr:to>
    <xdr:pic>
      <xdr:nvPicPr>
        <xdr:cNvPr id="218" name="Рисунок 217"/>
        <xdr:cNvPicPr>
          <a:picLocks/>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4906625" y="344519275"/>
          <a:ext cx="1600200" cy="1600200"/>
        </a:xfrm>
        <a:prstGeom prst="rect">
          <a:avLst/>
        </a:prstGeom>
      </xdr:spPr>
    </xdr:pic>
    <xdr:clientData/>
  </xdr:twoCellAnchor>
  <xdr:twoCellAnchor>
    <xdr:from>
      <xdr:col>8</xdr:col>
      <xdr:colOff>0</xdr:colOff>
      <xdr:row>233</xdr:row>
      <xdr:rowOff>0</xdr:rowOff>
    </xdr:from>
    <xdr:to>
      <xdr:col>9</xdr:col>
      <xdr:colOff>0</xdr:colOff>
      <xdr:row>234</xdr:row>
      <xdr:rowOff>0</xdr:rowOff>
    </xdr:to>
    <xdr:pic>
      <xdr:nvPicPr>
        <xdr:cNvPr id="219" name="Рисунок 218"/>
        <xdr:cNvPicPr>
          <a:picLocks/>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4906625" y="346119450"/>
          <a:ext cx="1600200" cy="1600200"/>
        </a:xfrm>
        <a:prstGeom prst="rect">
          <a:avLst/>
        </a:prstGeom>
      </xdr:spPr>
    </xdr:pic>
    <xdr:clientData/>
  </xdr:twoCellAnchor>
  <xdr:twoCellAnchor>
    <xdr:from>
      <xdr:col>8</xdr:col>
      <xdr:colOff>0</xdr:colOff>
      <xdr:row>234</xdr:row>
      <xdr:rowOff>0</xdr:rowOff>
    </xdr:from>
    <xdr:to>
      <xdr:col>9</xdr:col>
      <xdr:colOff>0</xdr:colOff>
      <xdr:row>235</xdr:row>
      <xdr:rowOff>0</xdr:rowOff>
    </xdr:to>
    <xdr:pic>
      <xdr:nvPicPr>
        <xdr:cNvPr id="220" name="Рисунок 219"/>
        <xdr:cNvPicPr>
          <a:picLocks/>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4906625" y="347719650"/>
          <a:ext cx="1600200" cy="1600200"/>
        </a:xfrm>
        <a:prstGeom prst="rect">
          <a:avLst/>
        </a:prstGeom>
      </xdr:spPr>
    </xdr:pic>
    <xdr:clientData/>
  </xdr:twoCellAnchor>
  <xdr:twoCellAnchor>
    <xdr:from>
      <xdr:col>8</xdr:col>
      <xdr:colOff>0</xdr:colOff>
      <xdr:row>235</xdr:row>
      <xdr:rowOff>0</xdr:rowOff>
    </xdr:from>
    <xdr:to>
      <xdr:col>9</xdr:col>
      <xdr:colOff>0</xdr:colOff>
      <xdr:row>236</xdr:row>
      <xdr:rowOff>0</xdr:rowOff>
    </xdr:to>
    <xdr:pic>
      <xdr:nvPicPr>
        <xdr:cNvPr id="221" name="Рисунок 220"/>
        <xdr:cNvPicPr>
          <a:picLocks/>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4906625" y="349319850"/>
          <a:ext cx="1600200" cy="1600200"/>
        </a:xfrm>
        <a:prstGeom prst="rect">
          <a:avLst/>
        </a:prstGeom>
      </xdr:spPr>
    </xdr:pic>
    <xdr:clientData/>
  </xdr:twoCellAnchor>
  <xdr:twoCellAnchor>
    <xdr:from>
      <xdr:col>8</xdr:col>
      <xdr:colOff>0</xdr:colOff>
      <xdr:row>236</xdr:row>
      <xdr:rowOff>25</xdr:rowOff>
    </xdr:from>
    <xdr:to>
      <xdr:col>9</xdr:col>
      <xdr:colOff>0</xdr:colOff>
      <xdr:row>237</xdr:row>
      <xdr:rowOff>25</xdr:rowOff>
    </xdr:to>
    <xdr:pic>
      <xdr:nvPicPr>
        <xdr:cNvPr id="222" name="Рисунок 221"/>
        <xdr:cNvPicPr>
          <a:picLocks/>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4906625" y="350920075"/>
          <a:ext cx="1600200" cy="1600200"/>
        </a:xfrm>
        <a:prstGeom prst="rect">
          <a:avLst/>
        </a:prstGeom>
      </xdr:spPr>
    </xdr:pic>
    <xdr:clientData/>
  </xdr:twoCellAnchor>
  <xdr:twoCellAnchor>
    <xdr:from>
      <xdr:col>8</xdr:col>
      <xdr:colOff>0</xdr:colOff>
      <xdr:row>237</xdr:row>
      <xdr:rowOff>0</xdr:rowOff>
    </xdr:from>
    <xdr:to>
      <xdr:col>9</xdr:col>
      <xdr:colOff>0</xdr:colOff>
      <xdr:row>238</xdr:row>
      <xdr:rowOff>0</xdr:rowOff>
    </xdr:to>
    <xdr:pic>
      <xdr:nvPicPr>
        <xdr:cNvPr id="223" name="Рисунок 222"/>
        <xdr:cNvPicPr>
          <a:picLocks/>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4906625" y="352520250"/>
          <a:ext cx="1600200" cy="1600200"/>
        </a:xfrm>
        <a:prstGeom prst="rect">
          <a:avLst/>
        </a:prstGeom>
      </xdr:spPr>
    </xdr:pic>
    <xdr:clientData/>
  </xdr:twoCellAnchor>
  <xdr:twoCellAnchor>
    <xdr:from>
      <xdr:col>8</xdr:col>
      <xdr:colOff>0</xdr:colOff>
      <xdr:row>238</xdr:row>
      <xdr:rowOff>0</xdr:rowOff>
    </xdr:from>
    <xdr:to>
      <xdr:col>9</xdr:col>
      <xdr:colOff>0</xdr:colOff>
      <xdr:row>239</xdr:row>
      <xdr:rowOff>0</xdr:rowOff>
    </xdr:to>
    <xdr:pic>
      <xdr:nvPicPr>
        <xdr:cNvPr id="224" name="Рисунок 223"/>
        <xdr:cNvPicPr>
          <a:picLocks/>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4906625" y="354120450"/>
          <a:ext cx="1600200" cy="1600200"/>
        </a:xfrm>
        <a:prstGeom prst="rect">
          <a:avLst/>
        </a:prstGeom>
      </xdr:spPr>
    </xdr:pic>
    <xdr:clientData/>
  </xdr:twoCellAnchor>
  <xdr:twoCellAnchor>
    <xdr:from>
      <xdr:col>8</xdr:col>
      <xdr:colOff>0</xdr:colOff>
      <xdr:row>239</xdr:row>
      <xdr:rowOff>0</xdr:rowOff>
    </xdr:from>
    <xdr:to>
      <xdr:col>9</xdr:col>
      <xdr:colOff>0</xdr:colOff>
      <xdr:row>240</xdr:row>
      <xdr:rowOff>0</xdr:rowOff>
    </xdr:to>
    <xdr:pic>
      <xdr:nvPicPr>
        <xdr:cNvPr id="225" name="Рисунок 224"/>
        <xdr:cNvPicPr>
          <a:picLocks/>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4906625" y="355720650"/>
          <a:ext cx="1600200" cy="1600200"/>
        </a:xfrm>
        <a:prstGeom prst="rect">
          <a:avLst/>
        </a:prstGeom>
      </xdr:spPr>
    </xdr:pic>
    <xdr:clientData/>
  </xdr:twoCellAnchor>
  <xdr:twoCellAnchor>
    <xdr:from>
      <xdr:col>8</xdr:col>
      <xdr:colOff>0</xdr:colOff>
      <xdr:row>240</xdr:row>
      <xdr:rowOff>25</xdr:rowOff>
    </xdr:from>
    <xdr:to>
      <xdr:col>9</xdr:col>
      <xdr:colOff>0</xdr:colOff>
      <xdr:row>241</xdr:row>
      <xdr:rowOff>25</xdr:rowOff>
    </xdr:to>
    <xdr:pic>
      <xdr:nvPicPr>
        <xdr:cNvPr id="226" name="Рисунок 225"/>
        <xdr:cNvPicPr>
          <a:picLocks/>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4906625" y="357320875"/>
          <a:ext cx="1600200" cy="1600200"/>
        </a:xfrm>
        <a:prstGeom prst="rect">
          <a:avLst/>
        </a:prstGeom>
      </xdr:spPr>
    </xdr:pic>
    <xdr:clientData/>
  </xdr:twoCellAnchor>
  <xdr:twoCellAnchor>
    <xdr:from>
      <xdr:col>8</xdr:col>
      <xdr:colOff>0</xdr:colOff>
      <xdr:row>241</xdr:row>
      <xdr:rowOff>0</xdr:rowOff>
    </xdr:from>
    <xdr:to>
      <xdr:col>9</xdr:col>
      <xdr:colOff>0</xdr:colOff>
      <xdr:row>242</xdr:row>
      <xdr:rowOff>0</xdr:rowOff>
    </xdr:to>
    <xdr:pic>
      <xdr:nvPicPr>
        <xdr:cNvPr id="227" name="Рисунок 226"/>
        <xdr:cNvPicPr>
          <a:picLocks/>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4906625" y="358921050"/>
          <a:ext cx="1600200" cy="1600200"/>
        </a:xfrm>
        <a:prstGeom prst="rect">
          <a:avLst/>
        </a:prstGeom>
      </xdr:spPr>
    </xdr:pic>
    <xdr:clientData/>
  </xdr:twoCellAnchor>
  <xdr:twoCellAnchor>
    <xdr:from>
      <xdr:col>8</xdr:col>
      <xdr:colOff>0</xdr:colOff>
      <xdr:row>242</xdr:row>
      <xdr:rowOff>0</xdr:rowOff>
    </xdr:from>
    <xdr:to>
      <xdr:col>9</xdr:col>
      <xdr:colOff>0</xdr:colOff>
      <xdr:row>243</xdr:row>
      <xdr:rowOff>0</xdr:rowOff>
    </xdr:to>
    <xdr:pic>
      <xdr:nvPicPr>
        <xdr:cNvPr id="228" name="Рисунок 227"/>
        <xdr:cNvPicPr>
          <a:picLocks/>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4906625" y="360521250"/>
          <a:ext cx="1600200" cy="1600200"/>
        </a:xfrm>
        <a:prstGeom prst="rect">
          <a:avLst/>
        </a:prstGeom>
      </xdr:spPr>
    </xdr:pic>
    <xdr:clientData/>
  </xdr:twoCellAnchor>
  <xdr:twoCellAnchor>
    <xdr:from>
      <xdr:col>8</xdr:col>
      <xdr:colOff>0</xdr:colOff>
      <xdr:row>243</xdr:row>
      <xdr:rowOff>0</xdr:rowOff>
    </xdr:from>
    <xdr:to>
      <xdr:col>9</xdr:col>
      <xdr:colOff>0</xdr:colOff>
      <xdr:row>244</xdr:row>
      <xdr:rowOff>0</xdr:rowOff>
    </xdr:to>
    <xdr:pic>
      <xdr:nvPicPr>
        <xdr:cNvPr id="229" name="Рисунок 228"/>
        <xdr:cNvPicPr>
          <a:picLocks/>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4906625" y="362121450"/>
          <a:ext cx="1600200" cy="1600200"/>
        </a:xfrm>
        <a:prstGeom prst="rect">
          <a:avLst/>
        </a:prstGeom>
      </xdr:spPr>
    </xdr:pic>
    <xdr:clientData/>
  </xdr:twoCellAnchor>
  <xdr:twoCellAnchor>
    <xdr:from>
      <xdr:col>8</xdr:col>
      <xdr:colOff>0</xdr:colOff>
      <xdr:row>244</xdr:row>
      <xdr:rowOff>25</xdr:rowOff>
    </xdr:from>
    <xdr:to>
      <xdr:col>9</xdr:col>
      <xdr:colOff>0</xdr:colOff>
      <xdr:row>245</xdr:row>
      <xdr:rowOff>0</xdr:rowOff>
    </xdr:to>
    <xdr:pic>
      <xdr:nvPicPr>
        <xdr:cNvPr id="230" name="Рисунок 229"/>
        <xdr:cNvPicPr>
          <a:picLocks/>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4906625" y="363721675"/>
          <a:ext cx="16002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7590" name="Group 1"/>
        <xdr:cNvGrpSpPr>
          <a:grpSpLocks/>
        </xdr:cNvGrpSpPr>
      </xdr:nvGrpSpPr>
      <xdr:grpSpPr bwMode="auto">
        <a:xfrm>
          <a:off x="104775" y="11734800"/>
          <a:ext cx="9182100" cy="4781550"/>
          <a:chOff x="15" y="1244"/>
          <a:chExt cx="957" cy="492"/>
        </a:xfrm>
      </xdr:grpSpPr>
      <xdr:pic>
        <xdr:nvPicPr>
          <xdr:cNvPr id="761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a:effectLst/>
        </xdr:spPr>
      </xdr:pic>
      <xdr:sp macro="" textlink="">
        <xdr:nvSpPr>
          <xdr:cNvPr id="7620"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7591" name="Group 4"/>
        <xdr:cNvGrpSpPr>
          <a:grpSpLocks/>
        </xdr:cNvGrpSpPr>
      </xdr:nvGrpSpPr>
      <xdr:grpSpPr bwMode="auto">
        <a:xfrm>
          <a:off x="104775" y="17116425"/>
          <a:ext cx="9163050" cy="7305675"/>
          <a:chOff x="15" y="1805"/>
          <a:chExt cx="957" cy="733"/>
        </a:xfrm>
      </xdr:grpSpPr>
      <xdr:pic>
        <xdr:nvPicPr>
          <xdr:cNvPr id="761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a:effectLst/>
        </xdr:spPr>
      </xdr:pic>
      <xdr:sp macro="" textlink="">
        <xdr:nvSpPr>
          <xdr:cNvPr id="7617"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7618"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7592" name="Group 8"/>
        <xdr:cNvGrpSpPr>
          <a:grpSpLocks/>
        </xdr:cNvGrpSpPr>
      </xdr:nvGrpSpPr>
      <xdr:grpSpPr bwMode="auto">
        <a:xfrm>
          <a:off x="104775" y="24822150"/>
          <a:ext cx="9172575" cy="8696325"/>
          <a:chOff x="17" y="2602"/>
          <a:chExt cx="958" cy="898"/>
        </a:xfrm>
      </xdr:grpSpPr>
      <xdr:grpSp>
        <xdr:nvGrpSpPr>
          <xdr:cNvPr id="7609" name="Group 9"/>
          <xdr:cNvGrpSpPr>
            <a:grpSpLocks/>
          </xdr:cNvGrpSpPr>
        </xdr:nvGrpSpPr>
        <xdr:grpSpPr bwMode="auto">
          <a:xfrm>
            <a:off x="17" y="2602"/>
            <a:ext cx="958" cy="898"/>
            <a:chOff x="17" y="2602"/>
            <a:chExt cx="958" cy="898"/>
          </a:xfrm>
        </xdr:grpSpPr>
        <xdr:pic>
          <xdr:nvPicPr>
            <xdr:cNvPr id="7611"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a:effectLst/>
          </xdr:spPr>
        </xdr:pic>
        <xdr:sp macro="" textlink="">
          <xdr:nvSpPr>
            <xdr:cNvPr id="7612"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7613"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7614"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a:effectLst/>
          </xdr:spPr>
        </xdr:pic>
        <xdr:sp macro="" textlink="">
          <xdr:nvSpPr>
            <xdr:cNvPr id="7615"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7610"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7593" name="Group 16"/>
        <xdr:cNvGrpSpPr>
          <a:grpSpLocks/>
        </xdr:cNvGrpSpPr>
      </xdr:nvGrpSpPr>
      <xdr:grpSpPr bwMode="auto">
        <a:xfrm>
          <a:off x="104775" y="34375725"/>
          <a:ext cx="9163050" cy="2714625"/>
          <a:chOff x="15" y="3589"/>
          <a:chExt cx="819" cy="235"/>
        </a:xfrm>
      </xdr:grpSpPr>
      <xdr:pic>
        <xdr:nvPicPr>
          <xdr:cNvPr id="7607"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a:effectLst/>
        </xdr:spPr>
      </xdr:pic>
      <xdr:sp macro="" textlink="">
        <xdr:nvSpPr>
          <xdr:cNvPr id="7608"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7594" name="Group 19"/>
        <xdr:cNvGrpSpPr>
          <a:grpSpLocks/>
        </xdr:cNvGrpSpPr>
      </xdr:nvGrpSpPr>
      <xdr:grpSpPr bwMode="auto">
        <a:xfrm>
          <a:off x="104775" y="37957125"/>
          <a:ext cx="9163050" cy="3295650"/>
          <a:chOff x="11" y="3966"/>
          <a:chExt cx="960" cy="341"/>
        </a:xfrm>
      </xdr:grpSpPr>
      <xdr:pic>
        <xdr:nvPicPr>
          <xdr:cNvPr id="7605" name="Picture 20"/>
          <xdr:cNvPicPr>
            <a:picLocks noChangeAspect="1" noChangeArrowheads="1"/>
          </xdr:cNvPicPr>
        </xdr:nvPicPr>
        <xdr:blipFill>
          <a:blip xmlns:r="http://schemas.openxmlformats.org/officeDocument/2006/relationships" r:embed="rId6" cstate="print"/>
          <a:stretch>
            <a:fillRect/>
          </a:stretch>
        </xdr:blipFill>
        <xdr:spPr bwMode="auto">
          <a:xfrm>
            <a:off x="11" y="3966"/>
            <a:ext cx="960" cy="341"/>
          </a:xfrm>
          <a:prstGeom prst="rect">
            <a:avLst/>
          </a:prstGeom>
          <a:noFill/>
          <a:ln w="1">
            <a:noFill/>
            <a:miter lim="800000"/>
            <a:headEnd/>
            <a:tailEnd/>
          </a:ln>
          <a:effectLst/>
        </xdr:spPr>
      </xdr:pic>
      <xdr:sp macro="" textlink="">
        <xdr:nvSpPr>
          <xdr:cNvPr id="7606"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7595" name="Group 28"/>
        <xdr:cNvGrpSpPr>
          <a:grpSpLocks/>
        </xdr:cNvGrpSpPr>
      </xdr:nvGrpSpPr>
      <xdr:grpSpPr bwMode="auto">
        <a:xfrm>
          <a:off x="104775" y="42557700"/>
          <a:ext cx="9172575" cy="11077575"/>
          <a:chOff x="16" y="4471"/>
          <a:chExt cx="954" cy="1153"/>
        </a:xfrm>
      </xdr:grpSpPr>
      <xdr:pic>
        <xdr:nvPicPr>
          <xdr:cNvPr id="7603"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a:effectLst/>
        </xdr:spPr>
      </xdr:pic>
      <xdr:sp macro="" textlink="">
        <xdr:nvSpPr>
          <xdr:cNvPr id="7604"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7596" name="Group 31"/>
        <xdr:cNvGrpSpPr>
          <a:grpSpLocks/>
        </xdr:cNvGrpSpPr>
      </xdr:nvGrpSpPr>
      <xdr:grpSpPr bwMode="auto">
        <a:xfrm>
          <a:off x="104775" y="54054375"/>
          <a:ext cx="9153525" cy="8696325"/>
          <a:chOff x="17" y="5664"/>
          <a:chExt cx="956" cy="906"/>
        </a:xfrm>
      </xdr:grpSpPr>
      <xdr:pic>
        <xdr:nvPicPr>
          <xdr:cNvPr id="7601" name="Picture 32"/>
          <xdr:cNvPicPr>
            <a:picLocks noChangeAspect="1" noChangeArrowheads="1"/>
          </xdr:cNvPicPr>
        </xdr:nvPicPr>
        <xdr:blipFill>
          <a:blip xmlns:r="http://schemas.openxmlformats.org/officeDocument/2006/relationships" r:embed="rId8" cstate="print"/>
          <a:srcRect b="1"/>
          <a:stretch>
            <a:fillRect/>
          </a:stretch>
        </xdr:blipFill>
        <xdr:spPr bwMode="auto">
          <a:xfrm>
            <a:off x="17" y="5664"/>
            <a:ext cx="956" cy="906"/>
          </a:xfrm>
          <a:prstGeom prst="rect">
            <a:avLst/>
          </a:prstGeom>
          <a:noFill/>
          <a:ln w="1">
            <a:noFill/>
            <a:miter lim="800000"/>
            <a:headEnd/>
            <a:tailEnd/>
          </a:ln>
          <a:effectLst/>
        </xdr:spPr>
      </xdr:pic>
      <xdr:sp macro="" textlink="">
        <xdr:nvSpPr>
          <xdr:cNvPr id="7602"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7597" name="Group 34"/>
        <xdr:cNvGrpSpPr>
          <a:grpSpLocks/>
        </xdr:cNvGrpSpPr>
      </xdr:nvGrpSpPr>
      <xdr:grpSpPr bwMode="auto">
        <a:xfrm>
          <a:off x="114300" y="63588900"/>
          <a:ext cx="9144000" cy="7381875"/>
          <a:chOff x="15" y="6658"/>
          <a:chExt cx="958" cy="773"/>
        </a:xfrm>
      </xdr:grpSpPr>
      <xdr:pic>
        <xdr:nvPicPr>
          <xdr:cNvPr id="7598" name="Picture 35"/>
          <xdr:cNvPicPr>
            <a:picLocks noChangeAspect="1" noChangeArrowheads="1"/>
          </xdr:cNvPicPr>
        </xdr:nvPicPr>
        <xdr:blipFill>
          <a:blip xmlns:r="http://schemas.openxmlformats.org/officeDocument/2006/relationships" r:embed="rId9" cstate="print"/>
          <a:srcRect r="1"/>
          <a:stretch>
            <a:fillRect/>
          </a:stretch>
        </xdr:blipFill>
        <xdr:spPr bwMode="auto">
          <a:xfrm>
            <a:off x="17" y="6658"/>
            <a:ext cx="956" cy="773"/>
          </a:xfrm>
          <a:prstGeom prst="rect">
            <a:avLst/>
          </a:prstGeom>
          <a:noFill/>
          <a:ln w="19050">
            <a:solidFill>
              <a:srgbClr val="FFFFFF"/>
            </a:solidFill>
            <a:prstDash val="lgDash"/>
            <a:miter lim="800000"/>
            <a:headEnd/>
            <a:tailEnd/>
          </a:ln>
          <a:effectLst/>
        </xdr:spPr>
      </xdr:pic>
      <xdr:sp macro="" textlink="">
        <xdr:nvSpPr>
          <xdr:cNvPr id="7599"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7600"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cdn.eksmo.ru/v2/ASE000000000891272/COVER/cover1.jpg" TargetMode="External"/><Relationship Id="rId21" Type="http://schemas.openxmlformats.org/officeDocument/2006/relationships/hyperlink" Target="http://cdn.eksmo.ru/v2/ASE000000000889453/COVER/cover1.jpg" TargetMode="External"/><Relationship Id="rId42" Type="http://schemas.openxmlformats.org/officeDocument/2006/relationships/hyperlink" Target="http://cdn.eksmo.ru/v2/ASE000000000884223/COVER/cover1.jpg" TargetMode="External"/><Relationship Id="rId63" Type="http://schemas.openxmlformats.org/officeDocument/2006/relationships/hyperlink" Target="http://cdn.eksmo.ru/v2/ASE000000000882504/COVER/cover1.jpg" TargetMode="External"/><Relationship Id="rId84" Type="http://schemas.openxmlformats.org/officeDocument/2006/relationships/hyperlink" Target="http://cdn.eksmo.ru/v2/ASE000000000891186/COVER/cover1.jpg" TargetMode="External"/><Relationship Id="rId138" Type="http://schemas.openxmlformats.org/officeDocument/2006/relationships/hyperlink" Target="http://cdn.eksmo.ru/v2/ASE000000000891853/COVER/cover1.jpg" TargetMode="External"/><Relationship Id="rId159" Type="http://schemas.openxmlformats.org/officeDocument/2006/relationships/hyperlink" Target="http://cdn.eksmo.ru/v2/ASE000000000885122/COVER/cover1.jpg" TargetMode="External"/><Relationship Id="rId170" Type="http://schemas.openxmlformats.org/officeDocument/2006/relationships/hyperlink" Target="http://cdn.eksmo.ru/v2/ASE000000000854390/COVER/cover1.jpg" TargetMode="External"/><Relationship Id="rId191" Type="http://schemas.openxmlformats.org/officeDocument/2006/relationships/hyperlink" Target="http://cdn.eksmo.ru/v2/ASE000000000889187/COVER/cover1.jpg" TargetMode="External"/><Relationship Id="rId205" Type="http://schemas.openxmlformats.org/officeDocument/2006/relationships/hyperlink" Target="http://cdn.eksmo.ru/v2/ASE000000000879852/COVER/cover1.jpg" TargetMode="External"/><Relationship Id="rId226" Type="http://schemas.openxmlformats.org/officeDocument/2006/relationships/hyperlink" Target="http://cdn.eksmo.ru/v2/ASE000000000858405/COVER/cover1.jpg" TargetMode="External"/><Relationship Id="rId107" Type="http://schemas.openxmlformats.org/officeDocument/2006/relationships/hyperlink" Target="http://cdn.eksmo.ru/v2/ASE000000000891293/COVER/cover1.jpg" TargetMode="External"/><Relationship Id="rId11" Type="http://schemas.openxmlformats.org/officeDocument/2006/relationships/hyperlink" Target="http://cdn.eksmo.ru/v2/ASE000000000889193/COVER/cover1.jpg" TargetMode="External"/><Relationship Id="rId32" Type="http://schemas.openxmlformats.org/officeDocument/2006/relationships/hyperlink" Target="http://cdn.eksmo.ru/v2/ASE000000000872858/COVER/cover1.jpg" TargetMode="External"/><Relationship Id="rId53" Type="http://schemas.openxmlformats.org/officeDocument/2006/relationships/hyperlink" Target="http://cdn.eksmo.ru/v2/ASE000000000851114/COVER/cover1.jpg" TargetMode="External"/><Relationship Id="rId74" Type="http://schemas.openxmlformats.org/officeDocument/2006/relationships/hyperlink" Target="http://cdn.eksmo.ru/v2/ASE000000000877324/COVER/cover1.jpg" TargetMode="External"/><Relationship Id="rId128" Type="http://schemas.openxmlformats.org/officeDocument/2006/relationships/hyperlink" Target="http://cdn.eksmo.ru/v2/ASE000000000885749/COVER/cover1.jpg" TargetMode="External"/><Relationship Id="rId149" Type="http://schemas.openxmlformats.org/officeDocument/2006/relationships/hyperlink" Target="http://cdn.eksmo.ru/v2/ASE000000000874432/COVER/cover1.jpg" TargetMode="External"/><Relationship Id="rId5" Type="http://schemas.openxmlformats.org/officeDocument/2006/relationships/hyperlink" Target="http://cdn.eksmo.ru/v2/ASE000000000884821/COVER/cover1.jpg" TargetMode="External"/><Relationship Id="rId95" Type="http://schemas.openxmlformats.org/officeDocument/2006/relationships/hyperlink" Target="http://cdn.eksmo.ru/v2/ASE000000000891784/COVER/cover1.jpg" TargetMode="External"/><Relationship Id="rId160" Type="http://schemas.openxmlformats.org/officeDocument/2006/relationships/hyperlink" Target="http://cdn.eksmo.ru/v2/ASE000000000884401/COVER/cover1.jpg" TargetMode="External"/><Relationship Id="rId181" Type="http://schemas.openxmlformats.org/officeDocument/2006/relationships/hyperlink" Target="http://cdn.eksmo.ru/v2/ASE000000000891649/COVER/cover1.jpg" TargetMode="External"/><Relationship Id="rId216" Type="http://schemas.openxmlformats.org/officeDocument/2006/relationships/hyperlink" Target="http://cdn.eksmo.ru/v2/ASE000000000883041/COVER/cover1.jpg" TargetMode="External"/><Relationship Id="rId22" Type="http://schemas.openxmlformats.org/officeDocument/2006/relationships/hyperlink" Target="http://cdn.eksmo.ru/v2/ASE000000000889455/COVER/cover1.jpg" TargetMode="External"/><Relationship Id="rId27" Type="http://schemas.openxmlformats.org/officeDocument/2006/relationships/hyperlink" Target="http://cdn.eksmo.ru/v2/ASE000000000889459/COVER/cover1.jpg" TargetMode="External"/><Relationship Id="rId43" Type="http://schemas.openxmlformats.org/officeDocument/2006/relationships/hyperlink" Target="http://cdn.eksmo.ru/v2/ASE000000000879886/COVER/cover1.jpg" TargetMode="External"/><Relationship Id="rId48" Type="http://schemas.openxmlformats.org/officeDocument/2006/relationships/hyperlink" Target="http://cdn.eksmo.ru/v2/ASE000000000842181/COVER/cover1.jpg" TargetMode="External"/><Relationship Id="rId64" Type="http://schemas.openxmlformats.org/officeDocument/2006/relationships/hyperlink" Target="http://cdn.eksmo.ru/v2/ASE000000000882954/COVER/cover1.jpg" TargetMode="External"/><Relationship Id="rId69" Type="http://schemas.openxmlformats.org/officeDocument/2006/relationships/hyperlink" Target="http://cdn.eksmo.ru/v2/ASE000000000884585/COVER/cover1.jpg" TargetMode="External"/><Relationship Id="rId113" Type="http://schemas.openxmlformats.org/officeDocument/2006/relationships/hyperlink" Target="http://cdn.eksmo.ru/v2/ASE000000000887177/COVER/cover1.jpg" TargetMode="External"/><Relationship Id="rId118" Type="http://schemas.openxmlformats.org/officeDocument/2006/relationships/hyperlink" Target="http://cdn.eksmo.ru/v2/ASE000000000886601/COVER/cover1.jpg" TargetMode="External"/><Relationship Id="rId134" Type="http://schemas.openxmlformats.org/officeDocument/2006/relationships/hyperlink" Target="http://cdn.eksmo.ru/v2/ASE000000000860056/COVER/cover1.jpg" TargetMode="External"/><Relationship Id="rId139" Type="http://schemas.openxmlformats.org/officeDocument/2006/relationships/hyperlink" Target="http://cdn.eksmo.ru/v2/ASE000000000891854/COVER/cover1.jpg" TargetMode="External"/><Relationship Id="rId80" Type="http://schemas.openxmlformats.org/officeDocument/2006/relationships/hyperlink" Target="http://cdn.eksmo.ru/v2/ASE000000000891304/COVER/cover1.jpg" TargetMode="External"/><Relationship Id="rId85" Type="http://schemas.openxmlformats.org/officeDocument/2006/relationships/hyperlink" Target="http://cdn.eksmo.ru/v2/ASE000000000891285/COVER/cover1.jpg" TargetMode="External"/><Relationship Id="rId150" Type="http://schemas.openxmlformats.org/officeDocument/2006/relationships/hyperlink" Target="http://cdn.eksmo.ru/v2/ASE000000000852650/COVER/cover1.jpg" TargetMode="External"/><Relationship Id="rId155" Type="http://schemas.openxmlformats.org/officeDocument/2006/relationships/hyperlink" Target="http://cdn.eksmo.ru/v2/ASE000000000859201/COVER/cover1.jpg" TargetMode="External"/><Relationship Id="rId171" Type="http://schemas.openxmlformats.org/officeDocument/2006/relationships/hyperlink" Target="http://cdn.eksmo.ru/v2/ASE000000000877200/COVER/cover1.jpg" TargetMode="External"/><Relationship Id="rId176" Type="http://schemas.openxmlformats.org/officeDocument/2006/relationships/hyperlink" Target="http://cdn.eksmo.ru/v2/ASE000000000885029/COVER/cover1.jpg" TargetMode="External"/><Relationship Id="rId192" Type="http://schemas.openxmlformats.org/officeDocument/2006/relationships/hyperlink" Target="http://cdn.eksmo.ru/v2/ASE000000000883036/COVER/cover1.jpg" TargetMode="External"/><Relationship Id="rId197" Type="http://schemas.openxmlformats.org/officeDocument/2006/relationships/hyperlink" Target="http://cdn.eksmo.ru/v2/ASE000000000853839/COVER/cover1.jpg" TargetMode="External"/><Relationship Id="rId206" Type="http://schemas.openxmlformats.org/officeDocument/2006/relationships/hyperlink" Target="http://cdn.eksmo.ru/v2/ASE000000000880150/COVER/cover1.jpg" TargetMode="External"/><Relationship Id="rId227" Type="http://schemas.openxmlformats.org/officeDocument/2006/relationships/hyperlink" Target="http://cdn.eksmo.ru/v2/ASE000000000893576/COVER/cover1.jpg" TargetMode="External"/><Relationship Id="rId201" Type="http://schemas.openxmlformats.org/officeDocument/2006/relationships/hyperlink" Target="http://cdn.eksmo.ru/v2/ASE000000000884447/COVER/cover1.jpg" TargetMode="External"/><Relationship Id="rId222" Type="http://schemas.openxmlformats.org/officeDocument/2006/relationships/hyperlink" Target="http://cdn.eksmo.ru/v2/ASE000000000874430/COVER/cover1.jpg" TargetMode="External"/><Relationship Id="rId12" Type="http://schemas.openxmlformats.org/officeDocument/2006/relationships/hyperlink" Target="http://cdn.eksmo.ru/v2/ASE000000000889190/COVER/cover1.jpg" TargetMode="External"/><Relationship Id="rId17" Type="http://schemas.openxmlformats.org/officeDocument/2006/relationships/hyperlink" Target="http://cdn.eksmo.ru/v2/ASE000000000884210/COVER/cover1.jpg" TargetMode="External"/><Relationship Id="rId33" Type="http://schemas.openxmlformats.org/officeDocument/2006/relationships/hyperlink" Target="http://cdn.eksmo.ru/v2/ASE000000000889444/COVER/cover1.jpg" TargetMode="External"/><Relationship Id="rId38" Type="http://schemas.openxmlformats.org/officeDocument/2006/relationships/hyperlink" Target="http://cdn.eksmo.ru/v2/ASE000000000889441/COVER/cover1.jpg" TargetMode="External"/><Relationship Id="rId59" Type="http://schemas.openxmlformats.org/officeDocument/2006/relationships/hyperlink" Target="http://cdn.eksmo.ru/v2/ASE000000000870406/COVER/cover1.jpg" TargetMode="External"/><Relationship Id="rId103" Type="http://schemas.openxmlformats.org/officeDocument/2006/relationships/hyperlink" Target="http://cdn.eksmo.ru/v2/ASE000000000891302/COVER/cover1.jpg" TargetMode="External"/><Relationship Id="rId108" Type="http://schemas.openxmlformats.org/officeDocument/2006/relationships/hyperlink" Target="http://cdn.eksmo.ru/v2/ASE000000000892349/COVER/cover1.jpg" TargetMode="External"/><Relationship Id="rId124" Type="http://schemas.openxmlformats.org/officeDocument/2006/relationships/hyperlink" Target="http://cdn.eksmo.ru/v2/ASE000000000892346/COVER/cover1.jpg" TargetMode="External"/><Relationship Id="rId129" Type="http://schemas.openxmlformats.org/officeDocument/2006/relationships/hyperlink" Target="http://cdn.eksmo.ru/v2/ASE000000000859562/COVER/cover1.jpg" TargetMode="External"/><Relationship Id="rId54" Type="http://schemas.openxmlformats.org/officeDocument/2006/relationships/hyperlink" Target="http://cdn.eksmo.ru/v2/ASE000000000851116/COVER/cover1.jpg" TargetMode="External"/><Relationship Id="rId70" Type="http://schemas.openxmlformats.org/officeDocument/2006/relationships/hyperlink" Target="http://cdn.eksmo.ru/v2/ASE000000000884586/COVER/cover1.jpg" TargetMode="External"/><Relationship Id="rId75" Type="http://schemas.openxmlformats.org/officeDocument/2006/relationships/hyperlink" Target="http://cdn.eksmo.ru/v2/ASE000000000857137/COVER/cover1.jpg" TargetMode="External"/><Relationship Id="rId91" Type="http://schemas.openxmlformats.org/officeDocument/2006/relationships/hyperlink" Target="http://cdn.eksmo.ru/v2/ASE000000000891183/COVER/cover1.jpg" TargetMode="External"/><Relationship Id="rId96" Type="http://schemas.openxmlformats.org/officeDocument/2006/relationships/hyperlink" Target="http://cdn.eksmo.ru/v2/ASE000000000887170/COVER/cover1.jpg" TargetMode="External"/><Relationship Id="rId140" Type="http://schemas.openxmlformats.org/officeDocument/2006/relationships/hyperlink" Target="http://cdn.eksmo.ru/v2/ASE000000000831053/COVER/cover1.jpg" TargetMode="External"/><Relationship Id="rId145" Type="http://schemas.openxmlformats.org/officeDocument/2006/relationships/hyperlink" Target="http://cdn.eksmo.ru/v2/ASE000000000885804/COVER/cover1.jpg" TargetMode="External"/><Relationship Id="rId161" Type="http://schemas.openxmlformats.org/officeDocument/2006/relationships/hyperlink" Target="http://cdn.eksmo.ru/v2/ASE000000000890917/COVER/cover1.jpg" TargetMode="External"/><Relationship Id="rId166" Type="http://schemas.openxmlformats.org/officeDocument/2006/relationships/hyperlink" Target="http://cdn.eksmo.ru/v2/ASE000000000867804/COVER/cover1.jpg" TargetMode="External"/><Relationship Id="rId182" Type="http://schemas.openxmlformats.org/officeDocument/2006/relationships/hyperlink" Target="http://cdn.eksmo.ru/v2/ASE000000000872734/COVER/cover1.jpg" TargetMode="External"/><Relationship Id="rId187" Type="http://schemas.openxmlformats.org/officeDocument/2006/relationships/hyperlink" Target="http://cdn.eksmo.ru/v2/ASE000000000870902/COVER/cover1.jpg" TargetMode="External"/><Relationship Id="rId217" Type="http://schemas.openxmlformats.org/officeDocument/2006/relationships/hyperlink" Target="http://cdn.eksmo.ru/v2/ASE000000000885611/COVER/cover1.jpg" TargetMode="External"/><Relationship Id="rId1" Type="http://schemas.openxmlformats.org/officeDocument/2006/relationships/hyperlink" Target="http://cdn.eksmo.ru/v2/ASE000000000889179/COVER/cover1.jpg" TargetMode="External"/><Relationship Id="rId6" Type="http://schemas.openxmlformats.org/officeDocument/2006/relationships/hyperlink" Target="http://cdn.eksmo.ru/v2/ASE000000000882952/COVER/cover1.jpg" TargetMode="External"/><Relationship Id="rId212" Type="http://schemas.openxmlformats.org/officeDocument/2006/relationships/hyperlink" Target="http://cdn.eksmo.ru/v2/ASE000000000891872/COVER/cover1.jpg" TargetMode="External"/><Relationship Id="rId23" Type="http://schemas.openxmlformats.org/officeDocument/2006/relationships/hyperlink" Target="http://cdn.eksmo.ru/v2/ASE000000000889456/COVER/cover1.jpg" TargetMode="External"/><Relationship Id="rId28" Type="http://schemas.openxmlformats.org/officeDocument/2006/relationships/hyperlink" Target="http://cdn.eksmo.ru/v2/ASE000000000889461/COVER/cover1.jpg" TargetMode="External"/><Relationship Id="rId49" Type="http://schemas.openxmlformats.org/officeDocument/2006/relationships/hyperlink" Target="http://cdn.eksmo.ru/v2/ASE000000000881483/COVER/cover1.jpg" TargetMode="External"/><Relationship Id="rId114" Type="http://schemas.openxmlformats.org/officeDocument/2006/relationships/hyperlink" Target="http://cdn.eksmo.ru/v2/ASE000000000891280/COVER/cover1.jpg" TargetMode="External"/><Relationship Id="rId119" Type="http://schemas.openxmlformats.org/officeDocument/2006/relationships/hyperlink" Target="http://cdn.eksmo.ru/v2/ASE000000000891223/COVER/cover1.jpg" TargetMode="External"/><Relationship Id="rId44" Type="http://schemas.openxmlformats.org/officeDocument/2006/relationships/hyperlink" Target="http://cdn.eksmo.ru/v2/ASE000000000889869/COVER/cover1.jpg" TargetMode="External"/><Relationship Id="rId60" Type="http://schemas.openxmlformats.org/officeDocument/2006/relationships/hyperlink" Target="http://cdn.eksmo.ru/v2/ASE000000000884578/COVER/cover1.jpg" TargetMode="External"/><Relationship Id="rId65" Type="http://schemas.openxmlformats.org/officeDocument/2006/relationships/hyperlink" Target="http://cdn.eksmo.ru/v2/ASE000000000875064/COVER/cover1.jpg" TargetMode="External"/><Relationship Id="rId81" Type="http://schemas.openxmlformats.org/officeDocument/2006/relationships/hyperlink" Target="http://cdn.eksmo.ru/v2/ASE000000000891176/COVER/cover1.jpg" TargetMode="External"/><Relationship Id="rId86" Type="http://schemas.openxmlformats.org/officeDocument/2006/relationships/hyperlink" Target="http://cdn.eksmo.ru/v2/ASE000000000891219/COVER/cover1.jpg" TargetMode="External"/><Relationship Id="rId130" Type="http://schemas.openxmlformats.org/officeDocument/2006/relationships/hyperlink" Target="http://cdn.eksmo.ru/v2/ASE000000000859563/COVER/cover1.jpg" TargetMode="External"/><Relationship Id="rId135" Type="http://schemas.openxmlformats.org/officeDocument/2006/relationships/hyperlink" Target="http://cdn.eksmo.ru/v2/ASE000000000863630/COVER/cover1.jpg" TargetMode="External"/><Relationship Id="rId151" Type="http://schemas.openxmlformats.org/officeDocument/2006/relationships/hyperlink" Target="http://cdn.eksmo.ru/v2/ASE000000000859500/COVER/cover1.jpg" TargetMode="External"/><Relationship Id="rId156" Type="http://schemas.openxmlformats.org/officeDocument/2006/relationships/hyperlink" Target="http://cdn.eksmo.ru/v2/ASE000000000859200/COVER/cover1.jpg" TargetMode="External"/><Relationship Id="rId177" Type="http://schemas.openxmlformats.org/officeDocument/2006/relationships/hyperlink" Target="http://cdn.eksmo.ru/v2/ASE000000000883402/COVER/cover1.jpg" TargetMode="External"/><Relationship Id="rId198" Type="http://schemas.openxmlformats.org/officeDocument/2006/relationships/hyperlink" Target="http://cdn.eksmo.ru/v2/ASE000000000884484/COVER/cover1.jpg" TargetMode="External"/><Relationship Id="rId172" Type="http://schemas.openxmlformats.org/officeDocument/2006/relationships/hyperlink" Target="http://cdn.eksmo.ru/v2/ASE000000000882877/COVER/cover1.jpg" TargetMode="External"/><Relationship Id="rId193" Type="http://schemas.openxmlformats.org/officeDocument/2006/relationships/hyperlink" Target="http://cdn.eksmo.ru/v2/ASE000000000886125/COVER/cover1.jpg" TargetMode="External"/><Relationship Id="rId202" Type="http://schemas.openxmlformats.org/officeDocument/2006/relationships/hyperlink" Target="http://cdn.eksmo.ru/v2/ASE000000000884477/COVER/cover1.jpg" TargetMode="External"/><Relationship Id="rId207" Type="http://schemas.openxmlformats.org/officeDocument/2006/relationships/hyperlink" Target="http://cdn.eksmo.ru/v2/ASE000000000889744/COVER/cover1.jpg" TargetMode="External"/><Relationship Id="rId223" Type="http://schemas.openxmlformats.org/officeDocument/2006/relationships/hyperlink" Target="http://cdn.eksmo.ru/v2/ASE000000000890207/COVER/cover1.jpg" TargetMode="External"/><Relationship Id="rId228" Type="http://schemas.openxmlformats.org/officeDocument/2006/relationships/hyperlink" Target="http://cdn.eksmo.ru/v2/ASE000000000891764/COVER/cover1.jpg" TargetMode="External"/><Relationship Id="rId13" Type="http://schemas.openxmlformats.org/officeDocument/2006/relationships/hyperlink" Target="http://cdn.eksmo.ru/v2/ASE000000000884451/COVER/cover1.jpg" TargetMode="External"/><Relationship Id="rId18" Type="http://schemas.openxmlformats.org/officeDocument/2006/relationships/hyperlink" Target="http://cdn.eksmo.ru/v2/ASE000000000852837/COVER/cover1.jpg" TargetMode="External"/><Relationship Id="rId39" Type="http://schemas.openxmlformats.org/officeDocument/2006/relationships/hyperlink" Target="http://cdn.eksmo.ru/v2/ASE000000000889442/COVER/cover1.jpg" TargetMode="External"/><Relationship Id="rId109" Type="http://schemas.openxmlformats.org/officeDocument/2006/relationships/hyperlink" Target="http://cdn.eksmo.ru/v2/ASE000000000883074/COVER/cover1.jpg" TargetMode="External"/><Relationship Id="rId34" Type="http://schemas.openxmlformats.org/officeDocument/2006/relationships/hyperlink" Target="http://cdn.eksmo.ru/v2/ASE000000000889445/COVER/cover1.jpg" TargetMode="External"/><Relationship Id="rId50" Type="http://schemas.openxmlformats.org/officeDocument/2006/relationships/hyperlink" Target="http://cdn.eksmo.ru/v2/ASE000000000889183/COVER/cover1.jpg" TargetMode="External"/><Relationship Id="rId55" Type="http://schemas.openxmlformats.org/officeDocument/2006/relationships/hyperlink" Target="http://cdn.eksmo.ru/v2/ASE000000000883048/COVER/cover1.jpg" TargetMode="External"/><Relationship Id="rId76" Type="http://schemas.openxmlformats.org/officeDocument/2006/relationships/hyperlink" Target="http://cdn.eksmo.ru/v2/ASE000000000841210/COVER/cover1.jpg" TargetMode="External"/><Relationship Id="rId97" Type="http://schemas.openxmlformats.org/officeDocument/2006/relationships/hyperlink" Target="http://cdn.eksmo.ru/v2/ASE000000000891160/COVER/cover1.jpg" TargetMode="External"/><Relationship Id="rId104" Type="http://schemas.openxmlformats.org/officeDocument/2006/relationships/hyperlink" Target="http://cdn.eksmo.ru/v2/ASE000000000891204/COVER/cover1.jpg" TargetMode="External"/><Relationship Id="rId120" Type="http://schemas.openxmlformats.org/officeDocument/2006/relationships/hyperlink" Target="http://cdn.eksmo.ru/v2/ASE000000000891298/COVER/cover1.jpg" TargetMode="External"/><Relationship Id="rId125" Type="http://schemas.openxmlformats.org/officeDocument/2006/relationships/hyperlink" Target="http://cdn.eksmo.ru/v2/ASE000000000891306/COVER/cover1.jpg" TargetMode="External"/><Relationship Id="rId141" Type="http://schemas.openxmlformats.org/officeDocument/2006/relationships/hyperlink" Target="http://cdn.eksmo.ru/v2/ASE000000000889289/COVER/cover1.jpg" TargetMode="External"/><Relationship Id="rId146" Type="http://schemas.openxmlformats.org/officeDocument/2006/relationships/hyperlink" Target="http://cdn.eksmo.ru/v2/ASE000000000846769/COVER/cover1.jpg" TargetMode="External"/><Relationship Id="rId167" Type="http://schemas.openxmlformats.org/officeDocument/2006/relationships/hyperlink" Target="http://cdn.eksmo.ru/v2/ASE000000000852123/COVER/cover1.jpg" TargetMode="External"/><Relationship Id="rId188" Type="http://schemas.openxmlformats.org/officeDocument/2006/relationships/hyperlink" Target="http://cdn.eksmo.ru/v2/ASE000000000868025/COVER/cover1.jpg" TargetMode="External"/><Relationship Id="rId7" Type="http://schemas.openxmlformats.org/officeDocument/2006/relationships/hyperlink" Target="http://cdn.eksmo.ru/v2/ASE000000000881439/COVER/cover1.jpg" TargetMode="External"/><Relationship Id="rId71" Type="http://schemas.openxmlformats.org/officeDocument/2006/relationships/hyperlink" Target="http://cdn.eksmo.ru/v2/ASE000000000856361/COVER/cover1.jpg" TargetMode="External"/><Relationship Id="rId92" Type="http://schemas.openxmlformats.org/officeDocument/2006/relationships/hyperlink" Target="http://cdn.eksmo.ru/v2/ASE000000000891201/COVER/cover1.jpg" TargetMode="External"/><Relationship Id="rId162" Type="http://schemas.openxmlformats.org/officeDocument/2006/relationships/hyperlink" Target="http://cdn.eksmo.ru/v2/ASE000000000892224/COVER/cover1.jpg" TargetMode="External"/><Relationship Id="rId183" Type="http://schemas.openxmlformats.org/officeDocument/2006/relationships/hyperlink" Target="http://cdn.eksmo.ru/v2/ASE000000000889449/COVER/cover1.jpg" TargetMode="External"/><Relationship Id="rId213" Type="http://schemas.openxmlformats.org/officeDocument/2006/relationships/hyperlink" Target="http://cdn.eksmo.ru/v2/ASE000000000891871/COVER/cover1.jpg" TargetMode="External"/><Relationship Id="rId218" Type="http://schemas.openxmlformats.org/officeDocument/2006/relationships/hyperlink" Target="http://cdn.eksmo.ru/v2/ASE000000000855701/COVER/cover1.jpg" TargetMode="External"/><Relationship Id="rId2" Type="http://schemas.openxmlformats.org/officeDocument/2006/relationships/hyperlink" Target="http://cdn.eksmo.ru/v2/ASE000000000883793/COVER/cover1.jpg" TargetMode="External"/><Relationship Id="rId29" Type="http://schemas.openxmlformats.org/officeDocument/2006/relationships/hyperlink" Target="http://cdn.eksmo.ru/v2/ASE000000000889462/COVER/cover1.jpg" TargetMode="External"/><Relationship Id="rId24" Type="http://schemas.openxmlformats.org/officeDocument/2006/relationships/hyperlink" Target="http://cdn.eksmo.ru/v2/ASE000000000882202/COVER/cover1.jpg" TargetMode="External"/><Relationship Id="rId40" Type="http://schemas.openxmlformats.org/officeDocument/2006/relationships/hyperlink" Target="http://cdn.eksmo.ru/v2/ASE000000000889440/COVER/cover1.jpg" TargetMode="External"/><Relationship Id="rId45" Type="http://schemas.openxmlformats.org/officeDocument/2006/relationships/hyperlink" Target="http://cdn.eksmo.ru/v2/ASE000000000869146/COVER/cover1.jpg" TargetMode="External"/><Relationship Id="rId66" Type="http://schemas.openxmlformats.org/officeDocument/2006/relationships/hyperlink" Target="http://cdn.eksmo.ru/v2/ASE000000000883994/COVER/cover1.jpg" TargetMode="External"/><Relationship Id="rId87" Type="http://schemas.openxmlformats.org/officeDocument/2006/relationships/hyperlink" Target="http://cdn.eksmo.ru/v2/ASE000000000891300/COVER/cover1.jpg" TargetMode="External"/><Relationship Id="rId110" Type="http://schemas.openxmlformats.org/officeDocument/2006/relationships/hyperlink" Target="http://cdn.eksmo.ru/v2/ASE000000000886923/COVER/cover1.jpg" TargetMode="External"/><Relationship Id="rId115" Type="http://schemas.openxmlformats.org/officeDocument/2006/relationships/hyperlink" Target="http://cdn.eksmo.ru/v2/ASE000000000891275/COVER/cover1.jpg" TargetMode="External"/><Relationship Id="rId131" Type="http://schemas.openxmlformats.org/officeDocument/2006/relationships/hyperlink" Target="http://cdn.eksmo.ru/v2/ASE000000000859564/COVER/cover1.jpg" TargetMode="External"/><Relationship Id="rId136" Type="http://schemas.openxmlformats.org/officeDocument/2006/relationships/hyperlink" Target="http://cdn.eksmo.ru/v2/ASE000000000860738/COVER/cover1.jpg" TargetMode="External"/><Relationship Id="rId157" Type="http://schemas.openxmlformats.org/officeDocument/2006/relationships/hyperlink" Target="http://cdn.eksmo.ru/v2/ASE000000000872159/COVER/cover1.jpg" TargetMode="External"/><Relationship Id="rId178" Type="http://schemas.openxmlformats.org/officeDocument/2006/relationships/hyperlink" Target="http://cdn.eksmo.ru/v2/ASE000000000853131/COVER/cover1.jpg" TargetMode="External"/><Relationship Id="rId61" Type="http://schemas.openxmlformats.org/officeDocument/2006/relationships/hyperlink" Target="http://cdn.eksmo.ru/v2/ASE000000000890908/COVER/cover1.jpg" TargetMode="External"/><Relationship Id="rId82" Type="http://schemas.openxmlformats.org/officeDocument/2006/relationships/hyperlink" Target="http://cdn.eksmo.ru/v2/ASE000000000891257/COVER/cover1.jpg" TargetMode="External"/><Relationship Id="rId152" Type="http://schemas.openxmlformats.org/officeDocument/2006/relationships/hyperlink" Target="http://cdn.eksmo.ru/v2/ASE000000000885630/COVER/cover1.jpg" TargetMode="External"/><Relationship Id="rId173" Type="http://schemas.openxmlformats.org/officeDocument/2006/relationships/hyperlink" Target="http://cdn.eksmo.ru/v2/ASE000000000882062/COVER/cover1.jpg" TargetMode="External"/><Relationship Id="rId194" Type="http://schemas.openxmlformats.org/officeDocument/2006/relationships/hyperlink" Target="http://cdn.eksmo.ru/v2/ASE000000000867810/COVER/cover1.jpg" TargetMode="External"/><Relationship Id="rId199" Type="http://schemas.openxmlformats.org/officeDocument/2006/relationships/hyperlink" Target="http://cdn.eksmo.ru/v2/ASE000000000884481/COVER/cover1.jpg" TargetMode="External"/><Relationship Id="rId203" Type="http://schemas.openxmlformats.org/officeDocument/2006/relationships/hyperlink" Target="http://cdn.eksmo.ru/v2/ASE000000000884448/COVER/cover1.jpg" TargetMode="External"/><Relationship Id="rId208" Type="http://schemas.openxmlformats.org/officeDocument/2006/relationships/hyperlink" Target="http://cdn.eksmo.ru/v2/ASE000000000890206/COVER/cover1.jpg" TargetMode="External"/><Relationship Id="rId229" Type="http://schemas.openxmlformats.org/officeDocument/2006/relationships/printerSettings" Target="../printerSettings/printerSettings1.bin"/><Relationship Id="rId19" Type="http://schemas.openxmlformats.org/officeDocument/2006/relationships/hyperlink" Target="http://cdn.eksmo.ru/v2/ASE000000000889450/COVER/cover1.jpg" TargetMode="External"/><Relationship Id="rId224" Type="http://schemas.openxmlformats.org/officeDocument/2006/relationships/hyperlink" Target="http://cdn.eksmo.ru/v2/ASE000000000867684/COVER/cover1.jpg" TargetMode="External"/><Relationship Id="rId14" Type="http://schemas.openxmlformats.org/officeDocument/2006/relationships/hyperlink" Target="http://cdn.eksmo.ru/v2/ASE000000000855251/COVER/cover1.jpg" TargetMode="External"/><Relationship Id="rId30" Type="http://schemas.openxmlformats.org/officeDocument/2006/relationships/hyperlink" Target="http://cdn.eksmo.ru/v2/ASE000000000889463/COVER/cover1.jpg" TargetMode="External"/><Relationship Id="rId35" Type="http://schemas.openxmlformats.org/officeDocument/2006/relationships/hyperlink" Target="http://cdn.eksmo.ru/v2/ASE000000000889443/COVER/cover1.jpg" TargetMode="External"/><Relationship Id="rId56" Type="http://schemas.openxmlformats.org/officeDocument/2006/relationships/hyperlink" Target="http://cdn.eksmo.ru/v2/ASE000000000864271/COVER/cover1.jpg" TargetMode="External"/><Relationship Id="rId77" Type="http://schemas.openxmlformats.org/officeDocument/2006/relationships/hyperlink" Target="http://cdn.eksmo.ru/v2/ASE000000000888597/COVER/cover1.jpg" TargetMode="External"/><Relationship Id="rId100" Type="http://schemas.openxmlformats.org/officeDocument/2006/relationships/hyperlink" Target="http://cdn.eksmo.ru/v2/ASE000000000891162/COVER/cover1.jpg" TargetMode="External"/><Relationship Id="rId105" Type="http://schemas.openxmlformats.org/officeDocument/2006/relationships/hyperlink" Target="http://cdn.eksmo.ru/v2/ASE000000000891158/COVER/cover1.jpg" TargetMode="External"/><Relationship Id="rId126" Type="http://schemas.openxmlformats.org/officeDocument/2006/relationships/hyperlink" Target="http://cdn.eksmo.ru/v2/ASE000000000890579/COVER/cover1.jpg" TargetMode="External"/><Relationship Id="rId147" Type="http://schemas.openxmlformats.org/officeDocument/2006/relationships/hyperlink" Target="http://cdn.eksmo.ru/v2/ASE000000000863301/COVER/cover1.jpg" TargetMode="External"/><Relationship Id="rId168" Type="http://schemas.openxmlformats.org/officeDocument/2006/relationships/hyperlink" Target="http://cdn.eksmo.ru/v2/ASE000000000857491/COVER/cover1.jpg" TargetMode="External"/><Relationship Id="rId8" Type="http://schemas.openxmlformats.org/officeDocument/2006/relationships/hyperlink" Target="http://cdn.eksmo.ru/v2/ASE000000000845900/COVER/cover1.jpg" TargetMode="External"/><Relationship Id="rId51" Type="http://schemas.openxmlformats.org/officeDocument/2006/relationships/hyperlink" Target="http://cdn.eksmo.ru/v2/ASE000000000883056/COVER/cover1.jpg" TargetMode="External"/><Relationship Id="rId72" Type="http://schemas.openxmlformats.org/officeDocument/2006/relationships/hyperlink" Target="http://cdn.eksmo.ru/v2/ASE000000000883977/COVER/cover1.jpg" TargetMode="External"/><Relationship Id="rId93" Type="http://schemas.openxmlformats.org/officeDocument/2006/relationships/hyperlink" Target="http://cdn.eksmo.ru/v2/ASE000000000891286/COVER/cover1.jpg" TargetMode="External"/><Relationship Id="rId98" Type="http://schemas.openxmlformats.org/officeDocument/2006/relationships/hyperlink" Target="http://cdn.eksmo.ru/v2/ASE000000000891292/COVER/cover1.jpg" TargetMode="External"/><Relationship Id="rId121" Type="http://schemas.openxmlformats.org/officeDocument/2006/relationships/hyperlink" Target="http://cdn.eksmo.ru/v2/ASE000000000892395/COVER/cover1.jpg" TargetMode="External"/><Relationship Id="rId142" Type="http://schemas.openxmlformats.org/officeDocument/2006/relationships/hyperlink" Target="http://cdn.eksmo.ru/v2/ASE000000000874487/COVER/cover1.jpg" TargetMode="External"/><Relationship Id="rId163" Type="http://schemas.openxmlformats.org/officeDocument/2006/relationships/hyperlink" Target="http://cdn.eksmo.ru/v2/ASE000000000882490/COVER/cover1.jpg" TargetMode="External"/><Relationship Id="rId184" Type="http://schemas.openxmlformats.org/officeDocument/2006/relationships/hyperlink" Target="http://cdn.eksmo.ru/v2/ASE000000000874403/COVER/cover1.jpg" TargetMode="External"/><Relationship Id="rId189" Type="http://schemas.openxmlformats.org/officeDocument/2006/relationships/hyperlink" Target="http://cdn.eksmo.ru/v2/ASE000000000874416/COVER/cover1.jpg" TargetMode="External"/><Relationship Id="rId219" Type="http://schemas.openxmlformats.org/officeDocument/2006/relationships/hyperlink" Target="http://cdn.eksmo.ru/v2/ASE000000000845497/COVER/cover1.jpg" TargetMode="External"/><Relationship Id="rId3" Type="http://schemas.openxmlformats.org/officeDocument/2006/relationships/hyperlink" Target="http://cdn.eksmo.ru/v2/ASE000000000873362/COVER/cover1.jpg" TargetMode="External"/><Relationship Id="rId214" Type="http://schemas.openxmlformats.org/officeDocument/2006/relationships/hyperlink" Target="http://cdn.eksmo.ru/v2/ASE000000000891869/COVER/cover1.jpg" TargetMode="External"/><Relationship Id="rId230" Type="http://schemas.openxmlformats.org/officeDocument/2006/relationships/drawing" Target="../drawings/drawing1.xml"/><Relationship Id="rId25" Type="http://schemas.openxmlformats.org/officeDocument/2006/relationships/hyperlink" Target="http://cdn.eksmo.ru/v2/ASE000000000889457/COVER/cover1.jpg" TargetMode="External"/><Relationship Id="rId46" Type="http://schemas.openxmlformats.org/officeDocument/2006/relationships/hyperlink" Target="http://cdn.eksmo.ru/v2/ASE000000000889180/COVER/cover1.jpg" TargetMode="External"/><Relationship Id="rId67" Type="http://schemas.openxmlformats.org/officeDocument/2006/relationships/hyperlink" Target="http://cdn.eksmo.ru/v2/ASE000000000885936/COVER/cover1.jpg" TargetMode="External"/><Relationship Id="rId116" Type="http://schemas.openxmlformats.org/officeDocument/2006/relationships/hyperlink" Target="http://cdn.eksmo.ru/v2/ASE000000000892393/COVER/cover1.jpg" TargetMode="External"/><Relationship Id="rId137" Type="http://schemas.openxmlformats.org/officeDocument/2006/relationships/hyperlink" Target="http://cdn.eksmo.ru/v2/ASE000000000880178/COVER/cover1.jpg" TargetMode="External"/><Relationship Id="rId158" Type="http://schemas.openxmlformats.org/officeDocument/2006/relationships/hyperlink" Target="http://cdn.eksmo.ru/v2/ASE000000000859524/COVER/cover1.jpg" TargetMode="External"/><Relationship Id="rId20" Type="http://schemas.openxmlformats.org/officeDocument/2006/relationships/hyperlink" Target="http://cdn.eksmo.ru/v2/ASE000000000889452/COVER/cover1.jpg" TargetMode="External"/><Relationship Id="rId41" Type="http://schemas.openxmlformats.org/officeDocument/2006/relationships/hyperlink" Target="http://cdn.eksmo.ru/v2/ASE000000000893387/COVER/cover1.jpg" TargetMode="External"/><Relationship Id="rId62" Type="http://schemas.openxmlformats.org/officeDocument/2006/relationships/hyperlink" Target="http://cdn.eksmo.ru/v2/ASE000000000883980/COVER/cover1.jpg" TargetMode="External"/><Relationship Id="rId83" Type="http://schemas.openxmlformats.org/officeDocument/2006/relationships/hyperlink" Target="http://cdn.eksmo.ru/v2/ASE000000000891214/COVER/cover1.jpg" TargetMode="External"/><Relationship Id="rId88" Type="http://schemas.openxmlformats.org/officeDocument/2006/relationships/hyperlink" Target="http://cdn.eksmo.ru/v2/ASE000000000891207/COVER/cover1.jpg" TargetMode="External"/><Relationship Id="rId111" Type="http://schemas.openxmlformats.org/officeDocument/2006/relationships/hyperlink" Target="http://cdn.eksmo.ru/v2/ASE000000000891273/COVER/cover1.jpg" TargetMode="External"/><Relationship Id="rId132" Type="http://schemas.openxmlformats.org/officeDocument/2006/relationships/hyperlink" Target="http://cdn.eksmo.ru/v2/ASE000000000859566/COVER/cover1.jpg" TargetMode="External"/><Relationship Id="rId153" Type="http://schemas.openxmlformats.org/officeDocument/2006/relationships/hyperlink" Target="http://cdn.eksmo.ru/v2/ASE000000000859184/COVER/cover1.jpg" TargetMode="External"/><Relationship Id="rId174" Type="http://schemas.openxmlformats.org/officeDocument/2006/relationships/hyperlink" Target="http://cdn.eksmo.ru/v2/ASE000000000889896/COVER/cover1.jpg" TargetMode="External"/><Relationship Id="rId179" Type="http://schemas.openxmlformats.org/officeDocument/2006/relationships/hyperlink" Target="http://cdn.eksmo.ru/v2/ASE000000000846020/COVER/cover1.jpg" TargetMode="External"/><Relationship Id="rId195" Type="http://schemas.openxmlformats.org/officeDocument/2006/relationships/hyperlink" Target="http://cdn.eksmo.ru/v2/ASE000000000853856/COVER/cover1.jpg" TargetMode="External"/><Relationship Id="rId209" Type="http://schemas.openxmlformats.org/officeDocument/2006/relationships/hyperlink" Target="http://cdn.eksmo.ru/v2/ASE000000000890204/COVER/cover1.jpg" TargetMode="External"/><Relationship Id="rId190" Type="http://schemas.openxmlformats.org/officeDocument/2006/relationships/hyperlink" Target="http://cdn.eksmo.ru/v2/ASE000000000889184/COVER/cover1.jpg" TargetMode="External"/><Relationship Id="rId204" Type="http://schemas.openxmlformats.org/officeDocument/2006/relationships/hyperlink" Target="http://cdn.eksmo.ru/v2/ASE000000000884461/COVER/cover1.jpg" TargetMode="External"/><Relationship Id="rId220" Type="http://schemas.openxmlformats.org/officeDocument/2006/relationships/hyperlink" Target="http://cdn.eksmo.ru/v2/ASE000000000858847/COVER/cover1.jpg" TargetMode="External"/><Relationship Id="rId225" Type="http://schemas.openxmlformats.org/officeDocument/2006/relationships/hyperlink" Target="http://cdn.eksmo.ru/v2/ASE000000000870100/COVER/cover1.jpg" TargetMode="External"/><Relationship Id="rId15" Type="http://schemas.openxmlformats.org/officeDocument/2006/relationships/hyperlink" Target="http://cdn.eksmo.ru/v2/ASE000000000884453/COVER/cover1.jpg" TargetMode="External"/><Relationship Id="rId36" Type="http://schemas.openxmlformats.org/officeDocument/2006/relationships/hyperlink" Target="http://cdn.eksmo.ru/v2/ASE000000000889446/COVER/cover1.jpg" TargetMode="External"/><Relationship Id="rId57" Type="http://schemas.openxmlformats.org/officeDocument/2006/relationships/hyperlink" Target="http://cdn.eksmo.ru/v2/ASE000000000883054/COVER/cover1.jpg" TargetMode="External"/><Relationship Id="rId106" Type="http://schemas.openxmlformats.org/officeDocument/2006/relationships/hyperlink" Target="http://cdn.eksmo.ru/v2/ASE000000000891206/COVER/cover1.jpg" TargetMode="External"/><Relationship Id="rId127" Type="http://schemas.openxmlformats.org/officeDocument/2006/relationships/hyperlink" Target="http://cdn.eksmo.ru/v2/ASE000000000888504/COVER/cover1.jpg" TargetMode="External"/><Relationship Id="rId10" Type="http://schemas.openxmlformats.org/officeDocument/2006/relationships/hyperlink" Target="http://cdn.eksmo.ru/v2/ASE000000000873716/COVER/cover1.jpg" TargetMode="External"/><Relationship Id="rId31" Type="http://schemas.openxmlformats.org/officeDocument/2006/relationships/hyperlink" Target="http://cdn.eksmo.ru/v2/ASE000000000889464/COVER/cover1.jpg" TargetMode="External"/><Relationship Id="rId52" Type="http://schemas.openxmlformats.org/officeDocument/2006/relationships/hyperlink" Target="http://cdn.eksmo.ru/v2/ASE000000000882031/COVER/cover1.jpg" TargetMode="External"/><Relationship Id="rId73" Type="http://schemas.openxmlformats.org/officeDocument/2006/relationships/hyperlink" Target="http://cdn.eksmo.ru/v2/ASE000000000887854/COVER/cover1.jpg" TargetMode="External"/><Relationship Id="rId78" Type="http://schemas.openxmlformats.org/officeDocument/2006/relationships/hyperlink" Target="http://cdn.eksmo.ru/v2/ASE000000000893139/COVER/cover1.jpg" TargetMode="External"/><Relationship Id="rId94" Type="http://schemas.openxmlformats.org/officeDocument/2006/relationships/hyperlink" Target="http://cdn.eksmo.ru/v2/ASE000000000891222/COVER/cover1.jpg" TargetMode="External"/><Relationship Id="rId99" Type="http://schemas.openxmlformats.org/officeDocument/2006/relationships/hyperlink" Target="http://cdn.eksmo.ru/v2/ASE000000000891221/COVER/cover1.jpg" TargetMode="External"/><Relationship Id="rId101" Type="http://schemas.openxmlformats.org/officeDocument/2006/relationships/hyperlink" Target="http://cdn.eksmo.ru/v2/ASE000000000891159/COVER/cover1.jpg" TargetMode="External"/><Relationship Id="rId122" Type="http://schemas.openxmlformats.org/officeDocument/2006/relationships/hyperlink" Target="http://cdn.eksmo.ru/v2/ASE000000000887171/COVER/cover1.jpg" TargetMode="External"/><Relationship Id="rId143" Type="http://schemas.openxmlformats.org/officeDocument/2006/relationships/hyperlink" Target="http://cdn.eksmo.ru/v2/ASE000000000884478/COVER/cover1.jpg" TargetMode="External"/><Relationship Id="rId148" Type="http://schemas.openxmlformats.org/officeDocument/2006/relationships/hyperlink" Target="http://cdn.eksmo.ru/v2/ASE000000000864268/COVER/cover1.jpg" TargetMode="External"/><Relationship Id="rId164" Type="http://schemas.openxmlformats.org/officeDocument/2006/relationships/hyperlink" Target="http://cdn.eksmo.ru/v2/ASE000000000866707/COVER/cover1.jpg" TargetMode="External"/><Relationship Id="rId169" Type="http://schemas.openxmlformats.org/officeDocument/2006/relationships/hyperlink" Target="http://cdn.eksmo.ru/v2/ASE000000000860116/COVER/cover1.jpg" TargetMode="External"/><Relationship Id="rId185" Type="http://schemas.openxmlformats.org/officeDocument/2006/relationships/hyperlink" Target="http://cdn.eksmo.ru/v2/ASE000000000885141/COVER/cover1.jpg" TargetMode="External"/><Relationship Id="rId4" Type="http://schemas.openxmlformats.org/officeDocument/2006/relationships/hyperlink" Target="http://cdn.eksmo.ru/v2/ASE000000000874680/COVER/cover1.jpg" TargetMode="External"/><Relationship Id="rId9" Type="http://schemas.openxmlformats.org/officeDocument/2006/relationships/hyperlink" Target="http://cdn.eksmo.ru/v2/ASE000000000883024/COVER/cover1.jpg" TargetMode="External"/><Relationship Id="rId180" Type="http://schemas.openxmlformats.org/officeDocument/2006/relationships/hyperlink" Target="http://cdn.eksmo.ru/v2/ASE000000000889894/COVER/cover1.jpg" TargetMode="External"/><Relationship Id="rId210" Type="http://schemas.openxmlformats.org/officeDocument/2006/relationships/hyperlink" Target="http://cdn.eksmo.ru/v2/ASE000000000886060/COVER/cover1.jpg" TargetMode="External"/><Relationship Id="rId215" Type="http://schemas.openxmlformats.org/officeDocument/2006/relationships/hyperlink" Target="http://cdn.eksmo.ru/v2/ASE000000000891870/COVER/cover1.jpg" TargetMode="External"/><Relationship Id="rId26" Type="http://schemas.openxmlformats.org/officeDocument/2006/relationships/hyperlink" Target="http://cdn.eksmo.ru/v2/ASE000000000889458/COVER/cover1.jpg" TargetMode="External"/><Relationship Id="rId231" Type="http://schemas.openxmlformats.org/officeDocument/2006/relationships/vmlDrawing" Target="../drawings/vmlDrawing1.vml"/><Relationship Id="rId47" Type="http://schemas.openxmlformats.org/officeDocument/2006/relationships/hyperlink" Target="http://cdn.eksmo.ru/v2/ASE000000000889182/COVER/cover1.jpg" TargetMode="External"/><Relationship Id="rId68" Type="http://schemas.openxmlformats.org/officeDocument/2006/relationships/hyperlink" Target="http://cdn.eksmo.ru/v2/ASE000000000883865/COVER/cover1.jpg" TargetMode="External"/><Relationship Id="rId89" Type="http://schemas.openxmlformats.org/officeDocument/2006/relationships/hyperlink" Target="http://cdn.eksmo.ru/v2/ASE000000000889596/COVER/cover1.jpg" TargetMode="External"/><Relationship Id="rId112" Type="http://schemas.openxmlformats.org/officeDocument/2006/relationships/hyperlink" Target="http://cdn.eksmo.ru/v2/ASE000000000891218/COVER/cover1.jpg" TargetMode="External"/><Relationship Id="rId133" Type="http://schemas.openxmlformats.org/officeDocument/2006/relationships/hyperlink" Target="http://cdn.eksmo.ru/v2/ASE000000000889887/COVER/cover1.jpg" TargetMode="External"/><Relationship Id="rId154" Type="http://schemas.openxmlformats.org/officeDocument/2006/relationships/hyperlink" Target="http://cdn.eksmo.ru/v2/ASE000000000859183/COVER/cover1.jpg" TargetMode="External"/><Relationship Id="rId175" Type="http://schemas.openxmlformats.org/officeDocument/2006/relationships/hyperlink" Target="http://cdn.eksmo.ru/v2/ASE000000000883409/COVER/cover1.jpg" TargetMode="External"/><Relationship Id="rId196" Type="http://schemas.openxmlformats.org/officeDocument/2006/relationships/hyperlink" Target="http://cdn.eksmo.ru/v2/ASE000000000879827/COVER/cover1.jpg" TargetMode="External"/><Relationship Id="rId200" Type="http://schemas.openxmlformats.org/officeDocument/2006/relationships/hyperlink" Target="http://cdn.eksmo.ru/v2/ASE000000000883045/COVER/cover1.jpg" TargetMode="External"/><Relationship Id="rId16" Type="http://schemas.openxmlformats.org/officeDocument/2006/relationships/hyperlink" Target="http://cdn.eksmo.ru/v2/ASE000000000859170/COVER/cover1.jpg" TargetMode="External"/><Relationship Id="rId221" Type="http://schemas.openxmlformats.org/officeDocument/2006/relationships/hyperlink" Target="http://cdn.eksmo.ru/v2/ASE000000000891672/COVER/cover1.jpg" TargetMode="External"/><Relationship Id="rId37" Type="http://schemas.openxmlformats.org/officeDocument/2006/relationships/hyperlink" Target="http://cdn.eksmo.ru/v2/ASE000000000889447/COVER/cover1.jpg" TargetMode="External"/><Relationship Id="rId58" Type="http://schemas.openxmlformats.org/officeDocument/2006/relationships/hyperlink" Target="http://cdn.eksmo.ru/v2/ASE000000000880155/COVER/cover1.jpg" TargetMode="External"/><Relationship Id="rId79" Type="http://schemas.openxmlformats.org/officeDocument/2006/relationships/hyperlink" Target="http://cdn.eksmo.ru/v2/ASE000000000891211/COVER/cover1.jpg" TargetMode="External"/><Relationship Id="rId102" Type="http://schemas.openxmlformats.org/officeDocument/2006/relationships/hyperlink" Target="http://cdn.eksmo.ru/v2/ASE000000000891289/COVER/cover1.jpg" TargetMode="External"/><Relationship Id="rId123" Type="http://schemas.openxmlformats.org/officeDocument/2006/relationships/hyperlink" Target="http://cdn.eksmo.ru/v2/ASE000000000891220/COVER/cover1.jpg" TargetMode="External"/><Relationship Id="rId144" Type="http://schemas.openxmlformats.org/officeDocument/2006/relationships/hyperlink" Target="http://cdn.eksmo.ru/v2/ASE000000000867019/COVER/cover1.jpg" TargetMode="External"/><Relationship Id="rId90" Type="http://schemas.openxmlformats.org/officeDocument/2006/relationships/hyperlink" Target="http://cdn.eksmo.ru/v2/ASE000000000891288/COVER/cover1.jpg" TargetMode="External"/><Relationship Id="rId165" Type="http://schemas.openxmlformats.org/officeDocument/2006/relationships/hyperlink" Target="http://cdn.eksmo.ru/v2/ASE000000000841196/COVER/cover1.jpg" TargetMode="External"/><Relationship Id="rId186" Type="http://schemas.openxmlformats.org/officeDocument/2006/relationships/hyperlink" Target="http://cdn.eksmo.ru/v2/ASE000000000885142/COVER/cover1.jpg" TargetMode="External"/><Relationship Id="rId211" Type="http://schemas.openxmlformats.org/officeDocument/2006/relationships/hyperlink" Target="http://cdn.eksmo.ru/v2/ASE000000000889194/COVER/cover1.jpg" TargetMode="External"/><Relationship Id="rId23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outlinePr showOutlineSymbols="0"/>
    <pageSetUpPr fitToPage="1"/>
  </sheetPr>
  <dimension ref="A1:BJ245"/>
  <sheetViews>
    <sheetView showGridLines="0" tabSelected="1" showOutlineSymbols="0" zoomScale="85" zoomScaleNormal="85" workbookViewId="0">
      <pane xSplit="10" ySplit="17" topLeftCell="K18" activePane="bottomRight" state="frozen"/>
      <selection activeCell="I31" sqref="I31"/>
      <selection pane="topRight" activeCell="I31" sqref="I31"/>
      <selection pane="bottomLeft" activeCell="I31" sqref="I31"/>
      <selection pane="bottomRight" activeCell="E18" sqref="E18"/>
    </sheetView>
  </sheetViews>
  <sheetFormatPr defaultColWidth="9.109375" defaultRowHeight="13.2" outlineLevelRow="1" x14ac:dyDescent="0.25"/>
  <cols>
    <col min="1" max="1" width="6.5546875" style="149" customWidth="1"/>
    <col min="2" max="2" width="6.6640625" style="89" customWidth="1"/>
    <col min="3" max="3" width="7.44140625" style="90" customWidth="1"/>
    <col min="4" max="4" width="7.33203125" style="90" customWidth="1"/>
    <col min="5" max="5" width="8.88671875" style="44" customWidth="1"/>
    <col min="6" max="6" width="20.33203125" style="24" customWidth="1"/>
    <col min="7" max="7" width="13" style="25" customWidth="1"/>
    <col min="8" max="8" width="9" style="25" customWidth="1"/>
    <col min="9" max="9" width="25" style="26" customWidth="1"/>
    <col min="10" max="10" width="9.109375" style="29" customWidth="1"/>
    <col min="11" max="11" width="10.6640625" style="73" hidden="1" customWidth="1"/>
    <col min="12" max="12" width="9" style="25" hidden="1" customWidth="1"/>
    <col min="13" max="13" width="9.44140625" style="25" customWidth="1"/>
    <col min="14" max="14" width="7.88671875" style="25" customWidth="1"/>
    <col min="15" max="15" width="10.109375" style="25" customWidth="1"/>
    <col min="16" max="16" width="12.33203125" style="25" customWidth="1"/>
    <col min="17" max="17" width="9.44140625" style="25" customWidth="1"/>
    <col min="18" max="18" width="7.88671875" style="25" hidden="1" customWidth="1"/>
    <col min="19" max="19" width="19.109375" style="71" customWidth="1"/>
    <col min="20" max="20" width="5.6640625" style="29" customWidth="1"/>
    <col min="21" max="21" width="6.33203125" style="29" customWidth="1"/>
    <col min="22" max="22" width="10.88671875" style="70" customWidth="1"/>
    <col min="23" max="23" width="11" style="70" customWidth="1"/>
    <col min="24" max="24" width="16.33203125" style="25" customWidth="1"/>
    <col min="25" max="25" width="7.6640625" style="56" customWidth="1"/>
    <col min="26" max="26" width="6.5546875" style="60" customWidth="1"/>
    <col min="27" max="27" width="10.44140625" style="26" hidden="1" customWidth="1"/>
    <col min="28" max="28" width="10.109375" style="26" hidden="1" customWidth="1"/>
    <col min="29" max="29" width="7.88671875" style="26" customWidth="1"/>
    <col min="30" max="30" width="6.109375" style="26" customWidth="1"/>
    <col min="31" max="31" width="6.88671875" style="26" customWidth="1"/>
    <col min="32" max="32" width="8" style="26" hidden="1" customWidth="1"/>
    <col min="33" max="33" width="11.33203125" style="26" hidden="1" customWidth="1"/>
    <col min="34" max="34" width="12.44140625" style="26" hidden="1" customWidth="1"/>
    <col min="35" max="35" width="9.6640625" style="26" hidden="1" customWidth="1"/>
    <col min="36" max="36" width="8.109375" style="26" customWidth="1"/>
    <col min="37" max="37" width="13.109375" style="26" customWidth="1"/>
    <col min="38" max="38" width="21" style="26" customWidth="1"/>
    <col min="39" max="40" width="10.5546875" style="26" customWidth="1"/>
    <col min="41" max="41" width="8" style="157" customWidth="1"/>
    <col min="42" max="42" width="11.109375" style="25" customWidth="1"/>
    <col min="43" max="43" width="6.88671875" style="25" customWidth="1"/>
    <col min="44" max="44" width="4" style="27" hidden="1" customWidth="1"/>
    <col min="45" max="45" width="20.88671875" style="27" hidden="1" customWidth="1"/>
    <col min="46" max="47" width="20.88671875" style="63" hidden="1" customWidth="1"/>
    <col min="48" max="48" width="7.88671875" style="145" customWidth="1"/>
    <col min="49" max="49" width="25.88671875" style="64" customWidth="1"/>
    <col min="50" max="50" width="13.33203125" style="25" hidden="1" customWidth="1"/>
    <col min="51" max="51" width="26" style="25" customWidth="1"/>
    <col min="52" max="52" width="8.109375" style="25" customWidth="1"/>
    <col min="53" max="57" width="12.109375" style="25" hidden="1" customWidth="1"/>
    <col min="58" max="58" width="9.44140625" style="25" customWidth="1"/>
    <col min="59" max="59" width="9.109375" style="51" hidden="1" customWidth="1"/>
    <col min="60" max="60" width="9.109375" style="28" hidden="1" customWidth="1"/>
    <col min="61" max="61" width="5.44140625" style="48" customWidth="1"/>
    <col min="62" max="62" width="4.44140625" style="46" customWidth="1"/>
    <col min="63" max="16384" width="9.109375" style="28"/>
  </cols>
  <sheetData>
    <row r="1" spans="1:62" s="3" customFormat="1" ht="2.25" customHeight="1" x14ac:dyDescent="0.25">
      <c r="A1" s="146">
        <v>395</v>
      </c>
      <c r="B1" s="33"/>
      <c r="C1" s="35">
        <v>190</v>
      </c>
      <c r="D1" s="36"/>
      <c r="E1" s="41"/>
      <c r="F1" s="16"/>
      <c r="G1" s="16"/>
      <c r="H1" s="16"/>
      <c r="I1" s="17"/>
      <c r="J1" s="164"/>
      <c r="K1" s="72"/>
      <c r="L1" s="17"/>
      <c r="M1" s="17"/>
      <c r="N1" s="17"/>
      <c r="O1" s="17"/>
      <c r="P1" s="18"/>
      <c r="Q1" s="179"/>
      <c r="R1" s="179"/>
      <c r="S1" s="180"/>
      <c r="T1" s="180"/>
      <c r="U1" s="181"/>
      <c r="V1" s="66"/>
      <c r="W1" s="66"/>
      <c r="X1" s="33"/>
      <c r="Y1" s="53"/>
      <c r="Z1" s="57"/>
      <c r="AO1" s="156"/>
      <c r="AT1" s="61"/>
      <c r="AU1" s="61"/>
      <c r="AV1" s="108"/>
      <c r="AW1" s="62"/>
      <c r="AX1" s="74"/>
      <c r="AY1" s="74"/>
      <c r="AZ1" s="74"/>
      <c r="BA1" s="74"/>
      <c r="BB1" s="74"/>
      <c r="BC1" s="74"/>
      <c r="BD1" s="74"/>
      <c r="BE1" s="74"/>
      <c r="BF1" s="74"/>
      <c r="BG1" s="50"/>
      <c r="BI1" s="47"/>
      <c r="BJ1" s="45"/>
    </row>
    <row r="2" spans="1:62" s="3" customFormat="1" x14ac:dyDescent="0.25">
      <c r="A2" s="210">
        <f ca="1">TODAY()</f>
        <v>45968</v>
      </c>
      <c r="B2" s="210"/>
      <c r="C2" s="210"/>
      <c r="D2" s="210"/>
      <c r="E2" s="211"/>
      <c r="F2" s="212"/>
      <c r="G2" s="212"/>
      <c r="H2" s="212"/>
      <c r="I2" s="217"/>
      <c r="J2" s="218"/>
      <c r="K2" s="209" t="s">
        <v>28</v>
      </c>
      <c r="L2" s="209"/>
      <c r="M2" s="209"/>
      <c r="N2" s="209"/>
      <c r="O2" s="209"/>
      <c r="P2" s="209"/>
      <c r="Q2" s="209"/>
      <c r="R2" s="209"/>
      <c r="S2" s="209"/>
      <c r="T2" s="209"/>
      <c r="U2" s="53"/>
      <c r="V2" s="66"/>
      <c r="W2" s="66"/>
      <c r="X2" s="33"/>
      <c r="Y2" s="53"/>
      <c r="Z2" s="57"/>
      <c r="AO2" s="156"/>
      <c r="AT2" s="61"/>
      <c r="AU2" s="61"/>
      <c r="AV2" s="108"/>
      <c r="AW2" s="62"/>
      <c r="AX2" s="74"/>
      <c r="AY2" s="74"/>
      <c r="AZ2" s="74"/>
      <c r="BA2" s="74"/>
      <c r="BB2" s="74"/>
      <c r="BC2" s="74"/>
      <c r="BD2" s="74"/>
      <c r="BE2" s="74"/>
      <c r="BF2" s="74"/>
      <c r="BG2" s="50"/>
      <c r="BI2" s="47"/>
      <c r="BJ2" s="45"/>
    </row>
    <row r="3" spans="1:62" s="3" customFormat="1" ht="17.399999999999999" x14ac:dyDescent="0.25">
      <c r="A3" s="210"/>
      <c r="B3" s="210"/>
      <c r="C3" s="210"/>
      <c r="D3" s="210"/>
      <c r="E3" s="211"/>
      <c r="F3" s="213" t="s">
        <v>110</v>
      </c>
      <c r="G3" s="213"/>
      <c r="H3" s="213"/>
      <c r="I3" s="219" t="s">
        <v>109</v>
      </c>
      <c r="J3" s="220"/>
      <c r="K3" s="209"/>
      <c r="L3" s="209"/>
      <c r="M3" s="209"/>
      <c r="N3" s="209"/>
      <c r="O3" s="209"/>
      <c r="P3" s="209"/>
      <c r="Q3" s="209"/>
      <c r="R3" s="209"/>
      <c r="S3" s="209"/>
      <c r="T3" s="209"/>
      <c r="U3" s="53"/>
      <c r="V3" s="66"/>
      <c r="W3" s="66"/>
      <c r="X3" s="33"/>
      <c r="Y3" s="53"/>
      <c r="Z3" s="57"/>
      <c r="AO3" s="156"/>
      <c r="AR3" s="45"/>
      <c r="AS3" s="45"/>
      <c r="AT3" s="105"/>
      <c r="AU3" s="105"/>
      <c r="AV3" s="108"/>
      <c r="AW3" s="62"/>
      <c r="AX3" s="74"/>
      <c r="AY3" s="74"/>
      <c r="AZ3" s="74"/>
      <c r="BA3" s="74"/>
      <c r="BB3" s="74"/>
      <c r="BC3" s="74"/>
      <c r="BD3" s="74"/>
      <c r="BE3" s="74"/>
      <c r="BF3" s="74"/>
      <c r="BG3" s="50"/>
      <c r="BI3" s="47"/>
      <c r="BJ3" s="45"/>
    </row>
    <row r="4" spans="1:62" s="3" customFormat="1" ht="3" customHeight="1" x14ac:dyDescent="0.25">
      <c r="A4" s="147"/>
      <c r="B4" s="33"/>
      <c r="C4" s="37"/>
      <c r="D4" s="36"/>
      <c r="E4" s="41"/>
      <c r="F4" s="4"/>
      <c r="G4" s="4"/>
      <c r="H4" s="4"/>
      <c r="I4" s="5"/>
      <c r="J4" s="165"/>
      <c r="K4" s="72"/>
      <c r="L4" s="6"/>
      <c r="M4" s="6"/>
      <c r="N4" s="6"/>
      <c r="O4" s="6"/>
      <c r="P4" s="6"/>
      <c r="Q4" s="65"/>
      <c r="R4" s="65"/>
      <c r="S4" s="6"/>
      <c r="T4" s="49"/>
      <c r="U4" s="53"/>
      <c r="V4" s="66"/>
      <c r="W4" s="66"/>
      <c r="X4" s="33"/>
      <c r="Y4" s="53"/>
      <c r="Z4" s="57"/>
      <c r="AO4" s="156"/>
      <c r="AR4" s="45"/>
      <c r="AS4" s="45"/>
      <c r="AT4" s="105" t="s">
        <v>20</v>
      </c>
      <c r="AU4" s="105"/>
      <c r="AV4" s="108"/>
      <c r="AW4" s="62"/>
      <c r="AX4" s="74"/>
      <c r="AY4" s="74"/>
      <c r="AZ4" s="74"/>
      <c r="BA4" s="74"/>
      <c r="BB4" s="74"/>
      <c r="BC4" s="74"/>
      <c r="BD4" s="74"/>
      <c r="BE4" s="74"/>
      <c r="BF4" s="74"/>
      <c r="BG4" s="50"/>
      <c r="BI4" s="47"/>
      <c r="BJ4" s="45"/>
    </row>
    <row r="5" spans="1:62" s="3" customFormat="1" ht="3" customHeight="1" thickBot="1" x14ac:dyDescent="0.3">
      <c r="A5" s="147"/>
      <c r="B5" s="33"/>
      <c r="C5" s="37"/>
      <c r="D5" s="36"/>
      <c r="E5" s="41"/>
      <c r="F5" s="4"/>
      <c r="G5" s="7"/>
      <c r="H5" s="4"/>
      <c r="I5" s="5"/>
      <c r="J5" s="165"/>
      <c r="K5" s="72"/>
      <c r="L5" s="6"/>
      <c r="M5" s="6"/>
      <c r="N5" s="6"/>
      <c r="O5" s="6"/>
      <c r="P5" s="6"/>
      <c r="Q5" s="65"/>
      <c r="R5" s="65"/>
      <c r="S5" s="6"/>
      <c r="T5" s="49"/>
      <c r="U5" s="53"/>
      <c r="V5" s="66"/>
      <c r="W5" s="66"/>
      <c r="X5" s="33"/>
      <c r="Y5" s="53"/>
      <c r="Z5" s="57"/>
      <c r="AO5" s="156"/>
      <c r="AR5" s="45"/>
      <c r="AS5" s="45"/>
      <c r="AT5" s="105" t="s">
        <v>46</v>
      </c>
      <c r="AU5" s="105"/>
      <c r="AV5" s="108"/>
      <c r="AW5" s="62"/>
      <c r="AX5" s="74"/>
      <c r="AY5" s="74"/>
      <c r="AZ5" s="74"/>
      <c r="BA5" s="74"/>
      <c r="BB5" s="74"/>
      <c r="BC5" s="74"/>
      <c r="BD5" s="74"/>
      <c r="BE5" s="74"/>
      <c r="BF5" s="74"/>
      <c r="BG5" s="50"/>
      <c r="BI5" s="47"/>
      <c r="BJ5" s="45"/>
    </row>
    <row r="6" spans="1:62" s="117" customFormat="1" ht="12" customHeight="1" outlineLevel="1" thickBot="1" x14ac:dyDescent="0.3">
      <c r="A6" s="147"/>
      <c r="B6" s="113"/>
      <c r="C6" s="38"/>
      <c r="D6" s="38"/>
      <c r="E6" s="42"/>
      <c r="F6" s="214" t="s">
        <v>27</v>
      </c>
      <c r="G6" s="215"/>
      <c r="H6" s="215"/>
      <c r="I6" s="215"/>
      <c r="J6" s="216"/>
      <c r="K6" s="206" t="s">
        <v>123</v>
      </c>
      <c r="L6" s="207"/>
      <c r="M6" s="207"/>
      <c r="N6" s="207"/>
      <c r="O6" s="207"/>
      <c r="P6" s="207"/>
      <c r="Q6" s="207"/>
      <c r="R6" s="207"/>
      <c r="S6" s="207"/>
      <c r="T6" s="208"/>
      <c r="U6" s="144"/>
      <c r="V6" s="115"/>
      <c r="W6" s="115"/>
      <c r="X6" s="113"/>
      <c r="Y6" s="114"/>
      <c r="Z6" s="116"/>
      <c r="AO6" s="114"/>
      <c r="AR6" s="118"/>
      <c r="AS6" s="118"/>
      <c r="AT6" s="119"/>
      <c r="AU6" s="119"/>
      <c r="AV6" s="120"/>
      <c r="AW6" s="113"/>
      <c r="AX6" s="121"/>
      <c r="AY6" s="121"/>
      <c r="AZ6" s="121"/>
      <c r="BA6" s="121"/>
      <c r="BB6" s="121"/>
      <c r="BC6" s="121"/>
      <c r="BD6" s="121"/>
      <c r="BE6" s="121"/>
      <c r="BF6" s="121"/>
      <c r="BG6" s="122"/>
      <c r="BI6" s="123"/>
      <c r="BJ6" s="118"/>
    </row>
    <row r="7" spans="1:62" s="117" customFormat="1" ht="7.5" customHeight="1" outlineLevel="1" x14ac:dyDescent="0.25">
      <c r="A7" s="147"/>
      <c r="B7" s="113"/>
      <c r="C7" s="109"/>
      <c r="D7" s="110"/>
      <c r="E7" s="111"/>
      <c r="F7" s="30"/>
      <c r="G7" s="112"/>
      <c r="H7" s="124"/>
      <c r="I7" s="124"/>
      <c r="J7" s="171" t="s">
        <v>0</v>
      </c>
      <c r="K7" s="200" t="s">
        <v>26</v>
      </c>
      <c r="L7" s="201"/>
      <c r="M7" s="201"/>
      <c r="N7" s="201"/>
      <c r="O7" s="202"/>
      <c r="P7" s="106"/>
      <c r="Q7" s="173" t="s">
        <v>125</v>
      </c>
      <c r="R7" s="174"/>
      <c r="S7" s="174"/>
      <c r="T7" s="175"/>
      <c r="U7" s="144"/>
      <c r="V7" s="115"/>
      <c r="W7" s="115"/>
      <c r="X7" s="113"/>
      <c r="Y7" s="114"/>
      <c r="Z7" s="116"/>
      <c r="AO7" s="114"/>
      <c r="AR7" s="118"/>
      <c r="AS7" s="118"/>
      <c r="AT7" s="119"/>
      <c r="AU7" s="119"/>
      <c r="AV7" s="120"/>
      <c r="AW7" s="113"/>
      <c r="AX7" s="121"/>
      <c r="AY7" s="121"/>
      <c r="AZ7" s="121"/>
      <c r="BA7" s="121"/>
      <c r="BB7" s="121"/>
      <c r="BC7" s="121"/>
      <c r="BD7" s="121"/>
      <c r="BE7" s="121"/>
      <c r="BF7" s="121"/>
      <c r="BG7" s="122"/>
      <c r="BI7" s="123"/>
      <c r="BJ7" s="118"/>
    </row>
    <row r="8" spans="1:62" s="117" customFormat="1" ht="7.5" customHeight="1" outlineLevel="1" thickBot="1" x14ac:dyDescent="0.3">
      <c r="A8" s="147"/>
      <c r="B8" s="113"/>
      <c r="C8" s="110"/>
      <c r="D8" s="110"/>
      <c r="E8" s="111"/>
      <c r="F8" s="31"/>
      <c r="G8" s="32"/>
      <c r="H8" s="32"/>
      <c r="I8" s="32"/>
      <c r="J8" s="172"/>
      <c r="K8" s="203"/>
      <c r="L8" s="204"/>
      <c r="M8" s="204"/>
      <c r="N8" s="204"/>
      <c r="O8" s="205"/>
      <c r="P8" s="107"/>
      <c r="Q8" s="176"/>
      <c r="R8" s="177"/>
      <c r="S8" s="177"/>
      <c r="T8" s="178"/>
      <c r="U8" s="144"/>
      <c r="V8" s="115"/>
      <c r="W8" s="115"/>
      <c r="X8" s="113"/>
      <c r="Y8" s="114"/>
      <c r="Z8" s="116"/>
      <c r="AO8" s="114"/>
      <c r="AR8" s="118"/>
      <c r="AS8" s="118"/>
      <c r="AT8" s="119"/>
      <c r="AU8" s="119"/>
      <c r="AV8" s="120"/>
      <c r="AW8" s="113"/>
      <c r="AX8" s="121"/>
      <c r="AY8" s="121"/>
      <c r="AZ8" s="121"/>
      <c r="BA8" s="121"/>
      <c r="BB8" s="121"/>
      <c r="BC8" s="121"/>
      <c r="BD8" s="121"/>
      <c r="BE8" s="121"/>
      <c r="BF8" s="121"/>
      <c r="BG8" s="122"/>
      <c r="BI8" s="123"/>
      <c r="BJ8" s="118"/>
    </row>
    <row r="9" spans="1:62" s="117" customFormat="1" ht="12.75" customHeight="1" outlineLevel="1" x14ac:dyDescent="0.25">
      <c r="A9" s="148"/>
      <c r="B9" s="113"/>
      <c r="C9" s="110"/>
      <c r="D9" s="110"/>
      <c r="E9" s="111"/>
      <c r="F9" s="125" t="s">
        <v>60</v>
      </c>
      <c r="G9" s="126"/>
      <c r="H9" s="126"/>
      <c r="I9" s="126"/>
      <c r="J9" s="166">
        <f>SUM(BI18:BI245)</f>
        <v>0</v>
      </c>
      <c r="K9" s="194">
        <v>0</v>
      </c>
      <c r="L9" s="195"/>
      <c r="M9" s="195"/>
      <c r="N9" s="195"/>
      <c r="O9" s="196"/>
      <c r="P9" s="75"/>
      <c r="Q9" s="182">
        <f>J9*(1-K9)</f>
        <v>0</v>
      </c>
      <c r="R9" s="183"/>
      <c r="S9" s="183"/>
      <c r="T9" s="184"/>
      <c r="U9" s="144"/>
      <c r="V9" s="115"/>
      <c r="W9" s="115"/>
      <c r="X9" s="113"/>
      <c r="Y9" s="114"/>
      <c r="Z9" s="116"/>
      <c r="AO9" s="114"/>
      <c r="AR9" s="118"/>
      <c r="AS9" s="118"/>
      <c r="AT9" s="119"/>
      <c r="AU9" s="119"/>
      <c r="AV9" s="120"/>
      <c r="AW9" s="113"/>
      <c r="AX9" s="121"/>
      <c r="AY9" s="121"/>
      <c r="AZ9" s="121"/>
      <c r="BA9" s="121"/>
      <c r="BB9" s="121"/>
      <c r="BC9" s="121"/>
      <c r="BD9" s="121"/>
      <c r="BE9" s="121"/>
      <c r="BF9" s="121"/>
      <c r="BG9" s="122"/>
      <c r="BI9" s="123"/>
      <c r="BJ9" s="118"/>
    </row>
    <row r="10" spans="1:62" s="117" customFormat="1" ht="12.75" customHeight="1" outlineLevel="1" thickBot="1" x14ac:dyDescent="0.3">
      <c r="A10" s="148"/>
      <c r="B10" s="113"/>
      <c r="C10" s="110"/>
      <c r="D10" s="110"/>
      <c r="E10" s="111"/>
      <c r="F10" s="127" t="s">
        <v>1</v>
      </c>
      <c r="G10" s="128"/>
      <c r="H10" s="128"/>
      <c r="I10" s="128"/>
      <c r="J10" s="167">
        <f t="array" ref="J10">SUM(IF(IF(C18:C245&gt;0,TRUE,FALSE)+IF(D18:D245&gt;0,TRUE,FALSE),1,0))</f>
        <v>0</v>
      </c>
      <c r="K10" s="197"/>
      <c r="L10" s="198"/>
      <c r="M10" s="198"/>
      <c r="N10" s="198"/>
      <c r="O10" s="199"/>
      <c r="P10" s="76"/>
      <c r="Q10" s="185"/>
      <c r="R10" s="186"/>
      <c r="S10" s="186"/>
      <c r="T10" s="187"/>
      <c r="U10" s="144"/>
      <c r="V10" s="115"/>
      <c r="W10" s="115"/>
      <c r="X10" s="113"/>
      <c r="Y10" s="114"/>
      <c r="Z10" s="116"/>
      <c r="AO10" s="114"/>
      <c r="AR10" s="118"/>
      <c r="AS10" s="118"/>
      <c r="AT10" s="119"/>
      <c r="AU10" s="119"/>
      <c r="AV10" s="120"/>
      <c r="AW10" s="113"/>
      <c r="AX10" s="121"/>
      <c r="AY10" s="121"/>
      <c r="AZ10" s="121"/>
      <c r="BA10" s="121"/>
      <c r="BB10" s="121"/>
      <c r="BC10" s="121"/>
      <c r="BD10" s="121"/>
      <c r="BE10" s="121"/>
      <c r="BF10" s="121"/>
      <c r="BG10" s="122"/>
      <c r="BI10" s="123"/>
      <c r="BJ10" s="118"/>
    </row>
    <row r="11" spans="1:62" s="117" customFormat="1" ht="12.75" customHeight="1" outlineLevel="1" x14ac:dyDescent="0.25">
      <c r="A11" s="148"/>
      <c r="B11" s="113"/>
      <c r="C11" s="110"/>
      <c r="D11" s="110"/>
      <c r="E11" s="111"/>
      <c r="F11" s="127" t="s">
        <v>2</v>
      </c>
      <c r="G11" s="128"/>
      <c r="H11" s="128"/>
      <c r="I11" s="128"/>
      <c r="J11" s="167">
        <f t="array" ref="J11">SUM(D18:D245)</f>
        <v>0</v>
      </c>
      <c r="K11" s="188" t="s">
        <v>124</v>
      </c>
      <c r="L11" s="189"/>
      <c r="M11" s="189"/>
      <c r="N11" s="189"/>
      <c r="O11" s="189"/>
      <c r="P11" s="189"/>
      <c r="Q11" s="189"/>
      <c r="R11" s="189"/>
      <c r="S11" s="189"/>
      <c r="T11" s="190"/>
      <c r="U11" s="144"/>
      <c r="V11" s="115"/>
      <c r="W11" s="115"/>
      <c r="X11" s="113"/>
      <c r="Y11" s="114"/>
      <c r="Z11" s="116"/>
      <c r="AO11" s="114"/>
      <c r="AT11" s="120"/>
      <c r="AU11" s="120"/>
      <c r="AV11" s="120"/>
      <c r="AW11" s="113"/>
      <c r="AX11" s="121"/>
      <c r="AY11" s="121"/>
      <c r="AZ11" s="121"/>
      <c r="BA11" s="121"/>
      <c r="BB11" s="121"/>
      <c r="BC11" s="121"/>
      <c r="BD11" s="121"/>
      <c r="BE11" s="121"/>
      <c r="BF11" s="121"/>
      <c r="BG11" s="122"/>
      <c r="BI11" s="123"/>
      <c r="BJ11" s="118"/>
    </row>
    <row r="12" spans="1:62" s="117" customFormat="1" ht="12.75" customHeight="1" outlineLevel="1" x14ac:dyDescent="0.25">
      <c r="A12" s="148"/>
      <c r="B12" s="113"/>
      <c r="C12" s="39"/>
      <c r="D12" s="39"/>
      <c r="E12" s="43"/>
      <c r="F12" s="127" t="s">
        <v>3</v>
      </c>
      <c r="G12" s="128"/>
      <c r="H12" s="128"/>
      <c r="I12" s="128"/>
      <c r="J12" s="167">
        <f t="array" ref="J12">SUM(C18:C245)</f>
        <v>0</v>
      </c>
      <c r="K12" s="188"/>
      <c r="L12" s="189"/>
      <c r="M12" s="189"/>
      <c r="N12" s="189"/>
      <c r="O12" s="189"/>
      <c r="P12" s="189"/>
      <c r="Q12" s="189"/>
      <c r="R12" s="189"/>
      <c r="S12" s="189"/>
      <c r="T12" s="190"/>
      <c r="U12" s="144"/>
      <c r="V12" s="115"/>
      <c r="W12" s="115"/>
      <c r="X12" s="113"/>
      <c r="Y12" s="114"/>
      <c r="Z12" s="116"/>
      <c r="AO12" s="114"/>
      <c r="AT12" s="120"/>
      <c r="AU12" s="120"/>
      <c r="AV12" s="120"/>
      <c r="AW12" s="113"/>
      <c r="AX12" s="121"/>
      <c r="AY12" s="121"/>
      <c r="AZ12" s="121"/>
      <c r="BA12" s="121"/>
      <c r="BB12" s="121"/>
      <c r="BC12" s="121"/>
      <c r="BD12" s="121"/>
      <c r="BE12" s="121"/>
      <c r="BF12" s="121"/>
      <c r="BG12" s="122"/>
      <c r="BI12" s="123"/>
      <c r="BJ12" s="118"/>
    </row>
    <row r="13" spans="1:62" s="117" customFormat="1" ht="12.75" customHeight="1" outlineLevel="1" x14ac:dyDescent="0.25">
      <c r="A13" s="148"/>
      <c r="B13" s="113"/>
      <c r="C13" s="39"/>
      <c r="D13" s="39"/>
      <c r="E13" s="43"/>
      <c r="F13" s="127" t="s">
        <v>4</v>
      </c>
      <c r="G13" s="128"/>
      <c r="H13" s="128"/>
      <c r="I13" s="128"/>
      <c r="J13" s="167">
        <f t="array" ref="J13">SUM(C18:C245+IF(U18:U245&gt;0,D18:D245/U18:U245,0))</f>
        <v>0</v>
      </c>
      <c r="K13" s="188"/>
      <c r="L13" s="189"/>
      <c r="M13" s="189"/>
      <c r="N13" s="189"/>
      <c r="O13" s="189"/>
      <c r="P13" s="189"/>
      <c r="Q13" s="189"/>
      <c r="R13" s="189"/>
      <c r="S13" s="189"/>
      <c r="T13" s="190"/>
      <c r="U13" s="144"/>
      <c r="V13" s="115"/>
      <c r="W13" s="115"/>
      <c r="X13" s="113"/>
      <c r="Y13" s="114"/>
      <c r="Z13" s="116"/>
      <c r="AO13" s="114"/>
      <c r="AT13" s="120"/>
      <c r="AU13" s="120"/>
      <c r="AV13" s="120"/>
      <c r="AW13" s="113"/>
      <c r="AX13" s="121"/>
      <c r="AY13" s="121"/>
      <c r="AZ13" s="121"/>
      <c r="BA13" s="121"/>
      <c r="BB13" s="121"/>
      <c r="BC13" s="121"/>
      <c r="BD13" s="121"/>
      <c r="BE13" s="121"/>
      <c r="BF13" s="121"/>
      <c r="BG13" s="122"/>
      <c r="BI13" s="123"/>
      <c r="BJ13" s="118"/>
    </row>
    <row r="14" spans="1:62" s="117" customFormat="1" ht="12.75" customHeight="1" outlineLevel="1" x14ac:dyDescent="0.25">
      <c r="A14" s="148"/>
      <c r="B14" s="113"/>
      <c r="C14" s="110"/>
      <c r="D14" s="110"/>
      <c r="E14" s="111"/>
      <c r="F14" s="127" t="s">
        <v>5</v>
      </c>
      <c r="G14" s="128"/>
      <c r="H14" s="128"/>
      <c r="I14" s="128"/>
      <c r="J14" s="167">
        <f t="array" ref="J14">SUM(AO18:AO245)</f>
        <v>0</v>
      </c>
      <c r="K14" s="188"/>
      <c r="L14" s="189"/>
      <c r="M14" s="189"/>
      <c r="N14" s="189"/>
      <c r="O14" s="189"/>
      <c r="P14" s="189"/>
      <c r="Q14" s="189"/>
      <c r="R14" s="189"/>
      <c r="S14" s="189"/>
      <c r="T14" s="190"/>
      <c r="U14" s="144"/>
      <c r="V14" s="115"/>
      <c r="W14" s="115"/>
      <c r="X14" s="113"/>
      <c r="Y14" s="114"/>
      <c r="Z14" s="116"/>
      <c r="AO14" s="114"/>
      <c r="AT14" s="120"/>
      <c r="AU14" s="120"/>
      <c r="AV14" s="120"/>
      <c r="AW14" s="113"/>
      <c r="AX14" s="121"/>
      <c r="AY14" s="121"/>
      <c r="AZ14" s="121"/>
      <c r="BA14" s="121"/>
      <c r="BB14" s="121"/>
      <c r="BC14" s="121"/>
      <c r="BD14" s="121"/>
      <c r="BE14" s="121"/>
      <c r="BF14" s="121"/>
      <c r="BG14" s="122"/>
      <c r="BI14" s="123"/>
      <c r="BJ14" s="118"/>
    </row>
    <row r="15" spans="1:62" s="117" customFormat="1" ht="12.75" customHeight="1" outlineLevel="1" thickBot="1" x14ac:dyDescent="0.3">
      <c r="A15" s="148"/>
      <c r="B15" s="113"/>
      <c r="C15" s="110"/>
      <c r="D15" s="110"/>
      <c r="E15" s="111"/>
      <c r="F15" s="129" t="s">
        <v>6</v>
      </c>
      <c r="G15" s="130"/>
      <c r="H15" s="130"/>
      <c r="I15" s="130"/>
      <c r="J15" s="168">
        <f t="array" ref="J15">SUM(BJ18:BJ245)</f>
        <v>0</v>
      </c>
      <c r="K15" s="191"/>
      <c r="L15" s="192"/>
      <c r="M15" s="192"/>
      <c r="N15" s="192"/>
      <c r="O15" s="192"/>
      <c r="P15" s="192"/>
      <c r="Q15" s="192"/>
      <c r="R15" s="192"/>
      <c r="S15" s="192"/>
      <c r="T15" s="193"/>
      <c r="U15" s="144"/>
      <c r="V15" s="115"/>
      <c r="W15" s="115"/>
      <c r="X15" s="113"/>
      <c r="Y15" s="114"/>
      <c r="Z15" s="116"/>
      <c r="AO15" s="114"/>
      <c r="AT15" s="120"/>
      <c r="AU15" s="120"/>
      <c r="AV15" s="120"/>
      <c r="AW15" s="113"/>
      <c r="AX15" s="121"/>
      <c r="AY15" s="121"/>
      <c r="AZ15" s="121"/>
      <c r="BA15" s="121"/>
      <c r="BB15" s="121"/>
      <c r="BC15" s="121"/>
      <c r="BD15" s="121"/>
      <c r="BE15" s="121"/>
      <c r="BF15" s="121"/>
      <c r="BG15" s="122"/>
      <c r="BI15" s="123"/>
      <c r="BJ15" s="118"/>
    </row>
    <row r="16" spans="1:62" s="3" customFormat="1" ht="3.75" customHeight="1" thickBot="1" x14ac:dyDescent="0.3">
      <c r="A16" s="147"/>
      <c r="B16" s="33"/>
      <c r="C16" s="36"/>
      <c r="D16" s="36"/>
      <c r="E16" s="41"/>
      <c r="F16" s="1"/>
      <c r="G16" s="1"/>
      <c r="H16" s="1"/>
      <c r="I16" s="18"/>
      <c r="J16" s="19"/>
      <c r="K16" s="72"/>
      <c r="L16" s="1"/>
      <c r="M16" s="1"/>
      <c r="N16" s="1"/>
      <c r="O16" s="2"/>
      <c r="P16" s="2"/>
      <c r="Q16" s="1"/>
      <c r="R16" s="1"/>
      <c r="S16" s="2"/>
      <c r="T16" s="19"/>
      <c r="U16" s="19"/>
      <c r="V16" s="67"/>
      <c r="W16" s="68"/>
      <c r="X16" s="2"/>
      <c r="Y16" s="54"/>
      <c r="Z16" s="58"/>
      <c r="AA16" s="52"/>
      <c r="AB16" s="52"/>
      <c r="AC16" s="20"/>
      <c r="AD16" s="20"/>
      <c r="AE16" s="52"/>
      <c r="AF16" s="52"/>
      <c r="AG16" s="52"/>
      <c r="AH16" s="52"/>
      <c r="AI16" s="52"/>
      <c r="AJ16" s="52"/>
      <c r="AK16" s="52"/>
      <c r="AL16" s="52"/>
      <c r="AM16" s="52"/>
      <c r="AN16" s="52"/>
      <c r="AO16" s="156"/>
      <c r="AT16" s="61"/>
      <c r="AU16" s="61"/>
      <c r="AV16" s="108"/>
      <c r="AW16" s="62"/>
      <c r="AX16" s="1"/>
      <c r="AY16" s="1"/>
      <c r="AZ16" s="1"/>
      <c r="BA16" s="1"/>
      <c r="BB16" s="1"/>
      <c r="BC16" s="1"/>
      <c r="BD16" s="1"/>
      <c r="BE16" s="1"/>
      <c r="BF16" s="1"/>
      <c r="BG16" s="50"/>
      <c r="BI16" s="47"/>
      <c r="BJ16" s="45"/>
    </row>
    <row r="17" spans="1:62" s="153" customFormat="1" ht="40.200000000000003" thickBot="1" x14ac:dyDescent="0.3">
      <c r="A17" s="162" t="s">
        <v>127</v>
      </c>
      <c r="B17" s="163" t="s">
        <v>122</v>
      </c>
      <c r="C17" s="159" t="s">
        <v>7</v>
      </c>
      <c r="D17" s="159" t="s">
        <v>8</v>
      </c>
      <c r="E17" s="135" t="s">
        <v>118</v>
      </c>
      <c r="F17" s="21" t="s">
        <v>9</v>
      </c>
      <c r="G17" s="21" t="s">
        <v>10</v>
      </c>
      <c r="H17" s="21" t="s">
        <v>11</v>
      </c>
      <c r="I17" s="136" t="s">
        <v>50</v>
      </c>
      <c r="J17" s="169" t="s">
        <v>108</v>
      </c>
      <c r="K17" s="151" t="s">
        <v>51</v>
      </c>
      <c r="L17" s="22" t="s">
        <v>62</v>
      </c>
      <c r="M17" s="22" t="s">
        <v>59</v>
      </c>
      <c r="N17" s="22" t="s">
        <v>70</v>
      </c>
      <c r="O17" s="22" t="s">
        <v>21</v>
      </c>
      <c r="P17" s="22" t="s">
        <v>58</v>
      </c>
      <c r="Q17" s="21" t="s">
        <v>29</v>
      </c>
      <c r="R17" s="21" t="s">
        <v>69</v>
      </c>
      <c r="S17" s="22" t="s">
        <v>12</v>
      </c>
      <c r="T17" s="22" t="s">
        <v>47</v>
      </c>
      <c r="U17" s="40" t="s">
        <v>112</v>
      </c>
      <c r="V17" s="69" t="s">
        <v>13</v>
      </c>
      <c r="W17" s="69" t="s">
        <v>14</v>
      </c>
      <c r="X17" s="22" t="s">
        <v>15</v>
      </c>
      <c r="Y17" s="55" t="s">
        <v>16</v>
      </c>
      <c r="Z17" s="59" t="s">
        <v>17</v>
      </c>
      <c r="AA17" s="22" t="s">
        <v>63</v>
      </c>
      <c r="AB17" s="22" t="s">
        <v>64</v>
      </c>
      <c r="AC17" s="22" t="s">
        <v>18</v>
      </c>
      <c r="AD17" s="22" t="s">
        <v>19</v>
      </c>
      <c r="AE17" s="137" t="s">
        <v>126</v>
      </c>
      <c r="AF17" s="22" t="s">
        <v>68</v>
      </c>
      <c r="AG17" s="22" t="s">
        <v>65</v>
      </c>
      <c r="AH17" s="22" t="s">
        <v>66</v>
      </c>
      <c r="AI17" s="22" t="s">
        <v>120</v>
      </c>
      <c r="AJ17" s="22" t="s">
        <v>119</v>
      </c>
      <c r="AK17" s="22" t="s">
        <v>67</v>
      </c>
      <c r="AL17" s="138" t="s">
        <v>49</v>
      </c>
      <c r="AM17" s="22" t="s">
        <v>113</v>
      </c>
      <c r="AN17" s="22" t="s">
        <v>129</v>
      </c>
      <c r="AO17" s="152" t="s">
        <v>61</v>
      </c>
      <c r="AP17" s="139" t="s">
        <v>111</v>
      </c>
      <c r="AQ17" s="22" t="s">
        <v>114</v>
      </c>
      <c r="AR17" s="22" t="s">
        <v>22</v>
      </c>
      <c r="AS17" s="22" t="s">
        <v>23</v>
      </c>
      <c r="AT17" s="22" t="s">
        <v>24</v>
      </c>
      <c r="AU17" s="23" t="s">
        <v>25</v>
      </c>
      <c r="AV17" s="137" t="s">
        <v>117</v>
      </c>
      <c r="AW17" s="140" t="s">
        <v>115</v>
      </c>
      <c r="AX17" s="141" t="s">
        <v>52</v>
      </c>
      <c r="AY17" s="141" t="s">
        <v>53</v>
      </c>
      <c r="AZ17" s="142" t="s">
        <v>116</v>
      </c>
      <c r="BA17" s="22" t="s">
        <v>54</v>
      </c>
      <c r="BB17" s="22" t="s">
        <v>50</v>
      </c>
      <c r="BC17" s="22" t="s">
        <v>55</v>
      </c>
      <c r="BD17" s="22" t="s">
        <v>56</v>
      </c>
      <c r="BE17" s="22" t="s">
        <v>57</v>
      </c>
      <c r="BF17" s="143" t="s">
        <v>121</v>
      </c>
      <c r="BG17" s="122"/>
      <c r="BI17" s="154"/>
      <c r="BJ17" s="155"/>
    </row>
    <row r="18" spans="1:62" ht="120" customHeight="1" x14ac:dyDescent="0.25">
      <c r="A18" s="34" t="s">
        <v>128</v>
      </c>
      <c r="B18" s="34"/>
      <c r="C18" s="158">
        <v>0</v>
      </c>
      <c r="D18" s="158">
        <v>0</v>
      </c>
      <c r="E18" s="131">
        <v>342.3</v>
      </c>
      <c r="F18" s="132" t="s">
        <v>130</v>
      </c>
      <c r="G18" s="88" t="s">
        <v>131</v>
      </c>
      <c r="H18" s="88" t="s">
        <v>132</v>
      </c>
      <c r="I18" s="91"/>
      <c r="J18" s="170">
        <v>7</v>
      </c>
      <c r="K18" s="88"/>
      <c r="L18" s="88"/>
      <c r="M18" s="94" t="s">
        <v>133</v>
      </c>
      <c r="N18" s="88" t="s">
        <v>134</v>
      </c>
      <c r="O18" s="92" t="s">
        <v>135</v>
      </c>
      <c r="P18" s="92" t="s">
        <v>136</v>
      </c>
      <c r="Q18" s="93" t="s">
        <v>137</v>
      </c>
      <c r="R18" s="93" t="s">
        <v>138</v>
      </c>
      <c r="S18" s="93" t="s">
        <v>139</v>
      </c>
      <c r="T18" s="94">
        <v>10</v>
      </c>
      <c r="U18" s="160">
        <v>10</v>
      </c>
      <c r="V18" s="95">
        <v>45883</v>
      </c>
      <c r="W18" s="95">
        <v>45883</v>
      </c>
      <c r="X18" s="96">
        <v>9785171741242</v>
      </c>
      <c r="Y18" s="97">
        <v>80</v>
      </c>
      <c r="Z18" s="98">
        <v>0.22700000000000001</v>
      </c>
      <c r="AA18" s="99" t="s">
        <v>140</v>
      </c>
      <c r="AB18" s="99" t="s">
        <v>141</v>
      </c>
      <c r="AC18" s="99" t="s">
        <v>142</v>
      </c>
      <c r="AD18" s="93">
        <v>3</v>
      </c>
      <c r="AE18" s="133"/>
      <c r="AF18" s="88"/>
      <c r="AG18" s="99" t="s">
        <v>143</v>
      </c>
      <c r="AH18" s="99" t="s">
        <v>131</v>
      </c>
      <c r="AI18" s="88" t="s">
        <v>132</v>
      </c>
      <c r="AJ18" s="102" t="s">
        <v>144</v>
      </c>
      <c r="AK18" s="99"/>
      <c r="AL18" s="101" t="s">
        <v>145</v>
      </c>
      <c r="AM18" s="88" t="s">
        <v>146</v>
      </c>
      <c r="AN18" s="88" t="s">
        <v>147</v>
      </c>
      <c r="AO18" s="150">
        <f t="shared" ref="AO18:AO81" si="0">C18*U18+D18</f>
        <v>0</v>
      </c>
      <c r="AP18" s="87" t="s">
        <v>148</v>
      </c>
      <c r="AQ18" s="101" t="s">
        <v>149</v>
      </c>
      <c r="AR18" s="98" t="s">
        <v>150</v>
      </c>
      <c r="AS18" s="27" t="s">
        <v>151</v>
      </c>
      <c r="AV18" s="100"/>
      <c r="AW18" s="161" t="s">
        <v>130</v>
      </c>
      <c r="AX18" s="103" t="s">
        <v>152</v>
      </c>
      <c r="AY18" s="134" t="s">
        <v>153</v>
      </c>
      <c r="AZ18" s="161" t="s">
        <v>154</v>
      </c>
      <c r="BF18" s="104">
        <v>45887</v>
      </c>
      <c r="BI18" s="48">
        <f t="shared" ref="BI18:BI81" si="1">AO18*E18</f>
        <v>0</v>
      </c>
      <c r="BJ18" s="46">
        <f t="shared" ref="BJ18:BJ245" si="2">AO18*Z18</f>
        <v>0</v>
      </c>
    </row>
    <row r="19" spans="1:62" ht="120" customHeight="1" x14ac:dyDescent="0.25">
      <c r="A19" s="34" t="s">
        <v>128</v>
      </c>
      <c r="B19" s="34"/>
      <c r="C19" s="158">
        <v>0</v>
      </c>
      <c r="D19" s="158">
        <v>0</v>
      </c>
      <c r="E19" s="131">
        <v>1209.6000000000001</v>
      </c>
      <c r="F19" s="132" t="s">
        <v>155</v>
      </c>
      <c r="G19" s="88" t="s">
        <v>156</v>
      </c>
      <c r="H19" s="88" t="s">
        <v>157</v>
      </c>
      <c r="I19" s="91"/>
      <c r="J19" s="170">
        <v>5</v>
      </c>
      <c r="K19" s="88"/>
      <c r="L19" s="88"/>
      <c r="M19" s="94" t="s">
        <v>158</v>
      </c>
      <c r="N19" s="88" t="s">
        <v>134</v>
      </c>
      <c r="O19" s="92" t="s">
        <v>159</v>
      </c>
      <c r="P19" s="92" t="s">
        <v>159</v>
      </c>
      <c r="Q19" s="93" t="s">
        <v>137</v>
      </c>
      <c r="R19" s="93" t="s">
        <v>138</v>
      </c>
      <c r="S19" s="93" t="s">
        <v>160</v>
      </c>
      <c r="T19" s="94">
        <v>10</v>
      </c>
      <c r="U19" s="160">
        <v>5</v>
      </c>
      <c r="V19" s="95">
        <v>45609</v>
      </c>
      <c r="W19" s="95">
        <v>45932</v>
      </c>
      <c r="X19" s="96">
        <v>9785171665692</v>
      </c>
      <c r="Y19" s="97">
        <v>464</v>
      </c>
      <c r="Z19" s="98">
        <v>0.86</v>
      </c>
      <c r="AA19" s="99" t="s">
        <v>161</v>
      </c>
      <c r="AB19" s="99" t="s">
        <v>162</v>
      </c>
      <c r="AC19" s="99" t="s">
        <v>163</v>
      </c>
      <c r="AD19" s="93" t="s">
        <v>164</v>
      </c>
      <c r="AE19" s="133"/>
      <c r="AF19" s="88"/>
      <c r="AG19" s="99" t="s">
        <v>165</v>
      </c>
      <c r="AH19" s="99" t="s">
        <v>166</v>
      </c>
      <c r="AI19" s="88" t="s">
        <v>167</v>
      </c>
      <c r="AJ19" s="102"/>
      <c r="AK19" s="99"/>
      <c r="AL19" s="101" t="s">
        <v>168</v>
      </c>
      <c r="AM19" s="88" t="s">
        <v>169</v>
      </c>
      <c r="AN19" s="88" t="s">
        <v>170</v>
      </c>
      <c r="AO19" s="150">
        <f t="shared" si="0"/>
        <v>0</v>
      </c>
      <c r="AP19" s="87" t="s">
        <v>171</v>
      </c>
      <c r="AQ19" s="101" t="s">
        <v>149</v>
      </c>
      <c r="AR19" s="98" t="s">
        <v>150</v>
      </c>
      <c r="AS19" s="27" t="s">
        <v>172</v>
      </c>
      <c r="AV19" s="100"/>
      <c r="AW19" s="161" t="s">
        <v>173</v>
      </c>
      <c r="AX19" s="103"/>
      <c r="AY19" s="134" t="s">
        <v>174</v>
      </c>
      <c r="AZ19" s="161" t="s">
        <v>154</v>
      </c>
      <c r="BF19" s="104">
        <v>45937</v>
      </c>
      <c r="BI19" s="48">
        <f t="shared" si="1"/>
        <v>0</v>
      </c>
      <c r="BJ19" s="46">
        <f t="shared" si="2"/>
        <v>0</v>
      </c>
    </row>
    <row r="20" spans="1:62" ht="120" customHeight="1" x14ac:dyDescent="0.25">
      <c r="A20" s="34" t="s">
        <v>128</v>
      </c>
      <c r="B20" s="34"/>
      <c r="C20" s="158">
        <v>0</v>
      </c>
      <c r="D20" s="158">
        <v>0</v>
      </c>
      <c r="E20" s="131">
        <v>693</v>
      </c>
      <c r="F20" s="132" t="s">
        <v>175</v>
      </c>
      <c r="G20" s="88" t="s">
        <v>176</v>
      </c>
      <c r="H20" s="88" t="s">
        <v>177</v>
      </c>
      <c r="I20" s="91"/>
      <c r="J20" s="170">
        <v>10</v>
      </c>
      <c r="K20" s="88"/>
      <c r="L20" s="88"/>
      <c r="M20" s="94" t="s">
        <v>158</v>
      </c>
      <c r="N20" s="88" t="s">
        <v>134</v>
      </c>
      <c r="O20" s="92" t="s">
        <v>178</v>
      </c>
      <c r="P20" s="92" t="s">
        <v>178</v>
      </c>
      <c r="Q20" s="93" t="s">
        <v>137</v>
      </c>
      <c r="R20" s="93" t="s">
        <v>138</v>
      </c>
      <c r="S20" s="93" t="s">
        <v>179</v>
      </c>
      <c r="T20" s="94">
        <v>10</v>
      </c>
      <c r="U20" s="160">
        <v>7</v>
      </c>
      <c r="V20" s="95">
        <v>45222</v>
      </c>
      <c r="W20" s="95">
        <v>45222</v>
      </c>
      <c r="X20" s="96">
        <v>9785171567842</v>
      </c>
      <c r="Y20" s="97">
        <v>224</v>
      </c>
      <c r="Z20" s="98">
        <v>0.26300000000000001</v>
      </c>
      <c r="AA20" s="99" t="s">
        <v>180</v>
      </c>
      <c r="AB20" s="99" t="s">
        <v>181</v>
      </c>
      <c r="AC20" s="99" t="s">
        <v>182</v>
      </c>
      <c r="AD20" s="93" t="s">
        <v>164</v>
      </c>
      <c r="AE20" s="133"/>
      <c r="AF20" s="88"/>
      <c r="AG20" s="99" t="s">
        <v>183</v>
      </c>
      <c r="AH20" s="99" t="s">
        <v>184</v>
      </c>
      <c r="AI20" s="88" t="s">
        <v>177</v>
      </c>
      <c r="AJ20" s="102"/>
      <c r="AK20" s="99" t="s">
        <v>185</v>
      </c>
      <c r="AL20" s="101" t="s">
        <v>186</v>
      </c>
      <c r="AM20" s="88" t="s">
        <v>187</v>
      </c>
      <c r="AN20" s="88" t="s">
        <v>188</v>
      </c>
      <c r="AO20" s="150">
        <f t="shared" si="0"/>
        <v>0</v>
      </c>
      <c r="AP20" s="87" t="s">
        <v>189</v>
      </c>
      <c r="AQ20" s="101" t="s">
        <v>190</v>
      </c>
      <c r="AR20" s="98" t="s">
        <v>150</v>
      </c>
      <c r="AS20" s="27" t="s">
        <v>172</v>
      </c>
      <c r="AV20" s="100"/>
      <c r="AW20" s="161" t="s">
        <v>191</v>
      </c>
      <c r="AX20" s="103" t="s">
        <v>192</v>
      </c>
      <c r="AY20" s="134" t="s">
        <v>193</v>
      </c>
      <c r="AZ20" s="161" t="s">
        <v>154</v>
      </c>
      <c r="BF20" s="104">
        <v>45229</v>
      </c>
      <c r="BI20" s="48">
        <f t="shared" si="1"/>
        <v>0</v>
      </c>
      <c r="BJ20" s="46">
        <f t="shared" si="2"/>
        <v>0</v>
      </c>
    </row>
    <row r="21" spans="1:62" ht="120" customHeight="1" x14ac:dyDescent="0.25">
      <c r="A21" s="34" t="s">
        <v>128</v>
      </c>
      <c r="B21" s="34"/>
      <c r="C21" s="158">
        <v>0</v>
      </c>
      <c r="D21" s="158">
        <v>0</v>
      </c>
      <c r="E21" s="131">
        <v>541.80000000000007</v>
      </c>
      <c r="F21" s="132" t="s">
        <v>194</v>
      </c>
      <c r="G21" s="88" t="s">
        <v>195</v>
      </c>
      <c r="H21" s="88" t="s">
        <v>196</v>
      </c>
      <c r="I21" s="91"/>
      <c r="J21" s="170">
        <v>7</v>
      </c>
      <c r="K21" s="88"/>
      <c r="L21" s="88"/>
      <c r="M21" s="94" t="s">
        <v>158</v>
      </c>
      <c r="N21" s="88" t="s">
        <v>134</v>
      </c>
      <c r="O21" s="92" t="s">
        <v>159</v>
      </c>
      <c r="P21" s="92" t="s">
        <v>159</v>
      </c>
      <c r="Q21" s="93" t="s">
        <v>137</v>
      </c>
      <c r="R21" s="93" t="s">
        <v>138</v>
      </c>
      <c r="S21" s="93" t="s">
        <v>197</v>
      </c>
      <c r="T21" s="94">
        <v>10</v>
      </c>
      <c r="U21" s="160">
        <v>8</v>
      </c>
      <c r="V21" s="95">
        <v>45229</v>
      </c>
      <c r="W21" s="95">
        <v>45935</v>
      </c>
      <c r="X21" s="96">
        <v>9785171580353</v>
      </c>
      <c r="Y21" s="97">
        <v>384</v>
      </c>
      <c r="Z21" s="98">
        <v>0.34</v>
      </c>
      <c r="AA21" s="99" t="s">
        <v>198</v>
      </c>
      <c r="AB21" s="99" t="s">
        <v>199</v>
      </c>
      <c r="AC21" s="99" t="s">
        <v>200</v>
      </c>
      <c r="AD21" s="93" t="s">
        <v>164</v>
      </c>
      <c r="AE21" s="133"/>
      <c r="AF21" s="88"/>
      <c r="AG21" s="99" t="s">
        <v>165</v>
      </c>
      <c r="AH21" s="99" t="s">
        <v>201</v>
      </c>
      <c r="AI21" s="88" t="s">
        <v>202</v>
      </c>
      <c r="AJ21" s="102"/>
      <c r="AK21" s="99"/>
      <c r="AL21" s="101" t="s">
        <v>203</v>
      </c>
      <c r="AM21" s="88" t="s">
        <v>169</v>
      </c>
      <c r="AN21" s="88" t="s">
        <v>170</v>
      </c>
      <c r="AO21" s="150">
        <f t="shared" si="0"/>
        <v>0</v>
      </c>
      <c r="AP21" s="87" t="s">
        <v>204</v>
      </c>
      <c r="AQ21" s="101" t="s">
        <v>205</v>
      </c>
      <c r="AR21" s="98" t="s">
        <v>150</v>
      </c>
      <c r="AS21" s="27" t="s">
        <v>172</v>
      </c>
      <c r="AV21" s="100"/>
      <c r="AW21" s="161" t="s">
        <v>206</v>
      </c>
      <c r="AX21" s="103"/>
      <c r="AY21" s="134" t="s">
        <v>207</v>
      </c>
      <c r="AZ21" s="161" t="s">
        <v>154</v>
      </c>
      <c r="BF21" s="104">
        <v>45938</v>
      </c>
      <c r="BI21" s="48">
        <f t="shared" si="1"/>
        <v>0</v>
      </c>
      <c r="BJ21" s="46">
        <f t="shared" si="2"/>
        <v>0</v>
      </c>
    </row>
    <row r="22" spans="1:62" ht="120" customHeight="1" x14ac:dyDescent="0.25">
      <c r="A22" s="34" t="s">
        <v>128</v>
      </c>
      <c r="B22" s="34"/>
      <c r="C22" s="158">
        <v>0</v>
      </c>
      <c r="D22" s="158">
        <v>0</v>
      </c>
      <c r="E22" s="131">
        <v>560.70000000000005</v>
      </c>
      <c r="F22" s="132" t="s">
        <v>208</v>
      </c>
      <c r="G22" s="88" t="s">
        <v>209</v>
      </c>
      <c r="H22" s="88" t="s">
        <v>210</v>
      </c>
      <c r="I22" s="91"/>
      <c r="J22" s="170">
        <v>8</v>
      </c>
      <c r="K22" s="88"/>
      <c r="L22" s="88"/>
      <c r="M22" s="94" t="s">
        <v>158</v>
      </c>
      <c r="N22" s="88" t="s">
        <v>134</v>
      </c>
      <c r="O22" s="92" t="s">
        <v>211</v>
      </c>
      <c r="P22" s="92" t="s">
        <v>211</v>
      </c>
      <c r="Q22" s="93" t="s">
        <v>137</v>
      </c>
      <c r="R22" s="93" t="s">
        <v>138</v>
      </c>
      <c r="S22" s="93" t="s">
        <v>212</v>
      </c>
      <c r="T22" s="94">
        <v>10</v>
      </c>
      <c r="U22" s="160">
        <v>10</v>
      </c>
      <c r="V22" s="95">
        <v>45593</v>
      </c>
      <c r="W22" s="95">
        <v>45593</v>
      </c>
      <c r="X22" s="96">
        <v>9785171682903</v>
      </c>
      <c r="Y22" s="97">
        <v>288</v>
      </c>
      <c r="Z22" s="98">
        <v>0.32600000000000001</v>
      </c>
      <c r="AA22" s="99" t="s">
        <v>180</v>
      </c>
      <c r="AB22" s="99" t="s">
        <v>213</v>
      </c>
      <c r="AC22" s="99" t="s">
        <v>182</v>
      </c>
      <c r="AD22" s="93" t="s">
        <v>164</v>
      </c>
      <c r="AE22" s="133"/>
      <c r="AF22" s="88"/>
      <c r="AG22" s="99" t="s">
        <v>214</v>
      </c>
      <c r="AH22" s="99" t="s">
        <v>215</v>
      </c>
      <c r="AI22" s="88" t="s">
        <v>216</v>
      </c>
      <c r="AJ22" s="102"/>
      <c r="AK22" s="99"/>
      <c r="AL22" s="101" t="s">
        <v>217</v>
      </c>
      <c r="AM22" s="88" t="s">
        <v>218</v>
      </c>
      <c r="AN22" s="88" t="s">
        <v>147</v>
      </c>
      <c r="AO22" s="150">
        <f t="shared" si="0"/>
        <v>0</v>
      </c>
      <c r="AP22" s="87" t="s">
        <v>219</v>
      </c>
      <c r="AQ22" s="101" t="s">
        <v>190</v>
      </c>
      <c r="AR22" s="98" t="s">
        <v>150</v>
      </c>
      <c r="AS22" s="27" t="s">
        <v>172</v>
      </c>
      <c r="AV22" s="100"/>
      <c r="AW22" s="161" t="s">
        <v>220</v>
      </c>
      <c r="AX22" s="103"/>
      <c r="AY22" s="134" t="s">
        <v>221</v>
      </c>
      <c r="AZ22" s="161" t="s">
        <v>154</v>
      </c>
      <c r="BF22" s="104">
        <v>45596</v>
      </c>
      <c r="BI22" s="48">
        <f t="shared" si="1"/>
        <v>0</v>
      </c>
      <c r="BJ22" s="46">
        <f t="shared" si="2"/>
        <v>0</v>
      </c>
    </row>
    <row r="23" spans="1:62" ht="120" customHeight="1" x14ac:dyDescent="0.25">
      <c r="A23" s="34" t="s">
        <v>128</v>
      </c>
      <c r="B23" s="34"/>
      <c r="C23" s="158">
        <v>0</v>
      </c>
      <c r="D23" s="158">
        <v>0</v>
      </c>
      <c r="E23" s="131">
        <v>585.9</v>
      </c>
      <c r="F23" s="132" t="s">
        <v>222</v>
      </c>
      <c r="G23" s="88" t="s">
        <v>223</v>
      </c>
      <c r="H23" s="88" t="s">
        <v>210</v>
      </c>
      <c r="I23" s="91"/>
      <c r="J23" s="170">
        <v>8</v>
      </c>
      <c r="K23" s="88"/>
      <c r="L23" s="88"/>
      <c r="M23" s="94" t="s">
        <v>158</v>
      </c>
      <c r="N23" s="88" t="s">
        <v>134</v>
      </c>
      <c r="O23" s="92" t="s">
        <v>224</v>
      </c>
      <c r="P23" s="92" t="s">
        <v>224</v>
      </c>
      <c r="Q23" s="93" t="s">
        <v>137</v>
      </c>
      <c r="R23" s="93" t="s">
        <v>138</v>
      </c>
      <c r="S23" s="93" t="s">
        <v>225</v>
      </c>
      <c r="T23" s="94">
        <v>10</v>
      </c>
      <c r="U23" s="160">
        <v>12</v>
      </c>
      <c r="V23" s="95">
        <v>45588</v>
      </c>
      <c r="W23" s="95">
        <v>45588</v>
      </c>
      <c r="X23" s="96">
        <v>9785171657536</v>
      </c>
      <c r="Y23" s="97">
        <v>288</v>
      </c>
      <c r="Z23" s="98">
        <v>0.32500000000000001</v>
      </c>
      <c r="AA23" s="99" t="s">
        <v>180</v>
      </c>
      <c r="AB23" s="99" t="s">
        <v>213</v>
      </c>
      <c r="AC23" s="99" t="s">
        <v>182</v>
      </c>
      <c r="AD23" s="93" t="s">
        <v>164</v>
      </c>
      <c r="AE23" s="133"/>
      <c r="AF23" s="88"/>
      <c r="AG23" s="99" t="s">
        <v>214</v>
      </c>
      <c r="AH23" s="99" t="s">
        <v>226</v>
      </c>
      <c r="AI23" s="88" t="s">
        <v>216</v>
      </c>
      <c r="AJ23" s="102"/>
      <c r="AK23" s="99"/>
      <c r="AL23" s="101" t="s">
        <v>227</v>
      </c>
      <c r="AM23" s="88" t="s">
        <v>218</v>
      </c>
      <c r="AN23" s="88" t="s">
        <v>147</v>
      </c>
      <c r="AO23" s="150">
        <f t="shared" si="0"/>
        <v>0</v>
      </c>
      <c r="AP23" s="87" t="s">
        <v>228</v>
      </c>
      <c r="AQ23" s="101" t="s">
        <v>190</v>
      </c>
      <c r="AR23" s="98" t="s">
        <v>150</v>
      </c>
      <c r="AS23" s="27" t="s">
        <v>172</v>
      </c>
      <c r="AV23" s="100"/>
      <c r="AW23" s="161" t="s">
        <v>229</v>
      </c>
      <c r="AX23" s="103"/>
      <c r="AY23" s="134" t="s">
        <v>230</v>
      </c>
      <c r="AZ23" s="161" t="s">
        <v>154</v>
      </c>
      <c r="BF23" s="104">
        <v>45593</v>
      </c>
      <c r="BI23" s="48">
        <f t="shared" si="1"/>
        <v>0</v>
      </c>
      <c r="BJ23" s="46">
        <f t="shared" si="2"/>
        <v>0</v>
      </c>
    </row>
    <row r="24" spans="1:62" ht="120" customHeight="1" x14ac:dyDescent="0.25">
      <c r="A24" s="34" t="s">
        <v>128</v>
      </c>
      <c r="B24" s="34"/>
      <c r="C24" s="158">
        <v>0</v>
      </c>
      <c r="D24" s="158">
        <v>0</v>
      </c>
      <c r="E24" s="131">
        <v>585.9</v>
      </c>
      <c r="F24" s="132" t="s">
        <v>231</v>
      </c>
      <c r="G24" s="88" t="s">
        <v>232</v>
      </c>
      <c r="H24" s="88" t="s">
        <v>210</v>
      </c>
      <c r="I24" s="91"/>
      <c r="J24" s="170">
        <v>8</v>
      </c>
      <c r="K24" s="88"/>
      <c r="L24" s="88"/>
      <c r="M24" s="94" t="s">
        <v>158</v>
      </c>
      <c r="N24" s="88" t="s">
        <v>134</v>
      </c>
      <c r="O24" s="92" t="s">
        <v>211</v>
      </c>
      <c r="P24" s="92" t="s">
        <v>211</v>
      </c>
      <c r="Q24" s="93" t="s">
        <v>137</v>
      </c>
      <c r="R24" s="93" t="s">
        <v>138</v>
      </c>
      <c r="S24" s="93" t="s">
        <v>233</v>
      </c>
      <c r="T24" s="94">
        <v>10</v>
      </c>
      <c r="U24" s="160">
        <v>10</v>
      </c>
      <c r="V24" s="95">
        <v>45596</v>
      </c>
      <c r="W24" s="95">
        <v>45596</v>
      </c>
      <c r="X24" s="96">
        <v>9785171643195</v>
      </c>
      <c r="Y24" s="97">
        <v>352</v>
      </c>
      <c r="Z24" s="98">
        <v>0.37</v>
      </c>
      <c r="AA24" s="99" t="s">
        <v>180</v>
      </c>
      <c r="AB24" s="99" t="s">
        <v>213</v>
      </c>
      <c r="AC24" s="99" t="s">
        <v>182</v>
      </c>
      <c r="AD24" s="93" t="s">
        <v>164</v>
      </c>
      <c r="AE24" s="133"/>
      <c r="AF24" s="88"/>
      <c r="AG24" s="99" t="s">
        <v>214</v>
      </c>
      <c r="AH24" s="99" t="s">
        <v>234</v>
      </c>
      <c r="AI24" s="88" t="s">
        <v>216</v>
      </c>
      <c r="AJ24" s="102"/>
      <c r="AK24" s="99"/>
      <c r="AL24" s="101" t="s">
        <v>235</v>
      </c>
      <c r="AM24" s="88" t="s">
        <v>218</v>
      </c>
      <c r="AN24" s="88" t="s">
        <v>147</v>
      </c>
      <c r="AO24" s="150">
        <f t="shared" si="0"/>
        <v>0</v>
      </c>
      <c r="AP24" s="87" t="s">
        <v>236</v>
      </c>
      <c r="AQ24" s="101" t="s">
        <v>190</v>
      </c>
      <c r="AR24" s="98" t="s">
        <v>150</v>
      </c>
      <c r="AS24" s="27" t="s">
        <v>172</v>
      </c>
      <c r="AV24" s="100"/>
      <c r="AW24" s="161" t="s">
        <v>237</v>
      </c>
      <c r="AX24" s="103"/>
      <c r="AY24" s="134" t="s">
        <v>238</v>
      </c>
      <c r="AZ24" s="161" t="s">
        <v>154</v>
      </c>
      <c r="BF24" s="104">
        <v>45609</v>
      </c>
      <c r="BI24" s="48">
        <f t="shared" si="1"/>
        <v>0</v>
      </c>
      <c r="BJ24" s="46">
        <f t="shared" si="2"/>
        <v>0</v>
      </c>
    </row>
    <row r="25" spans="1:62" ht="120" customHeight="1" x14ac:dyDescent="0.25">
      <c r="A25" s="34" t="s">
        <v>128</v>
      </c>
      <c r="B25" s="34"/>
      <c r="C25" s="158">
        <v>0</v>
      </c>
      <c r="D25" s="158">
        <v>0</v>
      </c>
      <c r="E25" s="131">
        <v>585.9</v>
      </c>
      <c r="F25" s="132" t="s">
        <v>239</v>
      </c>
      <c r="G25" s="88" t="s">
        <v>240</v>
      </c>
      <c r="H25" s="88" t="s">
        <v>241</v>
      </c>
      <c r="I25" s="91"/>
      <c r="J25" s="170">
        <v>9</v>
      </c>
      <c r="K25" s="88"/>
      <c r="L25" s="88"/>
      <c r="M25" s="94" t="s">
        <v>158</v>
      </c>
      <c r="N25" s="88" t="s">
        <v>134</v>
      </c>
      <c r="O25" s="92" t="s">
        <v>242</v>
      </c>
      <c r="P25" s="92" t="s">
        <v>242</v>
      </c>
      <c r="Q25" s="93" t="s">
        <v>137</v>
      </c>
      <c r="R25" s="93" t="s">
        <v>138</v>
      </c>
      <c r="S25" s="93" t="s">
        <v>243</v>
      </c>
      <c r="T25" s="94">
        <v>10</v>
      </c>
      <c r="U25" s="160">
        <v>5</v>
      </c>
      <c r="V25" s="95">
        <v>43739</v>
      </c>
      <c r="W25" s="95">
        <v>43739</v>
      </c>
      <c r="X25" s="96">
        <v>9785171175405</v>
      </c>
      <c r="Y25" s="97">
        <v>320</v>
      </c>
      <c r="Z25" s="98">
        <v>0.33</v>
      </c>
      <c r="AA25" s="99" t="s">
        <v>180</v>
      </c>
      <c r="AB25" s="99" t="s">
        <v>213</v>
      </c>
      <c r="AC25" s="99" t="s">
        <v>182</v>
      </c>
      <c r="AD25" s="93" t="s">
        <v>164</v>
      </c>
      <c r="AE25" s="133"/>
      <c r="AF25" s="88"/>
      <c r="AG25" s="99" t="s">
        <v>244</v>
      </c>
      <c r="AH25" s="99" t="s">
        <v>245</v>
      </c>
      <c r="AI25" s="88" t="s">
        <v>241</v>
      </c>
      <c r="AJ25" s="102"/>
      <c r="AK25" s="99" t="s">
        <v>246</v>
      </c>
      <c r="AL25" s="101" t="s">
        <v>247</v>
      </c>
      <c r="AM25" s="88" t="s">
        <v>248</v>
      </c>
      <c r="AN25" s="88" t="s">
        <v>188</v>
      </c>
      <c r="AO25" s="150">
        <f t="shared" si="0"/>
        <v>0</v>
      </c>
      <c r="AP25" s="87" t="s">
        <v>249</v>
      </c>
      <c r="AQ25" s="101" t="s">
        <v>190</v>
      </c>
      <c r="AR25" s="98" t="s">
        <v>150</v>
      </c>
      <c r="AS25" s="27" t="s">
        <v>172</v>
      </c>
      <c r="AV25" s="100"/>
      <c r="AW25" s="161" t="s">
        <v>250</v>
      </c>
      <c r="AX25" s="103"/>
      <c r="AY25" s="134" t="s">
        <v>251</v>
      </c>
      <c r="AZ25" s="161" t="s">
        <v>154</v>
      </c>
      <c r="BF25" s="104">
        <v>43746</v>
      </c>
      <c r="BI25" s="48">
        <f t="shared" si="1"/>
        <v>0</v>
      </c>
      <c r="BJ25" s="46">
        <f t="shared" si="2"/>
        <v>0</v>
      </c>
    </row>
    <row r="26" spans="1:62" ht="120" customHeight="1" x14ac:dyDescent="0.25">
      <c r="A26" s="34" t="s">
        <v>128</v>
      </c>
      <c r="B26" s="34"/>
      <c r="C26" s="158">
        <v>0</v>
      </c>
      <c r="D26" s="158">
        <v>0</v>
      </c>
      <c r="E26" s="131">
        <v>342.3</v>
      </c>
      <c r="F26" s="132" t="s">
        <v>252</v>
      </c>
      <c r="G26" s="88" t="s">
        <v>131</v>
      </c>
      <c r="H26" s="88" t="s">
        <v>253</v>
      </c>
      <c r="I26" s="91"/>
      <c r="J26" s="170">
        <v>7</v>
      </c>
      <c r="K26" s="88"/>
      <c r="L26" s="88"/>
      <c r="M26" s="94" t="s">
        <v>133</v>
      </c>
      <c r="N26" s="88" t="s">
        <v>134</v>
      </c>
      <c r="O26" s="92" t="s">
        <v>254</v>
      </c>
      <c r="P26" s="92" t="s">
        <v>255</v>
      </c>
      <c r="Q26" s="93" t="s">
        <v>137</v>
      </c>
      <c r="R26" s="93" t="s">
        <v>138</v>
      </c>
      <c r="S26" s="93" t="s">
        <v>256</v>
      </c>
      <c r="T26" s="94">
        <v>10</v>
      </c>
      <c r="U26" s="160">
        <v>10</v>
      </c>
      <c r="V26" s="95">
        <v>45519</v>
      </c>
      <c r="W26" s="95">
        <v>45519</v>
      </c>
      <c r="X26" s="96">
        <v>9785171658304</v>
      </c>
      <c r="Y26" s="97">
        <v>64</v>
      </c>
      <c r="Z26" s="98">
        <v>0.192</v>
      </c>
      <c r="AA26" s="99" t="s">
        <v>140</v>
      </c>
      <c r="AB26" s="99" t="s">
        <v>141</v>
      </c>
      <c r="AC26" s="99" t="s">
        <v>142</v>
      </c>
      <c r="AD26" s="93">
        <v>3</v>
      </c>
      <c r="AE26" s="133"/>
      <c r="AF26" s="88"/>
      <c r="AG26" s="99" t="s">
        <v>257</v>
      </c>
      <c r="AH26" s="99" t="s">
        <v>131</v>
      </c>
      <c r="AI26" s="88" t="s">
        <v>258</v>
      </c>
      <c r="AJ26" s="102" t="s">
        <v>259</v>
      </c>
      <c r="AK26" s="99"/>
      <c r="AL26" s="101" t="s">
        <v>260</v>
      </c>
      <c r="AM26" s="88" t="s">
        <v>146</v>
      </c>
      <c r="AN26" s="88" t="s">
        <v>147</v>
      </c>
      <c r="AO26" s="150">
        <f t="shared" si="0"/>
        <v>0</v>
      </c>
      <c r="AP26" s="87" t="s">
        <v>261</v>
      </c>
      <c r="AQ26" s="101" t="s">
        <v>262</v>
      </c>
      <c r="AR26" s="98" t="s">
        <v>150</v>
      </c>
      <c r="AS26" s="27" t="s">
        <v>172</v>
      </c>
      <c r="AV26" s="100"/>
      <c r="AW26" s="161" t="s">
        <v>263</v>
      </c>
      <c r="AX26" s="103" t="s">
        <v>264</v>
      </c>
      <c r="AY26" s="134" t="s">
        <v>265</v>
      </c>
      <c r="AZ26" s="161" t="s">
        <v>154</v>
      </c>
      <c r="BF26" s="104">
        <v>45524</v>
      </c>
      <c r="BI26" s="48">
        <f t="shared" si="1"/>
        <v>0</v>
      </c>
      <c r="BJ26" s="46">
        <f t="shared" si="2"/>
        <v>0</v>
      </c>
    </row>
    <row r="27" spans="1:62" ht="120" customHeight="1" x14ac:dyDescent="0.25">
      <c r="A27" s="34"/>
      <c r="B27" s="34"/>
      <c r="C27" s="158">
        <v>0</v>
      </c>
      <c r="D27" s="158">
        <v>0</v>
      </c>
      <c r="E27" s="131">
        <v>382.2</v>
      </c>
      <c r="F27" s="132" t="s">
        <v>266</v>
      </c>
      <c r="G27" s="88" t="s">
        <v>131</v>
      </c>
      <c r="H27" s="88" t="s">
        <v>253</v>
      </c>
      <c r="I27" s="91"/>
      <c r="J27" s="170">
        <v>10</v>
      </c>
      <c r="K27" s="88"/>
      <c r="L27" s="88"/>
      <c r="M27" s="94" t="s">
        <v>133</v>
      </c>
      <c r="N27" s="88" t="s">
        <v>134</v>
      </c>
      <c r="O27" s="92" t="s">
        <v>254</v>
      </c>
      <c r="P27" s="92" t="s">
        <v>255</v>
      </c>
      <c r="Q27" s="93" t="s">
        <v>137</v>
      </c>
      <c r="R27" s="93" t="s">
        <v>138</v>
      </c>
      <c r="S27" s="93" t="s">
        <v>267</v>
      </c>
      <c r="T27" s="94">
        <v>10</v>
      </c>
      <c r="U27" s="160">
        <v>15</v>
      </c>
      <c r="V27" s="95">
        <v>45180</v>
      </c>
      <c r="W27" s="95">
        <v>45217</v>
      </c>
      <c r="X27" s="96">
        <v>9785171571344</v>
      </c>
      <c r="Y27" s="97">
        <v>64</v>
      </c>
      <c r="Z27" s="98">
        <v>0.185</v>
      </c>
      <c r="AA27" s="99" t="s">
        <v>140</v>
      </c>
      <c r="AB27" s="99" t="s">
        <v>141</v>
      </c>
      <c r="AC27" s="99" t="s">
        <v>142</v>
      </c>
      <c r="AD27" s="93">
        <v>3</v>
      </c>
      <c r="AE27" s="133"/>
      <c r="AF27" s="88"/>
      <c r="AG27" s="99" t="s">
        <v>257</v>
      </c>
      <c r="AH27" s="99" t="s">
        <v>131</v>
      </c>
      <c r="AI27" s="88" t="s">
        <v>258</v>
      </c>
      <c r="AJ27" s="102" t="s">
        <v>259</v>
      </c>
      <c r="AK27" s="99"/>
      <c r="AL27" s="101" t="s">
        <v>268</v>
      </c>
      <c r="AM27" s="88" t="s">
        <v>146</v>
      </c>
      <c r="AN27" s="88" t="s">
        <v>147</v>
      </c>
      <c r="AO27" s="150">
        <f t="shared" si="0"/>
        <v>0</v>
      </c>
      <c r="AP27" s="87" t="s">
        <v>269</v>
      </c>
      <c r="AQ27" s="101" t="s">
        <v>262</v>
      </c>
      <c r="AR27" s="98" t="s">
        <v>150</v>
      </c>
      <c r="AS27" s="27" t="s">
        <v>172</v>
      </c>
      <c r="AV27" s="100"/>
      <c r="AW27" s="161" t="s">
        <v>270</v>
      </c>
      <c r="AX27" s="103" t="s">
        <v>271</v>
      </c>
      <c r="AY27" s="134" t="s">
        <v>272</v>
      </c>
      <c r="AZ27" s="161" t="s">
        <v>154</v>
      </c>
      <c r="BF27" s="104">
        <v>45219</v>
      </c>
      <c r="BI27" s="48">
        <f t="shared" si="1"/>
        <v>0</v>
      </c>
      <c r="BJ27" s="46">
        <f t="shared" si="2"/>
        <v>0</v>
      </c>
    </row>
    <row r="28" spans="1:62" ht="120" customHeight="1" x14ac:dyDescent="0.25">
      <c r="A28" s="34" t="s">
        <v>128</v>
      </c>
      <c r="B28" s="34"/>
      <c r="C28" s="158">
        <v>0</v>
      </c>
      <c r="D28" s="158">
        <v>0</v>
      </c>
      <c r="E28" s="131">
        <v>157.5</v>
      </c>
      <c r="F28" s="132" t="s">
        <v>273</v>
      </c>
      <c r="G28" s="88" t="s">
        <v>131</v>
      </c>
      <c r="H28" s="88" t="s">
        <v>274</v>
      </c>
      <c r="I28" s="91"/>
      <c r="J28" s="170">
        <v>7</v>
      </c>
      <c r="K28" s="88"/>
      <c r="L28" s="88"/>
      <c r="M28" s="94" t="s">
        <v>133</v>
      </c>
      <c r="N28" s="88" t="s">
        <v>134</v>
      </c>
      <c r="O28" s="92" t="s">
        <v>135</v>
      </c>
      <c r="P28" s="92" t="s">
        <v>275</v>
      </c>
      <c r="Q28" s="93" t="s">
        <v>137</v>
      </c>
      <c r="R28" s="93" t="s">
        <v>138</v>
      </c>
      <c r="S28" s="93" t="s">
        <v>276</v>
      </c>
      <c r="T28" s="94">
        <v>10</v>
      </c>
      <c r="U28" s="160">
        <v>50</v>
      </c>
      <c r="V28" s="95">
        <v>45889</v>
      </c>
      <c r="W28" s="95">
        <v>45889</v>
      </c>
      <c r="X28" s="96">
        <v>9785171741358</v>
      </c>
      <c r="Y28" s="97">
        <v>4</v>
      </c>
      <c r="Z28" s="98">
        <v>5.7000000000000002E-2</v>
      </c>
      <c r="AA28" s="99" t="s">
        <v>277</v>
      </c>
      <c r="AB28" s="99" t="s">
        <v>278</v>
      </c>
      <c r="AC28" s="99" t="s">
        <v>279</v>
      </c>
      <c r="AD28" s="93">
        <v>3</v>
      </c>
      <c r="AE28" s="133"/>
      <c r="AF28" s="88"/>
      <c r="AG28" s="99" t="s">
        <v>280</v>
      </c>
      <c r="AH28" s="99" t="s">
        <v>131</v>
      </c>
      <c r="AI28" s="88" t="s">
        <v>281</v>
      </c>
      <c r="AJ28" s="102" t="s">
        <v>259</v>
      </c>
      <c r="AK28" s="99"/>
      <c r="AL28" s="101" t="s">
        <v>282</v>
      </c>
      <c r="AM28" s="88" t="s">
        <v>146</v>
      </c>
      <c r="AN28" s="88" t="s">
        <v>147</v>
      </c>
      <c r="AO28" s="150">
        <f t="shared" si="0"/>
        <v>0</v>
      </c>
      <c r="AP28" s="87" t="s">
        <v>283</v>
      </c>
      <c r="AQ28" s="101" t="s">
        <v>262</v>
      </c>
      <c r="AR28" s="98" t="s">
        <v>150</v>
      </c>
      <c r="AS28" s="27" t="s">
        <v>151</v>
      </c>
      <c r="AV28" s="100"/>
      <c r="AW28" s="161" t="s">
        <v>284</v>
      </c>
      <c r="AX28" s="103" t="s">
        <v>285</v>
      </c>
      <c r="AY28" s="134" t="s">
        <v>286</v>
      </c>
      <c r="AZ28" s="161" t="s">
        <v>154</v>
      </c>
      <c r="BF28" s="104">
        <v>45894</v>
      </c>
      <c r="BI28" s="48">
        <f t="shared" si="1"/>
        <v>0</v>
      </c>
      <c r="BJ28" s="46">
        <f t="shared" si="2"/>
        <v>0</v>
      </c>
    </row>
    <row r="29" spans="1:62" ht="120" customHeight="1" x14ac:dyDescent="0.25">
      <c r="A29" s="34" t="s">
        <v>128</v>
      </c>
      <c r="B29" s="34"/>
      <c r="C29" s="158">
        <v>0</v>
      </c>
      <c r="D29" s="158">
        <v>0</v>
      </c>
      <c r="E29" s="131">
        <v>157.5</v>
      </c>
      <c r="F29" s="132" t="s">
        <v>87</v>
      </c>
      <c r="G29" s="88" t="s">
        <v>131</v>
      </c>
      <c r="H29" s="88" t="s">
        <v>274</v>
      </c>
      <c r="I29" s="91"/>
      <c r="J29" s="170">
        <v>7</v>
      </c>
      <c r="K29" s="88"/>
      <c r="L29" s="88"/>
      <c r="M29" s="94" t="s">
        <v>133</v>
      </c>
      <c r="N29" s="88" t="s">
        <v>134</v>
      </c>
      <c r="O29" s="92" t="s">
        <v>135</v>
      </c>
      <c r="P29" s="92" t="s">
        <v>275</v>
      </c>
      <c r="Q29" s="93" t="s">
        <v>137</v>
      </c>
      <c r="R29" s="93" t="s">
        <v>138</v>
      </c>
      <c r="S29" s="93" t="s">
        <v>287</v>
      </c>
      <c r="T29" s="94">
        <v>10</v>
      </c>
      <c r="U29" s="160">
        <v>50</v>
      </c>
      <c r="V29" s="95">
        <v>45889</v>
      </c>
      <c r="W29" s="95">
        <v>45889</v>
      </c>
      <c r="X29" s="96">
        <v>9785171741341</v>
      </c>
      <c r="Y29" s="97">
        <v>4</v>
      </c>
      <c r="Z29" s="98">
        <v>5.8000000000000003E-2</v>
      </c>
      <c r="AA29" s="99" t="s">
        <v>277</v>
      </c>
      <c r="AB29" s="99" t="s">
        <v>278</v>
      </c>
      <c r="AC29" s="99" t="s">
        <v>279</v>
      </c>
      <c r="AD29" s="93">
        <v>3</v>
      </c>
      <c r="AE29" s="133"/>
      <c r="AF29" s="88"/>
      <c r="AG29" s="99" t="s">
        <v>280</v>
      </c>
      <c r="AH29" s="99" t="s">
        <v>131</v>
      </c>
      <c r="AI29" s="88" t="s">
        <v>281</v>
      </c>
      <c r="AJ29" s="102" t="s">
        <v>259</v>
      </c>
      <c r="AK29" s="99"/>
      <c r="AL29" s="101" t="s">
        <v>288</v>
      </c>
      <c r="AM29" s="88" t="s">
        <v>146</v>
      </c>
      <c r="AN29" s="88" t="s">
        <v>147</v>
      </c>
      <c r="AO29" s="150">
        <f t="shared" si="0"/>
        <v>0</v>
      </c>
      <c r="AP29" s="87" t="s">
        <v>289</v>
      </c>
      <c r="AQ29" s="101" t="s">
        <v>262</v>
      </c>
      <c r="AR29" s="98" t="s">
        <v>150</v>
      </c>
      <c r="AS29" s="27" t="s">
        <v>151</v>
      </c>
      <c r="AV29" s="100"/>
      <c r="AW29" s="161" t="s">
        <v>290</v>
      </c>
      <c r="AX29" s="103" t="s">
        <v>285</v>
      </c>
      <c r="AY29" s="134" t="s">
        <v>291</v>
      </c>
      <c r="AZ29" s="161" t="s">
        <v>154</v>
      </c>
      <c r="BF29" s="104">
        <v>45894</v>
      </c>
      <c r="BI29" s="48">
        <f t="shared" si="1"/>
        <v>0</v>
      </c>
      <c r="BJ29" s="46">
        <f t="shared" si="2"/>
        <v>0</v>
      </c>
    </row>
    <row r="30" spans="1:62" ht="120" customHeight="1" x14ac:dyDescent="0.25">
      <c r="A30" s="34" t="s">
        <v>128</v>
      </c>
      <c r="B30" s="34"/>
      <c r="C30" s="158">
        <v>0</v>
      </c>
      <c r="D30" s="158">
        <v>0</v>
      </c>
      <c r="E30" s="131">
        <v>280.35000000000002</v>
      </c>
      <c r="F30" s="132" t="s">
        <v>292</v>
      </c>
      <c r="G30" s="88" t="s">
        <v>293</v>
      </c>
      <c r="H30" s="88" t="s">
        <v>294</v>
      </c>
      <c r="I30" s="91"/>
      <c r="J30" s="170">
        <v>9</v>
      </c>
      <c r="K30" s="88"/>
      <c r="L30" s="88"/>
      <c r="M30" s="94" t="s">
        <v>133</v>
      </c>
      <c r="N30" s="88" t="s">
        <v>134</v>
      </c>
      <c r="O30" s="92" t="s">
        <v>295</v>
      </c>
      <c r="P30" s="92" t="s">
        <v>296</v>
      </c>
      <c r="Q30" s="93" t="s">
        <v>137</v>
      </c>
      <c r="R30" s="93" t="s">
        <v>138</v>
      </c>
      <c r="S30" s="93" t="s">
        <v>297</v>
      </c>
      <c r="T30" s="94">
        <v>10</v>
      </c>
      <c r="U30" s="160">
        <v>32</v>
      </c>
      <c r="V30" s="95">
        <v>45548</v>
      </c>
      <c r="W30" s="95">
        <v>45548</v>
      </c>
      <c r="X30" s="96">
        <v>9785171679804</v>
      </c>
      <c r="Y30" s="97">
        <v>64</v>
      </c>
      <c r="Z30" s="98">
        <v>0.17899999999999999</v>
      </c>
      <c r="AA30" s="99" t="s">
        <v>298</v>
      </c>
      <c r="AB30" s="99" t="s">
        <v>162</v>
      </c>
      <c r="AC30" s="99" t="s">
        <v>299</v>
      </c>
      <c r="AD30" s="93" t="s">
        <v>164</v>
      </c>
      <c r="AE30" s="133"/>
      <c r="AF30" s="88"/>
      <c r="AG30" s="99" t="s">
        <v>300</v>
      </c>
      <c r="AH30" s="99" t="s">
        <v>301</v>
      </c>
      <c r="AI30" s="88" t="s">
        <v>302</v>
      </c>
      <c r="AJ30" s="102" t="s">
        <v>259</v>
      </c>
      <c r="AK30" s="99"/>
      <c r="AL30" s="101" t="s">
        <v>303</v>
      </c>
      <c r="AM30" s="88" t="s">
        <v>304</v>
      </c>
      <c r="AN30" s="88" t="s">
        <v>147</v>
      </c>
      <c r="AO30" s="150">
        <f t="shared" si="0"/>
        <v>0</v>
      </c>
      <c r="AP30" s="87" t="s">
        <v>305</v>
      </c>
      <c r="AQ30" s="101" t="s">
        <v>262</v>
      </c>
      <c r="AR30" s="98" t="s">
        <v>150</v>
      </c>
      <c r="AS30" s="27" t="s">
        <v>151</v>
      </c>
      <c r="AV30" s="100"/>
      <c r="AW30" s="161" t="s">
        <v>306</v>
      </c>
      <c r="AX30" s="103" t="s">
        <v>307</v>
      </c>
      <c r="AY30" s="134" t="s">
        <v>308</v>
      </c>
      <c r="AZ30" s="161" t="s">
        <v>154</v>
      </c>
      <c r="BF30" s="104">
        <v>45551</v>
      </c>
      <c r="BI30" s="48">
        <f t="shared" si="1"/>
        <v>0</v>
      </c>
      <c r="BJ30" s="46">
        <f t="shared" si="2"/>
        <v>0</v>
      </c>
    </row>
    <row r="31" spans="1:62" ht="120" customHeight="1" x14ac:dyDescent="0.25">
      <c r="A31" s="34" t="s">
        <v>128</v>
      </c>
      <c r="B31" s="34"/>
      <c r="C31" s="158">
        <v>0</v>
      </c>
      <c r="D31" s="158">
        <v>0</v>
      </c>
      <c r="E31" s="131">
        <v>781.2</v>
      </c>
      <c r="F31" s="132" t="s">
        <v>309</v>
      </c>
      <c r="G31" s="88" t="s">
        <v>310</v>
      </c>
      <c r="H31" s="88" t="s">
        <v>311</v>
      </c>
      <c r="I31" s="91"/>
      <c r="J31" s="170">
        <v>6</v>
      </c>
      <c r="K31" s="88"/>
      <c r="L31" s="88"/>
      <c r="M31" s="94" t="s">
        <v>158</v>
      </c>
      <c r="N31" s="88" t="s">
        <v>134</v>
      </c>
      <c r="O31" s="92" t="s">
        <v>159</v>
      </c>
      <c r="P31" s="92" t="s">
        <v>159</v>
      </c>
      <c r="Q31" s="93" t="s">
        <v>137</v>
      </c>
      <c r="R31" s="93" t="s">
        <v>138</v>
      </c>
      <c r="S31" s="93" t="s">
        <v>312</v>
      </c>
      <c r="T31" s="94">
        <v>10</v>
      </c>
      <c r="U31" s="160">
        <v>10</v>
      </c>
      <c r="V31" s="95">
        <v>44179</v>
      </c>
      <c r="W31" s="95">
        <v>45636</v>
      </c>
      <c r="X31" s="96">
        <v>9785171345396</v>
      </c>
      <c r="Y31" s="97">
        <v>512</v>
      </c>
      <c r="Z31" s="98">
        <v>0.51</v>
      </c>
      <c r="AA31" s="99" t="s">
        <v>180</v>
      </c>
      <c r="AB31" s="99" t="s">
        <v>313</v>
      </c>
      <c r="AC31" s="99" t="s">
        <v>182</v>
      </c>
      <c r="AD31" s="93">
        <v>7</v>
      </c>
      <c r="AE31" s="133"/>
      <c r="AF31" s="88"/>
      <c r="AG31" s="99" t="s">
        <v>314</v>
      </c>
      <c r="AH31" s="99" t="s">
        <v>315</v>
      </c>
      <c r="AI31" s="88" t="s">
        <v>316</v>
      </c>
      <c r="AJ31" s="102"/>
      <c r="AK31" s="99" t="s">
        <v>317</v>
      </c>
      <c r="AL31" s="101" t="s">
        <v>318</v>
      </c>
      <c r="AM31" s="88" t="s">
        <v>319</v>
      </c>
      <c r="AN31" s="88" t="s">
        <v>188</v>
      </c>
      <c r="AO31" s="150">
        <f t="shared" si="0"/>
        <v>0</v>
      </c>
      <c r="AP31" s="87" t="s">
        <v>320</v>
      </c>
      <c r="AQ31" s="101" t="s">
        <v>205</v>
      </c>
      <c r="AR31" s="98" t="s">
        <v>150</v>
      </c>
      <c r="AS31" s="27" t="s">
        <v>172</v>
      </c>
      <c r="AV31" s="100"/>
      <c r="AW31" s="161" t="s">
        <v>321</v>
      </c>
      <c r="AX31" s="103"/>
      <c r="AY31" s="134" t="s">
        <v>322</v>
      </c>
      <c r="AZ31" s="161" t="s">
        <v>154</v>
      </c>
      <c r="BF31" s="104">
        <v>45643</v>
      </c>
      <c r="BI31" s="48">
        <f t="shared" si="1"/>
        <v>0</v>
      </c>
      <c r="BJ31" s="46">
        <f t="shared" si="2"/>
        <v>0</v>
      </c>
    </row>
    <row r="32" spans="1:62" ht="120" customHeight="1" x14ac:dyDescent="0.25">
      <c r="A32" s="34" t="s">
        <v>128</v>
      </c>
      <c r="B32" s="34"/>
      <c r="C32" s="158">
        <v>0</v>
      </c>
      <c r="D32" s="158">
        <v>0</v>
      </c>
      <c r="E32" s="131">
        <v>280.35000000000002</v>
      </c>
      <c r="F32" s="132" t="s">
        <v>323</v>
      </c>
      <c r="G32" s="88" t="s">
        <v>324</v>
      </c>
      <c r="H32" s="88" t="s">
        <v>325</v>
      </c>
      <c r="I32" s="91"/>
      <c r="J32" s="170">
        <v>9</v>
      </c>
      <c r="K32" s="88"/>
      <c r="L32" s="88"/>
      <c r="M32" s="94" t="s">
        <v>133</v>
      </c>
      <c r="N32" s="88" t="s">
        <v>134</v>
      </c>
      <c r="O32" s="92" t="s">
        <v>326</v>
      </c>
      <c r="P32" s="92" t="s">
        <v>327</v>
      </c>
      <c r="Q32" s="93" t="s">
        <v>137</v>
      </c>
      <c r="R32" s="93" t="s">
        <v>138</v>
      </c>
      <c r="S32" s="93" t="s">
        <v>328</v>
      </c>
      <c r="T32" s="94">
        <v>10</v>
      </c>
      <c r="U32" s="160">
        <v>32</v>
      </c>
      <c r="V32" s="95">
        <v>45537</v>
      </c>
      <c r="W32" s="95">
        <v>45537</v>
      </c>
      <c r="X32" s="96">
        <v>9785171679811</v>
      </c>
      <c r="Y32" s="97">
        <v>64</v>
      </c>
      <c r="Z32" s="98">
        <v>0.16600000000000001</v>
      </c>
      <c r="AA32" s="99" t="s">
        <v>298</v>
      </c>
      <c r="AB32" s="99" t="s">
        <v>162</v>
      </c>
      <c r="AC32" s="99" t="s">
        <v>299</v>
      </c>
      <c r="AD32" s="93" t="s">
        <v>164</v>
      </c>
      <c r="AE32" s="133"/>
      <c r="AF32" s="88"/>
      <c r="AG32" s="99" t="s">
        <v>300</v>
      </c>
      <c r="AH32" s="99" t="s">
        <v>329</v>
      </c>
      <c r="AI32" s="88" t="s">
        <v>330</v>
      </c>
      <c r="AJ32" s="102" t="s">
        <v>331</v>
      </c>
      <c r="AK32" s="99"/>
      <c r="AL32" s="101" t="s">
        <v>332</v>
      </c>
      <c r="AM32" s="88" t="s">
        <v>304</v>
      </c>
      <c r="AN32" s="88" t="s">
        <v>147</v>
      </c>
      <c r="AO32" s="150">
        <f t="shared" si="0"/>
        <v>0</v>
      </c>
      <c r="AP32" s="87" t="s">
        <v>333</v>
      </c>
      <c r="AQ32" s="101" t="s">
        <v>262</v>
      </c>
      <c r="AR32" s="98" t="s">
        <v>150</v>
      </c>
      <c r="AS32" s="27" t="s">
        <v>151</v>
      </c>
      <c r="AV32" s="100"/>
      <c r="AW32" s="161" t="s">
        <v>334</v>
      </c>
      <c r="AX32" s="103" t="s">
        <v>335</v>
      </c>
      <c r="AY32" s="134" t="s">
        <v>336</v>
      </c>
      <c r="AZ32" s="161" t="s">
        <v>154</v>
      </c>
      <c r="BF32" s="104">
        <v>45555</v>
      </c>
      <c r="BI32" s="48">
        <f t="shared" si="1"/>
        <v>0</v>
      </c>
      <c r="BJ32" s="46">
        <f t="shared" si="2"/>
        <v>0</v>
      </c>
    </row>
    <row r="33" spans="1:62" ht="120" customHeight="1" x14ac:dyDescent="0.25">
      <c r="A33" s="34" t="s">
        <v>128</v>
      </c>
      <c r="B33" s="34"/>
      <c r="C33" s="158">
        <v>0</v>
      </c>
      <c r="D33" s="158">
        <v>0</v>
      </c>
      <c r="E33" s="131">
        <v>453.6</v>
      </c>
      <c r="F33" s="132" t="s">
        <v>337</v>
      </c>
      <c r="G33" s="88" t="s">
        <v>131</v>
      </c>
      <c r="H33" s="88" t="s">
        <v>338</v>
      </c>
      <c r="I33" s="91"/>
      <c r="J33" s="170">
        <v>10</v>
      </c>
      <c r="K33" s="88"/>
      <c r="L33" s="88"/>
      <c r="M33" s="94" t="s">
        <v>133</v>
      </c>
      <c r="N33" s="88" t="s">
        <v>134</v>
      </c>
      <c r="O33" s="92" t="s">
        <v>135</v>
      </c>
      <c r="P33" s="92" t="s">
        <v>339</v>
      </c>
      <c r="Q33" s="93" t="s">
        <v>137</v>
      </c>
      <c r="R33" s="93" t="s">
        <v>138</v>
      </c>
      <c r="S33" s="93" t="s">
        <v>340</v>
      </c>
      <c r="T33" s="94">
        <v>10</v>
      </c>
      <c r="U33" s="160">
        <v>10</v>
      </c>
      <c r="V33" s="95">
        <v>44462</v>
      </c>
      <c r="W33" s="95">
        <v>44462</v>
      </c>
      <c r="X33" s="96">
        <v>9785171382674</v>
      </c>
      <c r="Y33" s="97">
        <v>64</v>
      </c>
      <c r="Z33" s="98">
        <v>0.255</v>
      </c>
      <c r="AA33" s="99" t="s">
        <v>341</v>
      </c>
      <c r="AB33" s="99" t="s">
        <v>141</v>
      </c>
      <c r="AC33" s="99" t="s">
        <v>342</v>
      </c>
      <c r="AD33" s="93">
        <v>3</v>
      </c>
      <c r="AE33" s="133"/>
      <c r="AF33" s="88"/>
      <c r="AG33" s="99" t="s">
        <v>343</v>
      </c>
      <c r="AH33" s="99"/>
      <c r="AI33" s="88" t="s">
        <v>344</v>
      </c>
      <c r="AJ33" s="102" t="s">
        <v>259</v>
      </c>
      <c r="AK33" s="99"/>
      <c r="AL33" s="101" t="s">
        <v>345</v>
      </c>
      <c r="AM33" s="88" t="s">
        <v>146</v>
      </c>
      <c r="AN33" s="88" t="s">
        <v>147</v>
      </c>
      <c r="AO33" s="150">
        <f t="shared" si="0"/>
        <v>0</v>
      </c>
      <c r="AP33" s="87" t="s">
        <v>346</v>
      </c>
      <c r="AQ33" s="101" t="s">
        <v>262</v>
      </c>
      <c r="AR33" s="98" t="s">
        <v>150</v>
      </c>
      <c r="AS33" s="27" t="s">
        <v>151</v>
      </c>
      <c r="AV33" s="100"/>
      <c r="AW33" s="161" t="s">
        <v>347</v>
      </c>
      <c r="AX33" s="103"/>
      <c r="AY33" s="134" t="s">
        <v>348</v>
      </c>
      <c r="AZ33" s="161" t="s">
        <v>154</v>
      </c>
      <c r="BF33" s="104">
        <v>44468</v>
      </c>
      <c r="BI33" s="48">
        <f t="shared" si="1"/>
        <v>0</v>
      </c>
      <c r="BJ33" s="46">
        <f t="shared" si="2"/>
        <v>0</v>
      </c>
    </row>
    <row r="34" spans="1:62" ht="120" customHeight="1" x14ac:dyDescent="0.25">
      <c r="A34" s="34"/>
      <c r="B34" s="34"/>
      <c r="C34" s="158">
        <v>0</v>
      </c>
      <c r="D34" s="158">
        <v>0</v>
      </c>
      <c r="E34" s="131">
        <v>825.30000000000007</v>
      </c>
      <c r="F34" s="132" t="s">
        <v>349</v>
      </c>
      <c r="G34" s="88" t="s">
        <v>350</v>
      </c>
      <c r="H34" s="88" t="s">
        <v>351</v>
      </c>
      <c r="I34" s="91"/>
      <c r="J34" s="170">
        <v>9</v>
      </c>
      <c r="K34" s="88"/>
      <c r="L34" s="88"/>
      <c r="M34" s="94" t="s">
        <v>133</v>
      </c>
      <c r="N34" s="88" t="s">
        <v>134</v>
      </c>
      <c r="O34" s="92" t="s">
        <v>352</v>
      </c>
      <c r="P34" s="92" t="s">
        <v>352</v>
      </c>
      <c r="Q34" s="93" t="s">
        <v>137</v>
      </c>
      <c r="R34" s="93" t="s">
        <v>138</v>
      </c>
      <c r="S34" s="93" t="s">
        <v>353</v>
      </c>
      <c r="T34" s="94">
        <v>10</v>
      </c>
      <c r="U34" s="160">
        <v>14</v>
      </c>
      <c r="V34" s="95">
        <v>45537</v>
      </c>
      <c r="W34" s="95">
        <v>45537</v>
      </c>
      <c r="X34" s="96">
        <v>9785171677268</v>
      </c>
      <c r="Y34" s="97">
        <v>96</v>
      </c>
      <c r="Z34" s="98">
        <v>0.44400000000000001</v>
      </c>
      <c r="AA34" s="99" t="s">
        <v>140</v>
      </c>
      <c r="AB34" s="99" t="s">
        <v>141</v>
      </c>
      <c r="AC34" s="99" t="s">
        <v>142</v>
      </c>
      <c r="AD34" s="93" t="s">
        <v>164</v>
      </c>
      <c r="AE34" s="133"/>
      <c r="AF34" s="88"/>
      <c r="AG34" s="99" t="s">
        <v>354</v>
      </c>
      <c r="AH34" s="99"/>
      <c r="AI34" s="88" t="s">
        <v>355</v>
      </c>
      <c r="AJ34" s="102" t="s">
        <v>331</v>
      </c>
      <c r="AK34" s="99"/>
      <c r="AL34" s="101" t="s">
        <v>356</v>
      </c>
      <c r="AM34" s="88" t="s">
        <v>357</v>
      </c>
      <c r="AN34" s="88" t="s">
        <v>147</v>
      </c>
      <c r="AO34" s="150">
        <f t="shared" si="0"/>
        <v>0</v>
      </c>
      <c r="AP34" s="87" t="s">
        <v>358</v>
      </c>
      <c r="AQ34" s="101" t="s">
        <v>149</v>
      </c>
      <c r="AR34" s="98" t="s">
        <v>150</v>
      </c>
      <c r="AS34" s="27" t="s">
        <v>172</v>
      </c>
      <c r="AV34" s="100"/>
      <c r="AW34" s="161" t="s">
        <v>359</v>
      </c>
      <c r="AX34" s="103"/>
      <c r="AY34" s="134" t="s">
        <v>360</v>
      </c>
      <c r="AZ34" s="161" t="s">
        <v>154</v>
      </c>
      <c r="BF34" s="104">
        <v>45539</v>
      </c>
      <c r="BI34" s="48">
        <f t="shared" si="1"/>
        <v>0</v>
      </c>
      <c r="BJ34" s="46">
        <f t="shared" si="2"/>
        <v>0</v>
      </c>
    </row>
    <row r="35" spans="1:62" ht="120" customHeight="1" x14ac:dyDescent="0.25">
      <c r="A35" s="34"/>
      <c r="B35" s="34"/>
      <c r="C35" s="158">
        <v>0</v>
      </c>
      <c r="D35" s="158">
        <v>0</v>
      </c>
      <c r="E35" s="131">
        <v>269.85000000000002</v>
      </c>
      <c r="F35" s="132" t="s">
        <v>361</v>
      </c>
      <c r="G35" s="88" t="s">
        <v>350</v>
      </c>
      <c r="H35" s="88" t="s">
        <v>362</v>
      </c>
      <c r="I35" s="91"/>
      <c r="J35" s="170">
        <v>7</v>
      </c>
      <c r="K35" s="88"/>
      <c r="L35" s="88"/>
      <c r="M35" s="94" t="s">
        <v>133</v>
      </c>
      <c r="N35" s="88" t="s">
        <v>134</v>
      </c>
      <c r="O35" s="92" t="s">
        <v>295</v>
      </c>
      <c r="P35" s="92" t="s">
        <v>363</v>
      </c>
      <c r="Q35" s="93" t="s">
        <v>137</v>
      </c>
      <c r="R35" s="93" t="s">
        <v>138</v>
      </c>
      <c r="S35" s="93" t="s">
        <v>364</v>
      </c>
      <c r="T35" s="94">
        <v>20</v>
      </c>
      <c r="U35" s="160">
        <v>100</v>
      </c>
      <c r="V35" s="95">
        <v>44887</v>
      </c>
      <c r="W35" s="95">
        <v>44887</v>
      </c>
      <c r="X35" s="96">
        <v>9785171273477</v>
      </c>
      <c r="Y35" s="97">
        <v>8</v>
      </c>
      <c r="Z35" s="98">
        <v>0.11</v>
      </c>
      <c r="AA35" s="99" t="s">
        <v>365</v>
      </c>
      <c r="AB35" s="99" t="s">
        <v>366</v>
      </c>
      <c r="AC35" s="99" t="s">
        <v>342</v>
      </c>
      <c r="AD35" s="93" t="s">
        <v>367</v>
      </c>
      <c r="AE35" s="133"/>
      <c r="AF35" s="88"/>
      <c r="AG35" s="99" t="s">
        <v>368</v>
      </c>
      <c r="AH35" s="99"/>
      <c r="AI35" s="88" t="s">
        <v>369</v>
      </c>
      <c r="AJ35" s="102" t="s">
        <v>370</v>
      </c>
      <c r="AK35" s="99"/>
      <c r="AL35" s="101" t="s">
        <v>371</v>
      </c>
      <c r="AM35" s="88" t="s">
        <v>372</v>
      </c>
      <c r="AN35" s="88" t="s">
        <v>147</v>
      </c>
      <c r="AO35" s="150">
        <f t="shared" si="0"/>
        <v>0</v>
      </c>
      <c r="AP35" s="87" t="s">
        <v>373</v>
      </c>
      <c r="AQ35" s="101" t="s">
        <v>262</v>
      </c>
      <c r="AR35" s="98" t="s">
        <v>150</v>
      </c>
      <c r="AS35" s="27" t="s">
        <v>151</v>
      </c>
      <c r="AV35" s="100"/>
      <c r="AW35" s="161" t="s">
        <v>374</v>
      </c>
      <c r="AX35" s="103"/>
      <c r="AY35" s="134" t="s">
        <v>375</v>
      </c>
      <c r="AZ35" s="161" t="s">
        <v>154</v>
      </c>
      <c r="BF35" s="104">
        <v>44889</v>
      </c>
      <c r="BI35" s="48">
        <f t="shared" si="1"/>
        <v>0</v>
      </c>
      <c r="BJ35" s="46">
        <f t="shared" si="2"/>
        <v>0</v>
      </c>
    </row>
    <row r="36" spans="1:62" ht="120" customHeight="1" x14ac:dyDescent="0.25">
      <c r="A36" s="34" t="s">
        <v>128</v>
      </c>
      <c r="B36" s="34"/>
      <c r="C36" s="158">
        <v>0</v>
      </c>
      <c r="D36" s="158">
        <v>0</v>
      </c>
      <c r="E36" s="131">
        <v>428.40000000000003</v>
      </c>
      <c r="F36" s="132" t="s">
        <v>376</v>
      </c>
      <c r="G36" s="88" t="s">
        <v>377</v>
      </c>
      <c r="H36" s="88" t="s">
        <v>378</v>
      </c>
      <c r="I36" s="91"/>
      <c r="J36" s="170">
        <v>8</v>
      </c>
      <c r="K36" s="88"/>
      <c r="L36" s="88"/>
      <c r="M36" s="94" t="s">
        <v>379</v>
      </c>
      <c r="N36" s="88" t="s">
        <v>380</v>
      </c>
      <c r="O36" s="92" t="s">
        <v>381</v>
      </c>
      <c r="P36" s="92" t="s">
        <v>382</v>
      </c>
      <c r="Q36" s="93" t="s">
        <v>137</v>
      </c>
      <c r="R36" s="93" t="s">
        <v>138</v>
      </c>
      <c r="S36" s="93" t="s">
        <v>383</v>
      </c>
      <c r="T36" s="94">
        <v>20</v>
      </c>
      <c r="U36" s="160">
        <v>25</v>
      </c>
      <c r="V36" s="95">
        <v>45869</v>
      </c>
      <c r="W36" s="95">
        <v>45869</v>
      </c>
      <c r="X36" s="96">
        <v>9785171758387</v>
      </c>
      <c r="Y36" s="97">
        <v>28</v>
      </c>
      <c r="Z36" s="98">
        <v>0.222</v>
      </c>
      <c r="AA36" s="99" t="s">
        <v>384</v>
      </c>
      <c r="AB36" s="99" t="s">
        <v>385</v>
      </c>
      <c r="AC36" s="99" t="s">
        <v>386</v>
      </c>
      <c r="AD36" s="93">
        <v>3</v>
      </c>
      <c r="AE36" s="133"/>
      <c r="AF36" s="88"/>
      <c r="AG36" s="99" t="s">
        <v>387</v>
      </c>
      <c r="AH36" s="99" t="s">
        <v>388</v>
      </c>
      <c r="AI36" s="88" t="s">
        <v>378</v>
      </c>
      <c r="AJ36" s="102"/>
      <c r="AK36" s="99"/>
      <c r="AL36" s="101" t="s">
        <v>389</v>
      </c>
      <c r="AM36" s="88" t="s">
        <v>390</v>
      </c>
      <c r="AN36" s="88" t="s">
        <v>170</v>
      </c>
      <c r="AO36" s="150">
        <f t="shared" si="0"/>
        <v>0</v>
      </c>
      <c r="AP36" s="87" t="s">
        <v>391</v>
      </c>
      <c r="AQ36" s="101" t="s">
        <v>205</v>
      </c>
      <c r="AR36" s="98" t="s">
        <v>150</v>
      </c>
      <c r="AS36" s="27" t="s">
        <v>172</v>
      </c>
      <c r="AV36" s="100"/>
      <c r="AW36" s="161" t="s">
        <v>392</v>
      </c>
      <c r="AX36" s="103"/>
      <c r="AY36" s="134" t="s">
        <v>393</v>
      </c>
      <c r="AZ36" s="161" t="s">
        <v>154</v>
      </c>
      <c r="BF36" s="104">
        <v>45875</v>
      </c>
      <c r="BI36" s="48">
        <f t="shared" si="1"/>
        <v>0</v>
      </c>
      <c r="BJ36" s="46">
        <f t="shared" si="2"/>
        <v>0</v>
      </c>
    </row>
    <row r="37" spans="1:62" ht="120" customHeight="1" x14ac:dyDescent="0.25">
      <c r="A37" s="34" t="s">
        <v>128</v>
      </c>
      <c r="B37" s="34"/>
      <c r="C37" s="158">
        <v>0</v>
      </c>
      <c r="D37" s="158">
        <v>0</v>
      </c>
      <c r="E37" s="131">
        <v>428.40000000000003</v>
      </c>
      <c r="F37" s="132" t="s">
        <v>394</v>
      </c>
      <c r="G37" s="88" t="s">
        <v>377</v>
      </c>
      <c r="H37" s="88" t="s">
        <v>378</v>
      </c>
      <c r="I37" s="91"/>
      <c r="J37" s="170">
        <v>9</v>
      </c>
      <c r="K37" s="88"/>
      <c r="L37" s="88"/>
      <c r="M37" s="94" t="s">
        <v>379</v>
      </c>
      <c r="N37" s="88" t="s">
        <v>380</v>
      </c>
      <c r="O37" s="92" t="s">
        <v>381</v>
      </c>
      <c r="P37" s="92" t="s">
        <v>382</v>
      </c>
      <c r="Q37" s="93" t="s">
        <v>137</v>
      </c>
      <c r="R37" s="93" t="s">
        <v>138</v>
      </c>
      <c r="S37" s="93" t="s">
        <v>395</v>
      </c>
      <c r="T37" s="94">
        <v>20</v>
      </c>
      <c r="U37" s="160">
        <v>25</v>
      </c>
      <c r="V37" s="95">
        <v>45818</v>
      </c>
      <c r="W37" s="95">
        <v>45818</v>
      </c>
      <c r="X37" s="96">
        <v>9785171757335</v>
      </c>
      <c r="Y37" s="97">
        <v>28</v>
      </c>
      <c r="Z37" s="98">
        <v>0.214</v>
      </c>
      <c r="AA37" s="99" t="s">
        <v>384</v>
      </c>
      <c r="AB37" s="99" t="s">
        <v>385</v>
      </c>
      <c r="AC37" s="99" t="s">
        <v>386</v>
      </c>
      <c r="AD37" s="93">
        <v>3</v>
      </c>
      <c r="AE37" s="133"/>
      <c r="AF37" s="88"/>
      <c r="AG37" s="99" t="s">
        <v>387</v>
      </c>
      <c r="AH37" s="99" t="s">
        <v>388</v>
      </c>
      <c r="AI37" s="88" t="s">
        <v>378</v>
      </c>
      <c r="AJ37" s="102"/>
      <c r="AK37" s="99"/>
      <c r="AL37" s="101" t="s">
        <v>396</v>
      </c>
      <c r="AM37" s="88" t="s">
        <v>390</v>
      </c>
      <c r="AN37" s="88" t="s">
        <v>170</v>
      </c>
      <c r="AO37" s="150">
        <f t="shared" si="0"/>
        <v>0</v>
      </c>
      <c r="AP37" s="87" t="s">
        <v>397</v>
      </c>
      <c r="AQ37" s="101" t="s">
        <v>205</v>
      </c>
      <c r="AR37" s="98" t="s">
        <v>150</v>
      </c>
      <c r="AS37" s="27" t="s">
        <v>172</v>
      </c>
      <c r="AV37" s="100"/>
      <c r="AW37" s="161" t="s">
        <v>398</v>
      </c>
      <c r="AX37" s="103"/>
      <c r="AY37" s="134" t="s">
        <v>399</v>
      </c>
      <c r="AZ37" s="161" t="s">
        <v>154</v>
      </c>
      <c r="BF37" s="104">
        <v>45826</v>
      </c>
      <c r="BI37" s="48">
        <f t="shared" si="1"/>
        <v>0</v>
      </c>
      <c r="BJ37" s="46">
        <f t="shared" si="2"/>
        <v>0</v>
      </c>
    </row>
    <row r="38" spans="1:62" ht="120" customHeight="1" x14ac:dyDescent="0.25">
      <c r="A38" s="34" t="s">
        <v>128</v>
      </c>
      <c r="B38" s="34"/>
      <c r="C38" s="158">
        <v>0</v>
      </c>
      <c r="D38" s="158">
        <v>0</v>
      </c>
      <c r="E38" s="131">
        <v>175.35</v>
      </c>
      <c r="F38" s="132" t="s">
        <v>400</v>
      </c>
      <c r="G38" s="88" t="s">
        <v>377</v>
      </c>
      <c r="H38" s="88" t="s">
        <v>378</v>
      </c>
      <c r="I38" s="91"/>
      <c r="J38" s="170">
        <v>8</v>
      </c>
      <c r="K38" s="88"/>
      <c r="L38" s="88"/>
      <c r="M38" s="94" t="s">
        <v>379</v>
      </c>
      <c r="N38" s="88" t="s">
        <v>134</v>
      </c>
      <c r="O38" s="92" t="s">
        <v>381</v>
      </c>
      <c r="P38" s="92" t="s">
        <v>382</v>
      </c>
      <c r="Q38" s="93" t="s">
        <v>137</v>
      </c>
      <c r="R38" s="93" t="s">
        <v>138</v>
      </c>
      <c r="S38" s="93" t="s">
        <v>401</v>
      </c>
      <c r="T38" s="94">
        <v>20</v>
      </c>
      <c r="U38" s="160">
        <v>28</v>
      </c>
      <c r="V38" s="95">
        <v>45873</v>
      </c>
      <c r="W38" s="95">
        <v>45873</v>
      </c>
      <c r="X38" s="96">
        <v>9785171746520</v>
      </c>
      <c r="Y38" s="97">
        <v>128</v>
      </c>
      <c r="Z38" s="98">
        <v>8.5999999999999993E-2</v>
      </c>
      <c r="AA38" s="99" t="s">
        <v>180</v>
      </c>
      <c r="AB38" s="99" t="s">
        <v>402</v>
      </c>
      <c r="AC38" s="99" t="s">
        <v>182</v>
      </c>
      <c r="AD38" s="93">
        <v>3</v>
      </c>
      <c r="AE38" s="133"/>
      <c r="AF38" s="88"/>
      <c r="AG38" s="99" t="s">
        <v>387</v>
      </c>
      <c r="AH38" s="99" t="s">
        <v>388</v>
      </c>
      <c r="AI38" s="88" t="s">
        <v>378</v>
      </c>
      <c r="AJ38" s="102"/>
      <c r="AK38" s="99"/>
      <c r="AL38" s="101" t="s">
        <v>403</v>
      </c>
      <c r="AM38" s="88" t="s">
        <v>390</v>
      </c>
      <c r="AN38" s="88" t="s">
        <v>170</v>
      </c>
      <c r="AO38" s="150">
        <f t="shared" si="0"/>
        <v>0</v>
      </c>
      <c r="AP38" s="87" t="s">
        <v>404</v>
      </c>
      <c r="AQ38" s="101" t="s">
        <v>205</v>
      </c>
      <c r="AR38" s="98" t="s">
        <v>150</v>
      </c>
      <c r="AS38" s="27" t="s">
        <v>172</v>
      </c>
      <c r="AV38" s="100"/>
      <c r="AW38" s="161" t="s">
        <v>405</v>
      </c>
      <c r="AX38" s="103"/>
      <c r="AY38" s="134" t="s">
        <v>406</v>
      </c>
      <c r="AZ38" s="161" t="s">
        <v>154</v>
      </c>
      <c r="BF38" s="104">
        <v>45876</v>
      </c>
      <c r="BI38" s="48">
        <f t="shared" si="1"/>
        <v>0</v>
      </c>
      <c r="BJ38" s="46">
        <f t="shared" si="2"/>
        <v>0</v>
      </c>
    </row>
    <row r="39" spans="1:62" ht="120" customHeight="1" x14ac:dyDescent="0.25">
      <c r="A39" s="34" t="s">
        <v>128</v>
      </c>
      <c r="B39" s="34"/>
      <c r="C39" s="158">
        <v>0</v>
      </c>
      <c r="D39" s="158">
        <v>0</v>
      </c>
      <c r="E39" s="131">
        <v>175.35</v>
      </c>
      <c r="F39" s="132" t="s">
        <v>407</v>
      </c>
      <c r="G39" s="88" t="s">
        <v>377</v>
      </c>
      <c r="H39" s="88" t="s">
        <v>378</v>
      </c>
      <c r="I39" s="91"/>
      <c r="J39" s="170">
        <v>8</v>
      </c>
      <c r="K39" s="88"/>
      <c r="L39" s="88"/>
      <c r="M39" s="94" t="s">
        <v>379</v>
      </c>
      <c r="N39" s="88" t="s">
        <v>134</v>
      </c>
      <c r="O39" s="92" t="s">
        <v>381</v>
      </c>
      <c r="P39" s="92" t="s">
        <v>382</v>
      </c>
      <c r="Q39" s="93" t="s">
        <v>137</v>
      </c>
      <c r="R39" s="93" t="s">
        <v>138</v>
      </c>
      <c r="S39" s="93" t="s">
        <v>408</v>
      </c>
      <c r="T39" s="94">
        <v>20</v>
      </c>
      <c r="U39" s="160">
        <v>28</v>
      </c>
      <c r="V39" s="95">
        <v>45873</v>
      </c>
      <c r="W39" s="95">
        <v>45873</v>
      </c>
      <c r="X39" s="96">
        <v>9785171782238</v>
      </c>
      <c r="Y39" s="97">
        <v>128</v>
      </c>
      <c r="Z39" s="98">
        <v>8.3000000000000004E-2</v>
      </c>
      <c r="AA39" s="99" t="s">
        <v>180</v>
      </c>
      <c r="AB39" s="99" t="s">
        <v>402</v>
      </c>
      <c r="AC39" s="99" t="s">
        <v>182</v>
      </c>
      <c r="AD39" s="93">
        <v>3</v>
      </c>
      <c r="AE39" s="133"/>
      <c r="AF39" s="88"/>
      <c r="AG39" s="99" t="s">
        <v>387</v>
      </c>
      <c r="AH39" s="99" t="s">
        <v>388</v>
      </c>
      <c r="AI39" s="88" t="s">
        <v>378</v>
      </c>
      <c r="AJ39" s="102"/>
      <c r="AK39" s="99"/>
      <c r="AL39" s="101" t="s">
        <v>409</v>
      </c>
      <c r="AM39" s="88" t="s">
        <v>390</v>
      </c>
      <c r="AN39" s="88" t="s">
        <v>170</v>
      </c>
      <c r="AO39" s="150">
        <f t="shared" si="0"/>
        <v>0</v>
      </c>
      <c r="AP39" s="87" t="s">
        <v>410</v>
      </c>
      <c r="AQ39" s="101" t="s">
        <v>205</v>
      </c>
      <c r="AR39" s="98" t="s">
        <v>150</v>
      </c>
      <c r="AS39" s="27" t="s">
        <v>172</v>
      </c>
      <c r="AV39" s="100"/>
      <c r="AW39" s="161" t="s">
        <v>411</v>
      </c>
      <c r="AX39" s="103"/>
      <c r="AY39" s="134" t="s">
        <v>412</v>
      </c>
      <c r="AZ39" s="161" t="s">
        <v>154</v>
      </c>
      <c r="BF39" s="104">
        <v>45876</v>
      </c>
      <c r="BI39" s="48">
        <f t="shared" si="1"/>
        <v>0</v>
      </c>
      <c r="BJ39" s="46">
        <f t="shared" si="2"/>
        <v>0</v>
      </c>
    </row>
    <row r="40" spans="1:62" ht="120" customHeight="1" x14ac:dyDescent="0.25">
      <c r="A40" s="34" t="s">
        <v>128</v>
      </c>
      <c r="B40" s="34"/>
      <c r="C40" s="158">
        <v>0</v>
      </c>
      <c r="D40" s="158">
        <v>0</v>
      </c>
      <c r="E40" s="131">
        <v>175.35</v>
      </c>
      <c r="F40" s="132" t="s">
        <v>413</v>
      </c>
      <c r="G40" s="88" t="s">
        <v>377</v>
      </c>
      <c r="H40" s="88" t="s">
        <v>378</v>
      </c>
      <c r="I40" s="91"/>
      <c r="J40" s="170">
        <v>8</v>
      </c>
      <c r="K40" s="88"/>
      <c r="L40" s="88"/>
      <c r="M40" s="94" t="s">
        <v>379</v>
      </c>
      <c r="N40" s="88" t="s">
        <v>134</v>
      </c>
      <c r="O40" s="92" t="s">
        <v>381</v>
      </c>
      <c r="P40" s="92" t="s">
        <v>382</v>
      </c>
      <c r="Q40" s="93" t="s">
        <v>137</v>
      </c>
      <c r="R40" s="93" t="s">
        <v>138</v>
      </c>
      <c r="S40" s="93" t="s">
        <v>414</v>
      </c>
      <c r="T40" s="94">
        <v>20</v>
      </c>
      <c r="U40" s="160">
        <v>28</v>
      </c>
      <c r="V40" s="95">
        <v>45873</v>
      </c>
      <c r="W40" s="95">
        <v>45873</v>
      </c>
      <c r="X40" s="96">
        <v>9785171746568</v>
      </c>
      <c r="Y40" s="97">
        <v>128</v>
      </c>
      <c r="Z40" s="98">
        <v>0.09</v>
      </c>
      <c r="AA40" s="99" t="s">
        <v>180</v>
      </c>
      <c r="AB40" s="99" t="s">
        <v>402</v>
      </c>
      <c r="AC40" s="99" t="s">
        <v>182</v>
      </c>
      <c r="AD40" s="93">
        <v>3</v>
      </c>
      <c r="AE40" s="133"/>
      <c r="AF40" s="88"/>
      <c r="AG40" s="99" t="s">
        <v>387</v>
      </c>
      <c r="AH40" s="99" t="s">
        <v>388</v>
      </c>
      <c r="AI40" s="88" t="s">
        <v>378</v>
      </c>
      <c r="AJ40" s="102"/>
      <c r="AK40" s="99"/>
      <c r="AL40" s="101" t="s">
        <v>415</v>
      </c>
      <c r="AM40" s="88" t="s">
        <v>390</v>
      </c>
      <c r="AN40" s="88" t="s">
        <v>170</v>
      </c>
      <c r="AO40" s="150">
        <f t="shared" si="0"/>
        <v>0</v>
      </c>
      <c r="AP40" s="87" t="s">
        <v>416</v>
      </c>
      <c r="AQ40" s="101" t="s">
        <v>205</v>
      </c>
      <c r="AR40" s="98" t="s">
        <v>150</v>
      </c>
      <c r="AS40" s="27" t="s">
        <v>172</v>
      </c>
      <c r="AV40" s="100"/>
      <c r="AW40" s="161" t="s">
        <v>417</v>
      </c>
      <c r="AX40" s="103"/>
      <c r="AY40" s="134" t="s">
        <v>418</v>
      </c>
      <c r="AZ40" s="161" t="s">
        <v>154</v>
      </c>
      <c r="BF40" s="104">
        <v>45876</v>
      </c>
      <c r="BI40" s="48">
        <f t="shared" si="1"/>
        <v>0</v>
      </c>
      <c r="BJ40" s="46">
        <f t="shared" si="2"/>
        <v>0</v>
      </c>
    </row>
    <row r="41" spans="1:62" ht="120" customHeight="1" x14ac:dyDescent="0.25">
      <c r="A41" s="34" t="s">
        <v>128</v>
      </c>
      <c r="B41" s="34"/>
      <c r="C41" s="158">
        <v>0</v>
      </c>
      <c r="D41" s="158">
        <v>0</v>
      </c>
      <c r="E41" s="131">
        <v>175.35</v>
      </c>
      <c r="F41" s="132" t="s">
        <v>419</v>
      </c>
      <c r="G41" s="88" t="s">
        <v>377</v>
      </c>
      <c r="H41" s="88" t="s">
        <v>378</v>
      </c>
      <c r="I41" s="91"/>
      <c r="J41" s="170">
        <v>8</v>
      </c>
      <c r="K41" s="88"/>
      <c r="L41" s="88"/>
      <c r="M41" s="94" t="s">
        <v>379</v>
      </c>
      <c r="N41" s="88" t="s">
        <v>134</v>
      </c>
      <c r="O41" s="92" t="s">
        <v>381</v>
      </c>
      <c r="P41" s="92" t="s">
        <v>382</v>
      </c>
      <c r="Q41" s="93" t="s">
        <v>137</v>
      </c>
      <c r="R41" s="93" t="s">
        <v>138</v>
      </c>
      <c r="S41" s="93" t="s">
        <v>420</v>
      </c>
      <c r="T41" s="94">
        <v>20</v>
      </c>
      <c r="U41" s="160">
        <v>28</v>
      </c>
      <c r="V41" s="95">
        <v>45873</v>
      </c>
      <c r="W41" s="95">
        <v>45873</v>
      </c>
      <c r="X41" s="96">
        <v>9785171650292</v>
      </c>
      <c r="Y41" s="97">
        <v>128</v>
      </c>
      <c r="Z41" s="98">
        <v>8.5999999999999993E-2</v>
      </c>
      <c r="AA41" s="99" t="s">
        <v>180</v>
      </c>
      <c r="AB41" s="99" t="s">
        <v>402</v>
      </c>
      <c r="AC41" s="99" t="s">
        <v>182</v>
      </c>
      <c r="AD41" s="93">
        <v>3</v>
      </c>
      <c r="AE41" s="133"/>
      <c r="AF41" s="88"/>
      <c r="AG41" s="99" t="s">
        <v>387</v>
      </c>
      <c r="AH41" s="99" t="s">
        <v>388</v>
      </c>
      <c r="AI41" s="88" t="s">
        <v>378</v>
      </c>
      <c r="AJ41" s="102"/>
      <c r="AK41" s="99"/>
      <c r="AL41" s="101" t="s">
        <v>421</v>
      </c>
      <c r="AM41" s="88" t="s">
        <v>390</v>
      </c>
      <c r="AN41" s="88" t="s">
        <v>170</v>
      </c>
      <c r="AO41" s="150">
        <f t="shared" si="0"/>
        <v>0</v>
      </c>
      <c r="AP41" s="87" t="s">
        <v>422</v>
      </c>
      <c r="AQ41" s="101" t="s">
        <v>205</v>
      </c>
      <c r="AR41" s="98" t="s">
        <v>150</v>
      </c>
      <c r="AS41" s="27" t="s">
        <v>172</v>
      </c>
      <c r="AV41" s="100"/>
      <c r="AW41" s="161" t="s">
        <v>423</v>
      </c>
      <c r="AX41" s="103"/>
      <c r="AY41" s="134" t="s">
        <v>424</v>
      </c>
      <c r="AZ41" s="161" t="s">
        <v>154</v>
      </c>
      <c r="BF41" s="104">
        <v>45876</v>
      </c>
      <c r="BI41" s="48">
        <f t="shared" si="1"/>
        <v>0</v>
      </c>
      <c r="BJ41" s="46">
        <f t="shared" si="2"/>
        <v>0</v>
      </c>
    </row>
    <row r="42" spans="1:62" ht="120" customHeight="1" x14ac:dyDescent="0.25">
      <c r="A42" s="34" t="s">
        <v>128</v>
      </c>
      <c r="B42" s="34"/>
      <c r="C42" s="158">
        <v>0</v>
      </c>
      <c r="D42" s="158">
        <v>0</v>
      </c>
      <c r="E42" s="131">
        <v>175.35</v>
      </c>
      <c r="F42" s="132" t="s">
        <v>425</v>
      </c>
      <c r="G42" s="88" t="s">
        <v>377</v>
      </c>
      <c r="H42" s="88" t="s">
        <v>378</v>
      </c>
      <c r="I42" s="91"/>
      <c r="J42" s="170">
        <v>8</v>
      </c>
      <c r="K42" s="88"/>
      <c r="L42" s="88"/>
      <c r="M42" s="94" t="s">
        <v>379</v>
      </c>
      <c r="N42" s="88" t="s">
        <v>134</v>
      </c>
      <c r="O42" s="92" t="s">
        <v>381</v>
      </c>
      <c r="P42" s="92" t="s">
        <v>382</v>
      </c>
      <c r="Q42" s="93" t="s">
        <v>137</v>
      </c>
      <c r="R42" s="93" t="s">
        <v>138</v>
      </c>
      <c r="S42" s="93" t="s">
        <v>426</v>
      </c>
      <c r="T42" s="94">
        <v>20</v>
      </c>
      <c r="U42" s="160">
        <v>28</v>
      </c>
      <c r="V42" s="95">
        <v>45873</v>
      </c>
      <c r="W42" s="95">
        <v>45873</v>
      </c>
      <c r="X42" s="96">
        <v>9785171746575</v>
      </c>
      <c r="Y42" s="97">
        <v>128</v>
      </c>
      <c r="Z42" s="98">
        <v>0.11799999999999999</v>
      </c>
      <c r="AA42" s="99" t="s">
        <v>180</v>
      </c>
      <c r="AB42" s="99" t="s">
        <v>402</v>
      </c>
      <c r="AC42" s="99" t="s">
        <v>182</v>
      </c>
      <c r="AD42" s="93">
        <v>3</v>
      </c>
      <c r="AE42" s="133"/>
      <c r="AF42" s="88"/>
      <c r="AG42" s="99" t="s">
        <v>387</v>
      </c>
      <c r="AH42" s="99" t="s">
        <v>388</v>
      </c>
      <c r="AI42" s="88" t="s">
        <v>378</v>
      </c>
      <c r="AJ42" s="102"/>
      <c r="AK42" s="99"/>
      <c r="AL42" s="101" t="s">
        <v>427</v>
      </c>
      <c r="AM42" s="88" t="s">
        <v>390</v>
      </c>
      <c r="AN42" s="88" t="s">
        <v>170</v>
      </c>
      <c r="AO42" s="150">
        <f t="shared" si="0"/>
        <v>0</v>
      </c>
      <c r="AP42" s="87" t="s">
        <v>428</v>
      </c>
      <c r="AQ42" s="101" t="s">
        <v>205</v>
      </c>
      <c r="AR42" s="98" t="s">
        <v>150</v>
      </c>
      <c r="AS42" s="27" t="s">
        <v>172</v>
      </c>
      <c r="AV42" s="100"/>
      <c r="AW42" s="161" t="s">
        <v>429</v>
      </c>
      <c r="AX42" s="103"/>
      <c r="AY42" s="134" t="s">
        <v>430</v>
      </c>
      <c r="AZ42" s="161" t="s">
        <v>154</v>
      </c>
      <c r="BF42" s="104">
        <v>45876</v>
      </c>
      <c r="BI42" s="48">
        <f t="shared" si="1"/>
        <v>0</v>
      </c>
      <c r="BJ42" s="46">
        <f t="shared" si="2"/>
        <v>0</v>
      </c>
    </row>
    <row r="43" spans="1:62" ht="120" customHeight="1" x14ac:dyDescent="0.25">
      <c r="A43" s="34" t="s">
        <v>128</v>
      </c>
      <c r="B43" s="34"/>
      <c r="C43" s="158">
        <v>0</v>
      </c>
      <c r="D43" s="158">
        <v>0</v>
      </c>
      <c r="E43" s="131">
        <v>175.35</v>
      </c>
      <c r="F43" s="132" t="s">
        <v>431</v>
      </c>
      <c r="G43" s="88" t="s">
        <v>377</v>
      </c>
      <c r="H43" s="88" t="s">
        <v>378</v>
      </c>
      <c r="I43" s="91"/>
      <c r="J43" s="170">
        <v>8</v>
      </c>
      <c r="K43" s="88"/>
      <c r="L43" s="88"/>
      <c r="M43" s="94" t="s">
        <v>379</v>
      </c>
      <c r="N43" s="88" t="s">
        <v>134</v>
      </c>
      <c r="O43" s="92" t="s">
        <v>381</v>
      </c>
      <c r="P43" s="92" t="s">
        <v>382</v>
      </c>
      <c r="Q43" s="93" t="s">
        <v>137</v>
      </c>
      <c r="R43" s="93" t="s">
        <v>138</v>
      </c>
      <c r="S43" s="93" t="s">
        <v>432</v>
      </c>
      <c r="T43" s="94">
        <v>20</v>
      </c>
      <c r="U43" s="160">
        <v>28</v>
      </c>
      <c r="V43" s="95">
        <v>45873</v>
      </c>
      <c r="W43" s="95">
        <v>45873</v>
      </c>
      <c r="X43" s="96">
        <v>9785171746582</v>
      </c>
      <c r="Y43" s="97">
        <v>128</v>
      </c>
      <c r="Z43" s="98">
        <v>8.6999999999999994E-2</v>
      </c>
      <c r="AA43" s="99" t="s">
        <v>180</v>
      </c>
      <c r="AB43" s="99" t="s">
        <v>402</v>
      </c>
      <c r="AC43" s="99" t="s">
        <v>182</v>
      </c>
      <c r="AD43" s="93">
        <v>3</v>
      </c>
      <c r="AE43" s="133"/>
      <c r="AF43" s="88"/>
      <c r="AG43" s="99" t="s">
        <v>387</v>
      </c>
      <c r="AH43" s="99" t="s">
        <v>388</v>
      </c>
      <c r="AI43" s="88" t="s">
        <v>378</v>
      </c>
      <c r="AJ43" s="102"/>
      <c r="AK43" s="99"/>
      <c r="AL43" s="101" t="s">
        <v>433</v>
      </c>
      <c r="AM43" s="88" t="s">
        <v>390</v>
      </c>
      <c r="AN43" s="88" t="s">
        <v>170</v>
      </c>
      <c r="AO43" s="150">
        <f t="shared" si="0"/>
        <v>0</v>
      </c>
      <c r="AP43" s="87" t="s">
        <v>434</v>
      </c>
      <c r="AQ43" s="101" t="s">
        <v>205</v>
      </c>
      <c r="AR43" s="98" t="s">
        <v>150</v>
      </c>
      <c r="AS43" s="27" t="s">
        <v>172</v>
      </c>
      <c r="AV43" s="100"/>
      <c r="AW43" s="161" t="s">
        <v>435</v>
      </c>
      <c r="AX43" s="103"/>
      <c r="AY43" s="134" t="s">
        <v>436</v>
      </c>
      <c r="AZ43" s="161" t="s">
        <v>154</v>
      </c>
      <c r="BF43" s="104">
        <v>45876</v>
      </c>
      <c r="BI43" s="48">
        <f t="shared" si="1"/>
        <v>0</v>
      </c>
      <c r="BJ43" s="46">
        <f t="shared" si="2"/>
        <v>0</v>
      </c>
    </row>
    <row r="44" spans="1:62" ht="120" customHeight="1" x14ac:dyDescent="0.25">
      <c r="A44" s="34" t="s">
        <v>128</v>
      </c>
      <c r="B44" s="34"/>
      <c r="C44" s="158">
        <v>0</v>
      </c>
      <c r="D44" s="158">
        <v>0</v>
      </c>
      <c r="E44" s="131">
        <v>175.35</v>
      </c>
      <c r="F44" s="132" t="s">
        <v>437</v>
      </c>
      <c r="G44" s="88" t="s">
        <v>377</v>
      </c>
      <c r="H44" s="88" t="s">
        <v>378</v>
      </c>
      <c r="I44" s="91"/>
      <c r="J44" s="170">
        <v>8</v>
      </c>
      <c r="K44" s="88"/>
      <c r="L44" s="88"/>
      <c r="M44" s="94" t="s">
        <v>379</v>
      </c>
      <c r="N44" s="88" t="s">
        <v>134</v>
      </c>
      <c r="O44" s="92" t="s">
        <v>381</v>
      </c>
      <c r="P44" s="92" t="s">
        <v>382</v>
      </c>
      <c r="Q44" s="93" t="s">
        <v>137</v>
      </c>
      <c r="R44" s="93" t="s">
        <v>138</v>
      </c>
      <c r="S44" s="93" t="s">
        <v>438</v>
      </c>
      <c r="T44" s="94">
        <v>20</v>
      </c>
      <c r="U44" s="160">
        <v>28</v>
      </c>
      <c r="V44" s="95">
        <v>45873</v>
      </c>
      <c r="W44" s="95">
        <v>45873</v>
      </c>
      <c r="X44" s="96">
        <v>9785171746599</v>
      </c>
      <c r="Y44" s="97">
        <v>128</v>
      </c>
      <c r="Z44" s="98">
        <v>8.6999999999999994E-2</v>
      </c>
      <c r="AA44" s="99" t="s">
        <v>180</v>
      </c>
      <c r="AB44" s="99" t="s">
        <v>402</v>
      </c>
      <c r="AC44" s="99" t="s">
        <v>182</v>
      </c>
      <c r="AD44" s="93">
        <v>3</v>
      </c>
      <c r="AE44" s="133"/>
      <c r="AF44" s="88"/>
      <c r="AG44" s="99" t="s">
        <v>387</v>
      </c>
      <c r="AH44" s="99" t="s">
        <v>388</v>
      </c>
      <c r="AI44" s="88" t="s">
        <v>378</v>
      </c>
      <c r="AJ44" s="102"/>
      <c r="AK44" s="99"/>
      <c r="AL44" s="101" t="s">
        <v>439</v>
      </c>
      <c r="AM44" s="88" t="s">
        <v>390</v>
      </c>
      <c r="AN44" s="88" t="s">
        <v>170</v>
      </c>
      <c r="AO44" s="150">
        <f t="shared" si="0"/>
        <v>0</v>
      </c>
      <c r="AP44" s="87" t="s">
        <v>440</v>
      </c>
      <c r="AQ44" s="101" t="s">
        <v>205</v>
      </c>
      <c r="AR44" s="98" t="s">
        <v>150</v>
      </c>
      <c r="AS44" s="27" t="s">
        <v>172</v>
      </c>
      <c r="AV44" s="100"/>
      <c r="AW44" s="161" t="s">
        <v>441</v>
      </c>
      <c r="AX44" s="103"/>
      <c r="AY44" s="134" t="s">
        <v>442</v>
      </c>
      <c r="AZ44" s="161" t="s">
        <v>154</v>
      </c>
      <c r="BF44" s="104">
        <v>45876</v>
      </c>
      <c r="BI44" s="48">
        <f t="shared" si="1"/>
        <v>0</v>
      </c>
      <c r="BJ44" s="46">
        <f t="shared" si="2"/>
        <v>0</v>
      </c>
    </row>
    <row r="45" spans="1:62" ht="120" customHeight="1" x14ac:dyDescent="0.25">
      <c r="A45" s="34" t="s">
        <v>128</v>
      </c>
      <c r="B45" s="34"/>
      <c r="C45" s="158">
        <v>0</v>
      </c>
      <c r="D45" s="158">
        <v>0</v>
      </c>
      <c r="E45" s="131">
        <v>175.35</v>
      </c>
      <c r="F45" s="132" t="s">
        <v>443</v>
      </c>
      <c r="G45" s="88" t="s">
        <v>377</v>
      </c>
      <c r="H45" s="88" t="s">
        <v>378</v>
      </c>
      <c r="I45" s="91"/>
      <c r="J45" s="170">
        <v>8</v>
      </c>
      <c r="K45" s="88"/>
      <c r="L45" s="88"/>
      <c r="M45" s="94" t="s">
        <v>379</v>
      </c>
      <c r="N45" s="88" t="s">
        <v>134</v>
      </c>
      <c r="O45" s="92" t="s">
        <v>381</v>
      </c>
      <c r="P45" s="92" t="s">
        <v>382</v>
      </c>
      <c r="Q45" s="93" t="s">
        <v>137</v>
      </c>
      <c r="R45" s="93" t="s">
        <v>138</v>
      </c>
      <c r="S45" s="93" t="s">
        <v>444</v>
      </c>
      <c r="T45" s="94">
        <v>20</v>
      </c>
      <c r="U45" s="160">
        <v>28</v>
      </c>
      <c r="V45" s="95">
        <v>45873</v>
      </c>
      <c r="W45" s="95">
        <v>45873</v>
      </c>
      <c r="X45" s="96">
        <v>9785171746612</v>
      </c>
      <c r="Y45" s="97">
        <v>128</v>
      </c>
      <c r="Z45" s="98">
        <v>8.5999999999999993E-2</v>
      </c>
      <c r="AA45" s="99" t="s">
        <v>180</v>
      </c>
      <c r="AB45" s="99" t="s">
        <v>402</v>
      </c>
      <c r="AC45" s="99" t="s">
        <v>182</v>
      </c>
      <c r="AD45" s="93">
        <v>3</v>
      </c>
      <c r="AE45" s="133"/>
      <c r="AF45" s="88"/>
      <c r="AG45" s="99" t="s">
        <v>387</v>
      </c>
      <c r="AH45" s="99" t="s">
        <v>388</v>
      </c>
      <c r="AI45" s="88" t="s">
        <v>378</v>
      </c>
      <c r="AJ45" s="102"/>
      <c r="AK45" s="99"/>
      <c r="AL45" s="101" t="s">
        <v>445</v>
      </c>
      <c r="AM45" s="88" t="s">
        <v>390</v>
      </c>
      <c r="AN45" s="88" t="s">
        <v>170</v>
      </c>
      <c r="AO45" s="150">
        <f t="shared" si="0"/>
        <v>0</v>
      </c>
      <c r="AP45" s="87" t="s">
        <v>446</v>
      </c>
      <c r="AQ45" s="101" t="s">
        <v>205</v>
      </c>
      <c r="AR45" s="98" t="s">
        <v>150</v>
      </c>
      <c r="AS45" s="27" t="s">
        <v>172</v>
      </c>
      <c r="AV45" s="100"/>
      <c r="AW45" s="161" t="s">
        <v>447</v>
      </c>
      <c r="AX45" s="103"/>
      <c r="AY45" s="134" t="s">
        <v>448</v>
      </c>
      <c r="AZ45" s="161" t="s">
        <v>154</v>
      </c>
      <c r="BF45" s="104">
        <v>45876</v>
      </c>
      <c r="BI45" s="48">
        <f t="shared" si="1"/>
        <v>0</v>
      </c>
      <c r="BJ45" s="46">
        <f t="shared" si="2"/>
        <v>0</v>
      </c>
    </row>
    <row r="46" spans="1:62" ht="120" customHeight="1" x14ac:dyDescent="0.25">
      <c r="A46" s="34" t="s">
        <v>128</v>
      </c>
      <c r="B46" s="34"/>
      <c r="C46" s="158">
        <v>0</v>
      </c>
      <c r="D46" s="158">
        <v>0</v>
      </c>
      <c r="E46" s="131">
        <v>175.35</v>
      </c>
      <c r="F46" s="132" t="s">
        <v>449</v>
      </c>
      <c r="G46" s="88" t="s">
        <v>377</v>
      </c>
      <c r="H46" s="88" t="s">
        <v>378</v>
      </c>
      <c r="I46" s="91"/>
      <c r="J46" s="170">
        <v>8</v>
      </c>
      <c r="K46" s="88"/>
      <c r="L46" s="88"/>
      <c r="M46" s="94" t="s">
        <v>379</v>
      </c>
      <c r="N46" s="88" t="s">
        <v>134</v>
      </c>
      <c r="O46" s="92" t="s">
        <v>381</v>
      </c>
      <c r="P46" s="92" t="s">
        <v>382</v>
      </c>
      <c r="Q46" s="93" t="s">
        <v>137</v>
      </c>
      <c r="R46" s="93" t="s">
        <v>138</v>
      </c>
      <c r="S46" s="93" t="s">
        <v>450</v>
      </c>
      <c r="T46" s="94">
        <v>20</v>
      </c>
      <c r="U46" s="160">
        <v>28</v>
      </c>
      <c r="V46" s="95">
        <v>45873</v>
      </c>
      <c r="W46" s="95">
        <v>45873</v>
      </c>
      <c r="X46" s="96">
        <v>9785171746629</v>
      </c>
      <c r="Y46" s="97">
        <v>128</v>
      </c>
      <c r="Z46" s="98">
        <v>8.3000000000000004E-2</v>
      </c>
      <c r="AA46" s="99" t="s">
        <v>180</v>
      </c>
      <c r="AB46" s="99" t="s">
        <v>402</v>
      </c>
      <c r="AC46" s="99" t="s">
        <v>182</v>
      </c>
      <c r="AD46" s="93">
        <v>3</v>
      </c>
      <c r="AE46" s="133"/>
      <c r="AF46" s="88"/>
      <c r="AG46" s="99" t="s">
        <v>387</v>
      </c>
      <c r="AH46" s="99" t="s">
        <v>388</v>
      </c>
      <c r="AI46" s="88" t="s">
        <v>378</v>
      </c>
      <c r="AJ46" s="102"/>
      <c r="AK46" s="99"/>
      <c r="AL46" s="101" t="s">
        <v>451</v>
      </c>
      <c r="AM46" s="88" t="s">
        <v>390</v>
      </c>
      <c r="AN46" s="88" t="s">
        <v>170</v>
      </c>
      <c r="AO46" s="150">
        <f t="shared" si="0"/>
        <v>0</v>
      </c>
      <c r="AP46" s="87" t="s">
        <v>452</v>
      </c>
      <c r="AQ46" s="101" t="s">
        <v>205</v>
      </c>
      <c r="AR46" s="98" t="s">
        <v>150</v>
      </c>
      <c r="AS46" s="27" t="s">
        <v>172</v>
      </c>
      <c r="AV46" s="100"/>
      <c r="AW46" s="161" t="s">
        <v>453</v>
      </c>
      <c r="AX46" s="103"/>
      <c r="AY46" s="134" t="s">
        <v>454</v>
      </c>
      <c r="AZ46" s="161" t="s">
        <v>154</v>
      </c>
      <c r="BF46" s="104">
        <v>45876</v>
      </c>
      <c r="BI46" s="48">
        <f t="shared" si="1"/>
        <v>0</v>
      </c>
      <c r="BJ46" s="46">
        <f t="shared" si="2"/>
        <v>0</v>
      </c>
    </row>
    <row r="47" spans="1:62" ht="120" customHeight="1" x14ac:dyDescent="0.25">
      <c r="A47" s="34" t="s">
        <v>128</v>
      </c>
      <c r="B47" s="34"/>
      <c r="C47" s="158">
        <v>0</v>
      </c>
      <c r="D47" s="158">
        <v>0</v>
      </c>
      <c r="E47" s="131">
        <v>175.35</v>
      </c>
      <c r="F47" s="132" t="s">
        <v>455</v>
      </c>
      <c r="G47" s="88" t="s">
        <v>377</v>
      </c>
      <c r="H47" s="88" t="s">
        <v>378</v>
      </c>
      <c r="I47" s="91"/>
      <c r="J47" s="170">
        <v>8</v>
      </c>
      <c r="K47" s="88"/>
      <c r="L47" s="88"/>
      <c r="M47" s="94" t="s">
        <v>379</v>
      </c>
      <c r="N47" s="88" t="s">
        <v>134</v>
      </c>
      <c r="O47" s="92" t="s">
        <v>381</v>
      </c>
      <c r="P47" s="92" t="s">
        <v>382</v>
      </c>
      <c r="Q47" s="93" t="s">
        <v>137</v>
      </c>
      <c r="R47" s="93" t="s">
        <v>138</v>
      </c>
      <c r="S47" s="93" t="s">
        <v>456</v>
      </c>
      <c r="T47" s="94">
        <v>20</v>
      </c>
      <c r="U47" s="160">
        <v>28</v>
      </c>
      <c r="V47" s="95">
        <v>45873</v>
      </c>
      <c r="W47" s="95">
        <v>45873</v>
      </c>
      <c r="X47" s="96">
        <v>9785171746636</v>
      </c>
      <c r="Y47" s="97">
        <v>128</v>
      </c>
      <c r="Z47" s="98">
        <v>9.0999999999999998E-2</v>
      </c>
      <c r="AA47" s="99" t="s">
        <v>180</v>
      </c>
      <c r="AB47" s="99" t="s">
        <v>402</v>
      </c>
      <c r="AC47" s="99" t="s">
        <v>182</v>
      </c>
      <c r="AD47" s="93">
        <v>3</v>
      </c>
      <c r="AE47" s="133"/>
      <c r="AF47" s="88"/>
      <c r="AG47" s="99" t="s">
        <v>387</v>
      </c>
      <c r="AH47" s="99" t="s">
        <v>388</v>
      </c>
      <c r="AI47" s="88" t="s">
        <v>378</v>
      </c>
      <c r="AJ47" s="102"/>
      <c r="AK47" s="99"/>
      <c r="AL47" s="101" t="s">
        <v>457</v>
      </c>
      <c r="AM47" s="88" t="s">
        <v>390</v>
      </c>
      <c r="AN47" s="88" t="s">
        <v>170</v>
      </c>
      <c r="AO47" s="150">
        <f t="shared" si="0"/>
        <v>0</v>
      </c>
      <c r="AP47" s="87" t="s">
        <v>458</v>
      </c>
      <c r="AQ47" s="101" t="s">
        <v>205</v>
      </c>
      <c r="AR47" s="98" t="s">
        <v>150</v>
      </c>
      <c r="AS47" s="27" t="s">
        <v>172</v>
      </c>
      <c r="AV47" s="100"/>
      <c r="AW47" s="161" t="s">
        <v>459</v>
      </c>
      <c r="AX47" s="103"/>
      <c r="AY47" s="134" t="s">
        <v>460</v>
      </c>
      <c r="AZ47" s="161" t="s">
        <v>154</v>
      </c>
      <c r="BF47" s="104">
        <v>45876</v>
      </c>
      <c r="BI47" s="48">
        <f t="shared" si="1"/>
        <v>0</v>
      </c>
      <c r="BJ47" s="46">
        <f t="shared" si="2"/>
        <v>0</v>
      </c>
    </row>
    <row r="48" spans="1:62" ht="120" customHeight="1" x14ac:dyDescent="0.25">
      <c r="A48" s="34" t="s">
        <v>128</v>
      </c>
      <c r="B48" s="34"/>
      <c r="C48" s="158">
        <v>0</v>
      </c>
      <c r="D48" s="158">
        <v>0</v>
      </c>
      <c r="E48" s="131">
        <v>175.35</v>
      </c>
      <c r="F48" s="132" t="s">
        <v>461</v>
      </c>
      <c r="G48" s="88" t="s">
        <v>377</v>
      </c>
      <c r="H48" s="88" t="s">
        <v>378</v>
      </c>
      <c r="I48" s="91"/>
      <c r="J48" s="170">
        <v>8</v>
      </c>
      <c r="K48" s="88"/>
      <c r="L48" s="88"/>
      <c r="M48" s="94" t="s">
        <v>379</v>
      </c>
      <c r="N48" s="88" t="s">
        <v>134</v>
      </c>
      <c r="O48" s="92" t="s">
        <v>381</v>
      </c>
      <c r="P48" s="92" t="s">
        <v>382</v>
      </c>
      <c r="Q48" s="93" t="s">
        <v>137</v>
      </c>
      <c r="R48" s="93" t="s">
        <v>138</v>
      </c>
      <c r="S48" s="93" t="s">
        <v>462</v>
      </c>
      <c r="T48" s="94">
        <v>20</v>
      </c>
      <c r="U48" s="160">
        <v>28</v>
      </c>
      <c r="V48" s="95">
        <v>45873</v>
      </c>
      <c r="W48" s="95">
        <v>45873</v>
      </c>
      <c r="X48" s="96">
        <v>9785171746643</v>
      </c>
      <c r="Y48" s="97">
        <v>128</v>
      </c>
      <c r="Z48" s="98">
        <v>8.6999999999999994E-2</v>
      </c>
      <c r="AA48" s="99" t="s">
        <v>180</v>
      </c>
      <c r="AB48" s="99" t="s">
        <v>402</v>
      </c>
      <c r="AC48" s="99" t="s">
        <v>182</v>
      </c>
      <c r="AD48" s="93">
        <v>3</v>
      </c>
      <c r="AE48" s="133"/>
      <c r="AF48" s="88"/>
      <c r="AG48" s="99" t="s">
        <v>387</v>
      </c>
      <c r="AH48" s="99" t="s">
        <v>388</v>
      </c>
      <c r="AI48" s="88" t="s">
        <v>378</v>
      </c>
      <c r="AJ48" s="102"/>
      <c r="AK48" s="99"/>
      <c r="AL48" s="101" t="s">
        <v>463</v>
      </c>
      <c r="AM48" s="88" t="s">
        <v>390</v>
      </c>
      <c r="AN48" s="88" t="s">
        <v>170</v>
      </c>
      <c r="AO48" s="150">
        <f t="shared" si="0"/>
        <v>0</v>
      </c>
      <c r="AP48" s="87" t="s">
        <v>464</v>
      </c>
      <c r="AQ48" s="101" t="s">
        <v>205</v>
      </c>
      <c r="AR48" s="98" t="s">
        <v>150</v>
      </c>
      <c r="AS48" s="27" t="s">
        <v>172</v>
      </c>
      <c r="AV48" s="100"/>
      <c r="AW48" s="161" t="s">
        <v>465</v>
      </c>
      <c r="AX48" s="103"/>
      <c r="AY48" s="134" t="s">
        <v>466</v>
      </c>
      <c r="AZ48" s="161" t="s">
        <v>154</v>
      </c>
      <c r="BF48" s="104">
        <v>45876</v>
      </c>
      <c r="BI48" s="48">
        <f t="shared" si="1"/>
        <v>0</v>
      </c>
      <c r="BJ48" s="46">
        <f t="shared" si="2"/>
        <v>0</v>
      </c>
    </row>
    <row r="49" spans="1:62" ht="120" customHeight="1" x14ac:dyDescent="0.25">
      <c r="A49" s="34" t="s">
        <v>128</v>
      </c>
      <c r="B49" s="34"/>
      <c r="C49" s="158">
        <v>0</v>
      </c>
      <c r="D49" s="158">
        <v>0</v>
      </c>
      <c r="E49" s="131">
        <v>175.35</v>
      </c>
      <c r="F49" s="132" t="s">
        <v>467</v>
      </c>
      <c r="G49" s="88" t="s">
        <v>377</v>
      </c>
      <c r="H49" s="88" t="s">
        <v>378</v>
      </c>
      <c r="I49" s="91"/>
      <c r="J49" s="170">
        <v>7</v>
      </c>
      <c r="K49" s="88"/>
      <c r="L49" s="88"/>
      <c r="M49" s="94" t="s">
        <v>379</v>
      </c>
      <c r="N49" s="88" t="s">
        <v>134</v>
      </c>
      <c r="O49" s="92" t="s">
        <v>381</v>
      </c>
      <c r="P49" s="92" t="s">
        <v>382</v>
      </c>
      <c r="Q49" s="93" t="s">
        <v>137</v>
      </c>
      <c r="R49" s="93" t="s">
        <v>138</v>
      </c>
      <c r="S49" s="93" t="s">
        <v>468</v>
      </c>
      <c r="T49" s="94">
        <v>20</v>
      </c>
      <c r="U49" s="160">
        <v>28</v>
      </c>
      <c r="V49" s="95">
        <v>45873</v>
      </c>
      <c r="W49" s="95">
        <v>45873</v>
      </c>
      <c r="X49" s="96">
        <v>9785171563110</v>
      </c>
      <c r="Y49" s="97">
        <v>128</v>
      </c>
      <c r="Z49" s="98">
        <v>8.5999999999999993E-2</v>
      </c>
      <c r="AA49" s="99" t="s">
        <v>180</v>
      </c>
      <c r="AB49" s="99" t="s">
        <v>402</v>
      </c>
      <c r="AC49" s="99" t="s">
        <v>182</v>
      </c>
      <c r="AD49" s="93">
        <v>3</v>
      </c>
      <c r="AE49" s="133"/>
      <c r="AF49" s="88"/>
      <c r="AG49" s="99" t="s">
        <v>387</v>
      </c>
      <c r="AH49" s="99" t="s">
        <v>388</v>
      </c>
      <c r="AI49" s="88" t="s">
        <v>378</v>
      </c>
      <c r="AJ49" s="102"/>
      <c r="AK49" s="99"/>
      <c r="AL49" s="101" t="s">
        <v>469</v>
      </c>
      <c r="AM49" s="88" t="s">
        <v>390</v>
      </c>
      <c r="AN49" s="88" t="s">
        <v>170</v>
      </c>
      <c r="AO49" s="150">
        <f t="shared" si="0"/>
        <v>0</v>
      </c>
      <c r="AP49" s="87" t="s">
        <v>470</v>
      </c>
      <c r="AQ49" s="101" t="s">
        <v>205</v>
      </c>
      <c r="AR49" s="98" t="s">
        <v>150</v>
      </c>
      <c r="AS49" s="27" t="s">
        <v>172</v>
      </c>
      <c r="AV49" s="100"/>
      <c r="AW49" s="161" t="s">
        <v>471</v>
      </c>
      <c r="AX49" s="103"/>
      <c r="AY49" s="134" t="s">
        <v>472</v>
      </c>
      <c r="AZ49" s="161" t="s">
        <v>154</v>
      </c>
      <c r="BF49" s="104">
        <v>45876</v>
      </c>
      <c r="BI49" s="48">
        <f t="shared" si="1"/>
        <v>0</v>
      </c>
      <c r="BJ49" s="46">
        <f t="shared" si="2"/>
        <v>0</v>
      </c>
    </row>
    <row r="50" spans="1:62" ht="120" customHeight="1" x14ac:dyDescent="0.25">
      <c r="A50" s="34" t="s">
        <v>128</v>
      </c>
      <c r="B50" s="34"/>
      <c r="C50" s="158">
        <v>0</v>
      </c>
      <c r="D50" s="158">
        <v>0</v>
      </c>
      <c r="E50" s="131">
        <v>261.45</v>
      </c>
      <c r="F50" s="132" t="s">
        <v>473</v>
      </c>
      <c r="G50" s="88" t="s">
        <v>377</v>
      </c>
      <c r="H50" s="88" t="s">
        <v>378</v>
      </c>
      <c r="I50" s="91"/>
      <c r="J50" s="170">
        <v>6</v>
      </c>
      <c r="K50" s="88"/>
      <c r="L50" s="88"/>
      <c r="M50" s="94" t="s">
        <v>379</v>
      </c>
      <c r="N50" s="88" t="s">
        <v>134</v>
      </c>
      <c r="O50" s="92" t="s">
        <v>381</v>
      </c>
      <c r="P50" s="92" t="s">
        <v>382</v>
      </c>
      <c r="Q50" s="93" t="s">
        <v>137</v>
      </c>
      <c r="R50" s="93" t="s">
        <v>138</v>
      </c>
      <c r="S50" s="93" t="s">
        <v>474</v>
      </c>
      <c r="T50" s="94">
        <v>20</v>
      </c>
      <c r="U50" s="160">
        <v>16</v>
      </c>
      <c r="V50" s="95">
        <v>45856</v>
      </c>
      <c r="W50" s="95">
        <v>45856</v>
      </c>
      <c r="X50" s="96">
        <v>9785171746490</v>
      </c>
      <c r="Y50" s="97">
        <v>480</v>
      </c>
      <c r="Z50" s="98">
        <v>0.215</v>
      </c>
      <c r="AA50" s="99" t="s">
        <v>475</v>
      </c>
      <c r="AB50" s="99" t="s">
        <v>476</v>
      </c>
      <c r="AC50" s="99" t="s">
        <v>477</v>
      </c>
      <c r="AD50" s="93">
        <v>3</v>
      </c>
      <c r="AE50" s="133"/>
      <c r="AF50" s="88"/>
      <c r="AG50" s="99" t="s">
        <v>478</v>
      </c>
      <c r="AH50" s="99" t="s">
        <v>388</v>
      </c>
      <c r="AI50" s="88" t="s">
        <v>378</v>
      </c>
      <c r="AJ50" s="102"/>
      <c r="AK50" s="99"/>
      <c r="AL50" s="101" t="s">
        <v>479</v>
      </c>
      <c r="AM50" s="88" t="s">
        <v>390</v>
      </c>
      <c r="AN50" s="88" t="s">
        <v>170</v>
      </c>
      <c r="AO50" s="150">
        <f t="shared" si="0"/>
        <v>0</v>
      </c>
      <c r="AP50" s="87" t="s">
        <v>480</v>
      </c>
      <c r="AQ50" s="101" t="s">
        <v>190</v>
      </c>
      <c r="AR50" s="98" t="s">
        <v>150</v>
      </c>
      <c r="AS50" s="27" t="s">
        <v>172</v>
      </c>
      <c r="AV50" s="100"/>
      <c r="AW50" s="161" t="s">
        <v>481</v>
      </c>
      <c r="AX50" s="103"/>
      <c r="AY50" s="134" t="s">
        <v>482</v>
      </c>
      <c r="AZ50" s="161" t="s">
        <v>154</v>
      </c>
      <c r="BF50" s="104">
        <v>45862</v>
      </c>
      <c r="BI50" s="48">
        <f t="shared" si="1"/>
        <v>0</v>
      </c>
      <c r="BJ50" s="46">
        <f t="shared" si="2"/>
        <v>0</v>
      </c>
    </row>
    <row r="51" spans="1:62" ht="120" customHeight="1" x14ac:dyDescent="0.25">
      <c r="A51" s="34" t="s">
        <v>128</v>
      </c>
      <c r="B51" s="34"/>
      <c r="C51" s="158">
        <v>0</v>
      </c>
      <c r="D51" s="158">
        <v>0</v>
      </c>
      <c r="E51" s="131">
        <v>332.85</v>
      </c>
      <c r="F51" s="132" t="s">
        <v>483</v>
      </c>
      <c r="G51" s="88" t="s">
        <v>377</v>
      </c>
      <c r="H51" s="88" t="s">
        <v>378</v>
      </c>
      <c r="I51" s="91"/>
      <c r="J51" s="170">
        <v>7</v>
      </c>
      <c r="K51" s="88"/>
      <c r="L51" s="88"/>
      <c r="M51" s="94" t="s">
        <v>379</v>
      </c>
      <c r="N51" s="88" t="s">
        <v>134</v>
      </c>
      <c r="O51" s="92" t="s">
        <v>381</v>
      </c>
      <c r="P51" s="92" t="s">
        <v>382</v>
      </c>
      <c r="Q51" s="93" t="s">
        <v>137</v>
      </c>
      <c r="R51" s="93" t="s">
        <v>138</v>
      </c>
      <c r="S51" s="93" t="s">
        <v>484</v>
      </c>
      <c r="T51" s="94">
        <v>20</v>
      </c>
      <c r="U51" s="160">
        <v>12</v>
      </c>
      <c r="V51" s="95">
        <v>45859</v>
      </c>
      <c r="W51" s="95">
        <v>45859</v>
      </c>
      <c r="X51" s="96">
        <v>9785171746506</v>
      </c>
      <c r="Y51" s="97">
        <v>480</v>
      </c>
      <c r="Z51" s="98">
        <v>0.27800000000000002</v>
      </c>
      <c r="AA51" s="99" t="s">
        <v>475</v>
      </c>
      <c r="AB51" s="99" t="s">
        <v>476</v>
      </c>
      <c r="AC51" s="99" t="s">
        <v>477</v>
      </c>
      <c r="AD51" s="93" t="s">
        <v>164</v>
      </c>
      <c r="AE51" s="133"/>
      <c r="AF51" s="88"/>
      <c r="AG51" s="99" t="s">
        <v>478</v>
      </c>
      <c r="AH51" s="99" t="s">
        <v>388</v>
      </c>
      <c r="AI51" s="88" t="s">
        <v>378</v>
      </c>
      <c r="AJ51" s="102"/>
      <c r="AK51" s="99"/>
      <c r="AL51" s="101" t="s">
        <v>485</v>
      </c>
      <c r="AM51" s="88" t="s">
        <v>390</v>
      </c>
      <c r="AN51" s="88" t="s">
        <v>170</v>
      </c>
      <c r="AO51" s="150">
        <f t="shared" si="0"/>
        <v>0</v>
      </c>
      <c r="AP51" s="87" t="s">
        <v>486</v>
      </c>
      <c r="AQ51" s="101" t="s">
        <v>190</v>
      </c>
      <c r="AR51" s="98" t="s">
        <v>150</v>
      </c>
      <c r="AS51" s="27" t="s">
        <v>172</v>
      </c>
      <c r="AV51" s="100"/>
      <c r="AW51" s="161" t="s">
        <v>487</v>
      </c>
      <c r="AX51" s="103"/>
      <c r="AY51" s="134" t="s">
        <v>488</v>
      </c>
      <c r="AZ51" s="161" t="s">
        <v>154</v>
      </c>
      <c r="BF51" s="104">
        <v>45862</v>
      </c>
      <c r="BI51" s="48">
        <f t="shared" si="1"/>
        <v>0</v>
      </c>
      <c r="BJ51" s="46">
        <f t="shared" si="2"/>
        <v>0</v>
      </c>
    </row>
    <row r="52" spans="1:62" ht="120" customHeight="1" x14ac:dyDescent="0.25">
      <c r="A52" s="34" t="s">
        <v>128</v>
      </c>
      <c r="B52" s="34"/>
      <c r="C52" s="158">
        <v>0</v>
      </c>
      <c r="D52" s="158">
        <v>0</v>
      </c>
      <c r="E52" s="131">
        <v>229.95000000000002</v>
      </c>
      <c r="F52" s="132" t="s">
        <v>489</v>
      </c>
      <c r="G52" s="88" t="s">
        <v>377</v>
      </c>
      <c r="H52" s="88" t="s">
        <v>378</v>
      </c>
      <c r="I52" s="91"/>
      <c r="J52" s="170">
        <v>7</v>
      </c>
      <c r="K52" s="88"/>
      <c r="L52" s="88"/>
      <c r="M52" s="94" t="s">
        <v>379</v>
      </c>
      <c r="N52" s="88" t="s">
        <v>134</v>
      </c>
      <c r="O52" s="92" t="s">
        <v>381</v>
      </c>
      <c r="P52" s="92" t="s">
        <v>382</v>
      </c>
      <c r="Q52" s="93" t="s">
        <v>137</v>
      </c>
      <c r="R52" s="93" t="s">
        <v>138</v>
      </c>
      <c r="S52" s="93" t="s">
        <v>490</v>
      </c>
      <c r="T52" s="94">
        <v>20</v>
      </c>
      <c r="U52" s="160">
        <v>20</v>
      </c>
      <c r="V52" s="95">
        <v>45894</v>
      </c>
      <c r="W52" s="95">
        <v>45894</v>
      </c>
      <c r="X52" s="96">
        <v>9785171746476</v>
      </c>
      <c r="Y52" s="97">
        <v>224</v>
      </c>
      <c r="Z52" s="98">
        <v>0.14599999999999999</v>
      </c>
      <c r="AA52" s="99" t="s">
        <v>180</v>
      </c>
      <c r="AB52" s="99" t="s">
        <v>402</v>
      </c>
      <c r="AC52" s="99" t="s">
        <v>182</v>
      </c>
      <c r="AD52" s="93">
        <v>3</v>
      </c>
      <c r="AE52" s="133"/>
      <c r="AF52" s="88"/>
      <c r="AG52" s="99" t="s">
        <v>478</v>
      </c>
      <c r="AH52" s="99" t="s">
        <v>388</v>
      </c>
      <c r="AI52" s="88" t="s">
        <v>378</v>
      </c>
      <c r="AJ52" s="102"/>
      <c r="AK52" s="99"/>
      <c r="AL52" s="101" t="s">
        <v>491</v>
      </c>
      <c r="AM52" s="88" t="s">
        <v>390</v>
      </c>
      <c r="AN52" s="88" t="s">
        <v>170</v>
      </c>
      <c r="AO52" s="150">
        <f t="shared" si="0"/>
        <v>0</v>
      </c>
      <c r="AP52" s="87" t="s">
        <v>492</v>
      </c>
      <c r="AQ52" s="101" t="s">
        <v>190</v>
      </c>
      <c r="AR52" s="98" t="s">
        <v>150</v>
      </c>
      <c r="AS52" s="27" t="s">
        <v>172</v>
      </c>
      <c r="AV52" s="100"/>
      <c r="AW52" s="161" t="s">
        <v>493</v>
      </c>
      <c r="AX52" s="103"/>
      <c r="AY52" s="134" t="s">
        <v>494</v>
      </c>
      <c r="AZ52" s="161" t="s">
        <v>154</v>
      </c>
      <c r="BF52" s="104">
        <v>45897</v>
      </c>
      <c r="BI52" s="48">
        <f t="shared" si="1"/>
        <v>0</v>
      </c>
      <c r="BJ52" s="46">
        <f t="shared" si="2"/>
        <v>0</v>
      </c>
    </row>
    <row r="53" spans="1:62" ht="120" customHeight="1" x14ac:dyDescent="0.25">
      <c r="A53" s="34" t="s">
        <v>128</v>
      </c>
      <c r="B53" s="34"/>
      <c r="C53" s="158">
        <v>0</v>
      </c>
      <c r="D53" s="158">
        <v>0</v>
      </c>
      <c r="E53" s="131">
        <v>115.5</v>
      </c>
      <c r="F53" s="132" t="s">
        <v>495</v>
      </c>
      <c r="G53" s="88" t="s">
        <v>377</v>
      </c>
      <c r="H53" s="88" t="s">
        <v>378</v>
      </c>
      <c r="I53" s="91"/>
      <c r="J53" s="170">
        <v>3</v>
      </c>
      <c r="K53" s="88"/>
      <c r="L53" s="88"/>
      <c r="M53" s="94" t="s">
        <v>379</v>
      </c>
      <c r="N53" s="88" t="s">
        <v>134</v>
      </c>
      <c r="O53" s="92" t="s">
        <v>496</v>
      </c>
      <c r="P53" s="92" t="s">
        <v>497</v>
      </c>
      <c r="Q53" s="93" t="s">
        <v>137</v>
      </c>
      <c r="R53" s="93" t="s">
        <v>138</v>
      </c>
      <c r="S53" s="93" t="s">
        <v>498</v>
      </c>
      <c r="T53" s="94">
        <v>10</v>
      </c>
      <c r="U53" s="160">
        <v>50</v>
      </c>
      <c r="V53" s="95">
        <v>45839</v>
      </c>
      <c r="W53" s="95">
        <v>45839</v>
      </c>
      <c r="X53" s="96">
        <v>9785171746513</v>
      </c>
      <c r="Y53" s="97">
        <v>64</v>
      </c>
      <c r="Z53" s="98">
        <v>4.2000000000000003E-2</v>
      </c>
      <c r="AA53" s="99" t="s">
        <v>180</v>
      </c>
      <c r="AB53" s="99" t="s">
        <v>476</v>
      </c>
      <c r="AC53" s="99" t="s">
        <v>182</v>
      </c>
      <c r="AD53" s="93">
        <v>3</v>
      </c>
      <c r="AE53" s="133"/>
      <c r="AF53" s="88"/>
      <c r="AG53" s="99" t="s">
        <v>499</v>
      </c>
      <c r="AH53" s="99" t="s">
        <v>388</v>
      </c>
      <c r="AI53" s="88" t="s">
        <v>378</v>
      </c>
      <c r="AJ53" s="102"/>
      <c r="AK53" s="99"/>
      <c r="AL53" s="101" t="s">
        <v>500</v>
      </c>
      <c r="AM53" s="88" t="s">
        <v>390</v>
      </c>
      <c r="AN53" s="88" t="s">
        <v>170</v>
      </c>
      <c r="AO53" s="150">
        <f t="shared" si="0"/>
        <v>0</v>
      </c>
      <c r="AP53" s="87" t="s">
        <v>501</v>
      </c>
      <c r="AQ53" s="101" t="s">
        <v>205</v>
      </c>
      <c r="AR53" s="98" t="s">
        <v>150</v>
      </c>
      <c r="AS53" s="27" t="s">
        <v>172</v>
      </c>
      <c r="AV53" s="100" t="s">
        <v>502</v>
      </c>
      <c r="AW53" s="161" t="s">
        <v>503</v>
      </c>
      <c r="AX53" s="103"/>
      <c r="AY53" s="134" t="s">
        <v>504</v>
      </c>
      <c r="AZ53" s="161" t="s">
        <v>154</v>
      </c>
      <c r="BF53" s="104">
        <v>45841</v>
      </c>
      <c r="BI53" s="48">
        <f t="shared" si="1"/>
        <v>0</v>
      </c>
      <c r="BJ53" s="46">
        <f t="shared" si="2"/>
        <v>0</v>
      </c>
    </row>
    <row r="54" spans="1:62" ht="120" customHeight="1" x14ac:dyDescent="0.25">
      <c r="A54" s="34" t="s">
        <v>128</v>
      </c>
      <c r="B54" s="34"/>
      <c r="C54" s="158">
        <v>0</v>
      </c>
      <c r="D54" s="158">
        <v>0</v>
      </c>
      <c r="E54" s="131">
        <v>280.35000000000002</v>
      </c>
      <c r="F54" s="132" t="s">
        <v>505</v>
      </c>
      <c r="G54" s="88" t="s">
        <v>377</v>
      </c>
      <c r="H54" s="88" t="s">
        <v>378</v>
      </c>
      <c r="I54" s="91"/>
      <c r="J54" s="170">
        <v>9</v>
      </c>
      <c r="K54" s="88"/>
      <c r="L54" s="88"/>
      <c r="M54" s="94" t="s">
        <v>379</v>
      </c>
      <c r="N54" s="88" t="s">
        <v>134</v>
      </c>
      <c r="O54" s="92" t="s">
        <v>496</v>
      </c>
      <c r="P54" s="92" t="s">
        <v>497</v>
      </c>
      <c r="Q54" s="93" t="s">
        <v>137</v>
      </c>
      <c r="R54" s="93" t="s">
        <v>138</v>
      </c>
      <c r="S54" s="93" t="s">
        <v>506</v>
      </c>
      <c r="T54" s="94">
        <v>10</v>
      </c>
      <c r="U54" s="160">
        <v>50</v>
      </c>
      <c r="V54" s="95">
        <v>45846</v>
      </c>
      <c r="W54" s="95">
        <v>45846</v>
      </c>
      <c r="X54" s="96">
        <v>9785171762254</v>
      </c>
      <c r="Y54" s="97">
        <v>32</v>
      </c>
      <c r="Z54" s="98">
        <v>5.3999999999999999E-2</v>
      </c>
      <c r="AA54" s="99" t="s">
        <v>507</v>
      </c>
      <c r="AB54" s="99" t="s">
        <v>162</v>
      </c>
      <c r="AC54" s="99" t="s">
        <v>299</v>
      </c>
      <c r="AD54" s="93">
        <v>3</v>
      </c>
      <c r="AE54" s="133"/>
      <c r="AF54" s="88"/>
      <c r="AG54" s="99" t="s">
        <v>499</v>
      </c>
      <c r="AH54" s="99" t="s">
        <v>388</v>
      </c>
      <c r="AI54" s="88" t="s">
        <v>378</v>
      </c>
      <c r="AJ54" s="102"/>
      <c r="AK54" s="99"/>
      <c r="AL54" s="101" t="s">
        <v>508</v>
      </c>
      <c r="AM54" s="88" t="s">
        <v>390</v>
      </c>
      <c r="AN54" s="88" t="s">
        <v>170</v>
      </c>
      <c r="AO54" s="150">
        <f t="shared" si="0"/>
        <v>0</v>
      </c>
      <c r="AP54" s="87" t="s">
        <v>509</v>
      </c>
      <c r="AQ54" s="101" t="s">
        <v>205</v>
      </c>
      <c r="AR54" s="98" t="s">
        <v>150</v>
      </c>
      <c r="AS54" s="27" t="s">
        <v>172</v>
      </c>
      <c r="AV54" s="100"/>
      <c r="AW54" s="161" t="s">
        <v>510</v>
      </c>
      <c r="AX54" s="103"/>
      <c r="AY54" s="134" t="s">
        <v>511</v>
      </c>
      <c r="AZ54" s="161" t="s">
        <v>154</v>
      </c>
      <c r="BF54" s="104">
        <v>45849</v>
      </c>
      <c r="BI54" s="48">
        <f t="shared" si="1"/>
        <v>0</v>
      </c>
      <c r="BJ54" s="46">
        <f t="shared" si="2"/>
        <v>0</v>
      </c>
    </row>
    <row r="55" spans="1:62" ht="120" customHeight="1" x14ac:dyDescent="0.25">
      <c r="A55" s="34" t="s">
        <v>128</v>
      </c>
      <c r="B55" s="34"/>
      <c r="C55" s="158">
        <v>0</v>
      </c>
      <c r="D55" s="158">
        <v>0</v>
      </c>
      <c r="E55" s="131">
        <v>241.5</v>
      </c>
      <c r="F55" s="132" t="s">
        <v>512</v>
      </c>
      <c r="G55" s="88" t="s">
        <v>377</v>
      </c>
      <c r="H55" s="88" t="s">
        <v>378</v>
      </c>
      <c r="I55" s="91"/>
      <c r="J55" s="170">
        <v>8</v>
      </c>
      <c r="K55" s="88"/>
      <c r="L55" s="88"/>
      <c r="M55" s="94" t="s">
        <v>379</v>
      </c>
      <c r="N55" s="88" t="s">
        <v>134</v>
      </c>
      <c r="O55" s="92" t="s">
        <v>381</v>
      </c>
      <c r="P55" s="92" t="s">
        <v>382</v>
      </c>
      <c r="Q55" s="93" t="s">
        <v>137</v>
      </c>
      <c r="R55" s="93" t="s">
        <v>138</v>
      </c>
      <c r="S55" s="93" t="s">
        <v>513</v>
      </c>
      <c r="T55" s="94">
        <v>20</v>
      </c>
      <c r="U55" s="160">
        <v>12</v>
      </c>
      <c r="V55" s="95">
        <v>45868</v>
      </c>
      <c r="W55" s="95">
        <v>45868</v>
      </c>
      <c r="X55" s="96">
        <v>9785171746452</v>
      </c>
      <c r="Y55" s="97">
        <v>352</v>
      </c>
      <c r="Z55" s="98">
        <v>0.23</v>
      </c>
      <c r="AA55" s="99" t="s">
        <v>180</v>
      </c>
      <c r="AB55" s="99" t="s">
        <v>402</v>
      </c>
      <c r="AC55" s="99" t="s">
        <v>182</v>
      </c>
      <c r="AD55" s="93">
        <v>3</v>
      </c>
      <c r="AE55" s="133"/>
      <c r="AF55" s="88"/>
      <c r="AG55" s="99" t="s">
        <v>514</v>
      </c>
      <c r="AH55" s="99" t="s">
        <v>388</v>
      </c>
      <c r="AI55" s="88" t="s">
        <v>378</v>
      </c>
      <c r="AJ55" s="102"/>
      <c r="AK55" s="99"/>
      <c r="AL55" s="101" t="s">
        <v>515</v>
      </c>
      <c r="AM55" s="88" t="s">
        <v>390</v>
      </c>
      <c r="AN55" s="88" t="s">
        <v>170</v>
      </c>
      <c r="AO55" s="150">
        <f t="shared" si="0"/>
        <v>0</v>
      </c>
      <c r="AP55" s="87" t="s">
        <v>516</v>
      </c>
      <c r="AQ55" s="101" t="s">
        <v>190</v>
      </c>
      <c r="AR55" s="98" t="s">
        <v>150</v>
      </c>
      <c r="AS55" s="27" t="s">
        <v>172</v>
      </c>
      <c r="AV55" s="100"/>
      <c r="AW55" s="161" t="s">
        <v>517</v>
      </c>
      <c r="AX55" s="103"/>
      <c r="AY55" s="134" t="s">
        <v>518</v>
      </c>
      <c r="AZ55" s="161" t="s">
        <v>154</v>
      </c>
      <c r="BF55" s="104">
        <v>45873</v>
      </c>
      <c r="BI55" s="48">
        <f t="shared" si="1"/>
        <v>0</v>
      </c>
      <c r="BJ55" s="46">
        <f t="shared" si="2"/>
        <v>0</v>
      </c>
    </row>
    <row r="56" spans="1:62" ht="120" customHeight="1" x14ac:dyDescent="0.25">
      <c r="A56" s="34" t="s">
        <v>128</v>
      </c>
      <c r="B56" s="34"/>
      <c r="C56" s="158">
        <v>0</v>
      </c>
      <c r="D56" s="158">
        <v>0</v>
      </c>
      <c r="E56" s="131">
        <v>342.3</v>
      </c>
      <c r="F56" s="132" t="s">
        <v>519</v>
      </c>
      <c r="G56" s="88" t="s">
        <v>377</v>
      </c>
      <c r="H56" s="88" t="s">
        <v>378</v>
      </c>
      <c r="I56" s="91"/>
      <c r="J56" s="170">
        <v>7</v>
      </c>
      <c r="K56" s="88"/>
      <c r="L56" s="88"/>
      <c r="M56" s="94" t="s">
        <v>379</v>
      </c>
      <c r="N56" s="88" t="s">
        <v>134</v>
      </c>
      <c r="O56" s="92" t="s">
        <v>381</v>
      </c>
      <c r="P56" s="92" t="s">
        <v>382</v>
      </c>
      <c r="Q56" s="93" t="s">
        <v>137</v>
      </c>
      <c r="R56" s="93" t="s">
        <v>138</v>
      </c>
      <c r="S56" s="93" t="s">
        <v>520</v>
      </c>
      <c r="T56" s="94">
        <v>20</v>
      </c>
      <c r="U56" s="160">
        <v>20</v>
      </c>
      <c r="V56" s="95">
        <v>45880</v>
      </c>
      <c r="W56" s="95">
        <v>45880</v>
      </c>
      <c r="X56" s="96">
        <v>9785171746469</v>
      </c>
      <c r="Y56" s="97">
        <v>224</v>
      </c>
      <c r="Z56" s="98">
        <v>0.23100000000000001</v>
      </c>
      <c r="AA56" s="99" t="s">
        <v>180</v>
      </c>
      <c r="AB56" s="99" t="s">
        <v>402</v>
      </c>
      <c r="AC56" s="99" t="s">
        <v>182</v>
      </c>
      <c r="AD56" s="93" t="s">
        <v>164</v>
      </c>
      <c r="AE56" s="133"/>
      <c r="AF56" s="88"/>
      <c r="AG56" s="99" t="s">
        <v>478</v>
      </c>
      <c r="AH56" s="99" t="s">
        <v>388</v>
      </c>
      <c r="AI56" s="88" t="s">
        <v>378</v>
      </c>
      <c r="AJ56" s="102"/>
      <c r="AK56" s="99"/>
      <c r="AL56" s="101" t="s">
        <v>521</v>
      </c>
      <c r="AM56" s="88" t="s">
        <v>390</v>
      </c>
      <c r="AN56" s="88" t="s">
        <v>170</v>
      </c>
      <c r="AO56" s="150">
        <f t="shared" si="0"/>
        <v>0</v>
      </c>
      <c r="AP56" s="87" t="s">
        <v>522</v>
      </c>
      <c r="AQ56" s="101" t="s">
        <v>190</v>
      </c>
      <c r="AR56" s="98" t="s">
        <v>150</v>
      </c>
      <c r="AS56" s="27" t="s">
        <v>172</v>
      </c>
      <c r="AV56" s="100"/>
      <c r="AW56" s="161" t="s">
        <v>523</v>
      </c>
      <c r="AX56" s="103"/>
      <c r="AY56" s="134" t="s">
        <v>494</v>
      </c>
      <c r="AZ56" s="161" t="s">
        <v>154</v>
      </c>
      <c r="BF56" s="104">
        <v>45897</v>
      </c>
      <c r="BI56" s="48">
        <f t="shared" si="1"/>
        <v>0</v>
      </c>
      <c r="BJ56" s="46">
        <f t="shared" si="2"/>
        <v>0</v>
      </c>
    </row>
    <row r="57" spans="1:62" ht="120" customHeight="1" x14ac:dyDescent="0.25">
      <c r="A57" s="34" t="s">
        <v>128</v>
      </c>
      <c r="B57" s="34"/>
      <c r="C57" s="158">
        <v>0</v>
      </c>
      <c r="D57" s="158">
        <v>0</v>
      </c>
      <c r="E57" s="131">
        <v>382.2</v>
      </c>
      <c r="F57" s="132" t="s">
        <v>524</v>
      </c>
      <c r="G57" s="88" t="s">
        <v>377</v>
      </c>
      <c r="H57" s="88" t="s">
        <v>378</v>
      </c>
      <c r="I57" s="91"/>
      <c r="J57" s="170">
        <v>8</v>
      </c>
      <c r="K57" s="88"/>
      <c r="L57" s="88"/>
      <c r="M57" s="94" t="s">
        <v>379</v>
      </c>
      <c r="N57" s="88" t="s">
        <v>134</v>
      </c>
      <c r="O57" s="92" t="s">
        <v>381</v>
      </c>
      <c r="P57" s="92" t="s">
        <v>382</v>
      </c>
      <c r="Q57" s="93" t="s">
        <v>137</v>
      </c>
      <c r="R57" s="93" t="s">
        <v>138</v>
      </c>
      <c r="S57" s="93" t="s">
        <v>525</v>
      </c>
      <c r="T57" s="94">
        <v>20</v>
      </c>
      <c r="U57" s="160">
        <v>12</v>
      </c>
      <c r="V57" s="95">
        <v>45862</v>
      </c>
      <c r="W57" s="95">
        <v>45862</v>
      </c>
      <c r="X57" s="96">
        <v>9785171746445</v>
      </c>
      <c r="Y57" s="97">
        <v>352</v>
      </c>
      <c r="Z57" s="98">
        <v>0.29299999999999998</v>
      </c>
      <c r="AA57" s="99" t="s">
        <v>180</v>
      </c>
      <c r="AB57" s="99" t="s">
        <v>402</v>
      </c>
      <c r="AC57" s="99" t="s">
        <v>182</v>
      </c>
      <c r="AD57" s="93" t="s">
        <v>164</v>
      </c>
      <c r="AE57" s="133"/>
      <c r="AF57" s="88"/>
      <c r="AG57" s="99" t="s">
        <v>514</v>
      </c>
      <c r="AH57" s="99" t="s">
        <v>388</v>
      </c>
      <c r="AI57" s="88" t="s">
        <v>378</v>
      </c>
      <c r="AJ57" s="102"/>
      <c r="AK57" s="99"/>
      <c r="AL57" s="101" t="s">
        <v>526</v>
      </c>
      <c r="AM57" s="88" t="s">
        <v>390</v>
      </c>
      <c r="AN57" s="88" t="s">
        <v>170</v>
      </c>
      <c r="AO57" s="150">
        <f t="shared" si="0"/>
        <v>0</v>
      </c>
      <c r="AP57" s="87" t="s">
        <v>527</v>
      </c>
      <c r="AQ57" s="101" t="s">
        <v>190</v>
      </c>
      <c r="AR57" s="98" t="s">
        <v>150</v>
      </c>
      <c r="AS57" s="27" t="s">
        <v>172</v>
      </c>
      <c r="AV57" s="100"/>
      <c r="AW57" s="161" t="s">
        <v>528</v>
      </c>
      <c r="AX57" s="103"/>
      <c r="AY57" s="134" t="s">
        <v>529</v>
      </c>
      <c r="AZ57" s="161" t="s">
        <v>154</v>
      </c>
      <c r="BF57" s="104">
        <v>45873</v>
      </c>
      <c r="BI57" s="48">
        <f t="shared" si="1"/>
        <v>0</v>
      </c>
      <c r="BJ57" s="46">
        <f t="shared" si="2"/>
        <v>0</v>
      </c>
    </row>
    <row r="58" spans="1:62" ht="120" customHeight="1" x14ac:dyDescent="0.25">
      <c r="A58" s="34" t="s">
        <v>128</v>
      </c>
      <c r="B58" s="34"/>
      <c r="C58" s="158">
        <v>0</v>
      </c>
      <c r="D58" s="158">
        <v>0</v>
      </c>
      <c r="E58" s="131">
        <v>453.6</v>
      </c>
      <c r="F58" s="132" t="s">
        <v>530</v>
      </c>
      <c r="G58" s="88" t="s">
        <v>531</v>
      </c>
      <c r="H58" s="88" t="s">
        <v>532</v>
      </c>
      <c r="I58" s="91"/>
      <c r="J58" s="170" t="s">
        <v>533</v>
      </c>
      <c r="K58" s="88"/>
      <c r="L58" s="88"/>
      <c r="M58" s="94" t="s">
        <v>133</v>
      </c>
      <c r="N58" s="88" t="s">
        <v>134</v>
      </c>
      <c r="O58" s="92" t="s">
        <v>295</v>
      </c>
      <c r="P58" s="92" t="s">
        <v>296</v>
      </c>
      <c r="Q58" s="93" t="s">
        <v>137</v>
      </c>
      <c r="R58" s="93" t="s">
        <v>138</v>
      </c>
      <c r="S58" s="93" t="s">
        <v>534</v>
      </c>
      <c r="T58" s="94">
        <v>10</v>
      </c>
      <c r="U58" s="160">
        <v>14</v>
      </c>
      <c r="V58" s="95">
        <v>45916</v>
      </c>
      <c r="W58" s="95">
        <v>45916</v>
      </c>
      <c r="X58" s="96">
        <v>9785171795917</v>
      </c>
      <c r="Y58" s="97">
        <v>64</v>
      </c>
      <c r="Z58" s="98">
        <v>0.23200000000000001</v>
      </c>
      <c r="AA58" s="99" t="s">
        <v>535</v>
      </c>
      <c r="AB58" s="99" t="s">
        <v>141</v>
      </c>
      <c r="AC58" s="99" t="s">
        <v>536</v>
      </c>
      <c r="AD58" s="93" t="s">
        <v>164</v>
      </c>
      <c r="AE58" s="133"/>
      <c r="AF58" s="88"/>
      <c r="AG58" s="99" t="s">
        <v>537</v>
      </c>
      <c r="AH58" s="99" t="s">
        <v>538</v>
      </c>
      <c r="AI58" s="88" t="s">
        <v>532</v>
      </c>
      <c r="AJ58" s="102"/>
      <c r="AK58" s="99"/>
      <c r="AL58" s="101" t="s">
        <v>539</v>
      </c>
      <c r="AM58" s="88" t="s">
        <v>540</v>
      </c>
      <c r="AN58" s="88" t="s">
        <v>147</v>
      </c>
      <c r="AO58" s="150">
        <f t="shared" si="0"/>
        <v>0</v>
      </c>
      <c r="AP58" s="87" t="s">
        <v>541</v>
      </c>
      <c r="AQ58" s="101" t="s">
        <v>262</v>
      </c>
      <c r="AR58" s="98" t="s">
        <v>150</v>
      </c>
      <c r="AS58" s="27" t="s">
        <v>172</v>
      </c>
      <c r="AV58" s="100"/>
      <c r="AW58" s="161" t="s">
        <v>542</v>
      </c>
      <c r="AX58" s="103"/>
      <c r="AY58" s="134" t="s">
        <v>543</v>
      </c>
      <c r="AZ58" s="161" t="s">
        <v>154</v>
      </c>
      <c r="BF58" s="104">
        <v>45919</v>
      </c>
      <c r="BI58" s="48">
        <f t="shared" si="1"/>
        <v>0</v>
      </c>
      <c r="BJ58" s="46">
        <f t="shared" si="2"/>
        <v>0</v>
      </c>
    </row>
    <row r="59" spans="1:62" ht="120" customHeight="1" x14ac:dyDescent="0.25">
      <c r="A59" s="34" t="s">
        <v>128</v>
      </c>
      <c r="B59" s="34"/>
      <c r="C59" s="158">
        <v>0</v>
      </c>
      <c r="D59" s="158">
        <v>0</v>
      </c>
      <c r="E59" s="131">
        <v>472.5</v>
      </c>
      <c r="F59" s="132" t="s">
        <v>544</v>
      </c>
      <c r="G59" s="88" t="s">
        <v>545</v>
      </c>
      <c r="H59" s="88" t="s">
        <v>546</v>
      </c>
      <c r="I59" s="91"/>
      <c r="J59" s="170">
        <v>7</v>
      </c>
      <c r="K59" s="88"/>
      <c r="L59" s="88"/>
      <c r="M59" s="94" t="s">
        <v>379</v>
      </c>
      <c r="N59" s="88" t="s">
        <v>134</v>
      </c>
      <c r="O59" s="92" t="s">
        <v>547</v>
      </c>
      <c r="P59" s="92" t="s">
        <v>548</v>
      </c>
      <c r="Q59" s="93" t="s">
        <v>137</v>
      </c>
      <c r="R59" s="93" t="s">
        <v>138</v>
      </c>
      <c r="S59" s="93" t="s">
        <v>549</v>
      </c>
      <c r="T59" s="94">
        <v>10</v>
      </c>
      <c r="U59" s="160">
        <v>30</v>
      </c>
      <c r="V59" s="95">
        <v>45547</v>
      </c>
      <c r="W59" s="95">
        <v>45901</v>
      </c>
      <c r="X59" s="96">
        <v>9785171677374</v>
      </c>
      <c r="Y59" s="97">
        <v>72</v>
      </c>
      <c r="Z59" s="98">
        <v>0.14899999999999999</v>
      </c>
      <c r="AA59" s="99" t="s">
        <v>550</v>
      </c>
      <c r="AB59" s="99" t="s">
        <v>551</v>
      </c>
      <c r="AC59" s="99" t="s">
        <v>552</v>
      </c>
      <c r="AD59" s="93">
        <v>3</v>
      </c>
      <c r="AE59" s="133"/>
      <c r="AF59" s="88"/>
      <c r="AG59" s="99" t="s">
        <v>553</v>
      </c>
      <c r="AH59" s="99" t="s">
        <v>554</v>
      </c>
      <c r="AI59" s="88" t="s">
        <v>555</v>
      </c>
      <c r="AJ59" s="102"/>
      <c r="AK59" s="99"/>
      <c r="AL59" s="101" t="s">
        <v>556</v>
      </c>
      <c r="AM59" s="88" t="s">
        <v>557</v>
      </c>
      <c r="AN59" s="88" t="s">
        <v>170</v>
      </c>
      <c r="AO59" s="150">
        <f t="shared" si="0"/>
        <v>0</v>
      </c>
      <c r="AP59" s="87" t="s">
        <v>558</v>
      </c>
      <c r="AQ59" s="101" t="s">
        <v>190</v>
      </c>
      <c r="AR59" s="98" t="s">
        <v>150</v>
      </c>
      <c r="AS59" s="27" t="s">
        <v>172</v>
      </c>
      <c r="AV59" s="100"/>
      <c r="AW59" s="161" t="s">
        <v>559</v>
      </c>
      <c r="AX59" s="103"/>
      <c r="AY59" s="134" t="s">
        <v>560</v>
      </c>
      <c r="AZ59" s="161" t="s">
        <v>154</v>
      </c>
      <c r="BF59" s="104">
        <v>45904</v>
      </c>
      <c r="BI59" s="48">
        <f t="shared" si="1"/>
        <v>0</v>
      </c>
      <c r="BJ59" s="46">
        <f t="shared" si="2"/>
        <v>0</v>
      </c>
    </row>
    <row r="60" spans="1:62" ht="120" customHeight="1" x14ac:dyDescent="0.25">
      <c r="A60" s="34" t="s">
        <v>128</v>
      </c>
      <c r="B60" s="34"/>
      <c r="C60" s="158">
        <v>0</v>
      </c>
      <c r="D60" s="158">
        <v>0</v>
      </c>
      <c r="E60" s="131">
        <v>472.5</v>
      </c>
      <c r="F60" s="132" t="s">
        <v>561</v>
      </c>
      <c r="G60" s="88" t="s">
        <v>545</v>
      </c>
      <c r="H60" s="88" t="s">
        <v>546</v>
      </c>
      <c r="I60" s="91"/>
      <c r="J60" s="170">
        <v>7</v>
      </c>
      <c r="K60" s="88"/>
      <c r="L60" s="88"/>
      <c r="M60" s="94" t="s">
        <v>379</v>
      </c>
      <c r="N60" s="88" t="s">
        <v>134</v>
      </c>
      <c r="O60" s="92" t="s">
        <v>547</v>
      </c>
      <c r="P60" s="92" t="s">
        <v>548</v>
      </c>
      <c r="Q60" s="93" t="s">
        <v>137</v>
      </c>
      <c r="R60" s="93" t="s">
        <v>138</v>
      </c>
      <c r="S60" s="93" t="s">
        <v>562</v>
      </c>
      <c r="T60" s="94">
        <v>10</v>
      </c>
      <c r="U60" s="160">
        <v>30</v>
      </c>
      <c r="V60" s="95">
        <v>45547</v>
      </c>
      <c r="W60" s="95">
        <v>45547</v>
      </c>
      <c r="X60" s="96">
        <v>9785171631130</v>
      </c>
      <c r="Y60" s="97">
        <v>72</v>
      </c>
      <c r="Z60" s="98">
        <v>0.14799999999999999</v>
      </c>
      <c r="AA60" s="99" t="s">
        <v>550</v>
      </c>
      <c r="AB60" s="99" t="s">
        <v>551</v>
      </c>
      <c r="AC60" s="99" t="s">
        <v>552</v>
      </c>
      <c r="AD60" s="93">
        <v>3</v>
      </c>
      <c r="AE60" s="133"/>
      <c r="AF60" s="88"/>
      <c r="AG60" s="99" t="s">
        <v>553</v>
      </c>
      <c r="AH60" s="99" t="s">
        <v>554</v>
      </c>
      <c r="AI60" s="88" t="s">
        <v>555</v>
      </c>
      <c r="AJ60" s="102"/>
      <c r="AK60" s="99"/>
      <c r="AL60" s="101" t="s">
        <v>563</v>
      </c>
      <c r="AM60" s="88" t="s">
        <v>557</v>
      </c>
      <c r="AN60" s="88" t="s">
        <v>170</v>
      </c>
      <c r="AO60" s="150">
        <f t="shared" si="0"/>
        <v>0</v>
      </c>
      <c r="AP60" s="87" t="s">
        <v>564</v>
      </c>
      <c r="AQ60" s="101" t="s">
        <v>190</v>
      </c>
      <c r="AR60" s="98" t="s">
        <v>150</v>
      </c>
      <c r="AS60" s="27" t="s">
        <v>172</v>
      </c>
      <c r="AV60" s="100"/>
      <c r="AW60" s="161" t="s">
        <v>565</v>
      </c>
      <c r="AX60" s="103"/>
      <c r="AY60" s="134" t="s">
        <v>566</v>
      </c>
      <c r="AZ60" s="161" t="s">
        <v>154</v>
      </c>
      <c r="BF60" s="104">
        <v>45553</v>
      </c>
      <c r="BI60" s="48">
        <f t="shared" si="1"/>
        <v>0</v>
      </c>
      <c r="BJ60" s="46">
        <f t="shared" si="2"/>
        <v>0</v>
      </c>
    </row>
    <row r="61" spans="1:62" ht="120" customHeight="1" x14ac:dyDescent="0.25">
      <c r="A61" s="34" t="s">
        <v>128</v>
      </c>
      <c r="B61" s="34"/>
      <c r="C61" s="158">
        <v>0</v>
      </c>
      <c r="D61" s="158">
        <v>0</v>
      </c>
      <c r="E61" s="131">
        <v>516.6</v>
      </c>
      <c r="F61" s="132" t="s">
        <v>567</v>
      </c>
      <c r="G61" s="88" t="s">
        <v>568</v>
      </c>
      <c r="H61" s="88" t="s">
        <v>569</v>
      </c>
      <c r="I61" s="91"/>
      <c r="J61" s="170" t="s">
        <v>533</v>
      </c>
      <c r="K61" s="88"/>
      <c r="L61" s="88"/>
      <c r="M61" s="94" t="s">
        <v>133</v>
      </c>
      <c r="N61" s="88" t="s">
        <v>134</v>
      </c>
      <c r="O61" s="92" t="s">
        <v>570</v>
      </c>
      <c r="P61" s="92" t="s">
        <v>571</v>
      </c>
      <c r="Q61" s="93" t="s">
        <v>137</v>
      </c>
      <c r="R61" s="93" t="s">
        <v>138</v>
      </c>
      <c r="S61" s="93" t="s">
        <v>572</v>
      </c>
      <c r="T61" s="94">
        <v>10</v>
      </c>
      <c r="U61" s="160">
        <v>24</v>
      </c>
      <c r="V61" s="95">
        <v>45924</v>
      </c>
      <c r="W61" s="95">
        <v>45924</v>
      </c>
      <c r="X61" s="96">
        <v>9785171750237</v>
      </c>
      <c r="Y61" s="97">
        <v>80</v>
      </c>
      <c r="Z61" s="98">
        <v>0.24299999999999999</v>
      </c>
      <c r="AA61" s="99" t="s">
        <v>573</v>
      </c>
      <c r="AB61" s="99" t="s">
        <v>551</v>
      </c>
      <c r="AC61" s="99" t="s">
        <v>574</v>
      </c>
      <c r="AD61" s="93" t="s">
        <v>164</v>
      </c>
      <c r="AE61" s="133" t="s">
        <v>575</v>
      </c>
      <c r="AF61" s="88"/>
      <c r="AG61" s="99" t="s">
        <v>576</v>
      </c>
      <c r="AH61" s="99" t="s">
        <v>577</v>
      </c>
      <c r="AI61" s="88" t="s">
        <v>578</v>
      </c>
      <c r="AJ61" s="102"/>
      <c r="AK61" s="99" t="s">
        <v>579</v>
      </c>
      <c r="AL61" s="101" t="s">
        <v>580</v>
      </c>
      <c r="AM61" s="88" t="s">
        <v>581</v>
      </c>
      <c r="AN61" s="88" t="s">
        <v>147</v>
      </c>
      <c r="AO61" s="150">
        <f t="shared" si="0"/>
        <v>0</v>
      </c>
      <c r="AP61" s="87" t="s">
        <v>582</v>
      </c>
      <c r="AQ61" s="101" t="s">
        <v>149</v>
      </c>
      <c r="AR61" s="98" t="s">
        <v>150</v>
      </c>
      <c r="AS61" s="27" t="s">
        <v>151</v>
      </c>
      <c r="AV61" s="100"/>
      <c r="AW61" s="161" t="s">
        <v>583</v>
      </c>
      <c r="AX61" s="103"/>
      <c r="AY61" s="134" t="s">
        <v>584</v>
      </c>
      <c r="AZ61" s="161" t="s">
        <v>154</v>
      </c>
      <c r="BF61" s="104">
        <v>45929</v>
      </c>
      <c r="BI61" s="48">
        <f t="shared" si="1"/>
        <v>0</v>
      </c>
      <c r="BJ61" s="46">
        <f t="shared" si="2"/>
        <v>0</v>
      </c>
    </row>
    <row r="62" spans="1:62" ht="120" customHeight="1" x14ac:dyDescent="0.25">
      <c r="A62" s="34" t="s">
        <v>128</v>
      </c>
      <c r="B62" s="34"/>
      <c r="C62" s="158">
        <v>0</v>
      </c>
      <c r="D62" s="158">
        <v>0</v>
      </c>
      <c r="E62" s="131">
        <v>762.30000000000007</v>
      </c>
      <c r="F62" s="132" t="s">
        <v>585</v>
      </c>
      <c r="G62" s="88" t="s">
        <v>586</v>
      </c>
      <c r="H62" s="88" t="s">
        <v>587</v>
      </c>
      <c r="I62" s="91"/>
      <c r="J62" s="170">
        <v>10</v>
      </c>
      <c r="K62" s="88"/>
      <c r="L62" s="88"/>
      <c r="M62" s="94" t="s">
        <v>133</v>
      </c>
      <c r="N62" s="88" t="s">
        <v>134</v>
      </c>
      <c r="O62" s="92" t="s">
        <v>295</v>
      </c>
      <c r="P62" s="92" t="s">
        <v>363</v>
      </c>
      <c r="Q62" s="93" t="s">
        <v>137</v>
      </c>
      <c r="R62" s="93" t="s">
        <v>138</v>
      </c>
      <c r="S62" s="93" t="s">
        <v>588</v>
      </c>
      <c r="T62" s="94">
        <v>20</v>
      </c>
      <c r="U62" s="160">
        <v>60</v>
      </c>
      <c r="V62" s="95">
        <v>45634</v>
      </c>
      <c r="W62" s="95">
        <v>45634</v>
      </c>
      <c r="X62" s="96">
        <v>9785171527914</v>
      </c>
      <c r="Y62" s="97">
        <v>10</v>
      </c>
      <c r="Z62" s="98">
        <v>0.20499999999999999</v>
      </c>
      <c r="AA62" s="99" t="s">
        <v>589</v>
      </c>
      <c r="AB62" s="99" t="s">
        <v>366</v>
      </c>
      <c r="AC62" s="99" t="s">
        <v>590</v>
      </c>
      <c r="AD62" s="93" t="s">
        <v>367</v>
      </c>
      <c r="AE62" s="133"/>
      <c r="AF62" s="88"/>
      <c r="AG62" s="99" t="s">
        <v>591</v>
      </c>
      <c r="AH62" s="99" t="s">
        <v>586</v>
      </c>
      <c r="AI62" s="88" t="s">
        <v>592</v>
      </c>
      <c r="AJ62" s="102" t="s">
        <v>370</v>
      </c>
      <c r="AK62" s="99"/>
      <c r="AL62" s="101" t="s">
        <v>593</v>
      </c>
      <c r="AM62" s="88" t="s">
        <v>372</v>
      </c>
      <c r="AN62" s="88" t="s">
        <v>147</v>
      </c>
      <c r="AO62" s="150">
        <f t="shared" si="0"/>
        <v>0</v>
      </c>
      <c r="AP62" s="87" t="s">
        <v>594</v>
      </c>
      <c r="AQ62" s="101" t="s">
        <v>262</v>
      </c>
      <c r="AR62" s="98" t="s">
        <v>150</v>
      </c>
      <c r="AS62" s="27" t="s">
        <v>151</v>
      </c>
      <c r="AV62" s="100"/>
      <c r="AW62" s="161" t="s">
        <v>595</v>
      </c>
      <c r="AX62" s="103"/>
      <c r="AY62" s="134" t="s">
        <v>596</v>
      </c>
      <c r="AZ62" s="161" t="s">
        <v>154</v>
      </c>
      <c r="BF62" s="104">
        <v>45638</v>
      </c>
      <c r="BI62" s="48">
        <f t="shared" si="1"/>
        <v>0</v>
      </c>
      <c r="BJ62" s="46">
        <f t="shared" si="2"/>
        <v>0</v>
      </c>
    </row>
    <row r="63" spans="1:62" ht="120" customHeight="1" x14ac:dyDescent="0.25">
      <c r="A63" s="34" t="s">
        <v>128</v>
      </c>
      <c r="B63" s="34"/>
      <c r="C63" s="158">
        <v>0</v>
      </c>
      <c r="D63" s="158">
        <v>0</v>
      </c>
      <c r="E63" s="131">
        <v>342.3</v>
      </c>
      <c r="F63" s="132" t="s">
        <v>597</v>
      </c>
      <c r="G63" s="88" t="s">
        <v>131</v>
      </c>
      <c r="H63" s="88" t="s">
        <v>598</v>
      </c>
      <c r="I63" s="91"/>
      <c r="J63" s="170" t="s">
        <v>533</v>
      </c>
      <c r="K63" s="88"/>
      <c r="L63" s="88"/>
      <c r="M63" s="94" t="s">
        <v>133</v>
      </c>
      <c r="N63" s="88" t="s">
        <v>134</v>
      </c>
      <c r="O63" s="92" t="s">
        <v>135</v>
      </c>
      <c r="P63" s="92" t="s">
        <v>275</v>
      </c>
      <c r="Q63" s="93" t="s">
        <v>137</v>
      </c>
      <c r="R63" s="93" t="s">
        <v>138</v>
      </c>
      <c r="S63" s="93" t="s">
        <v>599</v>
      </c>
      <c r="T63" s="94">
        <v>10</v>
      </c>
      <c r="U63" s="160">
        <v>10</v>
      </c>
      <c r="V63" s="95">
        <v>45916</v>
      </c>
      <c r="W63" s="95">
        <v>45916</v>
      </c>
      <c r="X63" s="96">
        <v>9785171741259</v>
      </c>
      <c r="Y63" s="97">
        <v>36</v>
      </c>
      <c r="Z63" s="98">
        <v>0.18</v>
      </c>
      <c r="AA63" s="99" t="s">
        <v>341</v>
      </c>
      <c r="AB63" s="99" t="s">
        <v>278</v>
      </c>
      <c r="AC63" s="99" t="s">
        <v>342</v>
      </c>
      <c r="AD63" s="93">
        <v>3</v>
      </c>
      <c r="AE63" s="133"/>
      <c r="AF63" s="88"/>
      <c r="AG63" s="99" t="s">
        <v>600</v>
      </c>
      <c r="AH63" s="99" t="s">
        <v>131</v>
      </c>
      <c r="AI63" s="88" t="s">
        <v>601</v>
      </c>
      <c r="AJ63" s="102" t="s">
        <v>259</v>
      </c>
      <c r="AK63" s="99"/>
      <c r="AL63" s="101" t="s">
        <v>602</v>
      </c>
      <c r="AM63" s="88" t="s">
        <v>146</v>
      </c>
      <c r="AN63" s="88" t="s">
        <v>147</v>
      </c>
      <c r="AO63" s="150">
        <f t="shared" si="0"/>
        <v>0</v>
      </c>
      <c r="AP63" s="87" t="s">
        <v>603</v>
      </c>
      <c r="AQ63" s="101" t="s">
        <v>262</v>
      </c>
      <c r="AR63" s="98" t="s">
        <v>150</v>
      </c>
      <c r="AS63" s="27" t="s">
        <v>172</v>
      </c>
      <c r="AV63" s="100"/>
      <c r="AW63" s="161" t="s">
        <v>604</v>
      </c>
      <c r="AX63" s="103" t="s">
        <v>605</v>
      </c>
      <c r="AY63" s="134" t="s">
        <v>606</v>
      </c>
      <c r="AZ63" s="161" t="s">
        <v>154</v>
      </c>
      <c r="BF63" s="104">
        <v>45922</v>
      </c>
      <c r="BI63" s="48">
        <f t="shared" si="1"/>
        <v>0</v>
      </c>
      <c r="BJ63" s="46">
        <f t="shared" si="2"/>
        <v>0</v>
      </c>
    </row>
    <row r="64" spans="1:62" ht="120" customHeight="1" x14ac:dyDescent="0.25">
      <c r="A64" s="34" t="s">
        <v>128</v>
      </c>
      <c r="B64" s="34"/>
      <c r="C64" s="158">
        <v>0</v>
      </c>
      <c r="D64" s="158">
        <v>0</v>
      </c>
      <c r="E64" s="131">
        <v>252</v>
      </c>
      <c r="F64" s="132" t="s">
        <v>607</v>
      </c>
      <c r="G64" s="88" t="s">
        <v>608</v>
      </c>
      <c r="H64" s="88" t="s">
        <v>609</v>
      </c>
      <c r="I64" s="91"/>
      <c r="J64" s="170">
        <v>8</v>
      </c>
      <c r="K64" s="88"/>
      <c r="L64" s="88"/>
      <c r="M64" s="94" t="s">
        <v>133</v>
      </c>
      <c r="N64" s="88" t="s">
        <v>134</v>
      </c>
      <c r="O64" s="92" t="s">
        <v>135</v>
      </c>
      <c r="P64" s="92" t="s">
        <v>339</v>
      </c>
      <c r="Q64" s="93" t="s">
        <v>137</v>
      </c>
      <c r="R64" s="93" t="s">
        <v>138</v>
      </c>
      <c r="S64" s="93" t="s">
        <v>610</v>
      </c>
      <c r="T64" s="94">
        <v>10</v>
      </c>
      <c r="U64" s="160">
        <v>30</v>
      </c>
      <c r="V64" s="95">
        <v>45870</v>
      </c>
      <c r="W64" s="95">
        <v>45870</v>
      </c>
      <c r="X64" s="96">
        <v>9785171741273</v>
      </c>
      <c r="Y64" s="97">
        <v>16</v>
      </c>
      <c r="Z64" s="98">
        <v>0.192</v>
      </c>
      <c r="AA64" s="99" t="s">
        <v>611</v>
      </c>
      <c r="AB64" s="99" t="s">
        <v>141</v>
      </c>
      <c r="AC64" s="99" t="s">
        <v>612</v>
      </c>
      <c r="AD64" s="93">
        <v>3</v>
      </c>
      <c r="AE64" s="133"/>
      <c r="AF64" s="88"/>
      <c r="AG64" s="99" t="s">
        <v>280</v>
      </c>
      <c r="AH64" s="99" t="s">
        <v>608</v>
      </c>
      <c r="AI64" s="88" t="s">
        <v>613</v>
      </c>
      <c r="AJ64" s="102" t="s">
        <v>259</v>
      </c>
      <c r="AK64" s="99"/>
      <c r="AL64" s="101" t="s">
        <v>614</v>
      </c>
      <c r="AM64" s="88" t="s">
        <v>146</v>
      </c>
      <c r="AN64" s="88" t="s">
        <v>147</v>
      </c>
      <c r="AO64" s="150">
        <f t="shared" si="0"/>
        <v>0</v>
      </c>
      <c r="AP64" s="87" t="s">
        <v>615</v>
      </c>
      <c r="AQ64" s="101" t="s">
        <v>262</v>
      </c>
      <c r="AR64" s="98" t="s">
        <v>150</v>
      </c>
      <c r="AS64" s="27" t="s">
        <v>172</v>
      </c>
      <c r="AV64" s="100"/>
      <c r="AW64" s="161" t="s">
        <v>616</v>
      </c>
      <c r="AX64" s="103" t="s">
        <v>617</v>
      </c>
      <c r="AY64" s="134" t="s">
        <v>618</v>
      </c>
      <c r="AZ64" s="161" t="s">
        <v>154</v>
      </c>
      <c r="BF64" s="104">
        <v>45875</v>
      </c>
      <c r="BI64" s="48">
        <f t="shared" si="1"/>
        <v>0</v>
      </c>
      <c r="BJ64" s="46">
        <f t="shared" si="2"/>
        <v>0</v>
      </c>
    </row>
    <row r="65" spans="1:62" ht="120" customHeight="1" x14ac:dyDescent="0.25">
      <c r="A65" s="34" t="s">
        <v>128</v>
      </c>
      <c r="B65" s="34"/>
      <c r="C65" s="158">
        <v>0</v>
      </c>
      <c r="D65" s="158">
        <v>0</v>
      </c>
      <c r="E65" s="131">
        <v>693</v>
      </c>
      <c r="F65" s="132" t="s">
        <v>619</v>
      </c>
      <c r="G65" s="88" t="s">
        <v>620</v>
      </c>
      <c r="H65" s="88" t="s">
        <v>621</v>
      </c>
      <c r="I65" s="91"/>
      <c r="J65" s="170">
        <v>10</v>
      </c>
      <c r="K65" s="88"/>
      <c r="L65" s="88"/>
      <c r="M65" s="94" t="s">
        <v>133</v>
      </c>
      <c r="N65" s="88" t="s">
        <v>134</v>
      </c>
      <c r="O65" s="92" t="s">
        <v>254</v>
      </c>
      <c r="P65" s="92" t="s">
        <v>622</v>
      </c>
      <c r="Q65" s="93" t="s">
        <v>137</v>
      </c>
      <c r="R65" s="93" t="s">
        <v>138</v>
      </c>
      <c r="S65" s="93" t="s">
        <v>623</v>
      </c>
      <c r="T65" s="94">
        <v>20</v>
      </c>
      <c r="U65" s="160">
        <v>60</v>
      </c>
      <c r="V65" s="95">
        <v>44480</v>
      </c>
      <c r="W65" s="95">
        <v>45545</v>
      </c>
      <c r="X65" s="96">
        <v>9785171138974</v>
      </c>
      <c r="Y65" s="97">
        <v>12</v>
      </c>
      <c r="Z65" s="98">
        <v>0.2</v>
      </c>
      <c r="AA65" s="99" t="s">
        <v>550</v>
      </c>
      <c r="AB65" s="99" t="s">
        <v>624</v>
      </c>
      <c r="AC65" s="99" t="s">
        <v>552</v>
      </c>
      <c r="AD65" s="93" t="s">
        <v>367</v>
      </c>
      <c r="AE65" s="133"/>
      <c r="AF65" s="88"/>
      <c r="AG65" s="99" t="s">
        <v>625</v>
      </c>
      <c r="AH65" s="99" t="s">
        <v>620</v>
      </c>
      <c r="AI65" s="88" t="s">
        <v>626</v>
      </c>
      <c r="AJ65" s="102" t="s">
        <v>370</v>
      </c>
      <c r="AK65" s="99"/>
      <c r="AL65" s="101" t="s">
        <v>627</v>
      </c>
      <c r="AM65" s="88" t="s">
        <v>372</v>
      </c>
      <c r="AN65" s="88" t="s">
        <v>147</v>
      </c>
      <c r="AO65" s="150">
        <f t="shared" si="0"/>
        <v>0</v>
      </c>
      <c r="AP65" s="87" t="s">
        <v>628</v>
      </c>
      <c r="AQ65" s="101" t="s">
        <v>262</v>
      </c>
      <c r="AR65" s="98" t="s">
        <v>150</v>
      </c>
      <c r="AS65" s="27" t="s">
        <v>151</v>
      </c>
      <c r="AV65" s="100"/>
      <c r="AW65" s="161" t="s">
        <v>629</v>
      </c>
      <c r="AX65" s="103"/>
      <c r="AY65" s="134" t="s">
        <v>630</v>
      </c>
      <c r="AZ65" s="161" t="s">
        <v>154</v>
      </c>
      <c r="BF65" s="104">
        <v>45548</v>
      </c>
      <c r="BI65" s="48">
        <f t="shared" si="1"/>
        <v>0</v>
      </c>
      <c r="BJ65" s="46">
        <f t="shared" si="2"/>
        <v>0</v>
      </c>
    </row>
    <row r="66" spans="1:62" ht="120" customHeight="1" x14ac:dyDescent="0.25">
      <c r="A66" s="34"/>
      <c r="B66" s="34"/>
      <c r="C66" s="158">
        <v>0</v>
      </c>
      <c r="D66" s="158">
        <v>0</v>
      </c>
      <c r="E66" s="131">
        <v>1556.1000000000001</v>
      </c>
      <c r="F66" s="132" t="s">
        <v>631</v>
      </c>
      <c r="G66" s="88" t="s">
        <v>632</v>
      </c>
      <c r="H66" s="88" t="s">
        <v>633</v>
      </c>
      <c r="I66" s="91"/>
      <c r="J66" s="170">
        <v>6</v>
      </c>
      <c r="K66" s="88"/>
      <c r="L66" s="88"/>
      <c r="M66" s="94" t="s">
        <v>158</v>
      </c>
      <c r="N66" s="88" t="s">
        <v>134</v>
      </c>
      <c r="O66" s="92" t="s">
        <v>634</v>
      </c>
      <c r="P66" s="92" t="s">
        <v>634</v>
      </c>
      <c r="Q66" s="93" t="s">
        <v>137</v>
      </c>
      <c r="R66" s="93" t="s">
        <v>138</v>
      </c>
      <c r="S66" s="93" t="s">
        <v>635</v>
      </c>
      <c r="T66" s="94">
        <v>10</v>
      </c>
      <c r="U66" s="160">
        <v>6</v>
      </c>
      <c r="V66" s="95">
        <v>45630</v>
      </c>
      <c r="W66" s="95">
        <v>45630</v>
      </c>
      <c r="X66" s="96">
        <v>9785171643539</v>
      </c>
      <c r="Y66" s="97">
        <v>480</v>
      </c>
      <c r="Z66" s="98">
        <v>0.627</v>
      </c>
      <c r="AA66" s="99" t="s">
        <v>507</v>
      </c>
      <c r="AB66" s="99" t="s">
        <v>199</v>
      </c>
      <c r="AC66" s="99" t="s">
        <v>299</v>
      </c>
      <c r="AD66" s="93" t="s">
        <v>636</v>
      </c>
      <c r="AE66" s="133"/>
      <c r="AF66" s="88"/>
      <c r="AG66" s="99" t="s">
        <v>637</v>
      </c>
      <c r="AH66" s="99" t="s">
        <v>638</v>
      </c>
      <c r="AI66" s="88" t="s">
        <v>639</v>
      </c>
      <c r="AJ66" s="102"/>
      <c r="AK66" s="99"/>
      <c r="AL66" s="101" t="s">
        <v>640</v>
      </c>
      <c r="AM66" s="88" t="s">
        <v>641</v>
      </c>
      <c r="AN66" s="88" t="s">
        <v>188</v>
      </c>
      <c r="AO66" s="150">
        <f t="shared" si="0"/>
        <v>0</v>
      </c>
      <c r="AP66" s="87" t="s">
        <v>642</v>
      </c>
      <c r="AQ66" s="101" t="s">
        <v>643</v>
      </c>
      <c r="AR66" s="98" t="s">
        <v>150</v>
      </c>
      <c r="AS66" s="27" t="s">
        <v>172</v>
      </c>
      <c r="AV66" s="100"/>
      <c r="AW66" s="161" t="s">
        <v>644</v>
      </c>
      <c r="AX66" s="103" t="s">
        <v>645</v>
      </c>
      <c r="AY66" s="134" t="s">
        <v>646</v>
      </c>
      <c r="AZ66" s="161" t="s">
        <v>154</v>
      </c>
      <c r="BF66" s="104">
        <v>45635</v>
      </c>
      <c r="BI66" s="48">
        <f t="shared" si="1"/>
        <v>0</v>
      </c>
      <c r="BJ66" s="46">
        <f t="shared" si="2"/>
        <v>0</v>
      </c>
    </row>
    <row r="67" spans="1:62" ht="120" customHeight="1" x14ac:dyDescent="0.25">
      <c r="A67" s="34" t="s">
        <v>128</v>
      </c>
      <c r="B67" s="34"/>
      <c r="C67" s="158">
        <v>0</v>
      </c>
      <c r="D67" s="158">
        <v>0</v>
      </c>
      <c r="E67" s="131">
        <v>342.3</v>
      </c>
      <c r="F67" s="132" t="s">
        <v>647</v>
      </c>
      <c r="G67" s="88" t="s">
        <v>648</v>
      </c>
      <c r="H67" s="88" t="s">
        <v>649</v>
      </c>
      <c r="I67" s="91"/>
      <c r="J67" s="170">
        <v>7</v>
      </c>
      <c r="K67" s="88"/>
      <c r="L67" s="88"/>
      <c r="M67" s="94" t="s">
        <v>133</v>
      </c>
      <c r="N67" s="88" t="s">
        <v>134</v>
      </c>
      <c r="O67" s="92" t="s">
        <v>254</v>
      </c>
      <c r="P67" s="92" t="s">
        <v>650</v>
      </c>
      <c r="Q67" s="93" t="s">
        <v>137</v>
      </c>
      <c r="R67" s="93" t="s">
        <v>138</v>
      </c>
      <c r="S67" s="93" t="s">
        <v>651</v>
      </c>
      <c r="T67" s="94">
        <v>10</v>
      </c>
      <c r="U67" s="160">
        <v>10</v>
      </c>
      <c r="V67" s="95">
        <v>45891</v>
      </c>
      <c r="W67" s="95">
        <v>45891</v>
      </c>
      <c r="X67" s="96">
        <v>9785171741280</v>
      </c>
      <c r="Y67" s="97">
        <v>96</v>
      </c>
      <c r="Z67" s="98">
        <v>0.30599999999999999</v>
      </c>
      <c r="AA67" s="99" t="s">
        <v>652</v>
      </c>
      <c r="AB67" s="99" t="s">
        <v>551</v>
      </c>
      <c r="AC67" s="99" t="s">
        <v>653</v>
      </c>
      <c r="AD67" s="93">
        <v>3</v>
      </c>
      <c r="AE67" s="133"/>
      <c r="AF67" s="88"/>
      <c r="AG67" s="99" t="s">
        <v>257</v>
      </c>
      <c r="AH67" s="99" t="s">
        <v>654</v>
      </c>
      <c r="AI67" s="88" t="s">
        <v>655</v>
      </c>
      <c r="AJ67" s="102" t="s">
        <v>144</v>
      </c>
      <c r="AK67" s="99"/>
      <c r="AL67" s="101" t="s">
        <v>656</v>
      </c>
      <c r="AM67" s="88" t="s">
        <v>146</v>
      </c>
      <c r="AN67" s="88" t="s">
        <v>147</v>
      </c>
      <c r="AO67" s="150">
        <f t="shared" si="0"/>
        <v>0</v>
      </c>
      <c r="AP67" s="87" t="s">
        <v>657</v>
      </c>
      <c r="AQ67" s="101" t="s">
        <v>149</v>
      </c>
      <c r="AR67" s="98" t="s">
        <v>150</v>
      </c>
      <c r="AS67" s="27" t="s">
        <v>151</v>
      </c>
      <c r="AV67" s="100"/>
      <c r="AW67" s="161" t="s">
        <v>658</v>
      </c>
      <c r="AX67" s="103" t="s">
        <v>659</v>
      </c>
      <c r="AY67" s="134" t="s">
        <v>660</v>
      </c>
      <c r="AZ67" s="161" t="s">
        <v>154</v>
      </c>
      <c r="BF67" s="104">
        <v>45894</v>
      </c>
      <c r="BI67" s="48">
        <f t="shared" si="1"/>
        <v>0</v>
      </c>
      <c r="BJ67" s="46">
        <f t="shared" si="2"/>
        <v>0</v>
      </c>
    </row>
    <row r="68" spans="1:62" ht="120" customHeight="1" x14ac:dyDescent="0.25">
      <c r="A68" s="34" t="s">
        <v>128</v>
      </c>
      <c r="B68" s="34"/>
      <c r="C68" s="158">
        <v>0</v>
      </c>
      <c r="D68" s="158">
        <v>0</v>
      </c>
      <c r="E68" s="131">
        <v>781.2</v>
      </c>
      <c r="F68" s="132" t="s">
        <v>661</v>
      </c>
      <c r="G68" s="88" t="s">
        <v>662</v>
      </c>
      <c r="H68" s="88" t="s">
        <v>663</v>
      </c>
      <c r="I68" s="91"/>
      <c r="J68" s="170">
        <v>9</v>
      </c>
      <c r="K68" s="88"/>
      <c r="L68" s="88"/>
      <c r="M68" s="94" t="s">
        <v>133</v>
      </c>
      <c r="N68" s="88" t="s">
        <v>134</v>
      </c>
      <c r="O68" s="92" t="s">
        <v>326</v>
      </c>
      <c r="P68" s="92" t="s">
        <v>327</v>
      </c>
      <c r="Q68" s="93" t="s">
        <v>137</v>
      </c>
      <c r="R68" s="93" t="s">
        <v>138</v>
      </c>
      <c r="S68" s="93" t="s">
        <v>664</v>
      </c>
      <c r="T68" s="94">
        <v>10</v>
      </c>
      <c r="U68" s="160">
        <v>16</v>
      </c>
      <c r="V68" s="95">
        <v>45587</v>
      </c>
      <c r="W68" s="95">
        <v>45587</v>
      </c>
      <c r="X68" s="96">
        <v>9785171658601</v>
      </c>
      <c r="Y68" s="97">
        <v>32</v>
      </c>
      <c r="Z68" s="98">
        <v>0.36199999999999999</v>
      </c>
      <c r="AA68" s="99" t="s">
        <v>140</v>
      </c>
      <c r="AB68" s="99" t="s">
        <v>665</v>
      </c>
      <c r="AC68" s="99" t="s">
        <v>142</v>
      </c>
      <c r="AD68" s="93" t="s">
        <v>164</v>
      </c>
      <c r="AE68" s="133"/>
      <c r="AF68" s="88"/>
      <c r="AG68" s="99" t="s">
        <v>666</v>
      </c>
      <c r="AH68" s="99" t="s">
        <v>662</v>
      </c>
      <c r="AI68" s="88" t="s">
        <v>667</v>
      </c>
      <c r="AJ68" s="102" t="s">
        <v>370</v>
      </c>
      <c r="AK68" s="99"/>
      <c r="AL68" s="101" t="s">
        <v>668</v>
      </c>
      <c r="AM68" s="88" t="s">
        <v>304</v>
      </c>
      <c r="AN68" s="88" t="s">
        <v>147</v>
      </c>
      <c r="AO68" s="150">
        <f t="shared" si="0"/>
        <v>0</v>
      </c>
      <c r="AP68" s="87" t="s">
        <v>669</v>
      </c>
      <c r="AQ68" s="101" t="s">
        <v>262</v>
      </c>
      <c r="AR68" s="98" t="s">
        <v>150</v>
      </c>
      <c r="AS68" s="27" t="s">
        <v>172</v>
      </c>
      <c r="AV68" s="100"/>
      <c r="AW68" s="161" t="s">
        <v>670</v>
      </c>
      <c r="AX68" s="103" t="s">
        <v>671</v>
      </c>
      <c r="AY68" s="134" t="s">
        <v>672</v>
      </c>
      <c r="AZ68" s="161" t="s">
        <v>154</v>
      </c>
      <c r="BF68" s="104">
        <v>45590</v>
      </c>
      <c r="BI68" s="48">
        <f t="shared" si="1"/>
        <v>0</v>
      </c>
      <c r="BJ68" s="46">
        <f t="shared" si="2"/>
        <v>0</v>
      </c>
    </row>
    <row r="69" spans="1:62" ht="120" customHeight="1" x14ac:dyDescent="0.25">
      <c r="A69" s="34" t="s">
        <v>128</v>
      </c>
      <c r="B69" s="34"/>
      <c r="C69" s="158">
        <v>0</v>
      </c>
      <c r="D69" s="158">
        <v>0</v>
      </c>
      <c r="E69" s="131">
        <v>781.2</v>
      </c>
      <c r="F69" s="132" t="s">
        <v>673</v>
      </c>
      <c r="G69" s="88" t="s">
        <v>662</v>
      </c>
      <c r="H69" s="88" t="s">
        <v>663</v>
      </c>
      <c r="I69" s="91"/>
      <c r="J69" s="170">
        <v>9</v>
      </c>
      <c r="K69" s="88"/>
      <c r="L69" s="88"/>
      <c r="M69" s="94" t="s">
        <v>133</v>
      </c>
      <c r="N69" s="88" t="s">
        <v>134</v>
      </c>
      <c r="O69" s="92" t="s">
        <v>326</v>
      </c>
      <c r="P69" s="92" t="s">
        <v>327</v>
      </c>
      <c r="Q69" s="93" t="s">
        <v>137</v>
      </c>
      <c r="R69" s="93" t="s">
        <v>138</v>
      </c>
      <c r="S69" s="93" t="s">
        <v>674</v>
      </c>
      <c r="T69" s="94">
        <v>10</v>
      </c>
      <c r="U69" s="160">
        <v>14</v>
      </c>
      <c r="V69" s="95">
        <v>45537</v>
      </c>
      <c r="W69" s="95">
        <v>45537</v>
      </c>
      <c r="X69" s="96">
        <v>9785171648282</v>
      </c>
      <c r="Y69" s="97">
        <v>48</v>
      </c>
      <c r="Z69" s="98">
        <v>0.441</v>
      </c>
      <c r="AA69" s="99" t="s">
        <v>140</v>
      </c>
      <c r="AB69" s="99" t="s">
        <v>665</v>
      </c>
      <c r="AC69" s="99" t="s">
        <v>142</v>
      </c>
      <c r="AD69" s="93" t="s">
        <v>164</v>
      </c>
      <c r="AE69" s="133"/>
      <c r="AF69" s="88"/>
      <c r="AG69" s="99" t="s">
        <v>675</v>
      </c>
      <c r="AH69" s="99" t="s">
        <v>662</v>
      </c>
      <c r="AI69" s="88" t="s">
        <v>667</v>
      </c>
      <c r="AJ69" s="102" t="s">
        <v>259</v>
      </c>
      <c r="AK69" s="99"/>
      <c r="AL69" s="101" t="s">
        <v>676</v>
      </c>
      <c r="AM69" s="88" t="s">
        <v>304</v>
      </c>
      <c r="AN69" s="88" t="s">
        <v>147</v>
      </c>
      <c r="AO69" s="150">
        <f t="shared" si="0"/>
        <v>0</v>
      </c>
      <c r="AP69" s="87" t="s">
        <v>677</v>
      </c>
      <c r="AQ69" s="101" t="s">
        <v>262</v>
      </c>
      <c r="AR69" s="98" t="s">
        <v>150</v>
      </c>
      <c r="AS69" s="27" t="s">
        <v>151</v>
      </c>
      <c r="AV69" s="100"/>
      <c r="AW69" s="161" t="s">
        <v>678</v>
      </c>
      <c r="AX69" s="103" t="s">
        <v>679</v>
      </c>
      <c r="AY69" s="134" t="s">
        <v>680</v>
      </c>
      <c r="AZ69" s="161" t="s">
        <v>154</v>
      </c>
      <c r="BF69" s="104">
        <v>45548</v>
      </c>
      <c r="BI69" s="48">
        <f t="shared" si="1"/>
        <v>0</v>
      </c>
      <c r="BJ69" s="46">
        <f t="shared" si="2"/>
        <v>0</v>
      </c>
    </row>
    <row r="70" spans="1:62" ht="120" customHeight="1" x14ac:dyDescent="0.25">
      <c r="A70" s="34" t="s">
        <v>128</v>
      </c>
      <c r="B70" s="34"/>
      <c r="C70" s="158">
        <v>0</v>
      </c>
      <c r="D70" s="158">
        <v>0</v>
      </c>
      <c r="E70" s="131">
        <v>201.60000000000002</v>
      </c>
      <c r="F70" s="132" t="s">
        <v>681</v>
      </c>
      <c r="G70" s="88" t="s">
        <v>131</v>
      </c>
      <c r="H70" s="88" t="s">
        <v>682</v>
      </c>
      <c r="I70" s="91"/>
      <c r="J70" s="170">
        <v>10</v>
      </c>
      <c r="K70" s="88"/>
      <c r="L70" s="88"/>
      <c r="M70" s="94" t="s">
        <v>133</v>
      </c>
      <c r="N70" s="88" t="s">
        <v>134</v>
      </c>
      <c r="O70" s="92" t="s">
        <v>683</v>
      </c>
      <c r="P70" s="92" t="s">
        <v>684</v>
      </c>
      <c r="Q70" s="93" t="s">
        <v>137</v>
      </c>
      <c r="R70" s="93" t="s">
        <v>138</v>
      </c>
      <c r="S70" s="93" t="s">
        <v>685</v>
      </c>
      <c r="T70" s="94">
        <v>10</v>
      </c>
      <c r="U70" s="160">
        <v>25</v>
      </c>
      <c r="V70" s="95">
        <v>44057</v>
      </c>
      <c r="W70" s="95">
        <v>44057</v>
      </c>
      <c r="X70" s="96">
        <v>9785171226473</v>
      </c>
      <c r="Y70" s="97">
        <v>16</v>
      </c>
      <c r="Z70" s="98">
        <v>8.3000000000000004E-2</v>
      </c>
      <c r="AA70" s="99" t="s">
        <v>341</v>
      </c>
      <c r="AB70" s="99" t="s">
        <v>141</v>
      </c>
      <c r="AC70" s="99" t="s">
        <v>342</v>
      </c>
      <c r="AD70" s="93">
        <v>3</v>
      </c>
      <c r="AE70" s="133"/>
      <c r="AF70" s="88"/>
      <c r="AG70" s="99" t="s">
        <v>686</v>
      </c>
      <c r="AH70" s="99"/>
      <c r="AI70" s="88" t="s">
        <v>687</v>
      </c>
      <c r="AJ70" s="102" t="s">
        <v>259</v>
      </c>
      <c r="AK70" s="99"/>
      <c r="AL70" s="101" t="s">
        <v>688</v>
      </c>
      <c r="AM70" s="88" t="s">
        <v>146</v>
      </c>
      <c r="AN70" s="88" t="s">
        <v>147</v>
      </c>
      <c r="AO70" s="150">
        <f t="shared" si="0"/>
        <v>0</v>
      </c>
      <c r="AP70" s="87" t="s">
        <v>689</v>
      </c>
      <c r="AQ70" s="101" t="s">
        <v>262</v>
      </c>
      <c r="AR70" s="98" t="s">
        <v>150</v>
      </c>
      <c r="AS70" s="27" t="s">
        <v>151</v>
      </c>
      <c r="AV70" s="100"/>
      <c r="AW70" s="161" t="s">
        <v>690</v>
      </c>
      <c r="AX70" s="103" t="s">
        <v>691</v>
      </c>
      <c r="AY70" s="134" t="s">
        <v>692</v>
      </c>
      <c r="AZ70" s="161" t="s">
        <v>154</v>
      </c>
      <c r="BF70" s="104">
        <v>44070</v>
      </c>
      <c r="BI70" s="48">
        <f t="shared" si="1"/>
        <v>0</v>
      </c>
      <c r="BJ70" s="46">
        <f t="shared" si="2"/>
        <v>0</v>
      </c>
    </row>
    <row r="71" spans="1:62" ht="120" customHeight="1" x14ac:dyDescent="0.25">
      <c r="A71" s="34" t="s">
        <v>128</v>
      </c>
      <c r="B71" s="34"/>
      <c r="C71" s="158">
        <v>0</v>
      </c>
      <c r="D71" s="158">
        <v>0</v>
      </c>
      <c r="E71" s="131">
        <v>201.60000000000002</v>
      </c>
      <c r="F71" s="132" t="s">
        <v>693</v>
      </c>
      <c r="G71" s="88" t="s">
        <v>131</v>
      </c>
      <c r="H71" s="88" t="s">
        <v>694</v>
      </c>
      <c r="I71" s="91"/>
      <c r="J71" s="170">
        <v>10</v>
      </c>
      <c r="K71" s="88"/>
      <c r="L71" s="88"/>
      <c r="M71" s="94" t="s">
        <v>133</v>
      </c>
      <c r="N71" s="88" t="s">
        <v>134</v>
      </c>
      <c r="O71" s="92" t="s">
        <v>695</v>
      </c>
      <c r="P71" s="92" t="s">
        <v>696</v>
      </c>
      <c r="Q71" s="93" t="s">
        <v>137</v>
      </c>
      <c r="R71" s="93" t="s">
        <v>138</v>
      </c>
      <c r="S71" s="93" t="s">
        <v>697</v>
      </c>
      <c r="T71" s="94">
        <v>10</v>
      </c>
      <c r="U71" s="160">
        <v>25</v>
      </c>
      <c r="V71" s="95">
        <v>44057</v>
      </c>
      <c r="W71" s="95">
        <v>44057</v>
      </c>
      <c r="X71" s="96">
        <v>9785171226480</v>
      </c>
      <c r="Y71" s="97">
        <v>16</v>
      </c>
      <c r="Z71" s="98">
        <v>8.4000000000000005E-2</v>
      </c>
      <c r="AA71" s="99" t="s">
        <v>341</v>
      </c>
      <c r="AB71" s="99" t="s">
        <v>141</v>
      </c>
      <c r="AC71" s="99" t="s">
        <v>342</v>
      </c>
      <c r="AD71" s="93">
        <v>3</v>
      </c>
      <c r="AE71" s="133"/>
      <c r="AF71" s="88"/>
      <c r="AG71" s="99" t="s">
        <v>686</v>
      </c>
      <c r="AH71" s="99"/>
      <c r="AI71" s="88" t="s">
        <v>698</v>
      </c>
      <c r="AJ71" s="102" t="s">
        <v>259</v>
      </c>
      <c r="AK71" s="99"/>
      <c r="AL71" s="101" t="s">
        <v>699</v>
      </c>
      <c r="AM71" s="88" t="s">
        <v>146</v>
      </c>
      <c r="AN71" s="88" t="s">
        <v>147</v>
      </c>
      <c r="AO71" s="150">
        <f t="shared" si="0"/>
        <v>0</v>
      </c>
      <c r="AP71" s="87" t="s">
        <v>700</v>
      </c>
      <c r="AQ71" s="101" t="s">
        <v>262</v>
      </c>
      <c r="AR71" s="98" t="s">
        <v>150</v>
      </c>
      <c r="AS71" s="27" t="s">
        <v>151</v>
      </c>
      <c r="AV71" s="100"/>
      <c r="AW71" s="161" t="s">
        <v>701</v>
      </c>
      <c r="AX71" s="103" t="s">
        <v>702</v>
      </c>
      <c r="AY71" s="134" t="s">
        <v>703</v>
      </c>
      <c r="AZ71" s="161" t="s">
        <v>154</v>
      </c>
      <c r="BF71" s="104">
        <v>44070</v>
      </c>
      <c r="BI71" s="48">
        <f t="shared" si="1"/>
        <v>0</v>
      </c>
      <c r="BJ71" s="46">
        <f t="shared" si="2"/>
        <v>0</v>
      </c>
    </row>
    <row r="72" spans="1:62" ht="120" customHeight="1" x14ac:dyDescent="0.25">
      <c r="A72" s="34" t="s">
        <v>128</v>
      </c>
      <c r="B72" s="34"/>
      <c r="C72" s="158">
        <v>0</v>
      </c>
      <c r="D72" s="158">
        <v>0</v>
      </c>
      <c r="E72" s="131">
        <v>630</v>
      </c>
      <c r="F72" s="132" t="s">
        <v>704</v>
      </c>
      <c r="G72" s="88" t="s">
        <v>705</v>
      </c>
      <c r="H72" s="88" t="s">
        <v>706</v>
      </c>
      <c r="I72" s="91"/>
      <c r="J72" s="170">
        <v>5</v>
      </c>
      <c r="K72" s="88"/>
      <c r="L72" s="88"/>
      <c r="M72" s="94" t="s">
        <v>133</v>
      </c>
      <c r="N72" s="88" t="s">
        <v>134</v>
      </c>
      <c r="O72" s="92" t="s">
        <v>326</v>
      </c>
      <c r="P72" s="92" t="s">
        <v>327</v>
      </c>
      <c r="Q72" s="93" t="s">
        <v>137</v>
      </c>
      <c r="R72" s="93" t="s">
        <v>138</v>
      </c>
      <c r="S72" s="93" t="s">
        <v>707</v>
      </c>
      <c r="T72" s="94">
        <v>10</v>
      </c>
      <c r="U72" s="160">
        <v>14</v>
      </c>
      <c r="V72" s="95">
        <v>45534</v>
      </c>
      <c r="W72" s="95">
        <v>45534</v>
      </c>
      <c r="X72" s="96">
        <v>9785171658540</v>
      </c>
      <c r="Y72" s="97">
        <v>48</v>
      </c>
      <c r="Z72" s="98">
        <v>0.45100000000000001</v>
      </c>
      <c r="AA72" s="99" t="s">
        <v>341</v>
      </c>
      <c r="AB72" s="99" t="s">
        <v>551</v>
      </c>
      <c r="AC72" s="99" t="s">
        <v>342</v>
      </c>
      <c r="AD72" s="93" t="s">
        <v>164</v>
      </c>
      <c r="AE72" s="133"/>
      <c r="AF72" s="88"/>
      <c r="AG72" s="99" t="s">
        <v>300</v>
      </c>
      <c r="AH72" s="99" t="s">
        <v>705</v>
      </c>
      <c r="AI72" s="88" t="s">
        <v>708</v>
      </c>
      <c r="AJ72" s="102" t="s">
        <v>709</v>
      </c>
      <c r="AK72" s="99"/>
      <c r="AL72" s="101" t="s">
        <v>710</v>
      </c>
      <c r="AM72" s="88" t="s">
        <v>304</v>
      </c>
      <c r="AN72" s="88" t="s">
        <v>147</v>
      </c>
      <c r="AO72" s="150">
        <f t="shared" si="0"/>
        <v>0</v>
      </c>
      <c r="AP72" s="87" t="s">
        <v>711</v>
      </c>
      <c r="AQ72" s="101" t="s">
        <v>262</v>
      </c>
      <c r="AR72" s="98" t="s">
        <v>150</v>
      </c>
      <c r="AS72" s="27" t="s">
        <v>151</v>
      </c>
      <c r="AV72" s="100"/>
      <c r="AW72" s="161" t="s">
        <v>712</v>
      </c>
      <c r="AX72" s="103" t="s">
        <v>713</v>
      </c>
      <c r="AY72" s="134" t="s">
        <v>714</v>
      </c>
      <c r="AZ72" s="161" t="s">
        <v>154</v>
      </c>
      <c r="BF72" s="104">
        <v>45538</v>
      </c>
      <c r="BI72" s="48">
        <f t="shared" si="1"/>
        <v>0</v>
      </c>
      <c r="BJ72" s="46">
        <f t="shared" si="2"/>
        <v>0</v>
      </c>
    </row>
    <row r="73" spans="1:62" ht="120" customHeight="1" x14ac:dyDescent="0.25">
      <c r="A73" s="34" t="s">
        <v>128</v>
      </c>
      <c r="B73" s="34"/>
      <c r="C73" s="158">
        <v>0</v>
      </c>
      <c r="D73" s="158">
        <v>0</v>
      </c>
      <c r="E73" s="131">
        <v>737.1</v>
      </c>
      <c r="F73" s="132" t="s">
        <v>715</v>
      </c>
      <c r="G73" s="88" t="s">
        <v>716</v>
      </c>
      <c r="H73" s="88" t="s">
        <v>706</v>
      </c>
      <c r="I73" s="91"/>
      <c r="J73" s="170">
        <v>7</v>
      </c>
      <c r="K73" s="88"/>
      <c r="L73" s="88"/>
      <c r="M73" s="94" t="s">
        <v>133</v>
      </c>
      <c r="N73" s="88" t="s">
        <v>134</v>
      </c>
      <c r="O73" s="92" t="s">
        <v>326</v>
      </c>
      <c r="P73" s="92" t="s">
        <v>327</v>
      </c>
      <c r="Q73" s="93" t="s">
        <v>137</v>
      </c>
      <c r="R73" s="93" t="s">
        <v>138</v>
      </c>
      <c r="S73" s="93" t="s">
        <v>717</v>
      </c>
      <c r="T73" s="94">
        <v>10</v>
      </c>
      <c r="U73" s="160">
        <v>14</v>
      </c>
      <c r="V73" s="95">
        <v>45562</v>
      </c>
      <c r="W73" s="95">
        <v>45806</v>
      </c>
      <c r="X73" s="96">
        <v>9785171481094</v>
      </c>
      <c r="Y73" s="97">
        <v>64</v>
      </c>
      <c r="Z73" s="98">
        <v>0.45900000000000002</v>
      </c>
      <c r="AA73" s="99" t="s">
        <v>341</v>
      </c>
      <c r="AB73" s="99" t="s">
        <v>551</v>
      </c>
      <c r="AC73" s="99" t="s">
        <v>342</v>
      </c>
      <c r="AD73" s="93" t="s">
        <v>164</v>
      </c>
      <c r="AE73" s="133"/>
      <c r="AF73" s="88"/>
      <c r="AG73" s="99" t="s">
        <v>675</v>
      </c>
      <c r="AH73" s="99" t="s">
        <v>716</v>
      </c>
      <c r="AI73" s="88" t="s">
        <v>708</v>
      </c>
      <c r="AJ73" s="102" t="s">
        <v>370</v>
      </c>
      <c r="AK73" s="99" t="s">
        <v>718</v>
      </c>
      <c r="AL73" s="101" t="s">
        <v>719</v>
      </c>
      <c r="AM73" s="88" t="s">
        <v>304</v>
      </c>
      <c r="AN73" s="88" t="s">
        <v>147</v>
      </c>
      <c r="AO73" s="150">
        <f t="shared" si="0"/>
        <v>0</v>
      </c>
      <c r="AP73" s="87" t="s">
        <v>720</v>
      </c>
      <c r="AQ73" s="101" t="s">
        <v>262</v>
      </c>
      <c r="AR73" s="98" t="s">
        <v>150</v>
      </c>
      <c r="AS73" s="27" t="s">
        <v>151</v>
      </c>
      <c r="AV73" s="100"/>
      <c r="AW73" s="161" t="s">
        <v>721</v>
      </c>
      <c r="AX73" s="103" t="s">
        <v>722</v>
      </c>
      <c r="AY73" s="134" t="s">
        <v>723</v>
      </c>
      <c r="AZ73" s="161" t="s">
        <v>154</v>
      </c>
      <c r="BF73" s="104">
        <v>45810</v>
      </c>
      <c r="BI73" s="48">
        <f t="shared" si="1"/>
        <v>0</v>
      </c>
      <c r="BJ73" s="46">
        <f t="shared" si="2"/>
        <v>0</v>
      </c>
    </row>
    <row r="74" spans="1:62" ht="120" customHeight="1" x14ac:dyDescent="0.25">
      <c r="A74" s="34" t="s">
        <v>128</v>
      </c>
      <c r="B74" s="34"/>
      <c r="C74" s="158">
        <v>0</v>
      </c>
      <c r="D74" s="158">
        <v>0</v>
      </c>
      <c r="E74" s="131">
        <v>674.1</v>
      </c>
      <c r="F74" s="132" t="s">
        <v>724</v>
      </c>
      <c r="G74" s="88" t="s">
        <v>725</v>
      </c>
      <c r="H74" s="88" t="s">
        <v>706</v>
      </c>
      <c r="I74" s="91"/>
      <c r="J74" s="170">
        <v>9</v>
      </c>
      <c r="K74" s="88"/>
      <c r="L74" s="88"/>
      <c r="M74" s="94" t="s">
        <v>133</v>
      </c>
      <c r="N74" s="88" t="s">
        <v>134</v>
      </c>
      <c r="O74" s="92" t="s">
        <v>326</v>
      </c>
      <c r="P74" s="92" t="s">
        <v>327</v>
      </c>
      <c r="Q74" s="93" t="s">
        <v>137</v>
      </c>
      <c r="R74" s="93" t="s">
        <v>138</v>
      </c>
      <c r="S74" s="93" t="s">
        <v>726</v>
      </c>
      <c r="T74" s="94">
        <v>10</v>
      </c>
      <c r="U74" s="160">
        <v>12</v>
      </c>
      <c r="V74" s="95">
        <v>45534</v>
      </c>
      <c r="W74" s="95">
        <v>45534</v>
      </c>
      <c r="X74" s="96">
        <v>9785171658588</v>
      </c>
      <c r="Y74" s="97">
        <v>64</v>
      </c>
      <c r="Z74" s="98">
        <v>0.52200000000000002</v>
      </c>
      <c r="AA74" s="99" t="s">
        <v>341</v>
      </c>
      <c r="AB74" s="99" t="s">
        <v>551</v>
      </c>
      <c r="AC74" s="99" t="s">
        <v>342</v>
      </c>
      <c r="AD74" s="93" t="s">
        <v>164</v>
      </c>
      <c r="AE74" s="133"/>
      <c r="AF74" s="88"/>
      <c r="AG74" s="99" t="s">
        <v>727</v>
      </c>
      <c r="AH74" s="99" t="s">
        <v>725</v>
      </c>
      <c r="AI74" s="88" t="s">
        <v>708</v>
      </c>
      <c r="AJ74" s="102" t="s">
        <v>331</v>
      </c>
      <c r="AK74" s="99"/>
      <c r="AL74" s="101" t="s">
        <v>728</v>
      </c>
      <c r="AM74" s="88" t="s">
        <v>304</v>
      </c>
      <c r="AN74" s="88" t="s">
        <v>147</v>
      </c>
      <c r="AO74" s="150">
        <f t="shared" si="0"/>
        <v>0</v>
      </c>
      <c r="AP74" s="87" t="s">
        <v>729</v>
      </c>
      <c r="AQ74" s="101" t="s">
        <v>262</v>
      </c>
      <c r="AR74" s="98" t="s">
        <v>150</v>
      </c>
      <c r="AS74" s="27" t="s">
        <v>151</v>
      </c>
      <c r="AV74" s="100"/>
      <c r="AW74" s="161" t="s">
        <v>730</v>
      </c>
      <c r="AX74" s="103" t="s">
        <v>731</v>
      </c>
      <c r="AY74" s="134" t="s">
        <v>732</v>
      </c>
      <c r="AZ74" s="161" t="s">
        <v>154</v>
      </c>
      <c r="BF74" s="104">
        <v>45538</v>
      </c>
      <c r="BI74" s="48">
        <f t="shared" si="1"/>
        <v>0</v>
      </c>
      <c r="BJ74" s="46">
        <f t="shared" si="2"/>
        <v>0</v>
      </c>
    </row>
    <row r="75" spans="1:62" ht="120" customHeight="1" x14ac:dyDescent="0.25">
      <c r="A75" s="34" t="s">
        <v>128</v>
      </c>
      <c r="B75" s="34"/>
      <c r="C75" s="158">
        <v>0</v>
      </c>
      <c r="D75" s="158">
        <v>0</v>
      </c>
      <c r="E75" s="131">
        <v>674.1</v>
      </c>
      <c r="F75" s="132" t="s">
        <v>733</v>
      </c>
      <c r="G75" s="88" t="s">
        <v>734</v>
      </c>
      <c r="H75" s="88" t="s">
        <v>706</v>
      </c>
      <c r="I75" s="91"/>
      <c r="J75" s="170">
        <v>8</v>
      </c>
      <c r="K75" s="88"/>
      <c r="L75" s="88"/>
      <c r="M75" s="94" t="s">
        <v>133</v>
      </c>
      <c r="N75" s="88" t="s">
        <v>134</v>
      </c>
      <c r="O75" s="92" t="s">
        <v>326</v>
      </c>
      <c r="P75" s="92" t="s">
        <v>327</v>
      </c>
      <c r="Q75" s="93" t="s">
        <v>137</v>
      </c>
      <c r="R75" s="93" t="s">
        <v>138</v>
      </c>
      <c r="S75" s="93" t="s">
        <v>735</v>
      </c>
      <c r="T75" s="94">
        <v>10</v>
      </c>
      <c r="U75" s="160">
        <v>14</v>
      </c>
      <c r="V75" s="95">
        <v>45546</v>
      </c>
      <c r="W75" s="95">
        <v>45546</v>
      </c>
      <c r="X75" s="96">
        <v>9785171633028</v>
      </c>
      <c r="Y75" s="97">
        <v>48</v>
      </c>
      <c r="Z75" s="98">
        <v>0.44700000000000001</v>
      </c>
      <c r="AA75" s="99" t="s">
        <v>341</v>
      </c>
      <c r="AB75" s="99" t="s">
        <v>551</v>
      </c>
      <c r="AC75" s="99" t="s">
        <v>342</v>
      </c>
      <c r="AD75" s="93" t="s">
        <v>164</v>
      </c>
      <c r="AE75" s="133"/>
      <c r="AF75" s="88"/>
      <c r="AG75" s="99" t="s">
        <v>675</v>
      </c>
      <c r="AH75" s="99" t="s">
        <v>736</v>
      </c>
      <c r="AI75" s="88" t="s">
        <v>708</v>
      </c>
      <c r="AJ75" s="102" t="s">
        <v>259</v>
      </c>
      <c r="AK75" s="99"/>
      <c r="AL75" s="101" t="s">
        <v>737</v>
      </c>
      <c r="AM75" s="88" t="s">
        <v>304</v>
      </c>
      <c r="AN75" s="88" t="s">
        <v>147</v>
      </c>
      <c r="AO75" s="150">
        <f t="shared" si="0"/>
        <v>0</v>
      </c>
      <c r="AP75" s="87" t="s">
        <v>738</v>
      </c>
      <c r="AQ75" s="101" t="s">
        <v>262</v>
      </c>
      <c r="AR75" s="98" t="s">
        <v>150</v>
      </c>
      <c r="AS75" s="27" t="s">
        <v>151</v>
      </c>
      <c r="AV75" s="100"/>
      <c r="AW75" s="161" t="s">
        <v>739</v>
      </c>
      <c r="AX75" s="103" t="s">
        <v>740</v>
      </c>
      <c r="AY75" s="134" t="s">
        <v>741</v>
      </c>
      <c r="AZ75" s="161" t="s">
        <v>154</v>
      </c>
      <c r="BF75" s="104">
        <v>45548</v>
      </c>
      <c r="BI75" s="48">
        <f t="shared" si="1"/>
        <v>0</v>
      </c>
      <c r="BJ75" s="46">
        <f t="shared" si="2"/>
        <v>0</v>
      </c>
    </row>
    <row r="76" spans="1:62" ht="120" customHeight="1" x14ac:dyDescent="0.25">
      <c r="A76" s="34" t="s">
        <v>128</v>
      </c>
      <c r="B76" s="34"/>
      <c r="C76" s="158">
        <v>0</v>
      </c>
      <c r="D76" s="158">
        <v>0</v>
      </c>
      <c r="E76" s="131">
        <v>648.9</v>
      </c>
      <c r="F76" s="132" t="s">
        <v>742</v>
      </c>
      <c r="G76" s="88" t="s">
        <v>743</v>
      </c>
      <c r="H76" s="88" t="s">
        <v>744</v>
      </c>
      <c r="I76" s="91"/>
      <c r="J76" s="170">
        <v>9</v>
      </c>
      <c r="K76" s="88"/>
      <c r="L76" s="88"/>
      <c r="M76" s="94" t="s">
        <v>133</v>
      </c>
      <c r="N76" s="88" t="s">
        <v>134</v>
      </c>
      <c r="O76" s="92" t="s">
        <v>745</v>
      </c>
      <c r="P76" s="92" t="s">
        <v>746</v>
      </c>
      <c r="Q76" s="93" t="s">
        <v>137</v>
      </c>
      <c r="R76" s="93" t="s">
        <v>138</v>
      </c>
      <c r="S76" s="93" t="s">
        <v>747</v>
      </c>
      <c r="T76" s="94">
        <v>10</v>
      </c>
      <c r="U76" s="160">
        <v>16</v>
      </c>
      <c r="V76" s="95">
        <v>45204</v>
      </c>
      <c r="W76" s="95">
        <v>45204</v>
      </c>
      <c r="X76" s="96">
        <v>9785171539948</v>
      </c>
      <c r="Y76" s="97">
        <v>48</v>
      </c>
      <c r="Z76" s="98">
        <v>0.4</v>
      </c>
      <c r="AA76" s="99" t="s">
        <v>341</v>
      </c>
      <c r="AB76" s="99" t="s">
        <v>551</v>
      </c>
      <c r="AC76" s="99" t="s">
        <v>342</v>
      </c>
      <c r="AD76" s="93" t="s">
        <v>164</v>
      </c>
      <c r="AE76" s="133"/>
      <c r="AF76" s="88"/>
      <c r="AG76" s="99" t="s">
        <v>748</v>
      </c>
      <c r="AH76" s="99" t="s">
        <v>749</v>
      </c>
      <c r="AI76" s="88" t="s">
        <v>750</v>
      </c>
      <c r="AJ76" s="102" t="s">
        <v>259</v>
      </c>
      <c r="AK76" s="99"/>
      <c r="AL76" s="101" t="s">
        <v>751</v>
      </c>
      <c r="AM76" s="88" t="s">
        <v>304</v>
      </c>
      <c r="AN76" s="88" t="s">
        <v>147</v>
      </c>
      <c r="AO76" s="150">
        <f t="shared" si="0"/>
        <v>0</v>
      </c>
      <c r="AP76" s="87" t="s">
        <v>752</v>
      </c>
      <c r="AQ76" s="101" t="s">
        <v>262</v>
      </c>
      <c r="AR76" s="98" t="s">
        <v>150</v>
      </c>
      <c r="AS76" s="27" t="s">
        <v>151</v>
      </c>
      <c r="AV76" s="100"/>
      <c r="AW76" s="161" t="s">
        <v>753</v>
      </c>
      <c r="AX76" s="103" t="s">
        <v>754</v>
      </c>
      <c r="AY76" s="134" t="s">
        <v>755</v>
      </c>
      <c r="AZ76" s="161" t="s">
        <v>154</v>
      </c>
      <c r="BF76" s="104">
        <v>45208</v>
      </c>
      <c r="BI76" s="48">
        <f t="shared" si="1"/>
        <v>0</v>
      </c>
      <c r="BJ76" s="46">
        <f t="shared" si="2"/>
        <v>0</v>
      </c>
    </row>
    <row r="77" spans="1:62" ht="120" customHeight="1" x14ac:dyDescent="0.25">
      <c r="A77" s="34" t="s">
        <v>128</v>
      </c>
      <c r="B77" s="34"/>
      <c r="C77" s="158">
        <v>0</v>
      </c>
      <c r="D77" s="158">
        <v>0</v>
      </c>
      <c r="E77" s="131">
        <v>541.80000000000007</v>
      </c>
      <c r="F77" s="132" t="s">
        <v>756</v>
      </c>
      <c r="G77" s="88" t="s">
        <v>757</v>
      </c>
      <c r="H77" s="88" t="s">
        <v>758</v>
      </c>
      <c r="I77" s="91"/>
      <c r="J77" s="170">
        <v>8</v>
      </c>
      <c r="K77" s="88"/>
      <c r="L77" s="88"/>
      <c r="M77" s="94" t="s">
        <v>158</v>
      </c>
      <c r="N77" s="88" t="s">
        <v>134</v>
      </c>
      <c r="O77" s="92" t="s">
        <v>211</v>
      </c>
      <c r="P77" s="92" t="s">
        <v>211</v>
      </c>
      <c r="Q77" s="93" t="s">
        <v>137</v>
      </c>
      <c r="R77" s="93" t="s">
        <v>138</v>
      </c>
      <c r="S77" s="93" t="s">
        <v>759</v>
      </c>
      <c r="T77" s="94">
        <v>10</v>
      </c>
      <c r="U77" s="160">
        <v>12</v>
      </c>
      <c r="V77" s="95">
        <v>45610</v>
      </c>
      <c r="W77" s="95">
        <v>45610</v>
      </c>
      <c r="X77" s="96">
        <v>9785171708818</v>
      </c>
      <c r="Y77" s="97">
        <v>320</v>
      </c>
      <c r="Z77" s="98">
        <v>0.33500000000000002</v>
      </c>
      <c r="AA77" s="99" t="s">
        <v>180</v>
      </c>
      <c r="AB77" s="99" t="s">
        <v>760</v>
      </c>
      <c r="AC77" s="99" t="s">
        <v>182</v>
      </c>
      <c r="AD77" s="93" t="s">
        <v>164</v>
      </c>
      <c r="AE77" s="133"/>
      <c r="AF77" s="88"/>
      <c r="AG77" s="99" t="s">
        <v>761</v>
      </c>
      <c r="AH77" s="99" t="s">
        <v>762</v>
      </c>
      <c r="AI77" s="88" t="s">
        <v>763</v>
      </c>
      <c r="AJ77" s="102"/>
      <c r="AK77" s="99"/>
      <c r="AL77" s="101" t="s">
        <v>764</v>
      </c>
      <c r="AM77" s="88" t="s">
        <v>765</v>
      </c>
      <c r="AN77" s="88" t="s">
        <v>188</v>
      </c>
      <c r="AO77" s="150">
        <f t="shared" si="0"/>
        <v>0</v>
      </c>
      <c r="AP77" s="87" t="s">
        <v>766</v>
      </c>
      <c r="AQ77" s="101" t="s">
        <v>190</v>
      </c>
      <c r="AR77" s="98" t="s">
        <v>150</v>
      </c>
      <c r="AS77" s="27" t="s">
        <v>172</v>
      </c>
      <c r="AV77" s="100"/>
      <c r="AW77" s="161" t="s">
        <v>767</v>
      </c>
      <c r="AX77" s="103" t="s">
        <v>768</v>
      </c>
      <c r="AY77" s="134" t="s">
        <v>769</v>
      </c>
      <c r="AZ77" s="161" t="s">
        <v>154</v>
      </c>
      <c r="BF77" s="104">
        <v>45622</v>
      </c>
      <c r="BI77" s="48">
        <f t="shared" si="1"/>
        <v>0</v>
      </c>
      <c r="BJ77" s="46">
        <f t="shared" si="2"/>
        <v>0</v>
      </c>
    </row>
    <row r="78" spans="1:62" ht="120" customHeight="1" x14ac:dyDescent="0.25">
      <c r="A78" s="34" t="s">
        <v>128</v>
      </c>
      <c r="B78" s="34"/>
      <c r="C78" s="158">
        <v>0</v>
      </c>
      <c r="D78" s="158">
        <v>0</v>
      </c>
      <c r="E78" s="131">
        <v>737.1</v>
      </c>
      <c r="F78" s="132" t="s">
        <v>770</v>
      </c>
      <c r="G78" s="88" t="s">
        <v>771</v>
      </c>
      <c r="H78" s="88" t="s">
        <v>758</v>
      </c>
      <c r="I78" s="91"/>
      <c r="J78" s="170" t="s">
        <v>533</v>
      </c>
      <c r="K78" s="88"/>
      <c r="L78" s="88"/>
      <c r="M78" s="94" t="s">
        <v>158</v>
      </c>
      <c r="N78" s="88" t="s">
        <v>134</v>
      </c>
      <c r="O78" s="92" t="s">
        <v>211</v>
      </c>
      <c r="P78" s="92" t="s">
        <v>211</v>
      </c>
      <c r="Q78" s="93" t="s">
        <v>137</v>
      </c>
      <c r="R78" s="93" t="s">
        <v>138</v>
      </c>
      <c r="S78" s="93" t="s">
        <v>772</v>
      </c>
      <c r="T78" s="94">
        <v>10</v>
      </c>
      <c r="U78" s="160">
        <v>8</v>
      </c>
      <c r="V78" s="95">
        <v>45929</v>
      </c>
      <c r="W78" s="95">
        <v>45929</v>
      </c>
      <c r="X78" s="96">
        <v>9785171792503</v>
      </c>
      <c r="Y78" s="97">
        <v>448</v>
      </c>
      <c r="Z78" s="98">
        <v>0.43</v>
      </c>
      <c r="AA78" s="99" t="s">
        <v>180</v>
      </c>
      <c r="AB78" s="99" t="s">
        <v>213</v>
      </c>
      <c r="AC78" s="99" t="s">
        <v>182</v>
      </c>
      <c r="AD78" s="93" t="s">
        <v>164</v>
      </c>
      <c r="AE78" s="133" t="s">
        <v>575</v>
      </c>
      <c r="AF78" s="88"/>
      <c r="AG78" s="99" t="s">
        <v>773</v>
      </c>
      <c r="AH78" s="99" t="s">
        <v>774</v>
      </c>
      <c r="AI78" s="88" t="s">
        <v>763</v>
      </c>
      <c r="AJ78" s="102"/>
      <c r="AK78" s="99"/>
      <c r="AL78" s="101" t="s">
        <v>775</v>
      </c>
      <c r="AM78" s="88" t="s">
        <v>765</v>
      </c>
      <c r="AN78" s="88" t="s">
        <v>188</v>
      </c>
      <c r="AO78" s="150">
        <f t="shared" si="0"/>
        <v>0</v>
      </c>
      <c r="AP78" s="87" t="s">
        <v>776</v>
      </c>
      <c r="AQ78" s="101" t="s">
        <v>643</v>
      </c>
      <c r="AR78" s="98" t="s">
        <v>150</v>
      </c>
      <c r="AS78" s="27" t="s">
        <v>172</v>
      </c>
      <c r="AV78" s="100"/>
      <c r="AW78" s="161" t="s">
        <v>777</v>
      </c>
      <c r="AX78" s="103" t="s">
        <v>778</v>
      </c>
      <c r="AY78" s="134" t="s">
        <v>779</v>
      </c>
      <c r="AZ78" s="161" t="s">
        <v>154</v>
      </c>
      <c r="BF78" s="104">
        <v>45930</v>
      </c>
      <c r="BI78" s="48">
        <f t="shared" si="1"/>
        <v>0</v>
      </c>
      <c r="BJ78" s="46">
        <f t="shared" si="2"/>
        <v>0</v>
      </c>
    </row>
    <row r="79" spans="1:62" ht="120" customHeight="1" x14ac:dyDescent="0.25">
      <c r="A79" s="34" t="s">
        <v>128</v>
      </c>
      <c r="B79" s="34"/>
      <c r="C79" s="158">
        <v>0</v>
      </c>
      <c r="D79" s="158">
        <v>0</v>
      </c>
      <c r="E79" s="131">
        <v>541.80000000000007</v>
      </c>
      <c r="F79" s="132" t="s">
        <v>780</v>
      </c>
      <c r="G79" s="88" t="s">
        <v>781</v>
      </c>
      <c r="H79" s="88" t="s">
        <v>758</v>
      </c>
      <c r="I79" s="91"/>
      <c r="J79" s="170">
        <v>8</v>
      </c>
      <c r="K79" s="88"/>
      <c r="L79" s="88"/>
      <c r="M79" s="94" t="s">
        <v>158</v>
      </c>
      <c r="N79" s="88" t="s">
        <v>134</v>
      </c>
      <c r="O79" s="92" t="s">
        <v>211</v>
      </c>
      <c r="P79" s="92" t="s">
        <v>211</v>
      </c>
      <c r="Q79" s="93" t="s">
        <v>137</v>
      </c>
      <c r="R79" s="93" t="s">
        <v>138</v>
      </c>
      <c r="S79" s="93" t="s">
        <v>782</v>
      </c>
      <c r="T79" s="94">
        <v>10</v>
      </c>
      <c r="U79" s="160">
        <v>10</v>
      </c>
      <c r="V79" s="95">
        <v>45614</v>
      </c>
      <c r="W79" s="95">
        <v>45614</v>
      </c>
      <c r="X79" s="96">
        <v>9785171682095</v>
      </c>
      <c r="Y79" s="97">
        <v>320</v>
      </c>
      <c r="Z79" s="98">
        <v>0.35199999999999998</v>
      </c>
      <c r="AA79" s="99" t="s">
        <v>180</v>
      </c>
      <c r="AB79" s="99" t="s">
        <v>213</v>
      </c>
      <c r="AC79" s="99" t="s">
        <v>182</v>
      </c>
      <c r="AD79" s="93" t="s">
        <v>164</v>
      </c>
      <c r="AE79" s="133"/>
      <c r="AF79" s="88"/>
      <c r="AG79" s="99" t="s">
        <v>783</v>
      </c>
      <c r="AH79" s="99" t="s">
        <v>784</v>
      </c>
      <c r="AI79" s="88" t="s">
        <v>763</v>
      </c>
      <c r="AJ79" s="102"/>
      <c r="AK79" s="99"/>
      <c r="AL79" s="101" t="s">
        <v>785</v>
      </c>
      <c r="AM79" s="88" t="s">
        <v>765</v>
      </c>
      <c r="AN79" s="88" t="s">
        <v>188</v>
      </c>
      <c r="AO79" s="150">
        <f t="shared" si="0"/>
        <v>0</v>
      </c>
      <c r="AP79" s="87" t="s">
        <v>786</v>
      </c>
      <c r="AQ79" s="101" t="s">
        <v>190</v>
      </c>
      <c r="AR79" s="98" t="s">
        <v>150</v>
      </c>
      <c r="AS79" s="27" t="s">
        <v>172</v>
      </c>
      <c r="AV79" s="100"/>
      <c r="AW79" s="161" t="s">
        <v>787</v>
      </c>
      <c r="AX79" s="103" t="s">
        <v>788</v>
      </c>
      <c r="AY79" s="134" t="s">
        <v>789</v>
      </c>
      <c r="AZ79" s="161" t="s">
        <v>154</v>
      </c>
      <c r="BF79" s="104">
        <v>45618</v>
      </c>
      <c r="BI79" s="48">
        <f t="shared" si="1"/>
        <v>0</v>
      </c>
      <c r="BJ79" s="46">
        <f t="shared" si="2"/>
        <v>0</v>
      </c>
    </row>
    <row r="80" spans="1:62" ht="120" customHeight="1" x14ac:dyDescent="0.25">
      <c r="A80" s="34" t="s">
        <v>128</v>
      </c>
      <c r="B80" s="34"/>
      <c r="C80" s="158">
        <v>0</v>
      </c>
      <c r="D80" s="158">
        <v>0</v>
      </c>
      <c r="E80" s="131">
        <v>693</v>
      </c>
      <c r="F80" s="132" t="s">
        <v>790</v>
      </c>
      <c r="G80" s="88" t="s">
        <v>791</v>
      </c>
      <c r="H80" s="88" t="s">
        <v>758</v>
      </c>
      <c r="I80" s="91"/>
      <c r="J80" s="170">
        <v>8</v>
      </c>
      <c r="K80" s="88"/>
      <c r="L80" s="88"/>
      <c r="M80" s="94" t="s">
        <v>158</v>
      </c>
      <c r="N80" s="88" t="s">
        <v>134</v>
      </c>
      <c r="O80" s="92" t="s">
        <v>211</v>
      </c>
      <c r="P80" s="92" t="s">
        <v>211</v>
      </c>
      <c r="Q80" s="93" t="s">
        <v>137</v>
      </c>
      <c r="R80" s="93" t="s">
        <v>138</v>
      </c>
      <c r="S80" s="93" t="s">
        <v>792</v>
      </c>
      <c r="T80" s="94">
        <v>10</v>
      </c>
      <c r="U80" s="160">
        <v>8</v>
      </c>
      <c r="V80" s="95">
        <v>45611</v>
      </c>
      <c r="W80" s="95">
        <v>45611</v>
      </c>
      <c r="X80" s="96">
        <v>9785171707880</v>
      </c>
      <c r="Y80" s="97">
        <v>432</v>
      </c>
      <c r="Z80" s="98">
        <v>0.42499999999999999</v>
      </c>
      <c r="AA80" s="99" t="s">
        <v>180</v>
      </c>
      <c r="AB80" s="99" t="s">
        <v>213</v>
      </c>
      <c r="AC80" s="99" t="s">
        <v>182</v>
      </c>
      <c r="AD80" s="93" t="s">
        <v>164</v>
      </c>
      <c r="AE80" s="133"/>
      <c r="AF80" s="88"/>
      <c r="AG80" s="99" t="s">
        <v>761</v>
      </c>
      <c r="AH80" s="99" t="s">
        <v>793</v>
      </c>
      <c r="AI80" s="88" t="s">
        <v>763</v>
      </c>
      <c r="AJ80" s="102"/>
      <c r="AK80" s="99"/>
      <c r="AL80" s="101" t="s">
        <v>794</v>
      </c>
      <c r="AM80" s="88" t="s">
        <v>765</v>
      </c>
      <c r="AN80" s="88" t="s">
        <v>188</v>
      </c>
      <c r="AO80" s="150">
        <f t="shared" si="0"/>
        <v>0</v>
      </c>
      <c r="AP80" s="87" t="s">
        <v>795</v>
      </c>
      <c r="AQ80" s="101" t="s">
        <v>643</v>
      </c>
      <c r="AR80" s="98" t="s">
        <v>150</v>
      </c>
      <c r="AS80" s="27" t="s">
        <v>172</v>
      </c>
      <c r="AV80" s="100"/>
      <c r="AW80" s="161" t="s">
        <v>796</v>
      </c>
      <c r="AX80" s="103" t="s">
        <v>797</v>
      </c>
      <c r="AY80" s="134" t="s">
        <v>798</v>
      </c>
      <c r="AZ80" s="161" t="s">
        <v>154</v>
      </c>
      <c r="BF80" s="104">
        <v>45615</v>
      </c>
      <c r="BI80" s="48">
        <f t="shared" si="1"/>
        <v>0</v>
      </c>
      <c r="BJ80" s="46">
        <f t="shared" si="2"/>
        <v>0</v>
      </c>
    </row>
    <row r="81" spans="1:62" ht="120" customHeight="1" x14ac:dyDescent="0.25">
      <c r="A81" s="34" t="s">
        <v>128</v>
      </c>
      <c r="B81" s="34"/>
      <c r="C81" s="158">
        <v>0</v>
      </c>
      <c r="D81" s="158">
        <v>0</v>
      </c>
      <c r="E81" s="131">
        <v>541.80000000000007</v>
      </c>
      <c r="F81" s="132" t="s">
        <v>799</v>
      </c>
      <c r="G81" s="88" t="s">
        <v>800</v>
      </c>
      <c r="H81" s="88" t="s">
        <v>758</v>
      </c>
      <c r="I81" s="91"/>
      <c r="J81" s="170">
        <v>7</v>
      </c>
      <c r="K81" s="88"/>
      <c r="L81" s="88"/>
      <c r="M81" s="94" t="s">
        <v>158</v>
      </c>
      <c r="N81" s="88" t="s">
        <v>134</v>
      </c>
      <c r="O81" s="92" t="s">
        <v>211</v>
      </c>
      <c r="P81" s="92" t="s">
        <v>211</v>
      </c>
      <c r="Q81" s="93" t="s">
        <v>137</v>
      </c>
      <c r="R81" s="93" t="s">
        <v>138</v>
      </c>
      <c r="S81" s="93" t="s">
        <v>801</v>
      </c>
      <c r="T81" s="94">
        <v>10</v>
      </c>
      <c r="U81" s="160">
        <v>10</v>
      </c>
      <c r="V81" s="95">
        <v>45590</v>
      </c>
      <c r="W81" s="95">
        <v>45590</v>
      </c>
      <c r="X81" s="96">
        <v>9785171683436</v>
      </c>
      <c r="Y81" s="97">
        <v>288</v>
      </c>
      <c r="Z81" s="98">
        <v>0.32600000000000001</v>
      </c>
      <c r="AA81" s="99" t="s">
        <v>180</v>
      </c>
      <c r="AB81" s="99" t="s">
        <v>213</v>
      </c>
      <c r="AC81" s="99" t="s">
        <v>182</v>
      </c>
      <c r="AD81" s="93" t="s">
        <v>164</v>
      </c>
      <c r="AE81" s="133"/>
      <c r="AF81" s="88"/>
      <c r="AG81" s="99" t="s">
        <v>773</v>
      </c>
      <c r="AH81" s="99" t="s">
        <v>802</v>
      </c>
      <c r="AI81" s="88" t="s">
        <v>763</v>
      </c>
      <c r="AJ81" s="102"/>
      <c r="AK81" s="99"/>
      <c r="AL81" s="101" t="s">
        <v>803</v>
      </c>
      <c r="AM81" s="88" t="s">
        <v>765</v>
      </c>
      <c r="AN81" s="88" t="s">
        <v>188</v>
      </c>
      <c r="AO81" s="150">
        <f t="shared" si="0"/>
        <v>0</v>
      </c>
      <c r="AP81" s="87" t="s">
        <v>804</v>
      </c>
      <c r="AQ81" s="101" t="s">
        <v>190</v>
      </c>
      <c r="AR81" s="98" t="s">
        <v>150</v>
      </c>
      <c r="AS81" s="27" t="s">
        <v>172</v>
      </c>
      <c r="AV81" s="100"/>
      <c r="AW81" s="161" t="s">
        <v>805</v>
      </c>
      <c r="AX81" s="103" t="s">
        <v>806</v>
      </c>
      <c r="AY81" s="134" t="s">
        <v>807</v>
      </c>
      <c r="AZ81" s="161" t="s">
        <v>154</v>
      </c>
      <c r="BF81" s="104">
        <v>45593</v>
      </c>
      <c r="BI81" s="48">
        <f t="shared" si="1"/>
        <v>0</v>
      </c>
      <c r="BJ81" s="46">
        <f t="shared" si="2"/>
        <v>0</v>
      </c>
    </row>
    <row r="82" spans="1:62" ht="120" customHeight="1" x14ac:dyDescent="0.25">
      <c r="A82" s="34" t="s">
        <v>128</v>
      </c>
      <c r="B82" s="34"/>
      <c r="C82" s="158">
        <v>0</v>
      </c>
      <c r="D82" s="158">
        <v>0</v>
      </c>
      <c r="E82" s="131">
        <v>541.80000000000007</v>
      </c>
      <c r="F82" s="132" t="s">
        <v>808</v>
      </c>
      <c r="G82" s="88" t="s">
        <v>809</v>
      </c>
      <c r="H82" s="88" t="s">
        <v>758</v>
      </c>
      <c r="I82" s="91"/>
      <c r="J82" s="170">
        <v>9</v>
      </c>
      <c r="K82" s="88"/>
      <c r="L82" s="88"/>
      <c r="M82" s="94" t="s">
        <v>158</v>
      </c>
      <c r="N82" s="88" t="s">
        <v>134</v>
      </c>
      <c r="O82" s="92" t="s">
        <v>211</v>
      </c>
      <c r="P82" s="92" t="s">
        <v>211</v>
      </c>
      <c r="Q82" s="93" t="s">
        <v>137</v>
      </c>
      <c r="R82" s="93" t="s">
        <v>138</v>
      </c>
      <c r="S82" s="93" t="s">
        <v>810</v>
      </c>
      <c r="T82" s="94">
        <v>10</v>
      </c>
      <c r="U82" s="160">
        <v>16</v>
      </c>
      <c r="V82" s="95">
        <v>45196</v>
      </c>
      <c r="W82" s="95">
        <v>45335</v>
      </c>
      <c r="X82" s="96">
        <v>9785171584313</v>
      </c>
      <c r="Y82" s="97">
        <v>352</v>
      </c>
      <c r="Z82" s="98">
        <v>0.35299999999999998</v>
      </c>
      <c r="AA82" s="99" t="s">
        <v>180</v>
      </c>
      <c r="AB82" s="99" t="s">
        <v>760</v>
      </c>
      <c r="AC82" s="99" t="s">
        <v>182</v>
      </c>
      <c r="AD82" s="93" t="s">
        <v>164</v>
      </c>
      <c r="AE82" s="133"/>
      <c r="AF82" s="88"/>
      <c r="AG82" s="99" t="s">
        <v>773</v>
      </c>
      <c r="AH82" s="99" t="s">
        <v>811</v>
      </c>
      <c r="AI82" s="88" t="s">
        <v>763</v>
      </c>
      <c r="AJ82" s="102"/>
      <c r="AK82" s="99"/>
      <c r="AL82" s="101" t="s">
        <v>812</v>
      </c>
      <c r="AM82" s="88" t="s">
        <v>765</v>
      </c>
      <c r="AN82" s="88" t="s">
        <v>188</v>
      </c>
      <c r="AO82" s="150">
        <f t="shared" ref="AO82:AO145" si="3">C82*U82+D82</f>
        <v>0</v>
      </c>
      <c r="AP82" s="87" t="s">
        <v>813</v>
      </c>
      <c r="AQ82" s="101" t="s">
        <v>190</v>
      </c>
      <c r="AR82" s="98" t="s">
        <v>150</v>
      </c>
      <c r="AS82" s="27" t="s">
        <v>172</v>
      </c>
      <c r="AV82" s="100"/>
      <c r="AW82" s="161" t="s">
        <v>814</v>
      </c>
      <c r="AX82" s="103" t="s">
        <v>815</v>
      </c>
      <c r="AY82" s="134" t="s">
        <v>816</v>
      </c>
      <c r="AZ82" s="161" t="s">
        <v>154</v>
      </c>
      <c r="BF82" s="104">
        <v>45337</v>
      </c>
      <c r="BI82" s="48">
        <f t="shared" ref="BI82:BI145" si="4">AO82*E82</f>
        <v>0</v>
      </c>
      <c r="BJ82" s="46">
        <f t="shared" si="2"/>
        <v>0</v>
      </c>
    </row>
    <row r="83" spans="1:62" ht="120" customHeight="1" x14ac:dyDescent="0.25">
      <c r="A83" s="34" t="s">
        <v>128</v>
      </c>
      <c r="B83" s="34"/>
      <c r="C83" s="158">
        <v>0</v>
      </c>
      <c r="D83" s="158">
        <v>0</v>
      </c>
      <c r="E83" s="131">
        <v>541.80000000000007</v>
      </c>
      <c r="F83" s="132" t="s">
        <v>817</v>
      </c>
      <c r="G83" s="88" t="s">
        <v>818</v>
      </c>
      <c r="H83" s="88" t="s">
        <v>758</v>
      </c>
      <c r="I83" s="91"/>
      <c r="J83" s="170">
        <v>9</v>
      </c>
      <c r="K83" s="88"/>
      <c r="L83" s="88"/>
      <c r="M83" s="94" t="s">
        <v>158</v>
      </c>
      <c r="N83" s="88" t="s">
        <v>134</v>
      </c>
      <c r="O83" s="92" t="s">
        <v>211</v>
      </c>
      <c r="P83" s="92" t="s">
        <v>211</v>
      </c>
      <c r="Q83" s="93" t="s">
        <v>137</v>
      </c>
      <c r="R83" s="93" t="s">
        <v>138</v>
      </c>
      <c r="S83" s="93" t="s">
        <v>819</v>
      </c>
      <c r="T83" s="94">
        <v>10</v>
      </c>
      <c r="U83" s="160">
        <v>10</v>
      </c>
      <c r="V83" s="95">
        <v>45635</v>
      </c>
      <c r="W83" s="95">
        <v>45635</v>
      </c>
      <c r="X83" s="96">
        <v>9785171687373</v>
      </c>
      <c r="Y83" s="97">
        <v>352</v>
      </c>
      <c r="Z83" s="98">
        <v>0.37</v>
      </c>
      <c r="AA83" s="99" t="s">
        <v>180</v>
      </c>
      <c r="AB83" s="99" t="s">
        <v>213</v>
      </c>
      <c r="AC83" s="99" t="s">
        <v>182</v>
      </c>
      <c r="AD83" s="93" t="s">
        <v>164</v>
      </c>
      <c r="AE83" s="133"/>
      <c r="AF83" s="88"/>
      <c r="AG83" s="99" t="s">
        <v>773</v>
      </c>
      <c r="AH83" s="99" t="s">
        <v>820</v>
      </c>
      <c r="AI83" s="88" t="s">
        <v>763</v>
      </c>
      <c r="AJ83" s="102"/>
      <c r="AK83" s="99"/>
      <c r="AL83" s="101" t="s">
        <v>821</v>
      </c>
      <c r="AM83" s="88" t="s">
        <v>765</v>
      </c>
      <c r="AN83" s="88" t="s">
        <v>188</v>
      </c>
      <c r="AO83" s="150">
        <f t="shared" si="3"/>
        <v>0</v>
      </c>
      <c r="AP83" s="87" t="s">
        <v>822</v>
      </c>
      <c r="AQ83" s="101" t="s">
        <v>190</v>
      </c>
      <c r="AR83" s="98" t="s">
        <v>150</v>
      </c>
      <c r="AS83" s="27" t="s">
        <v>172</v>
      </c>
      <c r="AV83" s="100"/>
      <c r="AW83" s="161" t="s">
        <v>823</v>
      </c>
      <c r="AX83" s="103" t="s">
        <v>824</v>
      </c>
      <c r="AY83" s="134" t="s">
        <v>825</v>
      </c>
      <c r="AZ83" s="161" t="s">
        <v>154</v>
      </c>
      <c r="BF83" s="104">
        <v>45639</v>
      </c>
      <c r="BI83" s="48">
        <f t="shared" si="4"/>
        <v>0</v>
      </c>
      <c r="BJ83" s="46">
        <f t="shared" si="2"/>
        <v>0</v>
      </c>
    </row>
    <row r="84" spans="1:62" ht="120" customHeight="1" x14ac:dyDescent="0.25">
      <c r="A84" s="34" t="s">
        <v>128</v>
      </c>
      <c r="B84" s="34"/>
      <c r="C84" s="158">
        <v>0</v>
      </c>
      <c r="D84" s="158">
        <v>0</v>
      </c>
      <c r="E84" s="131">
        <v>541.80000000000007</v>
      </c>
      <c r="F84" s="132" t="s">
        <v>826</v>
      </c>
      <c r="G84" s="88" t="s">
        <v>827</v>
      </c>
      <c r="H84" s="88" t="s">
        <v>758</v>
      </c>
      <c r="I84" s="91"/>
      <c r="J84" s="170">
        <v>9</v>
      </c>
      <c r="K84" s="88"/>
      <c r="L84" s="88"/>
      <c r="M84" s="94" t="s">
        <v>158</v>
      </c>
      <c r="N84" s="88" t="s">
        <v>134</v>
      </c>
      <c r="O84" s="92" t="s">
        <v>224</v>
      </c>
      <c r="P84" s="92" t="s">
        <v>224</v>
      </c>
      <c r="Q84" s="93" t="s">
        <v>137</v>
      </c>
      <c r="R84" s="93" t="s">
        <v>138</v>
      </c>
      <c r="S84" s="93" t="s">
        <v>828</v>
      </c>
      <c r="T84" s="94">
        <v>10</v>
      </c>
      <c r="U84" s="160">
        <v>8</v>
      </c>
      <c r="V84" s="95">
        <v>45621</v>
      </c>
      <c r="W84" s="95">
        <v>45621</v>
      </c>
      <c r="X84" s="96">
        <v>9785171703684</v>
      </c>
      <c r="Y84" s="97">
        <v>224</v>
      </c>
      <c r="Z84" s="98">
        <v>0.245</v>
      </c>
      <c r="AA84" s="99" t="s">
        <v>180</v>
      </c>
      <c r="AB84" s="99" t="s">
        <v>829</v>
      </c>
      <c r="AC84" s="99" t="s">
        <v>182</v>
      </c>
      <c r="AD84" s="93" t="s">
        <v>164</v>
      </c>
      <c r="AE84" s="133"/>
      <c r="AF84" s="88"/>
      <c r="AG84" s="99" t="s">
        <v>773</v>
      </c>
      <c r="AH84" s="99" t="s">
        <v>830</v>
      </c>
      <c r="AI84" s="88" t="s">
        <v>763</v>
      </c>
      <c r="AJ84" s="102"/>
      <c r="AK84" s="99" t="s">
        <v>831</v>
      </c>
      <c r="AL84" s="101" t="s">
        <v>832</v>
      </c>
      <c r="AM84" s="88" t="s">
        <v>765</v>
      </c>
      <c r="AN84" s="88" t="s">
        <v>188</v>
      </c>
      <c r="AO84" s="150">
        <f t="shared" si="3"/>
        <v>0</v>
      </c>
      <c r="AP84" s="87" t="s">
        <v>833</v>
      </c>
      <c r="AQ84" s="101" t="s">
        <v>190</v>
      </c>
      <c r="AR84" s="98" t="s">
        <v>150</v>
      </c>
      <c r="AS84" s="27" t="s">
        <v>172</v>
      </c>
      <c r="AV84" s="100"/>
      <c r="AW84" s="161" t="s">
        <v>834</v>
      </c>
      <c r="AX84" s="103" t="s">
        <v>835</v>
      </c>
      <c r="AY84" s="134" t="s">
        <v>836</v>
      </c>
      <c r="AZ84" s="161" t="s">
        <v>154</v>
      </c>
      <c r="BF84" s="104">
        <v>45625</v>
      </c>
      <c r="BI84" s="48">
        <f t="shared" si="4"/>
        <v>0</v>
      </c>
      <c r="BJ84" s="46">
        <f t="shared" si="2"/>
        <v>0</v>
      </c>
    </row>
    <row r="85" spans="1:62" ht="120" customHeight="1" x14ac:dyDescent="0.25">
      <c r="A85" s="34" t="s">
        <v>128</v>
      </c>
      <c r="B85" s="34"/>
      <c r="C85" s="158">
        <v>0</v>
      </c>
      <c r="D85" s="158">
        <v>0</v>
      </c>
      <c r="E85" s="131">
        <v>541.80000000000007</v>
      </c>
      <c r="F85" s="132" t="s">
        <v>837</v>
      </c>
      <c r="G85" s="88" t="s">
        <v>838</v>
      </c>
      <c r="H85" s="88" t="s">
        <v>758</v>
      </c>
      <c r="I85" s="91"/>
      <c r="J85" s="170">
        <v>9</v>
      </c>
      <c r="K85" s="88"/>
      <c r="L85" s="88"/>
      <c r="M85" s="94" t="s">
        <v>158</v>
      </c>
      <c r="N85" s="88" t="s">
        <v>134</v>
      </c>
      <c r="O85" s="92" t="s">
        <v>211</v>
      </c>
      <c r="P85" s="92" t="s">
        <v>211</v>
      </c>
      <c r="Q85" s="93" t="s">
        <v>137</v>
      </c>
      <c r="R85" s="93" t="s">
        <v>138</v>
      </c>
      <c r="S85" s="93" t="s">
        <v>839</v>
      </c>
      <c r="T85" s="94">
        <v>10</v>
      </c>
      <c r="U85" s="160">
        <v>10</v>
      </c>
      <c r="V85" s="95">
        <v>45598</v>
      </c>
      <c r="W85" s="95">
        <v>45598</v>
      </c>
      <c r="X85" s="96">
        <v>9785171686192</v>
      </c>
      <c r="Y85" s="97">
        <v>288</v>
      </c>
      <c r="Z85" s="98">
        <v>0.30499999999999999</v>
      </c>
      <c r="AA85" s="99" t="s">
        <v>180</v>
      </c>
      <c r="AB85" s="99" t="s">
        <v>213</v>
      </c>
      <c r="AC85" s="99" t="s">
        <v>182</v>
      </c>
      <c r="AD85" s="93" t="s">
        <v>164</v>
      </c>
      <c r="AE85" s="133"/>
      <c r="AF85" s="88"/>
      <c r="AG85" s="99" t="s">
        <v>773</v>
      </c>
      <c r="AH85" s="99" t="s">
        <v>840</v>
      </c>
      <c r="AI85" s="88" t="s">
        <v>763</v>
      </c>
      <c r="AJ85" s="102"/>
      <c r="AK85" s="99"/>
      <c r="AL85" s="101" t="s">
        <v>841</v>
      </c>
      <c r="AM85" s="88" t="s">
        <v>765</v>
      </c>
      <c r="AN85" s="88" t="s">
        <v>188</v>
      </c>
      <c r="AO85" s="150">
        <f t="shared" si="3"/>
        <v>0</v>
      </c>
      <c r="AP85" s="87" t="s">
        <v>842</v>
      </c>
      <c r="AQ85" s="101" t="s">
        <v>190</v>
      </c>
      <c r="AR85" s="98" t="s">
        <v>150</v>
      </c>
      <c r="AS85" s="27" t="s">
        <v>172</v>
      </c>
      <c r="AV85" s="100"/>
      <c r="AW85" s="161" t="s">
        <v>843</v>
      </c>
      <c r="AX85" s="103" t="s">
        <v>844</v>
      </c>
      <c r="AY85" s="134" t="s">
        <v>845</v>
      </c>
      <c r="AZ85" s="161" t="s">
        <v>154</v>
      </c>
      <c r="BF85" s="104">
        <v>45607</v>
      </c>
      <c r="BI85" s="48">
        <f t="shared" si="4"/>
        <v>0</v>
      </c>
      <c r="BJ85" s="46">
        <f t="shared" si="2"/>
        <v>0</v>
      </c>
    </row>
    <row r="86" spans="1:62" ht="120" customHeight="1" x14ac:dyDescent="0.25">
      <c r="A86" s="34" t="s">
        <v>128</v>
      </c>
      <c r="B86" s="34"/>
      <c r="C86" s="158">
        <v>0</v>
      </c>
      <c r="D86" s="158">
        <v>0</v>
      </c>
      <c r="E86" s="131">
        <v>541.80000000000007</v>
      </c>
      <c r="F86" s="132" t="s">
        <v>846</v>
      </c>
      <c r="G86" s="88" t="s">
        <v>847</v>
      </c>
      <c r="H86" s="88" t="s">
        <v>758</v>
      </c>
      <c r="I86" s="91"/>
      <c r="J86" s="170">
        <v>9</v>
      </c>
      <c r="K86" s="88"/>
      <c r="L86" s="88"/>
      <c r="M86" s="94" t="s">
        <v>158</v>
      </c>
      <c r="N86" s="88" t="s">
        <v>134</v>
      </c>
      <c r="O86" s="92" t="s">
        <v>224</v>
      </c>
      <c r="P86" s="92" t="s">
        <v>224</v>
      </c>
      <c r="Q86" s="93" t="s">
        <v>137</v>
      </c>
      <c r="R86" s="93" t="s">
        <v>138</v>
      </c>
      <c r="S86" s="93" t="s">
        <v>848</v>
      </c>
      <c r="T86" s="94">
        <v>10</v>
      </c>
      <c r="U86" s="160">
        <v>12</v>
      </c>
      <c r="V86" s="95">
        <v>45635</v>
      </c>
      <c r="W86" s="95">
        <v>45635</v>
      </c>
      <c r="X86" s="96">
        <v>9785171697471</v>
      </c>
      <c r="Y86" s="97">
        <v>288</v>
      </c>
      <c r="Z86" s="98">
        <v>0.315</v>
      </c>
      <c r="AA86" s="99" t="s">
        <v>180</v>
      </c>
      <c r="AB86" s="99" t="s">
        <v>213</v>
      </c>
      <c r="AC86" s="99" t="s">
        <v>182</v>
      </c>
      <c r="AD86" s="93" t="s">
        <v>164</v>
      </c>
      <c r="AE86" s="133"/>
      <c r="AF86" s="88"/>
      <c r="AG86" s="99" t="s">
        <v>849</v>
      </c>
      <c r="AH86" s="99" t="s">
        <v>847</v>
      </c>
      <c r="AI86" s="88" t="s">
        <v>763</v>
      </c>
      <c r="AJ86" s="102"/>
      <c r="AK86" s="99"/>
      <c r="AL86" s="101" t="s">
        <v>850</v>
      </c>
      <c r="AM86" s="88" t="s">
        <v>765</v>
      </c>
      <c r="AN86" s="88" t="s">
        <v>188</v>
      </c>
      <c r="AO86" s="150">
        <f t="shared" si="3"/>
        <v>0</v>
      </c>
      <c r="AP86" s="87" t="s">
        <v>851</v>
      </c>
      <c r="AQ86" s="101" t="s">
        <v>190</v>
      </c>
      <c r="AR86" s="98" t="s">
        <v>150</v>
      </c>
      <c r="AS86" s="27" t="s">
        <v>172</v>
      </c>
      <c r="AV86" s="100"/>
      <c r="AW86" s="161" t="s">
        <v>852</v>
      </c>
      <c r="AX86" s="103" t="s">
        <v>853</v>
      </c>
      <c r="AY86" s="134" t="s">
        <v>854</v>
      </c>
      <c r="AZ86" s="161" t="s">
        <v>154</v>
      </c>
      <c r="BF86" s="104">
        <v>45636</v>
      </c>
      <c r="BI86" s="48">
        <f t="shared" si="4"/>
        <v>0</v>
      </c>
      <c r="BJ86" s="46">
        <f t="shared" si="2"/>
        <v>0</v>
      </c>
    </row>
    <row r="87" spans="1:62" ht="120" customHeight="1" x14ac:dyDescent="0.25">
      <c r="A87" s="34" t="s">
        <v>128</v>
      </c>
      <c r="B87" s="34"/>
      <c r="C87" s="158">
        <v>0</v>
      </c>
      <c r="D87" s="158">
        <v>0</v>
      </c>
      <c r="E87" s="131">
        <v>541.80000000000007</v>
      </c>
      <c r="F87" s="132" t="s">
        <v>855</v>
      </c>
      <c r="G87" s="88" t="s">
        <v>856</v>
      </c>
      <c r="H87" s="88" t="s">
        <v>758</v>
      </c>
      <c r="I87" s="91"/>
      <c r="J87" s="170">
        <v>10</v>
      </c>
      <c r="K87" s="88"/>
      <c r="L87" s="88"/>
      <c r="M87" s="94" t="s">
        <v>158</v>
      </c>
      <c r="N87" s="88" t="s">
        <v>134</v>
      </c>
      <c r="O87" s="92" t="s">
        <v>242</v>
      </c>
      <c r="P87" s="92" t="s">
        <v>242</v>
      </c>
      <c r="Q87" s="93" t="s">
        <v>137</v>
      </c>
      <c r="R87" s="93" t="s">
        <v>138</v>
      </c>
      <c r="S87" s="93" t="s">
        <v>857</v>
      </c>
      <c r="T87" s="94">
        <v>10</v>
      </c>
      <c r="U87" s="160">
        <v>6</v>
      </c>
      <c r="V87" s="95">
        <v>45576</v>
      </c>
      <c r="W87" s="95">
        <v>45576</v>
      </c>
      <c r="X87" s="96">
        <v>9785171681258</v>
      </c>
      <c r="Y87" s="97">
        <v>256</v>
      </c>
      <c r="Z87" s="98">
        <v>0.27300000000000002</v>
      </c>
      <c r="AA87" s="99" t="s">
        <v>180</v>
      </c>
      <c r="AB87" s="99" t="s">
        <v>213</v>
      </c>
      <c r="AC87" s="99" t="s">
        <v>182</v>
      </c>
      <c r="AD87" s="93" t="s">
        <v>164</v>
      </c>
      <c r="AE87" s="133"/>
      <c r="AF87" s="88"/>
      <c r="AG87" s="99" t="s">
        <v>761</v>
      </c>
      <c r="AH87" s="99" t="s">
        <v>858</v>
      </c>
      <c r="AI87" s="88" t="s">
        <v>763</v>
      </c>
      <c r="AJ87" s="102"/>
      <c r="AK87" s="99" t="s">
        <v>859</v>
      </c>
      <c r="AL87" s="101" t="s">
        <v>860</v>
      </c>
      <c r="AM87" s="88" t="s">
        <v>765</v>
      </c>
      <c r="AN87" s="88" t="s">
        <v>188</v>
      </c>
      <c r="AO87" s="150">
        <f t="shared" si="3"/>
        <v>0</v>
      </c>
      <c r="AP87" s="87" t="s">
        <v>861</v>
      </c>
      <c r="AQ87" s="101" t="s">
        <v>190</v>
      </c>
      <c r="AR87" s="98" t="s">
        <v>150</v>
      </c>
      <c r="AS87" s="27" t="s">
        <v>172</v>
      </c>
      <c r="AV87" s="100"/>
      <c r="AW87" s="161" t="s">
        <v>862</v>
      </c>
      <c r="AX87" s="103" t="s">
        <v>863</v>
      </c>
      <c r="AY87" s="134" t="s">
        <v>864</v>
      </c>
      <c r="AZ87" s="161" t="s">
        <v>154</v>
      </c>
      <c r="BF87" s="104">
        <v>45602</v>
      </c>
      <c r="BI87" s="48">
        <f t="shared" si="4"/>
        <v>0</v>
      </c>
      <c r="BJ87" s="46">
        <f t="shared" si="2"/>
        <v>0</v>
      </c>
    </row>
    <row r="88" spans="1:62" ht="120" customHeight="1" x14ac:dyDescent="0.25">
      <c r="A88" s="34" t="s">
        <v>128</v>
      </c>
      <c r="B88" s="34"/>
      <c r="C88" s="158">
        <v>0</v>
      </c>
      <c r="D88" s="158">
        <v>0</v>
      </c>
      <c r="E88" s="131">
        <v>541.80000000000007</v>
      </c>
      <c r="F88" s="132" t="s">
        <v>865</v>
      </c>
      <c r="G88" s="88" t="s">
        <v>856</v>
      </c>
      <c r="H88" s="88" t="s">
        <v>758</v>
      </c>
      <c r="I88" s="91"/>
      <c r="J88" s="170">
        <v>9</v>
      </c>
      <c r="K88" s="88"/>
      <c r="L88" s="88"/>
      <c r="M88" s="94" t="s">
        <v>158</v>
      </c>
      <c r="N88" s="88" t="s">
        <v>134</v>
      </c>
      <c r="O88" s="92" t="s">
        <v>242</v>
      </c>
      <c r="P88" s="92" t="s">
        <v>242</v>
      </c>
      <c r="Q88" s="93" t="s">
        <v>137</v>
      </c>
      <c r="R88" s="93" t="s">
        <v>138</v>
      </c>
      <c r="S88" s="93" t="s">
        <v>866</v>
      </c>
      <c r="T88" s="94">
        <v>10</v>
      </c>
      <c r="U88" s="160">
        <v>14</v>
      </c>
      <c r="V88" s="95">
        <v>45609</v>
      </c>
      <c r="W88" s="95">
        <v>45609</v>
      </c>
      <c r="X88" s="96">
        <v>9785171355821</v>
      </c>
      <c r="Y88" s="97">
        <v>256</v>
      </c>
      <c r="Z88" s="98">
        <v>0.28699999999999998</v>
      </c>
      <c r="AA88" s="99" t="s">
        <v>180</v>
      </c>
      <c r="AB88" s="99" t="s">
        <v>213</v>
      </c>
      <c r="AC88" s="99" t="s">
        <v>182</v>
      </c>
      <c r="AD88" s="93" t="s">
        <v>164</v>
      </c>
      <c r="AE88" s="133"/>
      <c r="AF88" s="88"/>
      <c r="AG88" s="99" t="s">
        <v>761</v>
      </c>
      <c r="AH88" s="99" t="s">
        <v>858</v>
      </c>
      <c r="AI88" s="88" t="s">
        <v>763</v>
      </c>
      <c r="AJ88" s="102"/>
      <c r="AK88" s="99" t="s">
        <v>867</v>
      </c>
      <c r="AL88" s="101" t="s">
        <v>868</v>
      </c>
      <c r="AM88" s="88" t="s">
        <v>765</v>
      </c>
      <c r="AN88" s="88" t="s">
        <v>188</v>
      </c>
      <c r="AO88" s="150">
        <f t="shared" si="3"/>
        <v>0</v>
      </c>
      <c r="AP88" s="87" t="s">
        <v>869</v>
      </c>
      <c r="AQ88" s="101" t="s">
        <v>190</v>
      </c>
      <c r="AR88" s="98" t="s">
        <v>150</v>
      </c>
      <c r="AS88" s="27" t="s">
        <v>172</v>
      </c>
      <c r="AV88" s="100"/>
      <c r="AW88" s="161" t="s">
        <v>870</v>
      </c>
      <c r="AX88" s="103" t="s">
        <v>871</v>
      </c>
      <c r="AY88" s="134" t="s">
        <v>872</v>
      </c>
      <c r="AZ88" s="161" t="s">
        <v>154</v>
      </c>
      <c r="BF88" s="104">
        <v>45611</v>
      </c>
      <c r="BI88" s="48">
        <f t="shared" si="4"/>
        <v>0</v>
      </c>
      <c r="BJ88" s="46">
        <f t="shared" si="2"/>
        <v>0</v>
      </c>
    </row>
    <row r="89" spans="1:62" ht="120" customHeight="1" x14ac:dyDescent="0.25">
      <c r="A89" s="34" t="s">
        <v>128</v>
      </c>
      <c r="B89" s="34"/>
      <c r="C89" s="158">
        <v>0</v>
      </c>
      <c r="D89" s="158">
        <v>0</v>
      </c>
      <c r="E89" s="131">
        <v>541.80000000000007</v>
      </c>
      <c r="F89" s="132" t="s">
        <v>873</v>
      </c>
      <c r="G89" s="88" t="s">
        <v>874</v>
      </c>
      <c r="H89" s="88" t="s">
        <v>758</v>
      </c>
      <c r="I89" s="91"/>
      <c r="J89" s="170">
        <v>8</v>
      </c>
      <c r="K89" s="88"/>
      <c r="L89" s="88"/>
      <c r="M89" s="94" t="s">
        <v>158</v>
      </c>
      <c r="N89" s="88" t="s">
        <v>134</v>
      </c>
      <c r="O89" s="92" t="s">
        <v>224</v>
      </c>
      <c r="P89" s="92" t="s">
        <v>224</v>
      </c>
      <c r="Q89" s="93" t="s">
        <v>137</v>
      </c>
      <c r="R89" s="93" t="s">
        <v>138</v>
      </c>
      <c r="S89" s="93" t="s">
        <v>875</v>
      </c>
      <c r="T89" s="94">
        <v>10</v>
      </c>
      <c r="U89" s="160">
        <v>12</v>
      </c>
      <c r="V89" s="95">
        <v>45646</v>
      </c>
      <c r="W89" s="95">
        <v>45646</v>
      </c>
      <c r="X89" s="96">
        <v>9785171701673</v>
      </c>
      <c r="Y89" s="97">
        <v>288</v>
      </c>
      <c r="Z89" s="98">
        <v>0.307</v>
      </c>
      <c r="AA89" s="99" t="s">
        <v>180</v>
      </c>
      <c r="AB89" s="99" t="s">
        <v>213</v>
      </c>
      <c r="AC89" s="99" t="s">
        <v>182</v>
      </c>
      <c r="AD89" s="93" t="s">
        <v>164</v>
      </c>
      <c r="AE89" s="133"/>
      <c r="AF89" s="88"/>
      <c r="AG89" s="99" t="s">
        <v>849</v>
      </c>
      <c r="AH89" s="99" t="s">
        <v>876</v>
      </c>
      <c r="AI89" s="88" t="s">
        <v>763</v>
      </c>
      <c r="AJ89" s="102"/>
      <c r="AK89" s="99"/>
      <c r="AL89" s="101" t="s">
        <v>877</v>
      </c>
      <c r="AM89" s="88" t="s">
        <v>765</v>
      </c>
      <c r="AN89" s="88" t="s">
        <v>188</v>
      </c>
      <c r="AO89" s="150">
        <f t="shared" si="3"/>
        <v>0</v>
      </c>
      <c r="AP89" s="87" t="s">
        <v>878</v>
      </c>
      <c r="AQ89" s="101" t="s">
        <v>190</v>
      </c>
      <c r="AR89" s="98" t="s">
        <v>150</v>
      </c>
      <c r="AS89" s="27" t="s">
        <v>172</v>
      </c>
      <c r="AV89" s="100"/>
      <c r="AW89" s="161" t="s">
        <v>879</v>
      </c>
      <c r="AX89" s="103" t="s">
        <v>880</v>
      </c>
      <c r="AY89" s="134" t="s">
        <v>881</v>
      </c>
      <c r="AZ89" s="161" t="s">
        <v>154</v>
      </c>
      <c r="BF89" s="104">
        <v>45651</v>
      </c>
      <c r="BI89" s="48">
        <f t="shared" si="4"/>
        <v>0</v>
      </c>
      <c r="BJ89" s="46">
        <f t="shared" si="2"/>
        <v>0</v>
      </c>
    </row>
    <row r="90" spans="1:62" ht="120" customHeight="1" x14ac:dyDescent="0.25">
      <c r="A90" s="34" t="s">
        <v>128</v>
      </c>
      <c r="B90" s="34"/>
      <c r="C90" s="158">
        <v>0</v>
      </c>
      <c r="D90" s="158">
        <v>0</v>
      </c>
      <c r="E90" s="131">
        <v>693</v>
      </c>
      <c r="F90" s="132" t="s">
        <v>882</v>
      </c>
      <c r="G90" s="88" t="s">
        <v>883</v>
      </c>
      <c r="H90" s="88" t="s">
        <v>884</v>
      </c>
      <c r="I90" s="91"/>
      <c r="J90" s="170" t="s">
        <v>533</v>
      </c>
      <c r="K90" s="88"/>
      <c r="L90" s="88"/>
      <c r="M90" s="94" t="s">
        <v>133</v>
      </c>
      <c r="N90" s="88" t="s">
        <v>134</v>
      </c>
      <c r="O90" s="92" t="s">
        <v>326</v>
      </c>
      <c r="P90" s="92" t="s">
        <v>327</v>
      </c>
      <c r="Q90" s="93" t="s">
        <v>137</v>
      </c>
      <c r="R90" s="93" t="s">
        <v>138</v>
      </c>
      <c r="S90" s="93" t="s">
        <v>885</v>
      </c>
      <c r="T90" s="94">
        <v>10</v>
      </c>
      <c r="U90" s="160">
        <v>18</v>
      </c>
      <c r="V90" s="95">
        <v>45930</v>
      </c>
      <c r="W90" s="95">
        <v>45930</v>
      </c>
      <c r="X90" s="96">
        <v>9785171726232</v>
      </c>
      <c r="Y90" s="97">
        <v>48</v>
      </c>
      <c r="Z90" s="98">
        <v>0.34</v>
      </c>
      <c r="AA90" s="99" t="s">
        <v>140</v>
      </c>
      <c r="AB90" s="99" t="s">
        <v>551</v>
      </c>
      <c r="AC90" s="99" t="s">
        <v>142</v>
      </c>
      <c r="AD90" s="93" t="s">
        <v>164</v>
      </c>
      <c r="AE90" s="133" t="s">
        <v>575</v>
      </c>
      <c r="AF90" s="88"/>
      <c r="AG90" s="99" t="s">
        <v>666</v>
      </c>
      <c r="AH90" s="99" t="s">
        <v>883</v>
      </c>
      <c r="AI90" s="88" t="s">
        <v>886</v>
      </c>
      <c r="AJ90" s="102" t="s">
        <v>259</v>
      </c>
      <c r="AK90" s="99"/>
      <c r="AL90" s="101" t="s">
        <v>887</v>
      </c>
      <c r="AM90" s="88" t="s">
        <v>304</v>
      </c>
      <c r="AN90" s="88" t="s">
        <v>147</v>
      </c>
      <c r="AO90" s="150">
        <f t="shared" si="3"/>
        <v>0</v>
      </c>
      <c r="AP90" s="87" t="s">
        <v>888</v>
      </c>
      <c r="AQ90" s="101" t="s">
        <v>262</v>
      </c>
      <c r="AR90" s="98" t="s">
        <v>150</v>
      </c>
      <c r="AS90" s="27" t="s">
        <v>151</v>
      </c>
      <c r="AV90" s="100"/>
      <c r="AW90" s="161" t="s">
        <v>889</v>
      </c>
      <c r="AX90" s="103" t="s">
        <v>890</v>
      </c>
      <c r="AY90" s="134" t="s">
        <v>891</v>
      </c>
      <c r="AZ90" s="161" t="s">
        <v>154</v>
      </c>
      <c r="BF90" s="104">
        <v>45932</v>
      </c>
      <c r="BI90" s="48">
        <f t="shared" si="4"/>
        <v>0</v>
      </c>
      <c r="BJ90" s="46">
        <f t="shared" si="2"/>
        <v>0</v>
      </c>
    </row>
    <row r="91" spans="1:62" ht="120" customHeight="1" x14ac:dyDescent="0.25">
      <c r="A91" s="34" t="s">
        <v>128</v>
      </c>
      <c r="B91" s="34"/>
      <c r="C91" s="158">
        <v>0</v>
      </c>
      <c r="D91" s="158">
        <v>0</v>
      </c>
      <c r="E91" s="131">
        <v>648.9</v>
      </c>
      <c r="F91" s="132" t="s">
        <v>892</v>
      </c>
      <c r="G91" s="88" t="s">
        <v>893</v>
      </c>
      <c r="H91" s="88" t="s">
        <v>884</v>
      </c>
      <c r="I91" s="91"/>
      <c r="J91" s="170">
        <v>4</v>
      </c>
      <c r="K91" s="88"/>
      <c r="L91" s="88"/>
      <c r="M91" s="94" t="s">
        <v>133</v>
      </c>
      <c r="N91" s="88" t="s">
        <v>134</v>
      </c>
      <c r="O91" s="92" t="s">
        <v>326</v>
      </c>
      <c r="P91" s="92" t="s">
        <v>327</v>
      </c>
      <c r="Q91" s="93" t="s">
        <v>137</v>
      </c>
      <c r="R91" s="93" t="s">
        <v>138</v>
      </c>
      <c r="S91" s="93" t="s">
        <v>894</v>
      </c>
      <c r="T91" s="94">
        <v>10</v>
      </c>
      <c r="U91" s="160">
        <v>14</v>
      </c>
      <c r="V91" s="95">
        <v>45338</v>
      </c>
      <c r="W91" s="95">
        <v>45675</v>
      </c>
      <c r="X91" s="96">
        <v>9785171612207</v>
      </c>
      <c r="Y91" s="97">
        <v>48</v>
      </c>
      <c r="Z91" s="98">
        <v>0.32700000000000001</v>
      </c>
      <c r="AA91" s="99" t="s">
        <v>140</v>
      </c>
      <c r="AB91" s="99" t="s">
        <v>551</v>
      </c>
      <c r="AC91" s="99" t="s">
        <v>142</v>
      </c>
      <c r="AD91" s="93" t="s">
        <v>164</v>
      </c>
      <c r="AE91" s="133"/>
      <c r="AF91" s="88"/>
      <c r="AG91" s="99" t="s">
        <v>895</v>
      </c>
      <c r="AH91" s="99" t="s">
        <v>893</v>
      </c>
      <c r="AI91" s="88" t="s">
        <v>886</v>
      </c>
      <c r="AJ91" s="102" t="s">
        <v>144</v>
      </c>
      <c r="AK91" s="99"/>
      <c r="AL91" s="101" t="s">
        <v>896</v>
      </c>
      <c r="AM91" s="88" t="s">
        <v>304</v>
      </c>
      <c r="AN91" s="88" t="s">
        <v>147</v>
      </c>
      <c r="AO91" s="150">
        <f t="shared" si="3"/>
        <v>0</v>
      </c>
      <c r="AP91" s="87" t="s">
        <v>897</v>
      </c>
      <c r="AQ91" s="101" t="s">
        <v>262</v>
      </c>
      <c r="AR91" s="98" t="s">
        <v>150</v>
      </c>
      <c r="AS91" s="27" t="s">
        <v>151</v>
      </c>
      <c r="AV91" s="100" t="s">
        <v>898</v>
      </c>
      <c r="AW91" s="161" t="s">
        <v>899</v>
      </c>
      <c r="AX91" s="103" t="s">
        <v>900</v>
      </c>
      <c r="AY91" s="134" t="s">
        <v>901</v>
      </c>
      <c r="AZ91" s="161" t="s">
        <v>154</v>
      </c>
      <c r="BF91" s="104">
        <v>45678</v>
      </c>
      <c r="BI91" s="48">
        <f t="shared" si="4"/>
        <v>0</v>
      </c>
      <c r="BJ91" s="46">
        <f t="shared" si="2"/>
        <v>0</v>
      </c>
    </row>
    <row r="92" spans="1:62" ht="120" customHeight="1" x14ac:dyDescent="0.25">
      <c r="A92" s="34" t="s">
        <v>128</v>
      </c>
      <c r="B92" s="34"/>
      <c r="C92" s="158">
        <v>0</v>
      </c>
      <c r="D92" s="158">
        <v>0</v>
      </c>
      <c r="E92" s="131">
        <v>3068.1</v>
      </c>
      <c r="F92" s="132" t="s">
        <v>902</v>
      </c>
      <c r="G92" s="88" t="s">
        <v>903</v>
      </c>
      <c r="H92" s="88" t="s">
        <v>904</v>
      </c>
      <c r="I92" s="91"/>
      <c r="J92" s="170">
        <v>7</v>
      </c>
      <c r="K92" s="88"/>
      <c r="L92" s="88"/>
      <c r="M92" s="94" t="s">
        <v>133</v>
      </c>
      <c r="N92" s="88" t="s">
        <v>134</v>
      </c>
      <c r="O92" s="92" t="s">
        <v>905</v>
      </c>
      <c r="P92" s="92" t="s">
        <v>906</v>
      </c>
      <c r="Q92" s="93" t="s">
        <v>137</v>
      </c>
      <c r="R92" s="93" t="s">
        <v>138</v>
      </c>
      <c r="S92" s="93" t="s">
        <v>907</v>
      </c>
      <c r="T92" s="94">
        <v>10</v>
      </c>
      <c r="U92" s="160">
        <v>4</v>
      </c>
      <c r="V92" s="95">
        <v>44601</v>
      </c>
      <c r="W92" s="95">
        <v>44601</v>
      </c>
      <c r="X92" s="96">
        <v>9785171363154</v>
      </c>
      <c r="Y92" s="97">
        <v>288</v>
      </c>
      <c r="Z92" s="98">
        <v>1.5580000000000001</v>
      </c>
      <c r="AA92" s="99" t="s">
        <v>908</v>
      </c>
      <c r="AB92" s="99" t="s">
        <v>551</v>
      </c>
      <c r="AC92" s="99" t="s">
        <v>909</v>
      </c>
      <c r="AD92" s="93" t="s">
        <v>164</v>
      </c>
      <c r="AE92" s="133"/>
      <c r="AF92" s="88"/>
      <c r="AG92" s="99" t="s">
        <v>910</v>
      </c>
      <c r="AH92" s="99" t="s">
        <v>911</v>
      </c>
      <c r="AI92" s="88" t="s">
        <v>912</v>
      </c>
      <c r="AJ92" s="102"/>
      <c r="AK92" s="99"/>
      <c r="AL92" s="101" t="s">
        <v>913</v>
      </c>
      <c r="AM92" s="88" t="s">
        <v>641</v>
      </c>
      <c r="AN92" s="88" t="s">
        <v>188</v>
      </c>
      <c r="AO92" s="150">
        <f t="shared" si="3"/>
        <v>0</v>
      </c>
      <c r="AP92" s="87" t="s">
        <v>914</v>
      </c>
      <c r="AQ92" s="101" t="s">
        <v>205</v>
      </c>
      <c r="AR92" s="98" t="s">
        <v>150</v>
      </c>
      <c r="AS92" s="27" t="s">
        <v>172</v>
      </c>
      <c r="AV92" s="100"/>
      <c r="AW92" s="161" t="s">
        <v>915</v>
      </c>
      <c r="AX92" s="103"/>
      <c r="AY92" s="134" t="s">
        <v>916</v>
      </c>
      <c r="AZ92" s="161" t="s">
        <v>154</v>
      </c>
      <c r="BF92" s="104">
        <v>44608</v>
      </c>
      <c r="BI92" s="48">
        <f t="shared" si="4"/>
        <v>0</v>
      </c>
      <c r="BJ92" s="46">
        <f t="shared" si="2"/>
        <v>0</v>
      </c>
    </row>
    <row r="93" spans="1:62" ht="120" customHeight="1" x14ac:dyDescent="0.25">
      <c r="A93" s="34" t="s">
        <v>128</v>
      </c>
      <c r="B93" s="34"/>
      <c r="C93" s="158">
        <v>0</v>
      </c>
      <c r="D93" s="158">
        <v>0</v>
      </c>
      <c r="E93" s="131">
        <v>1159.2</v>
      </c>
      <c r="F93" s="132" t="s">
        <v>917</v>
      </c>
      <c r="G93" s="88" t="s">
        <v>918</v>
      </c>
      <c r="H93" s="88" t="s">
        <v>919</v>
      </c>
      <c r="I93" s="91"/>
      <c r="J93" s="170">
        <v>8</v>
      </c>
      <c r="K93" s="88"/>
      <c r="L93" s="88"/>
      <c r="M93" s="94"/>
      <c r="N93" s="88" t="s">
        <v>134</v>
      </c>
      <c r="O93" s="92" t="s">
        <v>920</v>
      </c>
      <c r="P93" s="92" t="s">
        <v>920</v>
      </c>
      <c r="Q93" s="93" t="s">
        <v>137</v>
      </c>
      <c r="R93" s="93" t="s">
        <v>138</v>
      </c>
      <c r="S93" s="93" t="s">
        <v>921</v>
      </c>
      <c r="T93" s="94">
        <v>20</v>
      </c>
      <c r="U93" s="160">
        <v>30</v>
      </c>
      <c r="V93" s="95">
        <v>45538</v>
      </c>
      <c r="W93" s="95">
        <v>45538</v>
      </c>
      <c r="X93" s="96">
        <v>9785171129859</v>
      </c>
      <c r="Y93" s="97">
        <v>2</v>
      </c>
      <c r="Z93" s="98">
        <v>0.42899999999999999</v>
      </c>
      <c r="AA93" s="99" t="s">
        <v>922</v>
      </c>
      <c r="AB93" s="99" t="s">
        <v>366</v>
      </c>
      <c r="AC93" s="99" t="s">
        <v>923</v>
      </c>
      <c r="AD93" s="93" t="s">
        <v>164</v>
      </c>
      <c r="AE93" s="133"/>
      <c r="AF93" s="88"/>
      <c r="AG93" s="99" t="s">
        <v>368</v>
      </c>
      <c r="AH93" s="99" t="s">
        <v>918</v>
      </c>
      <c r="AI93" s="88" t="s">
        <v>924</v>
      </c>
      <c r="AJ93" s="102" t="s">
        <v>259</v>
      </c>
      <c r="AK93" s="99"/>
      <c r="AL93" s="101" t="s">
        <v>925</v>
      </c>
      <c r="AM93" s="88" t="s">
        <v>372</v>
      </c>
      <c r="AN93" s="88" t="s">
        <v>147</v>
      </c>
      <c r="AO93" s="150">
        <f t="shared" si="3"/>
        <v>0</v>
      </c>
      <c r="AP93" s="87" t="s">
        <v>926</v>
      </c>
      <c r="AQ93" s="101" t="s">
        <v>262</v>
      </c>
      <c r="AR93" s="98" t="s">
        <v>150</v>
      </c>
      <c r="AS93" s="27" t="s">
        <v>151</v>
      </c>
      <c r="AV93" s="100"/>
      <c r="AW93" s="161" t="s">
        <v>927</v>
      </c>
      <c r="AX93" s="103"/>
      <c r="AY93" s="134" t="s">
        <v>928</v>
      </c>
      <c r="AZ93" s="161" t="s">
        <v>154</v>
      </c>
      <c r="BF93" s="104">
        <v>45544</v>
      </c>
      <c r="BI93" s="48">
        <f t="shared" si="4"/>
        <v>0</v>
      </c>
      <c r="BJ93" s="46">
        <f t="shared" si="2"/>
        <v>0</v>
      </c>
    </row>
    <row r="94" spans="1:62" ht="120" customHeight="1" x14ac:dyDescent="0.25">
      <c r="A94" s="34" t="s">
        <v>128</v>
      </c>
      <c r="B94" s="34"/>
      <c r="C94" s="158">
        <v>0</v>
      </c>
      <c r="D94" s="158">
        <v>0</v>
      </c>
      <c r="E94" s="131">
        <v>472.5</v>
      </c>
      <c r="F94" s="132" t="s">
        <v>929</v>
      </c>
      <c r="G94" s="88" t="s">
        <v>930</v>
      </c>
      <c r="H94" s="88" t="s">
        <v>931</v>
      </c>
      <c r="I94" s="91"/>
      <c r="J94" s="170">
        <v>7</v>
      </c>
      <c r="K94" s="88"/>
      <c r="L94" s="88"/>
      <c r="M94" s="94"/>
      <c r="N94" s="88" t="s">
        <v>380</v>
      </c>
      <c r="O94" s="92" t="s">
        <v>932</v>
      </c>
      <c r="P94" s="92" t="s">
        <v>932</v>
      </c>
      <c r="Q94" s="93" t="s">
        <v>137</v>
      </c>
      <c r="R94" s="93" t="s">
        <v>138</v>
      </c>
      <c r="S94" s="93" t="s">
        <v>933</v>
      </c>
      <c r="T94" s="94">
        <v>20</v>
      </c>
      <c r="U94" s="160">
        <v>25</v>
      </c>
      <c r="V94" s="95">
        <v>45876</v>
      </c>
      <c r="W94" s="95">
        <v>45876</v>
      </c>
      <c r="X94" s="96">
        <v>9785171736149</v>
      </c>
      <c r="Y94" s="97">
        <v>24</v>
      </c>
      <c r="Z94" s="98">
        <v>0.23300000000000001</v>
      </c>
      <c r="AA94" s="99" t="s">
        <v>934</v>
      </c>
      <c r="AB94" s="99" t="s">
        <v>385</v>
      </c>
      <c r="AC94" s="99" t="s">
        <v>935</v>
      </c>
      <c r="AD94" s="93">
        <v>3</v>
      </c>
      <c r="AE94" s="133"/>
      <c r="AF94" s="88"/>
      <c r="AG94" s="99" t="s">
        <v>936</v>
      </c>
      <c r="AH94" s="99" t="s">
        <v>930</v>
      </c>
      <c r="AI94" s="88" t="s">
        <v>937</v>
      </c>
      <c r="AJ94" s="102"/>
      <c r="AK94" s="99"/>
      <c r="AL94" s="101" t="s">
        <v>938</v>
      </c>
      <c r="AM94" s="88" t="s">
        <v>939</v>
      </c>
      <c r="AN94" s="88" t="s">
        <v>170</v>
      </c>
      <c r="AO94" s="150">
        <f t="shared" si="3"/>
        <v>0</v>
      </c>
      <c r="AP94" s="87" t="s">
        <v>940</v>
      </c>
      <c r="AQ94" s="101" t="s">
        <v>205</v>
      </c>
      <c r="AR94" s="98" t="s">
        <v>150</v>
      </c>
      <c r="AS94" s="27" t="s">
        <v>172</v>
      </c>
      <c r="AV94" s="100"/>
      <c r="AW94" s="161" t="s">
        <v>941</v>
      </c>
      <c r="AX94" s="103"/>
      <c r="AY94" s="134" t="s">
        <v>942</v>
      </c>
      <c r="AZ94" s="161" t="s">
        <v>154</v>
      </c>
      <c r="BF94" s="104">
        <v>45888</v>
      </c>
      <c r="BI94" s="48">
        <f t="shared" si="4"/>
        <v>0</v>
      </c>
      <c r="BJ94" s="46">
        <f t="shared" si="2"/>
        <v>0</v>
      </c>
    </row>
    <row r="95" spans="1:62" ht="120" customHeight="1" x14ac:dyDescent="0.25">
      <c r="A95" s="34" t="s">
        <v>128</v>
      </c>
      <c r="B95" s="34"/>
      <c r="C95" s="158">
        <v>0</v>
      </c>
      <c r="D95" s="158">
        <v>0</v>
      </c>
      <c r="E95" s="131">
        <v>516.6</v>
      </c>
      <c r="F95" s="132" t="s">
        <v>943</v>
      </c>
      <c r="G95" s="88" t="s">
        <v>350</v>
      </c>
      <c r="H95" s="88" t="s">
        <v>931</v>
      </c>
      <c r="I95" s="91"/>
      <c r="J95" s="170">
        <v>7</v>
      </c>
      <c r="K95" s="88"/>
      <c r="L95" s="88"/>
      <c r="M95" s="94"/>
      <c r="N95" s="88" t="s">
        <v>380</v>
      </c>
      <c r="O95" s="92" t="s">
        <v>932</v>
      </c>
      <c r="P95" s="92" t="s">
        <v>932</v>
      </c>
      <c r="Q95" s="93" t="s">
        <v>137</v>
      </c>
      <c r="R95" s="93" t="s">
        <v>138</v>
      </c>
      <c r="S95" s="93" t="s">
        <v>944</v>
      </c>
      <c r="T95" s="94">
        <v>20</v>
      </c>
      <c r="U95" s="160">
        <v>25</v>
      </c>
      <c r="V95" s="95">
        <v>45898</v>
      </c>
      <c r="W95" s="95">
        <v>45898</v>
      </c>
      <c r="X95" s="96">
        <v>9785171791049</v>
      </c>
      <c r="Y95" s="97">
        <v>28</v>
      </c>
      <c r="Z95" s="98">
        <v>0.24</v>
      </c>
      <c r="AA95" s="99" t="s">
        <v>934</v>
      </c>
      <c r="AB95" s="99" t="s">
        <v>385</v>
      </c>
      <c r="AC95" s="99" t="s">
        <v>935</v>
      </c>
      <c r="AD95" s="93">
        <v>3</v>
      </c>
      <c r="AE95" s="133"/>
      <c r="AF95" s="88"/>
      <c r="AG95" s="99" t="s">
        <v>553</v>
      </c>
      <c r="AH95" s="99"/>
      <c r="AI95" s="88" t="s">
        <v>937</v>
      </c>
      <c r="AJ95" s="102"/>
      <c r="AK95" s="99"/>
      <c r="AL95" s="101" t="s">
        <v>945</v>
      </c>
      <c r="AM95" s="88" t="s">
        <v>557</v>
      </c>
      <c r="AN95" s="88" t="s">
        <v>170</v>
      </c>
      <c r="AO95" s="150">
        <f t="shared" si="3"/>
        <v>0</v>
      </c>
      <c r="AP95" s="87" t="s">
        <v>946</v>
      </c>
      <c r="AQ95" s="101" t="s">
        <v>190</v>
      </c>
      <c r="AR95" s="98" t="s">
        <v>150</v>
      </c>
      <c r="AS95" s="27" t="s">
        <v>172</v>
      </c>
      <c r="AV95" s="100"/>
      <c r="AW95" s="161" t="s">
        <v>947</v>
      </c>
      <c r="AX95" s="103"/>
      <c r="AY95" s="134" t="s">
        <v>948</v>
      </c>
      <c r="AZ95" s="161" t="s">
        <v>154</v>
      </c>
      <c r="BF95" s="104">
        <v>45903</v>
      </c>
      <c r="BI95" s="48">
        <f t="shared" si="4"/>
        <v>0</v>
      </c>
      <c r="BJ95" s="46">
        <f t="shared" si="2"/>
        <v>0</v>
      </c>
    </row>
    <row r="96" spans="1:62" ht="120" customHeight="1" x14ac:dyDescent="0.25">
      <c r="A96" s="34" t="s">
        <v>128</v>
      </c>
      <c r="B96" s="34"/>
      <c r="C96" s="158">
        <v>0</v>
      </c>
      <c r="D96" s="158">
        <v>0</v>
      </c>
      <c r="E96" s="131">
        <v>516.6</v>
      </c>
      <c r="F96" s="132" t="s">
        <v>949</v>
      </c>
      <c r="G96" s="88" t="s">
        <v>350</v>
      </c>
      <c r="H96" s="88" t="s">
        <v>931</v>
      </c>
      <c r="I96" s="91"/>
      <c r="J96" s="170">
        <v>8</v>
      </c>
      <c r="K96" s="88"/>
      <c r="L96" s="88"/>
      <c r="M96" s="94"/>
      <c r="N96" s="88" t="s">
        <v>380</v>
      </c>
      <c r="O96" s="92" t="s">
        <v>932</v>
      </c>
      <c r="P96" s="92" t="s">
        <v>932</v>
      </c>
      <c r="Q96" s="93" t="s">
        <v>137</v>
      </c>
      <c r="R96" s="93" t="s">
        <v>138</v>
      </c>
      <c r="S96" s="93" t="s">
        <v>950</v>
      </c>
      <c r="T96" s="94">
        <v>20</v>
      </c>
      <c r="U96" s="160">
        <v>25</v>
      </c>
      <c r="V96" s="95">
        <v>45874</v>
      </c>
      <c r="W96" s="95">
        <v>45874</v>
      </c>
      <c r="X96" s="96">
        <v>9785171769109</v>
      </c>
      <c r="Y96" s="97">
        <v>28</v>
      </c>
      <c r="Z96" s="98">
        <v>0.23</v>
      </c>
      <c r="AA96" s="99" t="s">
        <v>934</v>
      </c>
      <c r="AB96" s="99" t="s">
        <v>385</v>
      </c>
      <c r="AC96" s="99" t="s">
        <v>935</v>
      </c>
      <c r="AD96" s="93">
        <v>3</v>
      </c>
      <c r="AE96" s="133"/>
      <c r="AF96" s="88"/>
      <c r="AG96" s="99" t="s">
        <v>951</v>
      </c>
      <c r="AH96" s="99"/>
      <c r="AI96" s="88" t="s">
        <v>937</v>
      </c>
      <c r="AJ96" s="102"/>
      <c r="AK96" s="99"/>
      <c r="AL96" s="101" t="s">
        <v>952</v>
      </c>
      <c r="AM96" s="88" t="s">
        <v>953</v>
      </c>
      <c r="AN96" s="88" t="s">
        <v>170</v>
      </c>
      <c r="AO96" s="150">
        <f t="shared" si="3"/>
        <v>0</v>
      </c>
      <c r="AP96" s="87" t="s">
        <v>954</v>
      </c>
      <c r="AQ96" s="101" t="s">
        <v>205</v>
      </c>
      <c r="AR96" s="98" t="s">
        <v>150</v>
      </c>
      <c r="AS96" s="27" t="s">
        <v>172</v>
      </c>
      <c r="AV96" s="100"/>
      <c r="AW96" s="161" t="s">
        <v>955</v>
      </c>
      <c r="AX96" s="103"/>
      <c r="AY96" s="134" t="s">
        <v>956</v>
      </c>
      <c r="AZ96" s="161" t="s">
        <v>154</v>
      </c>
      <c r="BF96" s="104">
        <v>45876</v>
      </c>
      <c r="BI96" s="48">
        <f t="shared" si="4"/>
        <v>0</v>
      </c>
      <c r="BJ96" s="46">
        <f t="shared" si="2"/>
        <v>0</v>
      </c>
    </row>
    <row r="97" spans="1:62" ht="120" customHeight="1" x14ac:dyDescent="0.25">
      <c r="A97" s="34" t="s">
        <v>128</v>
      </c>
      <c r="B97" s="34"/>
      <c r="C97" s="158">
        <v>0</v>
      </c>
      <c r="D97" s="158">
        <v>0</v>
      </c>
      <c r="E97" s="131">
        <v>428.40000000000003</v>
      </c>
      <c r="F97" s="132" t="s">
        <v>957</v>
      </c>
      <c r="G97" s="88" t="s">
        <v>958</v>
      </c>
      <c r="H97" s="88" t="s">
        <v>931</v>
      </c>
      <c r="I97" s="91"/>
      <c r="J97" s="170">
        <v>7</v>
      </c>
      <c r="K97" s="88"/>
      <c r="L97" s="88"/>
      <c r="M97" s="94"/>
      <c r="N97" s="88" t="s">
        <v>380</v>
      </c>
      <c r="O97" s="92" t="s">
        <v>932</v>
      </c>
      <c r="P97" s="92" t="s">
        <v>932</v>
      </c>
      <c r="Q97" s="93" t="s">
        <v>137</v>
      </c>
      <c r="R97" s="93" t="s">
        <v>138</v>
      </c>
      <c r="S97" s="93" t="s">
        <v>959</v>
      </c>
      <c r="T97" s="94">
        <v>20</v>
      </c>
      <c r="U97" s="160">
        <v>25</v>
      </c>
      <c r="V97" s="95">
        <v>45898</v>
      </c>
      <c r="W97" s="95">
        <v>45898</v>
      </c>
      <c r="X97" s="96">
        <v>9785171770006</v>
      </c>
      <c r="Y97" s="97">
        <v>28</v>
      </c>
      <c r="Z97" s="98">
        <v>0.24</v>
      </c>
      <c r="AA97" s="99" t="s">
        <v>384</v>
      </c>
      <c r="AB97" s="99" t="s">
        <v>385</v>
      </c>
      <c r="AC97" s="99" t="s">
        <v>386</v>
      </c>
      <c r="AD97" s="93">
        <v>3</v>
      </c>
      <c r="AE97" s="133"/>
      <c r="AF97" s="88"/>
      <c r="AG97" s="99" t="s">
        <v>960</v>
      </c>
      <c r="AH97" s="99" t="s">
        <v>958</v>
      </c>
      <c r="AI97" s="88" t="s">
        <v>937</v>
      </c>
      <c r="AJ97" s="102"/>
      <c r="AK97" s="99"/>
      <c r="AL97" s="101" t="s">
        <v>961</v>
      </c>
      <c r="AM97" s="88" t="s">
        <v>390</v>
      </c>
      <c r="AN97" s="88" t="s">
        <v>170</v>
      </c>
      <c r="AO97" s="150">
        <f t="shared" si="3"/>
        <v>0</v>
      </c>
      <c r="AP97" s="87" t="s">
        <v>962</v>
      </c>
      <c r="AQ97" s="101" t="s">
        <v>190</v>
      </c>
      <c r="AR97" s="98" t="s">
        <v>150</v>
      </c>
      <c r="AS97" s="27" t="s">
        <v>172</v>
      </c>
      <c r="AV97" s="100"/>
      <c r="AW97" s="161" t="s">
        <v>963</v>
      </c>
      <c r="AX97" s="103"/>
      <c r="AY97" s="134" t="s">
        <v>964</v>
      </c>
      <c r="AZ97" s="161" t="s">
        <v>154</v>
      </c>
      <c r="BF97" s="104">
        <v>45911</v>
      </c>
      <c r="BI97" s="48">
        <f t="shared" si="4"/>
        <v>0</v>
      </c>
      <c r="BJ97" s="46">
        <f t="shared" si="2"/>
        <v>0</v>
      </c>
    </row>
    <row r="98" spans="1:62" ht="120" customHeight="1" x14ac:dyDescent="0.25">
      <c r="A98" s="34" t="s">
        <v>128</v>
      </c>
      <c r="B98" s="34"/>
      <c r="C98" s="158">
        <v>0</v>
      </c>
      <c r="D98" s="158">
        <v>0</v>
      </c>
      <c r="E98" s="131">
        <v>516.6</v>
      </c>
      <c r="F98" s="132" t="s">
        <v>965</v>
      </c>
      <c r="G98" s="88" t="s">
        <v>350</v>
      </c>
      <c r="H98" s="88" t="s">
        <v>931</v>
      </c>
      <c r="I98" s="91"/>
      <c r="J98" s="170">
        <v>7</v>
      </c>
      <c r="K98" s="88"/>
      <c r="L98" s="88"/>
      <c r="M98" s="94"/>
      <c r="N98" s="88" t="s">
        <v>380</v>
      </c>
      <c r="O98" s="92" t="s">
        <v>932</v>
      </c>
      <c r="P98" s="92" t="s">
        <v>932</v>
      </c>
      <c r="Q98" s="93" t="s">
        <v>137</v>
      </c>
      <c r="R98" s="93" t="s">
        <v>138</v>
      </c>
      <c r="S98" s="93" t="s">
        <v>966</v>
      </c>
      <c r="T98" s="94">
        <v>20</v>
      </c>
      <c r="U98" s="160">
        <v>25</v>
      </c>
      <c r="V98" s="95">
        <v>45898</v>
      </c>
      <c r="W98" s="95">
        <v>45898</v>
      </c>
      <c r="X98" s="96">
        <v>9785171768751</v>
      </c>
      <c r="Y98" s="97">
        <v>28</v>
      </c>
      <c r="Z98" s="98">
        <v>0.24</v>
      </c>
      <c r="AA98" s="99" t="s">
        <v>934</v>
      </c>
      <c r="AB98" s="99" t="s">
        <v>385</v>
      </c>
      <c r="AC98" s="99" t="s">
        <v>935</v>
      </c>
      <c r="AD98" s="93">
        <v>3</v>
      </c>
      <c r="AE98" s="133"/>
      <c r="AF98" s="88"/>
      <c r="AG98" s="99" t="s">
        <v>967</v>
      </c>
      <c r="AH98" s="99"/>
      <c r="AI98" s="88" t="s">
        <v>937</v>
      </c>
      <c r="AJ98" s="102"/>
      <c r="AK98" s="99"/>
      <c r="AL98" s="101" t="s">
        <v>968</v>
      </c>
      <c r="AM98" s="88" t="s">
        <v>969</v>
      </c>
      <c r="AN98" s="88" t="s">
        <v>170</v>
      </c>
      <c r="AO98" s="150">
        <f t="shared" si="3"/>
        <v>0</v>
      </c>
      <c r="AP98" s="87" t="s">
        <v>970</v>
      </c>
      <c r="AQ98" s="101" t="s">
        <v>190</v>
      </c>
      <c r="AR98" s="98" t="s">
        <v>150</v>
      </c>
      <c r="AS98" s="27" t="s">
        <v>172</v>
      </c>
      <c r="AV98" s="100"/>
      <c r="AW98" s="161" t="s">
        <v>971</v>
      </c>
      <c r="AX98" s="103"/>
      <c r="AY98" s="134" t="s">
        <v>972</v>
      </c>
      <c r="AZ98" s="161" t="s">
        <v>154</v>
      </c>
      <c r="BF98" s="104">
        <v>45903</v>
      </c>
      <c r="BI98" s="48">
        <f t="shared" si="4"/>
        <v>0</v>
      </c>
      <c r="BJ98" s="46">
        <f t="shared" si="2"/>
        <v>0</v>
      </c>
    </row>
    <row r="99" spans="1:62" ht="120" customHeight="1" x14ac:dyDescent="0.25">
      <c r="A99" s="34" t="s">
        <v>128</v>
      </c>
      <c r="B99" s="34"/>
      <c r="C99" s="158">
        <v>0</v>
      </c>
      <c r="D99" s="158">
        <v>0</v>
      </c>
      <c r="E99" s="131">
        <v>516.6</v>
      </c>
      <c r="F99" s="132" t="s">
        <v>973</v>
      </c>
      <c r="G99" s="88" t="s">
        <v>350</v>
      </c>
      <c r="H99" s="88" t="s">
        <v>931</v>
      </c>
      <c r="I99" s="91"/>
      <c r="J99" s="170">
        <v>7</v>
      </c>
      <c r="K99" s="88"/>
      <c r="L99" s="88"/>
      <c r="M99" s="94"/>
      <c r="N99" s="88" t="s">
        <v>380</v>
      </c>
      <c r="O99" s="92" t="s">
        <v>932</v>
      </c>
      <c r="P99" s="92" t="s">
        <v>932</v>
      </c>
      <c r="Q99" s="93" t="s">
        <v>137</v>
      </c>
      <c r="R99" s="93" t="s">
        <v>138</v>
      </c>
      <c r="S99" s="93" t="s">
        <v>974</v>
      </c>
      <c r="T99" s="94">
        <v>20</v>
      </c>
      <c r="U99" s="160">
        <v>25</v>
      </c>
      <c r="V99" s="95">
        <v>45898</v>
      </c>
      <c r="W99" s="95">
        <v>45898</v>
      </c>
      <c r="X99" s="96">
        <v>9785171769536</v>
      </c>
      <c r="Y99" s="97">
        <v>24</v>
      </c>
      <c r="Z99" s="98">
        <v>0.24</v>
      </c>
      <c r="AA99" s="99" t="s">
        <v>934</v>
      </c>
      <c r="AB99" s="99" t="s">
        <v>385</v>
      </c>
      <c r="AC99" s="99" t="s">
        <v>935</v>
      </c>
      <c r="AD99" s="93">
        <v>3</v>
      </c>
      <c r="AE99" s="133"/>
      <c r="AF99" s="88"/>
      <c r="AG99" s="99" t="s">
        <v>975</v>
      </c>
      <c r="AH99" s="99"/>
      <c r="AI99" s="88" t="s">
        <v>937</v>
      </c>
      <c r="AJ99" s="102"/>
      <c r="AK99" s="99"/>
      <c r="AL99" s="101" t="s">
        <v>976</v>
      </c>
      <c r="AM99" s="88" t="s">
        <v>977</v>
      </c>
      <c r="AN99" s="88" t="s">
        <v>170</v>
      </c>
      <c r="AO99" s="150">
        <f t="shared" si="3"/>
        <v>0</v>
      </c>
      <c r="AP99" s="87" t="s">
        <v>978</v>
      </c>
      <c r="AQ99" s="101" t="s">
        <v>205</v>
      </c>
      <c r="AR99" s="98" t="s">
        <v>150</v>
      </c>
      <c r="AS99" s="27" t="s">
        <v>172</v>
      </c>
      <c r="AV99" s="100"/>
      <c r="AW99" s="161" t="s">
        <v>979</v>
      </c>
      <c r="AX99" s="103"/>
      <c r="AY99" s="134" t="s">
        <v>980</v>
      </c>
      <c r="AZ99" s="161" t="s">
        <v>154</v>
      </c>
      <c r="BF99" s="104">
        <v>45904</v>
      </c>
      <c r="BI99" s="48">
        <f t="shared" si="4"/>
        <v>0</v>
      </c>
      <c r="BJ99" s="46">
        <f t="shared" si="2"/>
        <v>0</v>
      </c>
    </row>
    <row r="100" spans="1:62" ht="120" customHeight="1" x14ac:dyDescent="0.25">
      <c r="A100" s="34" t="s">
        <v>128</v>
      </c>
      <c r="B100" s="34"/>
      <c r="C100" s="158">
        <v>0</v>
      </c>
      <c r="D100" s="158">
        <v>0</v>
      </c>
      <c r="E100" s="131">
        <v>516.6</v>
      </c>
      <c r="F100" s="132" t="s">
        <v>981</v>
      </c>
      <c r="G100" s="88" t="s">
        <v>982</v>
      </c>
      <c r="H100" s="88" t="s">
        <v>931</v>
      </c>
      <c r="I100" s="91"/>
      <c r="J100" s="170">
        <v>7</v>
      </c>
      <c r="K100" s="88"/>
      <c r="L100" s="88"/>
      <c r="M100" s="94"/>
      <c r="N100" s="88" t="s">
        <v>380</v>
      </c>
      <c r="O100" s="92" t="s">
        <v>932</v>
      </c>
      <c r="P100" s="92" t="s">
        <v>932</v>
      </c>
      <c r="Q100" s="93" t="s">
        <v>137</v>
      </c>
      <c r="R100" s="93" t="s">
        <v>138</v>
      </c>
      <c r="S100" s="93" t="s">
        <v>983</v>
      </c>
      <c r="T100" s="94">
        <v>20</v>
      </c>
      <c r="U100" s="160">
        <v>25</v>
      </c>
      <c r="V100" s="95">
        <v>45818</v>
      </c>
      <c r="W100" s="95">
        <v>45818</v>
      </c>
      <c r="X100" s="96">
        <v>9785171769130</v>
      </c>
      <c r="Y100" s="97">
        <v>28</v>
      </c>
      <c r="Z100" s="98">
        <v>0.23</v>
      </c>
      <c r="AA100" s="99" t="s">
        <v>934</v>
      </c>
      <c r="AB100" s="99" t="s">
        <v>385</v>
      </c>
      <c r="AC100" s="99" t="s">
        <v>935</v>
      </c>
      <c r="AD100" s="93">
        <v>3</v>
      </c>
      <c r="AE100" s="133"/>
      <c r="AF100" s="88"/>
      <c r="AG100" s="99" t="s">
        <v>984</v>
      </c>
      <c r="AH100" s="99"/>
      <c r="AI100" s="88" t="s">
        <v>937</v>
      </c>
      <c r="AJ100" s="102"/>
      <c r="AK100" s="99"/>
      <c r="AL100" s="101" t="s">
        <v>985</v>
      </c>
      <c r="AM100" s="88" t="s">
        <v>953</v>
      </c>
      <c r="AN100" s="88" t="s">
        <v>170</v>
      </c>
      <c r="AO100" s="150">
        <f t="shared" si="3"/>
        <v>0</v>
      </c>
      <c r="AP100" s="87" t="s">
        <v>986</v>
      </c>
      <c r="AQ100" s="101" t="s">
        <v>205</v>
      </c>
      <c r="AR100" s="98" t="s">
        <v>150</v>
      </c>
      <c r="AS100" s="27" t="s">
        <v>172</v>
      </c>
      <c r="AV100" s="100"/>
      <c r="AW100" s="161" t="s">
        <v>987</v>
      </c>
      <c r="AX100" s="103"/>
      <c r="AY100" s="134" t="s">
        <v>988</v>
      </c>
      <c r="AZ100" s="161" t="s">
        <v>154</v>
      </c>
      <c r="BF100" s="104">
        <v>45826</v>
      </c>
      <c r="BI100" s="48">
        <f t="shared" si="4"/>
        <v>0</v>
      </c>
      <c r="BJ100" s="46">
        <f t="shared" si="2"/>
        <v>0</v>
      </c>
    </row>
    <row r="101" spans="1:62" ht="120" customHeight="1" x14ac:dyDescent="0.25">
      <c r="A101" s="34" t="s">
        <v>128</v>
      </c>
      <c r="B101" s="34"/>
      <c r="C101" s="158">
        <v>0</v>
      </c>
      <c r="D101" s="158">
        <v>0</v>
      </c>
      <c r="E101" s="131">
        <v>516.6</v>
      </c>
      <c r="F101" s="132" t="s">
        <v>989</v>
      </c>
      <c r="G101" s="88" t="s">
        <v>990</v>
      </c>
      <c r="H101" s="88" t="s">
        <v>931</v>
      </c>
      <c r="I101" s="91"/>
      <c r="J101" s="170">
        <v>7</v>
      </c>
      <c r="K101" s="88"/>
      <c r="L101" s="88"/>
      <c r="M101" s="94"/>
      <c r="N101" s="88" t="s">
        <v>380</v>
      </c>
      <c r="O101" s="92" t="s">
        <v>932</v>
      </c>
      <c r="P101" s="92" t="s">
        <v>932</v>
      </c>
      <c r="Q101" s="93" t="s">
        <v>137</v>
      </c>
      <c r="R101" s="93" t="s">
        <v>138</v>
      </c>
      <c r="S101" s="93" t="s">
        <v>991</v>
      </c>
      <c r="T101" s="94">
        <v>20</v>
      </c>
      <c r="U101" s="160">
        <v>25</v>
      </c>
      <c r="V101" s="95">
        <v>45898</v>
      </c>
      <c r="W101" s="95">
        <v>45898</v>
      </c>
      <c r="X101" s="96">
        <v>9785171768867</v>
      </c>
      <c r="Y101" s="97">
        <v>28</v>
      </c>
      <c r="Z101" s="98">
        <v>0.23599999999999999</v>
      </c>
      <c r="AA101" s="99" t="s">
        <v>934</v>
      </c>
      <c r="AB101" s="99" t="s">
        <v>385</v>
      </c>
      <c r="AC101" s="99" t="s">
        <v>935</v>
      </c>
      <c r="AD101" s="93">
        <v>3</v>
      </c>
      <c r="AE101" s="133"/>
      <c r="AF101" s="88"/>
      <c r="AG101" s="99" t="s">
        <v>992</v>
      </c>
      <c r="AH101" s="99" t="s">
        <v>993</v>
      </c>
      <c r="AI101" s="88" t="s">
        <v>937</v>
      </c>
      <c r="AJ101" s="102"/>
      <c r="AK101" s="99"/>
      <c r="AL101" s="101" t="s">
        <v>994</v>
      </c>
      <c r="AM101" s="88" t="s">
        <v>969</v>
      </c>
      <c r="AN101" s="88" t="s">
        <v>170</v>
      </c>
      <c r="AO101" s="150">
        <f t="shared" si="3"/>
        <v>0</v>
      </c>
      <c r="AP101" s="87" t="s">
        <v>995</v>
      </c>
      <c r="AQ101" s="101" t="s">
        <v>190</v>
      </c>
      <c r="AR101" s="98" t="s">
        <v>150</v>
      </c>
      <c r="AS101" s="27" t="s">
        <v>172</v>
      </c>
      <c r="AV101" s="100"/>
      <c r="AW101" s="161" t="s">
        <v>996</v>
      </c>
      <c r="AX101" s="103"/>
      <c r="AY101" s="134" t="s">
        <v>997</v>
      </c>
      <c r="AZ101" s="161" t="s">
        <v>154</v>
      </c>
      <c r="BF101" s="104">
        <v>45903</v>
      </c>
      <c r="BI101" s="48">
        <f t="shared" si="4"/>
        <v>0</v>
      </c>
      <c r="BJ101" s="46">
        <f t="shared" si="2"/>
        <v>0</v>
      </c>
    </row>
    <row r="102" spans="1:62" ht="120" customHeight="1" x14ac:dyDescent="0.25">
      <c r="A102" s="34" t="s">
        <v>128</v>
      </c>
      <c r="B102" s="34"/>
      <c r="C102" s="158">
        <v>0</v>
      </c>
      <c r="D102" s="158">
        <v>0</v>
      </c>
      <c r="E102" s="131">
        <v>428.40000000000003</v>
      </c>
      <c r="F102" s="132" t="s">
        <v>998</v>
      </c>
      <c r="G102" s="88" t="s">
        <v>999</v>
      </c>
      <c r="H102" s="88" t="s">
        <v>931</v>
      </c>
      <c r="I102" s="91"/>
      <c r="J102" s="170">
        <v>8</v>
      </c>
      <c r="K102" s="88"/>
      <c r="L102" s="88"/>
      <c r="M102" s="94"/>
      <c r="N102" s="88" t="s">
        <v>380</v>
      </c>
      <c r="O102" s="92" t="s">
        <v>932</v>
      </c>
      <c r="P102" s="92" t="s">
        <v>932</v>
      </c>
      <c r="Q102" s="93" t="s">
        <v>137</v>
      </c>
      <c r="R102" s="93" t="s">
        <v>138</v>
      </c>
      <c r="S102" s="93" t="s">
        <v>1000</v>
      </c>
      <c r="T102" s="94">
        <v>20</v>
      </c>
      <c r="U102" s="160">
        <v>25</v>
      </c>
      <c r="V102" s="95">
        <v>45869</v>
      </c>
      <c r="W102" s="95">
        <v>45869</v>
      </c>
      <c r="X102" s="96">
        <v>9785171769895</v>
      </c>
      <c r="Y102" s="97">
        <v>28</v>
      </c>
      <c r="Z102" s="98">
        <v>0.222</v>
      </c>
      <c r="AA102" s="99" t="s">
        <v>384</v>
      </c>
      <c r="AB102" s="99" t="s">
        <v>385</v>
      </c>
      <c r="AC102" s="99" t="s">
        <v>386</v>
      </c>
      <c r="AD102" s="93">
        <v>3</v>
      </c>
      <c r="AE102" s="133"/>
      <c r="AF102" s="88"/>
      <c r="AG102" s="99" t="s">
        <v>387</v>
      </c>
      <c r="AH102" s="99" t="s">
        <v>999</v>
      </c>
      <c r="AI102" s="88" t="s">
        <v>937</v>
      </c>
      <c r="AJ102" s="102"/>
      <c r="AK102" s="99"/>
      <c r="AL102" s="101" t="s">
        <v>1001</v>
      </c>
      <c r="AM102" s="88" t="s">
        <v>390</v>
      </c>
      <c r="AN102" s="88" t="s">
        <v>170</v>
      </c>
      <c r="AO102" s="150">
        <f t="shared" si="3"/>
        <v>0</v>
      </c>
      <c r="AP102" s="87" t="s">
        <v>1002</v>
      </c>
      <c r="AQ102" s="101" t="s">
        <v>190</v>
      </c>
      <c r="AR102" s="98" t="s">
        <v>150</v>
      </c>
      <c r="AS102" s="27" t="s">
        <v>172</v>
      </c>
      <c r="AV102" s="100"/>
      <c r="AW102" s="161" t="s">
        <v>1003</v>
      </c>
      <c r="AX102" s="103"/>
      <c r="AY102" s="134" t="s">
        <v>1004</v>
      </c>
      <c r="AZ102" s="161" t="s">
        <v>154</v>
      </c>
      <c r="BF102" s="104">
        <v>45873</v>
      </c>
      <c r="BI102" s="48">
        <f t="shared" si="4"/>
        <v>0</v>
      </c>
      <c r="BJ102" s="46">
        <f t="shared" si="2"/>
        <v>0</v>
      </c>
    </row>
    <row r="103" spans="1:62" ht="120" customHeight="1" x14ac:dyDescent="0.25">
      <c r="A103" s="34" t="s">
        <v>128</v>
      </c>
      <c r="B103" s="34"/>
      <c r="C103" s="158">
        <v>0</v>
      </c>
      <c r="D103" s="158">
        <v>0</v>
      </c>
      <c r="E103" s="131">
        <v>516.6</v>
      </c>
      <c r="F103" s="132" t="s">
        <v>1005</v>
      </c>
      <c r="G103" s="88" t="s">
        <v>1006</v>
      </c>
      <c r="H103" s="88" t="s">
        <v>931</v>
      </c>
      <c r="I103" s="91"/>
      <c r="J103" s="170">
        <v>7</v>
      </c>
      <c r="K103" s="88"/>
      <c r="L103" s="88"/>
      <c r="M103" s="94"/>
      <c r="N103" s="88" t="s">
        <v>380</v>
      </c>
      <c r="O103" s="92" t="s">
        <v>932</v>
      </c>
      <c r="P103" s="92" t="s">
        <v>932</v>
      </c>
      <c r="Q103" s="93" t="s">
        <v>137</v>
      </c>
      <c r="R103" s="93" t="s">
        <v>138</v>
      </c>
      <c r="S103" s="93" t="s">
        <v>1007</v>
      </c>
      <c r="T103" s="94">
        <v>20</v>
      </c>
      <c r="U103" s="160">
        <v>25</v>
      </c>
      <c r="V103" s="95">
        <v>45876</v>
      </c>
      <c r="W103" s="95">
        <v>45876</v>
      </c>
      <c r="X103" s="96">
        <v>9785171769185</v>
      </c>
      <c r="Y103" s="97">
        <v>28</v>
      </c>
      <c r="Z103" s="98">
        <v>0.23400000000000001</v>
      </c>
      <c r="AA103" s="99" t="s">
        <v>934</v>
      </c>
      <c r="AB103" s="99" t="s">
        <v>385</v>
      </c>
      <c r="AC103" s="99" t="s">
        <v>935</v>
      </c>
      <c r="AD103" s="93">
        <v>3</v>
      </c>
      <c r="AE103" s="133"/>
      <c r="AF103" s="88"/>
      <c r="AG103" s="99" t="s">
        <v>1008</v>
      </c>
      <c r="AH103" s="99" t="s">
        <v>1009</v>
      </c>
      <c r="AI103" s="88" t="s">
        <v>937</v>
      </c>
      <c r="AJ103" s="102"/>
      <c r="AK103" s="99"/>
      <c r="AL103" s="101" t="s">
        <v>1010</v>
      </c>
      <c r="AM103" s="88" t="s">
        <v>1011</v>
      </c>
      <c r="AN103" s="88" t="s">
        <v>170</v>
      </c>
      <c r="AO103" s="150">
        <f t="shared" si="3"/>
        <v>0</v>
      </c>
      <c r="AP103" s="87" t="s">
        <v>1012</v>
      </c>
      <c r="AQ103" s="101" t="s">
        <v>205</v>
      </c>
      <c r="AR103" s="98" t="s">
        <v>150</v>
      </c>
      <c r="AS103" s="27" t="s">
        <v>172</v>
      </c>
      <c r="AV103" s="100"/>
      <c r="AW103" s="161" t="s">
        <v>1013</v>
      </c>
      <c r="AX103" s="103"/>
      <c r="AY103" s="134" t="s">
        <v>1014</v>
      </c>
      <c r="AZ103" s="161" t="s">
        <v>154</v>
      </c>
      <c r="BF103" s="104">
        <v>45877</v>
      </c>
      <c r="BI103" s="48">
        <f t="shared" si="4"/>
        <v>0</v>
      </c>
      <c r="BJ103" s="46">
        <f t="shared" si="2"/>
        <v>0</v>
      </c>
    </row>
    <row r="104" spans="1:62" ht="120" customHeight="1" x14ac:dyDescent="0.25">
      <c r="A104" s="34" t="s">
        <v>128</v>
      </c>
      <c r="B104" s="34"/>
      <c r="C104" s="158">
        <v>0</v>
      </c>
      <c r="D104" s="158">
        <v>0</v>
      </c>
      <c r="E104" s="131">
        <v>428.40000000000003</v>
      </c>
      <c r="F104" s="132" t="s">
        <v>1015</v>
      </c>
      <c r="G104" s="88" t="s">
        <v>1016</v>
      </c>
      <c r="H104" s="88" t="s">
        <v>931</v>
      </c>
      <c r="I104" s="91"/>
      <c r="J104" s="170">
        <v>8</v>
      </c>
      <c r="K104" s="88"/>
      <c r="L104" s="88"/>
      <c r="M104" s="94"/>
      <c r="N104" s="88" t="s">
        <v>380</v>
      </c>
      <c r="O104" s="92" t="s">
        <v>932</v>
      </c>
      <c r="P104" s="92" t="s">
        <v>932</v>
      </c>
      <c r="Q104" s="93" t="s">
        <v>137</v>
      </c>
      <c r="R104" s="93" t="s">
        <v>138</v>
      </c>
      <c r="S104" s="93" t="s">
        <v>1017</v>
      </c>
      <c r="T104" s="94">
        <v>20</v>
      </c>
      <c r="U104" s="160">
        <v>25</v>
      </c>
      <c r="V104" s="95">
        <v>45869</v>
      </c>
      <c r="W104" s="95">
        <v>45869</v>
      </c>
      <c r="X104" s="96">
        <v>9785171769970</v>
      </c>
      <c r="Y104" s="97">
        <v>28</v>
      </c>
      <c r="Z104" s="98">
        <v>0.186</v>
      </c>
      <c r="AA104" s="99" t="s">
        <v>384</v>
      </c>
      <c r="AB104" s="99" t="s">
        <v>385</v>
      </c>
      <c r="AC104" s="99" t="s">
        <v>386</v>
      </c>
      <c r="AD104" s="93">
        <v>3</v>
      </c>
      <c r="AE104" s="133"/>
      <c r="AF104" s="88"/>
      <c r="AG104" s="99" t="s">
        <v>1018</v>
      </c>
      <c r="AH104" s="99" t="s">
        <v>1019</v>
      </c>
      <c r="AI104" s="88" t="s">
        <v>937</v>
      </c>
      <c r="AJ104" s="102"/>
      <c r="AK104" s="99"/>
      <c r="AL104" s="101" t="s">
        <v>1020</v>
      </c>
      <c r="AM104" s="88" t="s">
        <v>390</v>
      </c>
      <c r="AN104" s="88" t="s">
        <v>170</v>
      </c>
      <c r="AO104" s="150">
        <f t="shared" si="3"/>
        <v>0</v>
      </c>
      <c r="AP104" s="87" t="s">
        <v>1021</v>
      </c>
      <c r="AQ104" s="101" t="s">
        <v>190</v>
      </c>
      <c r="AR104" s="98" t="s">
        <v>150</v>
      </c>
      <c r="AS104" s="27" t="s">
        <v>172</v>
      </c>
      <c r="AV104" s="100"/>
      <c r="AW104" s="161" t="s">
        <v>1022</v>
      </c>
      <c r="AX104" s="103"/>
      <c r="AY104" s="134" t="s">
        <v>1023</v>
      </c>
      <c r="AZ104" s="161" t="s">
        <v>154</v>
      </c>
      <c r="BF104" s="104">
        <v>45874</v>
      </c>
      <c r="BI104" s="48">
        <f t="shared" si="4"/>
        <v>0</v>
      </c>
      <c r="BJ104" s="46">
        <f t="shared" si="2"/>
        <v>0</v>
      </c>
    </row>
    <row r="105" spans="1:62" ht="120" customHeight="1" x14ac:dyDescent="0.25">
      <c r="A105" s="34" t="s">
        <v>128</v>
      </c>
      <c r="B105" s="34"/>
      <c r="C105" s="158">
        <v>0</v>
      </c>
      <c r="D105" s="158">
        <v>0</v>
      </c>
      <c r="E105" s="131">
        <v>516.6</v>
      </c>
      <c r="F105" s="132" t="s">
        <v>1024</v>
      </c>
      <c r="G105" s="88" t="s">
        <v>982</v>
      </c>
      <c r="H105" s="88" t="s">
        <v>931</v>
      </c>
      <c r="I105" s="91"/>
      <c r="J105" s="170">
        <v>8</v>
      </c>
      <c r="K105" s="88"/>
      <c r="L105" s="88"/>
      <c r="M105" s="94"/>
      <c r="N105" s="88" t="s">
        <v>380</v>
      </c>
      <c r="O105" s="92" t="s">
        <v>932</v>
      </c>
      <c r="P105" s="92" t="s">
        <v>932</v>
      </c>
      <c r="Q105" s="93" t="s">
        <v>137</v>
      </c>
      <c r="R105" s="93" t="s">
        <v>138</v>
      </c>
      <c r="S105" s="93" t="s">
        <v>1025</v>
      </c>
      <c r="T105" s="94">
        <v>20</v>
      </c>
      <c r="U105" s="160">
        <v>25</v>
      </c>
      <c r="V105" s="95">
        <v>45876</v>
      </c>
      <c r="W105" s="95">
        <v>45876</v>
      </c>
      <c r="X105" s="96">
        <v>9785171769055</v>
      </c>
      <c r="Y105" s="97">
        <v>28</v>
      </c>
      <c r="Z105" s="98">
        <v>0.23</v>
      </c>
      <c r="AA105" s="99" t="s">
        <v>934</v>
      </c>
      <c r="AB105" s="99" t="s">
        <v>385</v>
      </c>
      <c r="AC105" s="99" t="s">
        <v>935</v>
      </c>
      <c r="AD105" s="93">
        <v>3</v>
      </c>
      <c r="AE105" s="133"/>
      <c r="AF105" s="88"/>
      <c r="AG105" s="99" t="s">
        <v>1026</v>
      </c>
      <c r="AH105" s="99"/>
      <c r="AI105" s="88" t="s">
        <v>937</v>
      </c>
      <c r="AJ105" s="102"/>
      <c r="AK105" s="99"/>
      <c r="AL105" s="101" t="s">
        <v>1027</v>
      </c>
      <c r="AM105" s="88" t="s">
        <v>953</v>
      </c>
      <c r="AN105" s="88" t="s">
        <v>170</v>
      </c>
      <c r="AO105" s="150">
        <f t="shared" si="3"/>
        <v>0</v>
      </c>
      <c r="AP105" s="87" t="s">
        <v>1028</v>
      </c>
      <c r="AQ105" s="101" t="s">
        <v>205</v>
      </c>
      <c r="AR105" s="98" t="s">
        <v>150</v>
      </c>
      <c r="AS105" s="27" t="s">
        <v>172</v>
      </c>
      <c r="AV105" s="100"/>
      <c r="AW105" s="161" t="s">
        <v>1029</v>
      </c>
      <c r="AX105" s="103"/>
      <c r="AY105" s="134" t="s">
        <v>1030</v>
      </c>
      <c r="AZ105" s="161" t="s">
        <v>154</v>
      </c>
      <c r="BF105" s="104">
        <v>45877</v>
      </c>
      <c r="BI105" s="48">
        <f t="shared" si="4"/>
        <v>0</v>
      </c>
      <c r="BJ105" s="46">
        <f t="shared" si="2"/>
        <v>0</v>
      </c>
    </row>
    <row r="106" spans="1:62" ht="120" customHeight="1" x14ac:dyDescent="0.25">
      <c r="A106" s="34" t="s">
        <v>128</v>
      </c>
      <c r="B106" s="34"/>
      <c r="C106" s="158">
        <v>0</v>
      </c>
      <c r="D106" s="158">
        <v>0</v>
      </c>
      <c r="E106" s="131">
        <v>428.40000000000003</v>
      </c>
      <c r="F106" s="132" t="s">
        <v>1031</v>
      </c>
      <c r="G106" s="88" t="s">
        <v>1032</v>
      </c>
      <c r="H106" s="88" t="s">
        <v>931</v>
      </c>
      <c r="I106" s="91"/>
      <c r="J106" s="170">
        <v>6</v>
      </c>
      <c r="K106" s="88"/>
      <c r="L106" s="88"/>
      <c r="M106" s="94"/>
      <c r="N106" s="88" t="s">
        <v>380</v>
      </c>
      <c r="O106" s="92" t="s">
        <v>932</v>
      </c>
      <c r="P106" s="92" t="s">
        <v>932</v>
      </c>
      <c r="Q106" s="93" t="s">
        <v>137</v>
      </c>
      <c r="R106" s="93" t="s">
        <v>138</v>
      </c>
      <c r="S106" s="93" t="s">
        <v>1033</v>
      </c>
      <c r="T106" s="94">
        <v>20</v>
      </c>
      <c r="U106" s="160">
        <v>25</v>
      </c>
      <c r="V106" s="95">
        <v>45855</v>
      </c>
      <c r="W106" s="95">
        <v>45855</v>
      </c>
      <c r="X106" s="96">
        <v>9785171748098</v>
      </c>
      <c r="Y106" s="97">
        <v>28</v>
      </c>
      <c r="Z106" s="98">
        <v>0.21299999999999999</v>
      </c>
      <c r="AA106" s="99" t="s">
        <v>384</v>
      </c>
      <c r="AB106" s="99" t="s">
        <v>385</v>
      </c>
      <c r="AC106" s="99" t="s">
        <v>386</v>
      </c>
      <c r="AD106" s="93">
        <v>3</v>
      </c>
      <c r="AE106" s="133"/>
      <c r="AF106" s="88"/>
      <c r="AG106" s="99" t="s">
        <v>499</v>
      </c>
      <c r="AH106" s="99" t="s">
        <v>1032</v>
      </c>
      <c r="AI106" s="88" t="s">
        <v>937</v>
      </c>
      <c r="AJ106" s="102"/>
      <c r="AK106" s="99"/>
      <c r="AL106" s="101" t="s">
        <v>1034</v>
      </c>
      <c r="AM106" s="88" t="s">
        <v>390</v>
      </c>
      <c r="AN106" s="88" t="s">
        <v>170</v>
      </c>
      <c r="AO106" s="150">
        <f t="shared" si="3"/>
        <v>0</v>
      </c>
      <c r="AP106" s="87" t="s">
        <v>1035</v>
      </c>
      <c r="AQ106" s="101" t="s">
        <v>262</v>
      </c>
      <c r="AR106" s="98" t="s">
        <v>150</v>
      </c>
      <c r="AS106" s="27" t="s">
        <v>172</v>
      </c>
      <c r="AV106" s="100"/>
      <c r="AW106" s="161" t="s">
        <v>1036</v>
      </c>
      <c r="AX106" s="103"/>
      <c r="AY106" s="134" t="s">
        <v>1037</v>
      </c>
      <c r="AZ106" s="161" t="s">
        <v>154</v>
      </c>
      <c r="BF106" s="104">
        <v>45859</v>
      </c>
      <c r="BI106" s="48">
        <f t="shared" si="4"/>
        <v>0</v>
      </c>
      <c r="BJ106" s="46">
        <f t="shared" si="2"/>
        <v>0</v>
      </c>
    </row>
    <row r="107" spans="1:62" ht="120" customHeight="1" x14ac:dyDescent="0.25">
      <c r="A107" s="34" t="s">
        <v>128</v>
      </c>
      <c r="B107" s="34"/>
      <c r="C107" s="158">
        <v>0</v>
      </c>
      <c r="D107" s="158">
        <v>0</v>
      </c>
      <c r="E107" s="131">
        <v>516.6</v>
      </c>
      <c r="F107" s="132" t="s">
        <v>1038</v>
      </c>
      <c r="G107" s="88" t="s">
        <v>1039</v>
      </c>
      <c r="H107" s="88" t="s">
        <v>931</v>
      </c>
      <c r="I107" s="91"/>
      <c r="J107" s="170">
        <v>7</v>
      </c>
      <c r="K107" s="88"/>
      <c r="L107" s="88"/>
      <c r="M107" s="94"/>
      <c r="N107" s="88" t="s">
        <v>380</v>
      </c>
      <c r="O107" s="92" t="s">
        <v>932</v>
      </c>
      <c r="P107" s="92" t="s">
        <v>932</v>
      </c>
      <c r="Q107" s="93" t="s">
        <v>137</v>
      </c>
      <c r="R107" s="93" t="s">
        <v>138</v>
      </c>
      <c r="S107" s="93" t="s">
        <v>1040</v>
      </c>
      <c r="T107" s="94">
        <v>20</v>
      </c>
      <c r="U107" s="160">
        <v>25</v>
      </c>
      <c r="V107" s="95">
        <v>45898</v>
      </c>
      <c r="W107" s="95">
        <v>45898</v>
      </c>
      <c r="X107" s="96">
        <v>9785171769840</v>
      </c>
      <c r="Y107" s="97">
        <v>24</v>
      </c>
      <c r="Z107" s="98">
        <v>0.24</v>
      </c>
      <c r="AA107" s="99" t="s">
        <v>934</v>
      </c>
      <c r="AB107" s="99" t="s">
        <v>385</v>
      </c>
      <c r="AC107" s="99" t="s">
        <v>935</v>
      </c>
      <c r="AD107" s="93">
        <v>3</v>
      </c>
      <c r="AE107" s="133"/>
      <c r="AF107" s="88"/>
      <c r="AG107" s="99" t="s">
        <v>1041</v>
      </c>
      <c r="AH107" s="99" t="s">
        <v>1042</v>
      </c>
      <c r="AI107" s="88" t="s">
        <v>937</v>
      </c>
      <c r="AJ107" s="102"/>
      <c r="AK107" s="99"/>
      <c r="AL107" s="101" t="s">
        <v>1043</v>
      </c>
      <c r="AM107" s="88" t="s">
        <v>977</v>
      </c>
      <c r="AN107" s="88" t="s">
        <v>170</v>
      </c>
      <c r="AO107" s="150">
        <f t="shared" si="3"/>
        <v>0</v>
      </c>
      <c r="AP107" s="87" t="s">
        <v>1044</v>
      </c>
      <c r="AQ107" s="101" t="s">
        <v>205</v>
      </c>
      <c r="AR107" s="98" t="s">
        <v>150</v>
      </c>
      <c r="AS107" s="27" t="s">
        <v>172</v>
      </c>
      <c r="AV107" s="100"/>
      <c r="AW107" s="161" t="s">
        <v>1045</v>
      </c>
      <c r="AX107" s="103"/>
      <c r="AY107" s="134" t="s">
        <v>1046</v>
      </c>
      <c r="AZ107" s="161" t="s">
        <v>154</v>
      </c>
      <c r="BF107" s="104">
        <v>45903</v>
      </c>
      <c r="BI107" s="48">
        <f t="shared" si="4"/>
        <v>0</v>
      </c>
      <c r="BJ107" s="46">
        <f t="shared" si="2"/>
        <v>0</v>
      </c>
    </row>
    <row r="108" spans="1:62" ht="120" customHeight="1" x14ac:dyDescent="0.25">
      <c r="A108" s="34" t="s">
        <v>128</v>
      </c>
      <c r="B108" s="34"/>
      <c r="C108" s="158">
        <v>0</v>
      </c>
      <c r="D108" s="158">
        <v>0</v>
      </c>
      <c r="E108" s="131">
        <v>516.6</v>
      </c>
      <c r="F108" s="132" t="s">
        <v>1047</v>
      </c>
      <c r="G108" s="88" t="s">
        <v>350</v>
      </c>
      <c r="H108" s="88" t="s">
        <v>931</v>
      </c>
      <c r="I108" s="91"/>
      <c r="J108" s="170">
        <v>7</v>
      </c>
      <c r="K108" s="88"/>
      <c r="L108" s="88"/>
      <c r="M108" s="94"/>
      <c r="N108" s="88" t="s">
        <v>380</v>
      </c>
      <c r="O108" s="92" t="s">
        <v>932</v>
      </c>
      <c r="P108" s="92" t="s">
        <v>932</v>
      </c>
      <c r="Q108" s="93" t="s">
        <v>137</v>
      </c>
      <c r="R108" s="93" t="s">
        <v>138</v>
      </c>
      <c r="S108" s="93" t="s">
        <v>1048</v>
      </c>
      <c r="T108" s="94">
        <v>20</v>
      </c>
      <c r="U108" s="160">
        <v>25</v>
      </c>
      <c r="V108" s="95">
        <v>45898</v>
      </c>
      <c r="W108" s="95">
        <v>45898</v>
      </c>
      <c r="X108" s="96">
        <v>9785171768836</v>
      </c>
      <c r="Y108" s="97">
        <v>28</v>
      </c>
      <c r="Z108" s="98">
        <v>0.24</v>
      </c>
      <c r="AA108" s="99" t="s">
        <v>934</v>
      </c>
      <c r="AB108" s="99" t="s">
        <v>385</v>
      </c>
      <c r="AC108" s="99" t="s">
        <v>935</v>
      </c>
      <c r="AD108" s="93">
        <v>3</v>
      </c>
      <c r="AE108" s="133"/>
      <c r="AF108" s="88"/>
      <c r="AG108" s="99" t="s">
        <v>1049</v>
      </c>
      <c r="AH108" s="99"/>
      <c r="AI108" s="88" t="s">
        <v>937</v>
      </c>
      <c r="AJ108" s="102"/>
      <c r="AK108" s="99"/>
      <c r="AL108" s="101" t="s">
        <v>1050</v>
      </c>
      <c r="AM108" s="88" t="s">
        <v>969</v>
      </c>
      <c r="AN108" s="88" t="s">
        <v>170</v>
      </c>
      <c r="AO108" s="150">
        <f t="shared" si="3"/>
        <v>0</v>
      </c>
      <c r="AP108" s="87" t="s">
        <v>1051</v>
      </c>
      <c r="AQ108" s="101" t="s">
        <v>190</v>
      </c>
      <c r="AR108" s="98" t="s">
        <v>150</v>
      </c>
      <c r="AS108" s="27" t="s">
        <v>172</v>
      </c>
      <c r="AV108" s="100"/>
      <c r="AW108" s="161" t="s">
        <v>1052</v>
      </c>
      <c r="AX108" s="103"/>
      <c r="AY108" s="134" t="s">
        <v>1053</v>
      </c>
      <c r="AZ108" s="161" t="s">
        <v>154</v>
      </c>
      <c r="BF108" s="104">
        <v>45903</v>
      </c>
      <c r="BI108" s="48">
        <f t="shared" si="4"/>
        <v>0</v>
      </c>
      <c r="BJ108" s="46">
        <f t="shared" si="2"/>
        <v>0</v>
      </c>
    </row>
    <row r="109" spans="1:62" ht="120" customHeight="1" x14ac:dyDescent="0.25">
      <c r="A109" s="34" t="s">
        <v>128</v>
      </c>
      <c r="B109" s="34"/>
      <c r="C109" s="158">
        <v>0</v>
      </c>
      <c r="D109" s="158">
        <v>0</v>
      </c>
      <c r="E109" s="131">
        <v>516.6</v>
      </c>
      <c r="F109" s="132" t="s">
        <v>1054</v>
      </c>
      <c r="G109" s="88" t="s">
        <v>350</v>
      </c>
      <c r="H109" s="88" t="s">
        <v>931</v>
      </c>
      <c r="I109" s="91"/>
      <c r="J109" s="170">
        <v>6</v>
      </c>
      <c r="K109" s="88"/>
      <c r="L109" s="88"/>
      <c r="M109" s="94"/>
      <c r="N109" s="88" t="s">
        <v>380</v>
      </c>
      <c r="O109" s="92" t="s">
        <v>932</v>
      </c>
      <c r="P109" s="92" t="s">
        <v>932</v>
      </c>
      <c r="Q109" s="93" t="s">
        <v>137</v>
      </c>
      <c r="R109" s="93" t="s">
        <v>138</v>
      </c>
      <c r="S109" s="93" t="s">
        <v>1055</v>
      </c>
      <c r="T109" s="94">
        <v>20</v>
      </c>
      <c r="U109" s="160">
        <v>25</v>
      </c>
      <c r="V109" s="95">
        <v>45855</v>
      </c>
      <c r="W109" s="95">
        <v>45855</v>
      </c>
      <c r="X109" s="96">
        <v>9785171768997</v>
      </c>
      <c r="Y109" s="97">
        <v>28</v>
      </c>
      <c r="Z109" s="98">
        <v>0.22500000000000001</v>
      </c>
      <c r="AA109" s="99" t="s">
        <v>934</v>
      </c>
      <c r="AB109" s="99" t="s">
        <v>385</v>
      </c>
      <c r="AC109" s="99" t="s">
        <v>935</v>
      </c>
      <c r="AD109" s="93">
        <v>3</v>
      </c>
      <c r="AE109" s="133"/>
      <c r="AF109" s="88"/>
      <c r="AG109" s="99" t="s">
        <v>1056</v>
      </c>
      <c r="AH109" s="99"/>
      <c r="AI109" s="88" t="s">
        <v>937</v>
      </c>
      <c r="AJ109" s="102"/>
      <c r="AK109" s="99"/>
      <c r="AL109" s="101" t="s">
        <v>1057</v>
      </c>
      <c r="AM109" s="88" t="s">
        <v>1058</v>
      </c>
      <c r="AN109" s="88" t="s">
        <v>170</v>
      </c>
      <c r="AO109" s="150">
        <f t="shared" si="3"/>
        <v>0</v>
      </c>
      <c r="AP109" s="87" t="s">
        <v>1059</v>
      </c>
      <c r="AQ109" s="101" t="s">
        <v>205</v>
      </c>
      <c r="AR109" s="98" t="s">
        <v>150</v>
      </c>
      <c r="AS109" s="27" t="s">
        <v>172</v>
      </c>
      <c r="AV109" s="100"/>
      <c r="AW109" s="161" t="s">
        <v>1060</v>
      </c>
      <c r="AX109" s="103"/>
      <c r="AY109" s="134" t="s">
        <v>1061</v>
      </c>
      <c r="AZ109" s="161" t="s">
        <v>154</v>
      </c>
      <c r="BF109" s="104">
        <v>45859</v>
      </c>
      <c r="BI109" s="48">
        <f t="shared" si="4"/>
        <v>0</v>
      </c>
      <c r="BJ109" s="46">
        <f t="shared" si="2"/>
        <v>0</v>
      </c>
    </row>
    <row r="110" spans="1:62" ht="120" customHeight="1" x14ac:dyDescent="0.25">
      <c r="A110" s="34" t="s">
        <v>128</v>
      </c>
      <c r="B110" s="34"/>
      <c r="C110" s="158">
        <v>0</v>
      </c>
      <c r="D110" s="158">
        <v>0</v>
      </c>
      <c r="E110" s="131">
        <v>516.6</v>
      </c>
      <c r="F110" s="132" t="s">
        <v>1062</v>
      </c>
      <c r="G110" s="88" t="s">
        <v>350</v>
      </c>
      <c r="H110" s="88" t="s">
        <v>931</v>
      </c>
      <c r="I110" s="91"/>
      <c r="J110" s="170">
        <v>7</v>
      </c>
      <c r="K110" s="88"/>
      <c r="L110" s="88"/>
      <c r="M110" s="94"/>
      <c r="N110" s="88" t="s">
        <v>380</v>
      </c>
      <c r="O110" s="92" t="s">
        <v>932</v>
      </c>
      <c r="P110" s="92" t="s">
        <v>932</v>
      </c>
      <c r="Q110" s="93" t="s">
        <v>137</v>
      </c>
      <c r="R110" s="93" t="s">
        <v>138</v>
      </c>
      <c r="S110" s="93" t="s">
        <v>1063</v>
      </c>
      <c r="T110" s="94">
        <v>20</v>
      </c>
      <c r="U110" s="160">
        <v>25</v>
      </c>
      <c r="V110" s="95">
        <v>45901</v>
      </c>
      <c r="W110" s="95">
        <v>45901</v>
      </c>
      <c r="X110" s="96">
        <v>9785171769819</v>
      </c>
      <c r="Y110" s="97">
        <v>24</v>
      </c>
      <c r="Z110" s="98">
        <v>0.24</v>
      </c>
      <c r="AA110" s="99" t="s">
        <v>934</v>
      </c>
      <c r="AB110" s="99" t="s">
        <v>385</v>
      </c>
      <c r="AC110" s="99" t="s">
        <v>935</v>
      </c>
      <c r="AD110" s="93">
        <v>3</v>
      </c>
      <c r="AE110" s="133"/>
      <c r="AF110" s="88"/>
      <c r="AG110" s="99" t="s">
        <v>1064</v>
      </c>
      <c r="AH110" s="99"/>
      <c r="AI110" s="88" t="s">
        <v>937</v>
      </c>
      <c r="AJ110" s="102"/>
      <c r="AK110" s="99"/>
      <c r="AL110" s="101" t="s">
        <v>1065</v>
      </c>
      <c r="AM110" s="88" t="s">
        <v>977</v>
      </c>
      <c r="AN110" s="88" t="s">
        <v>170</v>
      </c>
      <c r="AO110" s="150">
        <f t="shared" si="3"/>
        <v>0</v>
      </c>
      <c r="AP110" s="87" t="s">
        <v>1066</v>
      </c>
      <c r="AQ110" s="101" t="s">
        <v>205</v>
      </c>
      <c r="AR110" s="98" t="s">
        <v>150</v>
      </c>
      <c r="AS110" s="27" t="s">
        <v>172</v>
      </c>
      <c r="AV110" s="100"/>
      <c r="AW110" s="161" t="s">
        <v>1067</v>
      </c>
      <c r="AX110" s="103"/>
      <c r="AY110" s="134" t="s">
        <v>1068</v>
      </c>
      <c r="AZ110" s="161" t="s">
        <v>154</v>
      </c>
      <c r="BF110" s="104">
        <v>45903</v>
      </c>
      <c r="BI110" s="48">
        <f t="shared" si="4"/>
        <v>0</v>
      </c>
      <c r="BJ110" s="46">
        <f t="shared" si="2"/>
        <v>0</v>
      </c>
    </row>
    <row r="111" spans="1:62" ht="120" customHeight="1" x14ac:dyDescent="0.25">
      <c r="A111" s="34" t="s">
        <v>128</v>
      </c>
      <c r="B111" s="34"/>
      <c r="C111" s="158">
        <v>0</v>
      </c>
      <c r="D111" s="158">
        <v>0</v>
      </c>
      <c r="E111" s="131">
        <v>516.6</v>
      </c>
      <c r="F111" s="132" t="s">
        <v>1069</v>
      </c>
      <c r="G111" s="88" t="s">
        <v>1070</v>
      </c>
      <c r="H111" s="88" t="s">
        <v>931</v>
      </c>
      <c r="I111" s="91"/>
      <c r="J111" s="170">
        <v>7</v>
      </c>
      <c r="K111" s="88"/>
      <c r="L111" s="88"/>
      <c r="M111" s="94"/>
      <c r="N111" s="88" t="s">
        <v>380</v>
      </c>
      <c r="O111" s="92" t="s">
        <v>932</v>
      </c>
      <c r="P111" s="92" t="s">
        <v>932</v>
      </c>
      <c r="Q111" s="93" t="s">
        <v>137</v>
      </c>
      <c r="R111" s="93" t="s">
        <v>138</v>
      </c>
      <c r="S111" s="93" t="s">
        <v>1071</v>
      </c>
      <c r="T111" s="94">
        <v>20</v>
      </c>
      <c r="U111" s="160">
        <v>25</v>
      </c>
      <c r="V111" s="95">
        <v>45876</v>
      </c>
      <c r="W111" s="95">
        <v>45876</v>
      </c>
      <c r="X111" s="96">
        <v>9785171769215</v>
      </c>
      <c r="Y111" s="97">
        <v>28</v>
      </c>
      <c r="Z111" s="98">
        <v>0.22700000000000001</v>
      </c>
      <c r="AA111" s="99" t="s">
        <v>934</v>
      </c>
      <c r="AB111" s="99" t="s">
        <v>385</v>
      </c>
      <c r="AC111" s="99" t="s">
        <v>935</v>
      </c>
      <c r="AD111" s="93">
        <v>3</v>
      </c>
      <c r="AE111" s="133"/>
      <c r="AF111" s="88"/>
      <c r="AG111" s="99" t="s">
        <v>1008</v>
      </c>
      <c r="AH111" s="99" t="s">
        <v>1072</v>
      </c>
      <c r="AI111" s="88" t="s">
        <v>937</v>
      </c>
      <c r="AJ111" s="102"/>
      <c r="AK111" s="99"/>
      <c r="AL111" s="101" t="s">
        <v>1073</v>
      </c>
      <c r="AM111" s="88" t="s">
        <v>1011</v>
      </c>
      <c r="AN111" s="88" t="s">
        <v>170</v>
      </c>
      <c r="AO111" s="150">
        <f t="shared" si="3"/>
        <v>0</v>
      </c>
      <c r="AP111" s="87" t="s">
        <v>1074</v>
      </c>
      <c r="AQ111" s="101" t="s">
        <v>205</v>
      </c>
      <c r="AR111" s="98" t="s">
        <v>150</v>
      </c>
      <c r="AS111" s="27" t="s">
        <v>172</v>
      </c>
      <c r="AV111" s="100"/>
      <c r="AW111" s="161" t="s">
        <v>1075</v>
      </c>
      <c r="AX111" s="103"/>
      <c r="AY111" s="134" t="s">
        <v>1076</v>
      </c>
      <c r="AZ111" s="161" t="s">
        <v>154</v>
      </c>
      <c r="BF111" s="104">
        <v>45877</v>
      </c>
      <c r="BI111" s="48">
        <f t="shared" si="4"/>
        <v>0</v>
      </c>
      <c r="BJ111" s="46">
        <f t="shared" si="2"/>
        <v>0</v>
      </c>
    </row>
    <row r="112" spans="1:62" ht="120" customHeight="1" x14ac:dyDescent="0.25">
      <c r="A112" s="34" t="s">
        <v>128</v>
      </c>
      <c r="B112" s="34"/>
      <c r="C112" s="158">
        <v>0</v>
      </c>
      <c r="D112" s="158">
        <v>0</v>
      </c>
      <c r="E112" s="131">
        <v>516.6</v>
      </c>
      <c r="F112" s="132" t="s">
        <v>1077</v>
      </c>
      <c r="G112" s="88" t="s">
        <v>350</v>
      </c>
      <c r="H112" s="88" t="s">
        <v>931</v>
      </c>
      <c r="I112" s="91"/>
      <c r="J112" s="170">
        <v>6</v>
      </c>
      <c r="K112" s="88"/>
      <c r="L112" s="88"/>
      <c r="M112" s="94"/>
      <c r="N112" s="88" t="s">
        <v>380</v>
      </c>
      <c r="O112" s="92" t="s">
        <v>932</v>
      </c>
      <c r="P112" s="92" t="s">
        <v>932</v>
      </c>
      <c r="Q112" s="93" t="s">
        <v>137</v>
      </c>
      <c r="R112" s="93" t="s">
        <v>138</v>
      </c>
      <c r="S112" s="93" t="s">
        <v>1078</v>
      </c>
      <c r="T112" s="94">
        <v>20</v>
      </c>
      <c r="U112" s="160">
        <v>25</v>
      </c>
      <c r="V112" s="95">
        <v>45855</v>
      </c>
      <c r="W112" s="95">
        <v>45855</v>
      </c>
      <c r="X112" s="96">
        <v>9785171776398</v>
      </c>
      <c r="Y112" s="97">
        <v>28</v>
      </c>
      <c r="Z112" s="98">
        <v>0.23300000000000001</v>
      </c>
      <c r="AA112" s="99" t="s">
        <v>934</v>
      </c>
      <c r="AB112" s="99" t="s">
        <v>385</v>
      </c>
      <c r="AC112" s="99" t="s">
        <v>935</v>
      </c>
      <c r="AD112" s="93">
        <v>3</v>
      </c>
      <c r="AE112" s="133"/>
      <c r="AF112" s="88"/>
      <c r="AG112" s="99" t="s">
        <v>1079</v>
      </c>
      <c r="AH112" s="99"/>
      <c r="AI112" s="88" t="s">
        <v>937</v>
      </c>
      <c r="AJ112" s="102"/>
      <c r="AK112" s="99"/>
      <c r="AL112" s="101" t="s">
        <v>1080</v>
      </c>
      <c r="AM112" s="88" t="s">
        <v>1081</v>
      </c>
      <c r="AN112" s="88" t="s">
        <v>170</v>
      </c>
      <c r="AO112" s="150">
        <f t="shared" si="3"/>
        <v>0</v>
      </c>
      <c r="AP112" s="87" t="s">
        <v>1082</v>
      </c>
      <c r="AQ112" s="101" t="s">
        <v>190</v>
      </c>
      <c r="AR112" s="98" t="s">
        <v>150</v>
      </c>
      <c r="AS112" s="27" t="s">
        <v>172</v>
      </c>
      <c r="AV112" s="100"/>
      <c r="AW112" s="161" t="s">
        <v>1083</v>
      </c>
      <c r="AX112" s="103"/>
      <c r="AY112" s="134" t="s">
        <v>1084</v>
      </c>
      <c r="AZ112" s="161" t="s">
        <v>154</v>
      </c>
      <c r="BF112" s="104">
        <v>45859</v>
      </c>
      <c r="BI112" s="48">
        <f t="shared" si="4"/>
        <v>0</v>
      </c>
      <c r="BJ112" s="46">
        <f t="shared" si="2"/>
        <v>0</v>
      </c>
    </row>
    <row r="113" spans="1:62" ht="120" customHeight="1" x14ac:dyDescent="0.25">
      <c r="A113" s="34" t="s">
        <v>128</v>
      </c>
      <c r="B113" s="34"/>
      <c r="C113" s="158">
        <v>0</v>
      </c>
      <c r="D113" s="158">
        <v>0</v>
      </c>
      <c r="E113" s="131">
        <v>516.6</v>
      </c>
      <c r="F113" s="132" t="s">
        <v>1085</v>
      </c>
      <c r="G113" s="88" t="s">
        <v>1086</v>
      </c>
      <c r="H113" s="88" t="s">
        <v>931</v>
      </c>
      <c r="I113" s="91"/>
      <c r="J113" s="170">
        <v>8</v>
      </c>
      <c r="K113" s="88"/>
      <c r="L113" s="88"/>
      <c r="M113" s="94" t="s">
        <v>379</v>
      </c>
      <c r="N113" s="88" t="s">
        <v>380</v>
      </c>
      <c r="O113" s="92" t="s">
        <v>1087</v>
      </c>
      <c r="P113" s="92" t="s">
        <v>1088</v>
      </c>
      <c r="Q113" s="93" t="s">
        <v>137</v>
      </c>
      <c r="R113" s="93" t="s">
        <v>138</v>
      </c>
      <c r="S113" s="93" t="s">
        <v>1089</v>
      </c>
      <c r="T113" s="94">
        <v>20</v>
      </c>
      <c r="U113" s="160">
        <v>25</v>
      </c>
      <c r="V113" s="95">
        <v>45869</v>
      </c>
      <c r="W113" s="95">
        <v>45869</v>
      </c>
      <c r="X113" s="96">
        <v>9785171716028</v>
      </c>
      <c r="Y113" s="97">
        <v>32</v>
      </c>
      <c r="Z113" s="98">
        <v>0.187</v>
      </c>
      <c r="AA113" s="99" t="s">
        <v>384</v>
      </c>
      <c r="AB113" s="99" t="s">
        <v>385</v>
      </c>
      <c r="AC113" s="99" t="s">
        <v>386</v>
      </c>
      <c r="AD113" s="93">
        <v>3</v>
      </c>
      <c r="AE113" s="133"/>
      <c r="AF113" s="88"/>
      <c r="AG113" s="99" t="s">
        <v>1090</v>
      </c>
      <c r="AH113" s="99"/>
      <c r="AI113" s="88" t="s">
        <v>937</v>
      </c>
      <c r="AJ113" s="102"/>
      <c r="AK113" s="99"/>
      <c r="AL113" s="101" t="s">
        <v>1091</v>
      </c>
      <c r="AM113" s="88" t="s">
        <v>1092</v>
      </c>
      <c r="AN113" s="88" t="s">
        <v>170</v>
      </c>
      <c r="AO113" s="150">
        <f t="shared" si="3"/>
        <v>0</v>
      </c>
      <c r="AP113" s="87" t="s">
        <v>1093</v>
      </c>
      <c r="AQ113" s="101" t="s">
        <v>149</v>
      </c>
      <c r="AR113" s="98" t="s">
        <v>150</v>
      </c>
      <c r="AS113" s="27" t="s">
        <v>172</v>
      </c>
      <c r="AV113" s="100"/>
      <c r="AW113" s="161" t="s">
        <v>1094</v>
      </c>
      <c r="AX113" s="103"/>
      <c r="AY113" s="134" t="s">
        <v>1095</v>
      </c>
      <c r="AZ113" s="161" t="s">
        <v>154</v>
      </c>
      <c r="BF113" s="104">
        <v>45873</v>
      </c>
      <c r="BI113" s="48">
        <f t="shared" si="4"/>
        <v>0</v>
      </c>
      <c r="BJ113" s="46">
        <f t="shared" si="2"/>
        <v>0</v>
      </c>
    </row>
    <row r="114" spans="1:62" ht="120" customHeight="1" x14ac:dyDescent="0.25">
      <c r="A114" s="34" t="s">
        <v>128</v>
      </c>
      <c r="B114" s="34"/>
      <c r="C114" s="158">
        <v>0</v>
      </c>
      <c r="D114" s="158">
        <v>0</v>
      </c>
      <c r="E114" s="131">
        <v>516.6</v>
      </c>
      <c r="F114" s="132" t="s">
        <v>1096</v>
      </c>
      <c r="G114" s="88" t="s">
        <v>350</v>
      </c>
      <c r="H114" s="88" t="s">
        <v>931</v>
      </c>
      <c r="I114" s="91"/>
      <c r="J114" s="170">
        <v>8</v>
      </c>
      <c r="K114" s="88"/>
      <c r="L114" s="88"/>
      <c r="M114" s="94"/>
      <c r="N114" s="88" t="s">
        <v>380</v>
      </c>
      <c r="O114" s="92" t="s">
        <v>932</v>
      </c>
      <c r="P114" s="92" t="s">
        <v>932</v>
      </c>
      <c r="Q114" s="93" t="s">
        <v>137</v>
      </c>
      <c r="R114" s="93" t="s">
        <v>138</v>
      </c>
      <c r="S114" s="93" t="s">
        <v>1097</v>
      </c>
      <c r="T114" s="94">
        <v>20</v>
      </c>
      <c r="U114" s="160">
        <v>25</v>
      </c>
      <c r="V114" s="95">
        <v>45876</v>
      </c>
      <c r="W114" s="95">
        <v>45876</v>
      </c>
      <c r="X114" s="96">
        <v>9785171768577</v>
      </c>
      <c r="Y114" s="97">
        <v>28</v>
      </c>
      <c r="Z114" s="98">
        <v>0.23499999999999999</v>
      </c>
      <c r="AA114" s="99" t="s">
        <v>934</v>
      </c>
      <c r="AB114" s="99" t="s">
        <v>385</v>
      </c>
      <c r="AC114" s="99" t="s">
        <v>935</v>
      </c>
      <c r="AD114" s="93">
        <v>3</v>
      </c>
      <c r="AE114" s="133"/>
      <c r="AF114" s="88"/>
      <c r="AG114" s="99" t="s">
        <v>553</v>
      </c>
      <c r="AH114" s="99"/>
      <c r="AI114" s="88" t="s">
        <v>937</v>
      </c>
      <c r="AJ114" s="102"/>
      <c r="AK114" s="99"/>
      <c r="AL114" s="101" t="s">
        <v>1098</v>
      </c>
      <c r="AM114" s="88" t="s">
        <v>557</v>
      </c>
      <c r="AN114" s="88" t="s">
        <v>170</v>
      </c>
      <c r="AO114" s="150">
        <f t="shared" si="3"/>
        <v>0</v>
      </c>
      <c r="AP114" s="87" t="s">
        <v>1099</v>
      </c>
      <c r="AQ114" s="101" t="s">
        <v>190</v>
      </c>
      <c r="AR114" s="98" t="s">
        <v>150</v>
      </c>
      <c r="AS114" s="27" t="s">
        <v>172</v>
      </c>
      <c r="AV114" s="100"/>
      <c r="AW114" s="161" t="s">
        <v>1100</v>
      </c>
      <c r="AX114" s="103"/>
      <c r="AY114" s="134" t="s">
        <v>1101</v>
      </c>
      <c r="AZ114" s="161" t="s">
        <v>154</v>
      </c>
      <c r="BF114" s="104">
        <v>45877</v>
      </c>
      <c r="BI114" s="48">
        <f t="shared" si="4"/>
        <v>0</v>
      </c>
      <c r="BJ114" s="46">
        <f t="shared" si="2"/>
        <v>0</v>
      </c>
    </row>
    <row r="115" spans="1:62" ht="120" customHeight="1" x14ac:dyDescent="0.25">
      <c r="A115" s="34" t="s">
        <v>128</v>
      </c>
      <c r="B115" s="34"/>
      <c r="C115" s="158">
        <v>0</v>
      </c>
      <c r="D115" s="158">
        <v>0</v>
      </c>
      <c r="E115" s="131">
        <v>428.40000000000003</v>
      </c>
      <c r="F115" s="132" t="s">
        <v>1102</v>
      </c>
      <c r="G115" s="88" t="s">
        <v>1103</v>
      </c>
      <c r="H115" s="88" t="s">
        <v>931</v>
      </c>
      <c r="I115" s="91"/>
      <c r="J115" s="170">
        <v>8</v>
      </c>
      <c r="K115" s="88"/>
      <c r="L115" s="88"/>
      <c r="M115" s="94"/>
      <c r="N115" s="88" t="s">
        <v>380</v>
      </c>
      <c r="O115" s="92" t="s">
        <v>932</v>
      </c>
      <c r="P115" s="92" t="s">
        <v>932</v>
      </c>
      <c r="Q115" s="93" t="s">
        <v>137</v>
      </c>
      <c r="R115" s="93" t="s">
        <v>138</v>
      </c>
      <c r="S115" s="93" t="s">
        <v>1104</v>
      </c>
      <c r="T115" s="94">
        <v>20</v>
      </c>
      <c r="U115" s="160">
        <v>25</v>
      </c>
      <c r="V115" s="95">
        <v>45818</v>
      </c>
      <c r="W115" s="95">
        <v>45818</v>
      </c>
      <c r="X115" s="96">
        <v>9785171769901</v>
      </c>
      <c r="Y115" s="97">
        <v>28</v>
      </c>
      <c r="Z115" s="98">
        <v>0.215</v>
      </c>
      <c r="AA115" s="99" t="s">
        <v>384</v>
      </c>
      <c r="AB115" s="99" t="s">
        <v>385</v>
      </c>
      <c r="AC115" s="99" t="s">
        <v>386</v>
      </c>
      <c r="AD115" s="93">
        <v>3</v>
      </c>
      <c r="AE115" s="133"/>
      <c r="AF115" s="88"/>
      <c r="AG115" s="99" t="s">
        <v>387</v>
      </c>
      <c r="AH115" s="99" t="s">
        <v>1105</v>
      </c>
      <c r="AI115" s="88" t="s">
        <v>937</v>
      </c>
      <c r="AJ115" s="102"/>
      <c r="AK115" s="99"/>
      <c r="AL115" s="101" t="s">
        <v>1106</v>
      </c>
      <c r="AM115" s="88" t="s">
        <v>390</v>
      </c>
      <c r="AN115" s="88" t="s">
        <v>170</v>
      </c>
      <c r="AO115" s="150">
        <f t="shared" si="3"/>
        <v>0</v>
      </c>
      <c r="AP115" s="87" t="s">
        <v>1107</v>
      </c>
      <c r="AQ115" s="101" t="s">
        <v>190</v>
      </c>
      <c r="AR115" s="98" t="s">
        <v>150</v>
      </c>
      <c r="AS115" s="27" t="s">
        <v>172</v>
      </c>
      <c r="AV115" s="100"/>
      <c r="AW115" s="161" t="s">
        <v>1108</v>
      </c>
      <c r="AX115" s="103"/>
      <c r="AY115" s="134" t="s">
        <v>1109</v>
      </c>
      <c r="AZ115" s="161" t="s">
        <v>154</v>
      </c>
      <c r="BF115" s="104">
        <v>45826</v>
      </c>
      <c r="BI115" s="48">
        <f t="shared" si="4"/>
        <v>0</v>
      </c>
      <c r="BJ115" s="46">
        <f t="shared" si="2"/>
        <v>0</v>
      </c>
    </row>
    <row r="116" spans="1:62" ht="120" customHeight="1" x14ac:dyDescent="0.25">
      <c r="A116" s="34" t="s">
        <v>128</v>
      </c>
      <c r="B116" s="34"/>
      <c r="C116" s="158">
        <v>0</v>
      </c>
      <c r="D116" s="158">
        <v>0</v>
      </c>
      <c r="E116" s="131">
        <v>516.6</v>
      </c>
      <c r="F116" s="132" t="s">
        <v>495</v>
      </c>
      <c r="G116" s="88" t="s">
        <v>350</v>
      </c>
      <c r="H116" s="88" t="s">
        <v>931</v>
      </c>
      <c r="I116" s="91"/>
      <c r="J116" s="170">
        <v>7</v>
      </c>
      <c r="K116" s="88"/>
      <c r="L116" s="88"/>
      <c r="M116" s="94"/>
      <c r="N116" s="88" t="s">
        <v>380</v>
      </c>
      <c r="O116" s="92" t="s">
        <v>932</v>
      </c>
      <c r="P116" s="92" t="s">
        <v>932</v>
      </c>
      <c r="Q116" s="93" t="s">
        <v>137</v>
      </c>
      <c r="R116" s="93" t="s">
        <v>138</v>
      </c>
      <c r="S116" s="93" t="s">
        <v>1110</v>
      </c>
      <c r="T116" s="94">
        <v>20</v>
      </c>
      <c r="U116" s="160">
        <v>25</v>
      </c>
      <c r="V116" s="95">
        <v>45855</v>
      </c>
      <c r="W116" s="95">
        <v>45855</v>
      </c>
      <c r="X116" s="96">
        <v>9785171769208</v>
      </c>
      <c r="Y116" s="97">
        <v>28</v>
      </c>
      <c r="Z116" s="98">
        <v>0.23200000000000001</v>
      </c>
      <c r="AA116" s="99" t="s">
        <v>934</v>
      </c>
      <c r="AB116" s="99" t="s">
        <v>385</v>
      </c>
      <c r="AC116" s="99" t="s">
        <v>935</v>
      </c>
      <c r="AD116" s="93">
        <v>3</v>
      </c>
      <c r="AE116" s="133"/>
      <c r="AF116" s="88"/>
      <c r="AG116" s="99" t="s">
        <v>1008</v>
      </c>
      <c r="AH116" s="99"/>
      <c r="AI116" s="88" t="s">
        <v>937</v>
      </c>
      <c r="AJ116" s="102"/>
      <c r="AK116" s="99"/>
      <c r="AL116" s="101" t="s">
        <v>1111</v>
      </c>
      <c r="AM116" s="88" t="s">
        <v>1011</v>
      </c>
      <c r="AN116" s="88" t="s">
        <v>170</v>
      </c>
      <c r="AO116" s="150">
        <f t="shared" si="3"/>
        <v>0</v>
      </c>
      <c r="AP116" s="87" t="s">
        <v>1112</v>
      </c>
      <c r="AQ116" s="101" t="s">
        <v>205</v>
      </c>
      <c r="AR116" s="98" t="s">
        <v>150</v>
      </c>
      <c r="AS116" s="27" t="s">
        <v>172</v>
      </c>
      <c r="AV116" s="100"/>
      <c r="AW116" s="161" t="s">
        <v>1113</v>
      </c>
      <c r="AX116" s="103"/>
      <c r="AY116" s="134" t="s">
        <v>1114</v>
      </c>
      <c r="AZ116" s="161" t="s">
        <v>154</v>
      </c>
      <c r="BF116" s="104">
        <v>45861</v>
      </c>
      <c r="BI116" s="48">
        <f t="shared" si="4"/>
        <v>0</v>
      </c>
      <c r="BJ116" s="46">
        <f t="shared" si="2"/>
        <v>0</v>
      </c>
    </row>
    <row r="117" spans="1:62" ht="120" customHeight="1" x14ac:dyDescent="0.25">
      <c r="A117" s="34" t="s">
        <v>128</v>
      </c>
      <c r="B117" s="34"/>
      <c r="C117" s="158">
        <v>0</v>
      </c>
      <c r="D117" s="158">
        <v>0</v>
      </c>
      <c r="E117" s="131">
        <v>516.6</v>
      </c>
      <c r="F117" s="132" t="s">
        <v>1115</v>
      </c>
      <c r="G117" s="88" t="s">
        <v>350</v>
      </c>
      <c r="H117" s="88" t="s">
        <v>931</v>
      </c>
      <c r="I117" s="91"/>
      <c r="J117" s="170">
        <v>7</v>
      </c>
      <c r="K117" s="88"/>
      <c r="L117" s="88"/>
      <c r="M117" s="94"/>
      <c r="N117" s="88" t="s">
        <v>380</v>
      </c>
      <c r="O117" s="92" t="s">
        <v>932</v>
      </c>
      <c r="P117" s="92" t="s">
        <v>932</v>
      </c>
      <c r="Q117" s="93" t="s">
        <v>137</v>
      </c>
      <c r="R117" s="93" t="s">
        <v>138</v>
      </c>
      <c r="S117" s="93" t="s">
        <v>1116</v>
      </c>
      <c r="T117" s="94">
        <v>20</v>
      </c>
      <c r="U117" s="160">
        <v>25</v>
      </c>
      <c r="V117" s="95">
        <v>45898</v>
      </c>
      <c r="W117" s="95">
        <v>45898</v>
      </c>
      <c r="X117" s="96">
        <v>9785171768607</v>
      </c>
      <c r="Y117" s="97">
        <v>28</v>
      </c>
      <c r="Z117" s="98">
        <v>0.24</v>
      </c>
      <c r="AA117" s="99" t="s">
        <v>934</v>
      </c>
      <c r="AB117" s="99" t="s">
        <v>385</v>
      </c>
      <c r="AC117" s="99" t="s">
        <v>935</v>
      </c>
      <c r="AD117" s="93">
        <v>3</v>
      </c>
      <c r="AE117" s="133"/>
      <c r="AF117" s="88"/>
      <c r="AG117" s="99" t="s">
        <v>553</v>
      </c>
      <c r="AH117" s="99"/>
      <c r="AI117" s="88" t="s">
        <v>937</v>
      </c>
      <c r="AJ117" s="102"/>
      <c r="AK117" s="99"/>
      <c r="AL117" s="101" t="s">
        <v>1117</v>
      </c>
      <c r="AM117" s="88" t="s">
        <v>557</v>
      </c>
      <c r="AN117" s="88" t="s">
        <v>170</v>
      </c>
      <c r="AO117" s="150">
        <f t="shared" si="3"/>
        <v>0</v>
      </c>
      <c r="AP117" s="87" t="s">
        <v>1118</v>
      </c>
      <c r="AQ117" s="101" t="s">
        <v>190</v>
      </c>
      <c r="AR117" s="98" t="s">
        <v>150</v>
      </c>
      <c r="AS117" s="27" t="s">
        <v>172</v>
      </c>
      <c r="AV117" s="100"/>
      <c r="AW117" s="161" t="s">
        <v>1119</v>
      </c>
      <c r="AX117" s="103"/>
      <c r="AY117" s="134" t="s">
        <v>1120</v>
      </c>
      <c r="AZ117" s="161" t="s">
        <v>154</v>
      </c>
      <c r="BF117" s="104">
        <v>45903</v>
      </c>
      <c r="BI117" s="48">
        <f t="shared" si="4"/>
        <v>0</v>
      </c>
      <c r="BJ117" s="46">
        <f t="shared" si="2"/>
        <v>0</v>
      </c>
    </row>
    <row r="118" spans="1:62" ht="120" customHeight="1" x14ac:dyDescent="0.25">
      <c r="A118" s="34" t="s">
        <v>128</v>
      </c>
      <c r="B118" s="34"/>
      <c r="C118" s="158">
        <v>0</v>
      </c>
      <c r="D118" s="158">
        <v>0</v>
      </c>
      <c r="E118" s="131">
        <v>516.6</v>
      </c>
      <c r="F118" s="132" t="s">
        <v>1121</v>
      </c>
      <c r="G118" s="88" t="s">
        <v>350</v>
      </c>
      <c r="H118" s="88" t="s">
        <v>931</v>
      </c>
      <c r="I118" s="91"/>
      <c r="J118" s="170">
        <v>7</v>
      </c>
      <c r="K118" s="88"/>
      <c r="L118" s="88"/>
      <c r="M118" s="94"/>
      <c r="N118" s="88" t="s">
        <v>380</v>
      </c>
      <c r="O118" s="92" t="s">
        <v>932</v>
      </c>
      <c r="P118" s="92" t="s">
        <v>932</v>
      </c>
      <c r="Q118" s="93" t="s">
        <v>137</v>
      </c>
      <c r="R118" s="93" t="s">
        <v>138</v>
      </c>
      <c r="S118" s="93" t="s">
        <v>1122</v>
      </c>
      <c r="T118" s="94">
        <v>20</v>
      </c>
      <c r="U118" s="160">
        <v>25</v>
      </c>
      <c r="V118" s="95">
        <v>45898</v>
      </c>
      <c r="W118" s="95">
        <v>45898</v>
      </c>
      <c r="X118" s="96">
        <v>9785171768560</v>
      </c>
      <c r="Y118" s="97">
        <v>28</v>
      </c>
      <c r="Z118" s="98">
        <v>0.24</v>
      </c>
      <c r="AA118" s="99" t="s">
        <v>934</v>
      </c>
      <c r="AB118" s="99" t="s">
        <v>385</v>
      </c>
      <c r="AC118" s="99" t="s">
        <v>935</v>
      </c>
      <c r="AD118" s="93">
        <v>3</v>
      </c>
      <c r="AE118" s="133"/>
      <c r="AF118" s="88"/>
      <c r="AG118" s="99" t="s">
        <v>553</v>
      </c>
      <c r="AH118" s="99"/>
      <c r="AI118" s="88" t="s">
        <v>937</v>
      </c>
      <c r="AJ118" s="102"/>
      <c r="AK118" s="99"/>
      <c r="AL118" s="101" t="s">
        <v>1123</v>
      </c>
      <c r="AM118" s="88" t="s">
        <v>557</v>
      </c>
      <c r="AN118" s="88" t="s">
        <v>170</v>
      </c>
      <c r="AO118" s="150">
        <f t="shared" si="3"/>
        <v>0</v>
      </c>
      <c r="AP118" s="87" t="s">
        <v>1124</v>
      </c>
      <c r="AQ118" s="101" t="s">
        <v>190</v>
      </c>
      <c r="AR118" s="98" t="s">
        <v>150</v>
      </c>
      <c r="AS118" s="27" t="s">
        <v>172</v>
      </c>
      <c r="AV118" s="100"/>
      <c r="AW118" s="161" t="s">
        <v>1125</v>
      </c>
      <c r="AX118" s="103"/>
      <c r="AY118" s="134" t="s">
        <v>1126</v>
      </c>
      <c r="AZ118" s="161" t="s">
        <v>154</v>
      </c>
      <c r="BF118" s="104">
        <v>45903</v>
      </c>
      <c r="BI118" s="48">
        <f t="shared" si="4"/>
        <v>0</v>
      </c>
      <c r="BJ118" s="46">
        <f t="shared" si="2"/>
        <v>0</v>
      </c>
    </row>
    <row r="119" spans="1:62" ht="120" customHeight="1" x14ac:dyDescent="0.25">
      <c r="A119" s="34" t="s">
        <v>128</v>
      </c>
      <c r="B119" s="34"/>
      <c r="C119" s="158">
        <v>0</v>
      </c>
      <c r="D119" s="158">
        <v>0</v>
      </c>
      <c r="E119" s="131">
        <v>516.6</v>
      </c>
      <c r="F119" s="132" t="s">
        <v>1127</v>
      </c>
      <c r="G119" s="88" t="s">
        <v>1128</v>
      </c>
      <c r="H119" s="88" t="s">
        <v>931</v>
      </c>
      <c r="I119" s="91"/>
      <c r="J119" s="170">
        <v>7</v>
      </c>
      <c r="K119" s="88"/>
      <c r="L119" s="88"/>
      <c r="M119" s="94"/>
      <c r="N119" s="88" t="s">
        <v>380</v>
      </c>
      <c r="O119" s="92" t="s">
        <v>932</v>
      </c>
      <c r="P119" s="92" t="s">
        <v>932</v>
      </c>
      <c r="Q119" s="93" t="s">
        <v>137</v>
      </c>
      <c r="R119" s="93" t="s">
        <v>138</v>
      </c>
      <c r="S119" s="93" t="s">
        <v>1129</v>
      </c>
      <c r="T119" s="94">
        <v>20</v>
      </c>
      <c r="U119" s="160">
        <v>25</v>
      </c>
      <c r="V119" s="95">
        <v>45898</v>
      </c>
      <c r="W119" s="95">
        <v>45898</v>
      </c>
      <c r="X119" s="96">
        <v>9785171769857</v>
      </c>
      <c r="Y119" s="97">
        <v>24</v>
      </c>
      <c r="Z119" s="98">
        <v>0.24</v>
      </c>
      <c r="AA119" s="99" t="s">
        <v>934</v>
      </c>
      <c r="AB119" s="99" t="s">
        <v>385</v>
      </c>
      <c r="AC119" s="99" t="s">
        <v>935</v>
      </c>
      <c r="AD119" s="93">
        <v>3</v>
      </c>
      <c r="AE119" s="133"/>
      <c r="AF119" s="88"/>
      <c r="AG119" s="99" t="s">
        <v>1041</v>
      </c>
      <c r="AH119" s="99"/>
      <c r="AI119" s="88" t="s">
        <v>937</v>
      </c>
      <c r="AJ119" s="102"/>
      <c r="AK119" s="99"/>
      <c r="AL119" s="101" t="s">
        <v>1130</v>
      </c>
      <c r="AM119" s="88" t="s">
        <v>977</v>
      </c>
      <c r="AN119" s="88" t="s">
        <v>170</v>
      </c>
      <c r="AO119" s="150">
        <f t="shared" si="3"/>
        <v>0</v>
      </c>
      <c r="AP119" s="87" t="s">
        <v>1131</v>
      </c>
      <c r="AQ119" s="101"/>
      <c r="AR119" s="98" t="s">
        <v>150</v>
      </c>
      <c r="AS119" s="27" t="s">
        <v>172</v>
      </c>
      <c r="AV119" s="100"/>
      <c r="AW119" s="161" t="s">
        <v>1132</v>
      </c>
      <c r="AX119" s="103"/>
      <c r="AY119" s="134" t="s">
        <v>1133</v>
      </c>
      <c r="AZ119" s="161" t="s">
        <v>154</v>
      </c>
      <c r="BF119" s="104">
        <v>45903</v>
      </c>
      <c r="BI119" s="48">
        <f t="shared" si="4"/>
        <v>0</v>
      </c>
      <c r="BJ119" s="46">
        <f t="shared" si="2"/>
        <v>0</v>
      </c>
    </row>
    <row r="120" spans="1:62" ht="120" customHeight="1" x14ac:dyDescent="0.25">
      <c r="A120" s="34" t="s">
        <v>128</v>
      </c>
      <c r="B120" s="34"/>
      <c r="C120" s="158">
        <v>0</v>
      </c>
      <c r="D120" s="158">
        <v>0</v>
      </c>
      <c r="E120" s="131">
        <v>428.40000000000003</v>
      </c>
      <c r="F120" s="132" t="s">
        <v>1134</v>
      </c>
      <c r="G120" s="88" t="s">
        <v>350</v>
      </c>
      <c r="H120" s="88" t="s">
        <v>931</v>
      </c>
      <c r="I120" s="91"/>
      <c r="J120" s="170">
        <v>8</v>
      </c>
      <c r="K120" s="88"/>
      <c r="L120" s="88"/>
      <c r="M120" s="94"/>
      <c r="N120" s="88" t="s">
        <v>380</v>
      </c>
      <c r="O120" s="92" t="s">
        <v>932</v>
      </c>
      <c r="P120" s="92" t="s">
        <v>932</v>
      </c>
      <c r="Q120" s="93" t="s">
        <v>137</v>
      </c>
      <c r="R120" s="93" t="s">
        <v>138</v>
      </c>
      <c r="S120" s="93" t="s">
        <v>1135</v>
      </c>
      <c r="T120" s="94">
        <v>20</v>
      </c>
      <c r="U120" s="160">
        <v>25</v>
      </c>
      <c r="V120" s="95">
        <v>45869</v>
      </c>
      <c r="W120" s="95">
        <v>45869</v>
      </c>
      <c r="X120" s="96">
        <v>9785171769987</v>
      </c>
      <c r="Y120" s="97">
        <v>24</v>
      </c>
      <c r="Z120" s="98">
        <v>0.191</v>
      </c>
      <c r="AA120" s="99" t="s">
        <v>384</v>
      </c>
      <c r="AB120" s="99" t="s">
        <v>551</v>
      </c>
      <c r="AC120" s="99" t="s">
        <v>386</v>
      </c>
      <c r="AD120" s="93">
        <v>3</v>
      </c>
      <c r="AE120" s="133"/>
      <c r="AF120" s="88"/>
      <c r="AG120" s="99" t="s">
        <v>1136</v>
      </c>
      <c r="AH120" s="99"/>
      <c r="AI120" s="88" t="s">
        <v>937</v>
      </c>
      <c r="AJ120" s="102"/>
      <c r="AK120" s="99"/>
      <c r="AL120" s="101" t="s">
        <v>1137</v>
      </c>
      <c r="AM120" s="88" t="s">
        <v>390</v>
      </c>
      <c r="AN120" s="88" t="s">
        <v>170</v>
      </c>
      <c r="AO120" s="150">
        <f t="shared" si="3"/>
        <v>0</v>
      </c>
      <c r="AP120" s="87" t="s">
        <v>1138</v>
      </c>
      <c r="AQ120" s="101" t="s">
        <v>190</v>
      </c>
      <c r="AR120" s="98" t="s">
        <v>150</v>
      </c>
      <c r="AS120" s="27" t="s">
        <v>172</v>
      </c>
      <c r="AV120" s="100"/>
      <c r="AW120" s="161" t="s">
        <v>1139</v>
      </c>
      <c r="AX120" s="103"/>
      <c r="AY120" s="134" t="s">
        <v>1140</v>
      </c>
      <c r="AZ120" s="161" t="s">
        <v>154</v>
      </c>
      <c r="BF120" s="104">
        <v>45873</v>
      </c>
      <c r="BI120" s="48">
        <f t="shared" si="4"/>
        <v>0</v>
      </c>
      <c r="BJ120" s="46">
        <f t="shared" si="2"/>
        <v>0</v>
      </c>
    </row>
    <row r="121" spans="1:62" ht="120" customHeight="1" x14ac:dyDescent="0.25">
      <c r="A121" s="34" t="s">
        <v>128</v>
      </c>
      <c r="B121" s="34"/>
      <c r="C121" s="158">
        <v>0</v>
      </c>
      <c r="D121" s="158">
        <v>0</v>
      </c>
      <c r="E121" s="131">
        <v>516.6</v>
      </c>
      <c r="F121" s="132" t="s">
        <v>1141</v>
      </c>
      <c r="G121" s="88" t="s">
        <v>982</v>
      </c>
      <c r="H121" s="88" t="s">
        <v>931</v>
      </c>
      <c r="I121" s="91"/>
      <c r="J121" s="170">
        <v>7</v>
      </c>
      <c r="K121" s="88"/>
      <c r="L121" s="88"/>
      <c r="M121" s="94"/>
      <c r="N121" s="88" t="s">
        <v>380</v>
      </c>
      <c r="O121" s="92" t="s">
        <v>932</v>
      </c>
      <c r="P121" s="92" t="s">
        <v>932</v>
      </c>
      <c r="Q121" s="93" t="s">
        <v>137</v>
      </c>
      <c r="R121" s="93" t="s">
        <v>138</v>
      </c>
      <c r="S121" s="93" t="s">
        <v>1142</v>
      </c>
      <c r="T121" s="94">
        <v>20</v>
      </c>
      <c r="U121" s="160">
        <v>25</v>
      </c>
      <c r="V121" s="95">
        <v>45876</v>
      </c>
      <c r="W121" s="95">
        <v>45876</v>
      </c>
      <c r="X121" s="96">
        <v>9785171769024</v>
      </c>
      <c r="Y121" s="97">
        <v>28</v>
      </c>
      <c r="Z121" s="98">
        <v>0.22900000000000001</v>
      </c>
      <c r="AA121" s="99" t="s">
        <v>934</v>
      </c>
      <c r="AB121" s="99" t="s">
        <v>385</v>
      </c>
      <c r="AC121" s="99" t="s">
        <v>935</v>
      </c>
      <c r="AD121" s="93">
        <v>3</v>
      </c>
      <c r="AE121" s="133"/>
      <c r="AF121" s="88"/>
      <c r="AG121" s="99" t="s">
        <v>1026</v>
      </c>
      <c r="AH121" s="99"/>
      <c r="AI121" s="88" t="s">
        <v>937</v>
      </c>
      <c r="AJ121" s="102"/>
      <c r="AK121" s="99"/>
      <c r="AL121" s="101" t="s">
        <v>1143</v>
      </c>
      <c r="AM121" s="88" t="s">
        <v>953</v>
      </c>
      <c r="AN121" s="88" t="s">
        <v>170</v>
      </c>
      <c r="AO121" s="150">
        <f t="shared" si="3"/>
        <v>0</v>
      </c>
      <c r="AP121" s="87" t="s">
        <v>1144</v>
      </c>
      <c r="AQ121" s="101" t="s">
        <v>205</v>
      </c>
      <c r="AR121" s="98" t="s">
        <v>150</v>
      </c>
      <c r="AS121" s="27" t="s">
        <v>172</v>
      </c>
      <c r="AV121" s="100"/>
      <c r="AW121" s="161" t="s">
        <v>1145</v>
      </c>
      <c r="AX121" s="103"/>
      <c r="AY121" s="134" t="s">
        <v>1146</v>
      </c>
      <c r="AZ121" s="161" t="s">
        <v>154</v>
      </c>
      <c r="BF121" s="104">
        <v>45877</v>
      </c>
      <c r="BI121" s="48">
        <f t="shared" si="4"/>
        <v>0</v>
      </c>
      <c r="BJ121" s="46">
        <f t="shared" si="2"/>
        <v>0</v>
      </c>
    </row>
    <row r="122" spans="1:62" ht="120" customHeight="1" x14ac:dyDescent="0.25">
      <c r="A122" s="34" t="s">
        <v>128</v>
      </c>
      <c r="B122" s="34"/>
      <c r="C122" s="158">
        <v>0</v>
      </c>
      <c r="D122" s="158">
        <v>0</v>
      </c>
      <c r="E122" s="131">
        <v>516.6</v>
      </c>
      <c r="F122" s="132" t="s">
        <v>1147</v>
      </c>
      <c r="G122" s="88" t="s">
        <v>350</v>
      </c>
      <c r="H122" s="88" t="s">
        <v>931</v>
      </c>
      <c r="I122" s="91"/>
      <c r="J122" s="170">
        <v>7</v>
      </c>
      <c r="K122" s="88"/>
      <c r="L122" s="88"/>
      <c r="M122" s="94"/>
      <c r="N122" s="88" t="s">
        <v>380</v>
      </c>
      <c r="O122" s="92" t="s">
        <v>932</v>
      </c>
      <c r="P122" s="92" t="s">
        <v>932</v>
      </c>
      <c r="Q122" s="93" t="s">
        <v>137</v>
      </c>
      <c r="R122" s="93" t="s">
        <v>138</v>
      </c>
      <c r="S122" s="93" t="s">
        <v>1148</v>
      </c>
      <c r="T122" s="94">
        <v>20</v>
      </c>
      <c r="U122" s="160">
        <v>25</v>
      </c>
      <c r="V122" s="95">
        <v>45898</v>
      </c>
      <c r="W122" s="95">
        <v>45898</v>
      </c>
      <c r="X122" s="96">
        <v>9785171768553</v>
      </c>
      <c r="Y122" s="97">
        <v>28</v>
      </c>
      <c r="Z122" s="98">
        <v>0.24</v>
      </c>
      <c r="AA122" s="99" t="s">
        <v>934</v>
      </c>
      <c r="AB122" s="99" t="s">
        <v>385</v>
      </c>
      <c r="AC122" s="99" t="s">
        <v>935</v>
      </c>
      <c r="AD122" s="93">
        <v>3</v>
      </c>
      <c r="AE122" s="133"/>
      <c r="AF122" s="88"/>
      <c r="AG122" s="99" t="s">
        <v>1149</v>
      </c>
      <c r="AH122" s="99"/>
      <c r="AI122" s="88" t="s">
        <v>937</v>
      </c>
      <c r="AJ122" s="102"/>
      <c r="AK122" s="99"/>
      <c r="AL122" s="101" t="s">
        <v>1150</v>
      </c>
      <c r="AM122" s="88" t="s">
        <v>557</v>
      </c>
      <c r="AN122" s="88" t="s">
        <v>170</v>
      </c>
      <c r="AO122" s="150">
        <f t="shared" si="3"/>
        <v>0</v>
      </c>
      <c r="AP122" s="87" t="s">
        <v>1151</v>
      </c>
      <c r="AQ122" s="101" t="s">
        <v>190</v>
      </c>
      <c r="AR122" s="98" t="s">
        <v>150</v>
      </c>
      <c r="AS122" s="27" t="s">
        <v>172</v>
      </c>
      <c r="AV122" s="100"/>
      <c r="AW122" s="161" t="s">
        <v>1152</v>
      </c>
      <c r="AX122" s="103"/>
      <c r="AY122" s="134" t="s">
        <v>1153</v>
      </c>
      <c r="AZ122" s="161" t="s">
        <v>154</v>
      </c>
      <c r="BF122" s="104">
        <v>45903</v>
      </c>
      <c r="BI122" s="48">
        <f t="shared" si="4"/>
        <v>0</v>
      </c>
      <c r="BJ122" s="46">
        <f t="shared" si="2"/>
        <v>0</v>
      </c>
    </row>
    <row r="123" spans="1:62" ht="120" customHeight="1" x14ac:dyDescent="0.25">
      <c r="A123" s="34" t="s">
        <v>128</v>
      </c>
      <c r="B123" s="34"/>
      <c r="C123" s="158">
        <v>0</v>
      </c>
      <c r="D123" s="158">
        <v>0</v>
      </c>
      <c r="E123" s="131">
        <v>516.6</v>
      </c>
      <c r="F123" s="132" t="s">
        <v>1154</v>
      </c>
      <c r="G123" s="88" t="s">
        <v>350</v>
      </c>
      <c r="H123" s="88" t="s">
        <v>931</v>
      </c>
      <c r="I123" s="91"/>
      <c r="J123" s="170">
        <v>8</v>
      </c>
      <c r="K123" s="88"/>
      <c r="L123" s="88"/>
      <c r="M123" s="94"/>
      <c r="N123" s="88" t="s">
        <v>380</v>
      </c>
      <c r="O123" s="92" t="s">
        <v>932</v>
      </c>
      <c r="P123" s="92" t="s">
        <v>932</v>
      </c>
      <c r="Q123" s="93" t="s">
        <v>137</v>
      </c>
      <c r="R123" s="93" t="s">
        <v>138</v>
      </c>
      <c r="S123" s="93" t="s">
        <v>1155</v>
      </c>
      <c r="T123" s="94">
        <v>20</v>
      </c>
      <c r="U123" s="160">
        <v>25</v>
      </c>
      <c r="V123" s="95">
        <v>45874</v>
      </c>
      <c r="W123" s="95">
        <v>45874</v>
      </c>
      <c r="X123" s="96">
        <v>9785171769048</v>
      </c>
      <c r="Y123" s="97">
        <v>28</v>
      </c>
      <c r="Z123" s="98">
        <v>0.23400000000000001</v>
      </c>
      <c r="AA123" s="99" t="s">
        <v>934</v>
      </c>
      <c r="AB123" s="99" t="s">
        <v>385</v>
      </c>
      <c r="AC123" s="99" t="s">
        <v>935</v>
      </c>
      <c r="AD123" s="93">
        <v>3</v>
      </c>
      <c r="AE123" s="133"/>
      <c r="AF123" s="88"/>
      <c r="AG123" s="99" t="s">
        <v>951</v>
      </c>
      <c r="AH123" s="99"/>
      <c r="AI123" s="88" t="s">
        <v>937</v>
      </c>
      <c r="AJ123" s="102"/>
      <c r="AK123" s="99"/>
      <c r="AL123" s="101" t="s">
        <v>1156</v>
      </c>
      <c r="AM123" s="88" t="s">
        <v>953</v>
      </c>
      <c r="AN123" s="88" t="s">
        <v>170</v>
      </c>
      <c r="AO123" s="150">
        <f t="shared" si="3"/>
        <v>0</v>
      </c>
      <c r="AP123" s="87" t="s">
        <v>1157</v>
      </c>
      <c r="AQ123" s="101" t="s">
        <v>205</v>
      </c>
      <c r="AR123" s="98" t="s">
        <v>150</v>
      </c>
      <c r="AS123" s="27" t="s">
        <v>172</v>
      </c>
      <c r="AV123" s="100"/>
      <c r="AW123" s="161" t="s">
        <v>1158</v>
      </c>
      <c r="AX123" s="103"/>
      <c r="AY123" s="134" t="s">
        <v>1159</v>
      </c>
      <c r="AZ123" s="161" t="s">
        <v>154</v>
      </c>
      <c r="BF123" s="104">
        <v>45876</v>
      </c>
      <c r="BI123" s="48">
        <f t="shared" si="4"/>
        <v>0</v>
      </c>
      <c r="BJ123" s="46">
        <f t="shared" si="2"/>
        <v>0</v>
      </c>
    </row>
    <row r="124" spans="1:62" ht="120" customHeight="1" x14ac:dyDescent="0.25">
      <c r="A124" s="34" t="s">
        <v>128</v>
      </c>
      <c r="B124" s="34"/>
      <c r="C124" s="158">
        <v>0</v>
      </c>
      <c r="D124" s="158">
        <v>0</v>
      </c>
      <c r="E124" s="131">
        <v>428.40000000000003</v>
      </c>
      <c r="F124" s="132" t="s">
        <v>1160</v>
      </c>
      <c r="G124" s="88" t="s">
        <v>1161</v>
      </c>
      <c r="H124" s="88" t="s">
        <v>931</v>
      </c>
      <c r="I124" s="91"/>
      <c r="J124" s="170">
        <v>6</v>
      </c>
      <c r="K124" s="88"/>
      <c r="L124" s="88"/>
      <c r="M124" s="94"/>
      <c r="N124" s="88" t="s">
        <v>380</v>
      </c>
      <c r="O124" s="92" t="s">
        <v>932</v>
      </c>
      <c r="P124" s="92" t="s">
        <v>932</v>
      </c>
      <c r="Q124" s="93" t="s">
        <v>137</v>
      </c>
      <c r="R124" s="93" t="s">
        <v>138</v>
      </c>
      <c r="S124" s="93" t="s">
        <v>1162</v>
      </c>
      <c r="T124" s="94">
        <v>20</v>
      </c>
      <c r="U124" s="160">
        <v>25</v>
      </c>
      <c r="V124" s="95">
        <v>45855</v>
      </c>
      <c r="W124" s="95">
        <v>45919</v>
      </c>
      <c r="X124" s="96">
        <v>9785171769918</v>
      </c>
      <c r="Y124" s="97">
        <v>28</v>
      </c>
      <c r="Z124" s="98">
        <v>0.219</v>
      </c>
      <c r="AA124" s="99" t="s">
        <v>384</v>
      </c>
      <c r="AB124" s="99" t="s">
        <v>385</v>
      </c>
      <c r="AC124" s="99" t="s">
        <v>386</v>
      </c>
      <c r="AD124" s="93">
        <v>3</v>
      </c>
      <c r="AE124" s="133"/>
      <c r="AF124" s="88"/>
      <c r="AG124" s="99" t="s">
        <v>387</v>
      </c>
      <c r="AH124" s="99" t="s">
        <v>1163</v>
      </c>
      <c r="AI124" s="88" t="s">
        <v>937</v>
      </c>
      <c r="AJ124" s="102"/>
      <c r="AK124" s="99"/>
      <c r="AL124" s="101" t="s">
        <v>1164</v>
      </c>
      <c r="AM124" s="88" t="s">
        <v>390</v>
      </c>
      <c r="AN124" s="88" t="s">
        <v>170</v>
      </c>
      <c r="AO124" s="150">
        <f t="shared" si="3"/>
        <v>0</v>
      </c>
      <c r="AP124" s="87" t="s">
        <v>1165</v>
      </c>
      <c r="AQ124" s="101" t="s">
        <v>190</v>
      </c>
      <c r="AR124" s="98" t="s">
        <v>150</v>
      </c>
      <c r="AS124" s="27" t="s">
        <v>172</v>
      </c>
      <c r="AV124" s="100"/>
      <c r="AW124" s="161" t="s">
        <v>1166</v>
      </c>
      <c r="AX124" s="103"/>
      <c r="AY124" s="134" t="s">
        <v>1167</v>
      </c>
      <c r="AZ124" s="161" t="s">
        <v>154</v>
      </c>
      <c r="BF124" s="104">
        <v>45923</v>
      </c>
      <c r="BI124" s="48">
        <f t="shared" si="4"/>
        <v>0</v>
      </c>
      <c r="BJ124" s="46">
        <f t="shared" si="2"/>
        <v>0</v>
      </c>
    </row>
    <row r="125" spans="1:62" ht="120" customHeight="1" x14ac:dyDescent="0.25">
      <c r="A125" s="34" t="s">
        <v>128</v>
      </c>
      <c r="B125" s="34"/>
      <c r="C125" s="158">
        <v>0</v>
      </c>
      <c r="D125" s="158">
        <v>0</v>
      </c>
      <c r="E125" s="131">
        <v>472.5</v>
      </c>
      <c r="F125" s="132" t="s">
        <v>1168</v>
      </c>
      <c r="G125" s="88" t="s">
        <v>1169</v>
      </c>
      <c r="H125" s="88" t="s">
        <v>931</v>
      </c>
      <c r="I125" s="91"/>
      <c r="J125" s="170">
        <v>5</v>
      </c>
      <c r="K125" s="88"/>
      <c r="L125" s="88"/>
      <c r="M125" s="94" t="s">
        <v>379</v>
      </c>
      <c r="N125" s="88" t="s">
        <v>380</v>
      </c>
      <c r="O125" s="92" t="s">
        <v>547</v>
      </c>
      <c r="P125" s="92" t="s">
        <v>1170</v>
      </c>
      <c r="Q125" s="93" t="s">
        <v>137</v>
      </c>
      <c r="R125" s="93" t="s">
        <v>138</v>
      </c>
      <c r="S125" s="93" t="s">
        <v>1171</v>
      </c>
      <c r="T125" s="94">
        <v>20</v>
      </c>
      <c r="U125" s="160">
        <v>25</v>
      </c>
      <c r="V125" s="95">
        <v>45874</v>
      </c>
      <c r="W125" s="95">
        <v>45874</v>
      </c>
      <c r="X125" s="96">
        <v>9785171781934</v>
      </c>
      <c r="Y125" s="97">
        <v>28</v>
      </c>
      <c r="Z125" s="98">
        <v>0.214</v>
      </c>
      <c r="AA125" s="99" t="s">
        <v>384</v>
      </c>
      <c r="AB125" s="99" t="s">
        <v>385</v>
      </c>
      <c r="AC125" s="99" t="s">
        <v>386</v>
      </c>
      <c r="AD125" s="93">
        <v>3</v>
      </c>
      <c r="AE125" s="133"/>
      <c r="AF125" s="88"/>
      <c r="AG125" s="99" t="s">
        <v>1172</v>
      </c>
      <c r="AH125" s="99" t="s">
        <v>1173</v>
      </c>
      <c r="AI125" s="88" t="s">
        <v>937</v>
      </c>
      <c r="AJ125" s="102"/>
      <c r="AK125" s="99"/>
      <c r="AL125" s="101" t="s">
        <v>1174</v>
      </c>
      <c r="AM125" s="88" t="s">
        <v>1175</v>
      </c>
      <c r="AN125" s="88" t="s">
        <v>170</v>
      </c>
      <c r="AO125" s="150">
        <f t="shared" si="3"/>
        <v>0</v>
      </c>
      <c r="AP125" s="87" t="s">
        <v>1176</v>
      </c>
      <c r="AQ125" s="101" t="s">
        <v>205</v>
      </c>
      <c r="AR125" s="98" t="s">
        <v>150</v>
      </c>
      <c r="AS125" s="27" t="s">
        <v>172</v>
      </c>
      <c r="AV125" s="100"/>
      <c r="AW125" s="161" t="s">
        <v>1177</v>
      </c>
      <c r="AX125" s="103"/>
      <c r="AY125" s="134" t="s">
        <v>1178</v>
      </c>
      <c r="AZ125" s="161" t="s">
        <v>154</v>
      </c>
      <c r="BF125" s="104">
        <v>45876</v>
      </c>
      <c r="BI125" s="48">
        <f t="shared" si="4"/>
        <v>0</v>
      </c>
      <c r="BJ125" s="46">
        <f t="shared" si="2"/>
        <v>0</v>
      </c>
    </row>
    <row r="126" spans="1:62" ht="120" customHeight="1" x14ac:dyDescent="0.25">
      <c r="A126" s="34" t="s">
        <v>128</v>
      </c>
      <c r="B126" s="34"/>
      <c r="C126" s="158">
        <v>0</v>
      </c>
      <c r="D126" s="158">
        <v>0</v>
      </c>
      <c r="E126" s="131">
        <v>516.6</v>
      </c>
      <c r="F126" s="132" t="s">
        <v>1179</v>
      </c>
      <c r="G126" s="88" t="s">
        <v>1180</v>
      </c>
      <c r="H126" s="88" t="s">
        <v>931</v>
      </c>
      <c r="I126" s="91"/>
      <c r="J126" s="170">
        <v>7</v>
      </c>
      <c r="K126" s="88"/>
      <c r="L126" s="88"/>
      <c r="M126" s="94"/>
      <c r="N126" s="88" t="s">
        <v>380</v>
      </c>
      <c r="O126" s="92" t="s">
        <v>932</v>
      </c>
      <c r="P126" s="92" t="s">
        <v>932</v>
      </c>
      <c r="Q126" s="93" t="s">
        <v>137</v>
      </c>
      <c r="R126" s="93" t="s">
        <v>138</v>
      </c>
      <c r="S126" s="93" t="s">
        <v>1181</v>
      </c>
      <c r="T126" s="94">
        <v>20</v>
      </c>
      <c r="U126" s="160">
        <v>25</v>
      </c>
      <c r="V126" s="95">
        <v>45876</v>
      </c>
      <c r="W126" s="95">
        <v>45876</v>
      </c>
      <c r="X126" s="96">
        <v>9785171658861</v>
      </c>
      <c r="Y126" s="97">
        <v>28</v>
      </c>
      <c r="Z126" s="98">
        <v>0.22600000000000001</v>
      </c>
      <c r="AA126" s="99" t="s">
        <v>934</v>
      </c>
      <c r="AB126" s="99" t="s">
        <v>385</v>
      </c>
      <c r="AC126" s="99" t="s">
        <v>935</v>
      </c>
      <c r="AD126" s="93">
        <v>3</v>
      </c>
      <c r="AE126" s="133"/>
      <c r="AF126" s="88"/>
      <c r="AG126" s="99" t="s">
        <v>1008</v>
      </c>
      <c r="AH126" s="99" t="s">
        <v>1182</v>
      </c>
      <c r="AI126" s="88" t="s">
        <v>937</v>
      </c>
      <c r="AJ126" s="102"/>
      <c r="AK126" s="99"/>
      <c r="AL126" s="101" t="s">
        <v>1183</v>
      </c>
      <c r="AM126" s="88" t="s">
        <v>1011</v>
      </c>
      <c r="AN126" s="88" t="s">
        <v>170</v>
      </c>
      <c r="AO126" s="150">
        <f t="shared" si="3"/>
        <v>0</v>
      </c>
      <c r="AP126" s="87" t="s">
        <v>1184</v>
      </c>
      <c r="AQ126" s="101" t="s">
        <v>205</v>
      </c>
      <c r="AR126" s="98" t="s">
        <v>150</v>
      </c>
      <c r="AS126" s="27" t="s">
        <v>172</v>
      </c>
      <c r="AV126" s="100"/>
      <c r="AW126" s="161" t="s">
        <v>1185</v>
      </c>
      <c r="AX126" s="103"/>
      <c r="AY126" s="134" t="s">
        <v>1186</v>
      </c>
      <c r="AZ126" s="161" t="s">
        <v>154</v>
      </c>
      <c r="BF126" s="104">
        <v>45877</v>
      </c>
      <c r="BI126" s="48">
        <f t="shared" si="4"/>
        <v>0</v>
      </c>
      <c r="BJ126" s="46">
        <f t="shared" si="2"/>
        <v>0</v>
      </c>
    </row>
    <row r="127" spans="1:62" ht="120" customHeight="1" x14ac:dyDescent="0.25">
      <c r="A127" s="34" t="s">
        <v>128</v>
      </c>
      <c r="B127" s="34"/>
      <c r="C127" s="158">
        <v>0</v>
      </c>
      <c r="D127" s="158">
        <v>0</v>
      </c>
      <c r="E127" s="131">
        <v>516.6</v>
      </c>
      <c r="F127" s="132" t="s">
        <v>1187</v>
      </c>
      <c r="G127" s="88" t="s">
        <v>1188</v>
      </c>
      <c r="H127" s="88" t="s">
        <v>931</v>
      </c>
      <c r="I127" s="91"/>
      <c r="J127" s="170">
        <v>7</v>
      </c>
      <c r="K127" s="88"/>
      <c r="L127" s="88"/>
      <c r="M127" s="94"/>
      <c r="N127" s="88" t="s">
        <v>380</v>
      </c>
      <c r="O127" s="92" t="s">
        <v>932</v>
      </c>
      <c r="P127" s="92" t="s">
        <v>932</v>
      </c>
      <c r="Q127" s="93" t="s">
        <v>137</v>
      </c>
      <c r="R127" s="93" t="s">
        <v>138</v>
      </c>
      <c r="S127" s="93" t="s">
        <v>1189</v>
      </c>
      <c r="T127" s="94">
        <v>20</v>
      </c>
      <c r="U127" s="160">
        <v>25</v>
      </c>
      <c r="V127" s="95">
        <v>45876</v>
      </c>
      <c r="W127" s="95">
        <v>45876</v>
      </c>
      <c r="X127" s="96">
        <v>9785171711337</v>
      </c>
      <c r="Y127" s="97">
        <v>24</v>
      </c>
      <c r="Z127" s="98">
        <v>0.22900000000000001</v>
      </c>
      <c r="AA127" s="99" t="s">
        <v>934</v>
      </c>
      <c r="AB127" s="99" t="s">
        <v>385</v>
      </c>
      <c r="AC127" s="99" t="s">
        <v>935</v>
      </c>
      <c r="AD127" s="93">
        <v>3</v>
      </c>
      <c r="AE127" s="133"/>
      <c r="AF127" s="88"/>
      <c r="AG127" s="99" t="s">
        <v>1190</v>
      </c>
      <c r="AH127" s="99" t="s">
        <v>1191</v>
      </c>
      <c r="AI127" s="88" t="s">
        <v>937</v>
      </c>
      <c r="AJ127" s="102"/>
      <c r="AK127" s="99"/>
      <c r="AL127" s="101" t="s">
        <v>1192</v>
      </c>
      <c r="AM127" s="88" t="s">
        <v>939</v>
      </c>
      <c r="AN127" s="88" t="s">
        <v>170</v>
      </c>
      <c r="AO127" s="150">
        <f t="shared" si="3"/>
        <v>0</v>
      </c>
      <c r="AP127" s="87" t="s">
        <v>1193</v>
      </c>
      <c r="AQ127" s="101" t="s">
        <v>205</v>
      </c>
      <c r="AR127" s="98" t="s">
        <v>150</v>
      </c>
      <c r="AS127" s="27" t="s">
        <v>172</v>
      </c>
      <c r="AV127" s="100"/>
      <c r="AW127" s="161" t="s">
        <v>1194</v>
      </c>
      <c r="AX127" s="103"/>
      <c r="AY127" s="134" t="s">
        <v>1195</v>
      </c>
      <c r="AZ127" s="161" t="s">
        <v>154</v>
      </c>
      <c r="BF127" s="104">
        <v>45888</v>
      </c>
      <c r="BI127" s="48">
        <f t="shared" si="4"/>
        <v>0</v>
      </c>
      <c r="BJ127" s="46">
        <f t="shared" si="2"/>
        <v>0</v>
      </c>
    </row>
    <row r="128" spans="1:62" ht="120" customHeight="1" x14ac:dyDescent="0.25">
      <c r="A128" s="34" t="s">
        <v>128</v>
      </c>
      <c r="B128" s="34"/>
      <c r="C128" s="158">
        <v>0</v>
      </c>
      <c r="D128" s="158">
        <v>0</v>
      </c>
      <c r="E128" s="131">
        <v>428.40000000000003</v>
      </c>
      <c r="F128" s="132" t="s">
        <v>1196</v>
      </c>
      <c r="G128" s="88" t="s">
        <v>1103</v>
      </c>
      <c r="H128" s="88" t="s">
        <v>931</v>
      </c>
      <c r="I128" s="91"/>
      <c r="J128" s="170">
        <v>8</v>
      </c>
      <c r="K128" s="88"/>
      <c r="L128" s="88"/>
      <c r="M128" s="94"/>
      <c r="N128" s="88" t="s">
        <v>380</v>
      </c>
      <c r="O128" s="92" t="s">
        <v>932</v>
      </c>
      <c r="P128" s="92" t="s">
        <v>932</v>
      </c>
      <c r="Q128" s="93" t="s">
        <v>137</v>
      </c>
      <c r="R128" s="93" t="s">
        <v>138</v>
      </c>
      <c r="S128" s="93" t="s">
        <v>1197</v>
      </c>
      <c r="T128" s="94">
        <v>20</v>
      </c>
      <c r="U128" s="160">
        <v>25</v>
      </c>
      <c r="V128" s="95">
        <v>45869</v>
      </c>
      <c r="W128" s="95">
        <v>45869</v>
      </c>
      <c r="X128" s="96">
        <v>9785171769796</v>
      </c>
      <c r="Y128" s="97">
        <v>28</v>
      </c>
      <c r="Z128" s="98">
        <v>0.222</v>
      </c>
      <c r="AA128" s="99" t="s">
        <v>384</v>
      </c>
      <c r="AB128" s="99" t="s">
        <v>385</v>
      </c>
      <c r="AC128" s="99" t="s">
        <v>386</v>
      </c>
      <c r="AD128" s="93">
        <v>3</v>
      </c>
      <c r="AE128" s="133"/>
      <c r="AF128" s="88"/>
      <c r="AG128" s="99" t="s">
        <v>387</v>
      </c>
      <c r="AH128" s="99" t="s">
        <v>1105</v>
      </c>
      <c r="AI128" s="88" t="s">
        <v>937</v>
      </c>
      <c r="AJ128" s="102"/>
      <c r="AK128" s="99"/>
      <c r="AL128" s="101" t="s">
        <v>1198</v>
      </c>
      <c r="AM128" s="88" t="s">
        <v>390</v>
      </c>
      <c r="AN128" s="88" t="s">
        <v>170</v>
      </c>
      <c r="AO128" s="150">
        <f t="shared" si="3"/>
        <v>0</v>
      </c>
      <c r="AP128" s="87" t="s">
        <v>1199</v>
      </c>
      <c r="AQ128" s="101" t="s">
        <v>190</v>
      </c>
      <c r="AR128" s="98" t="s">
        <v>150</v>
      </c>
      <c r="AS128" s="27" t="s">
        <v>172</v>
      </c>
      <c r="AV128" s="100"/>
      <c r="AW128" s="161" t="s">
        <v>1200</v>
      </c>
      <c r="AX128" s="103"/>
      <c r="AY128" s="134" t="s">
        <v>1201</v>
      </c>
      <c r="AZ128" s="161" t="s">
        <v>154</v>
      </c>
      <c r="BF128" s="104">
        <v>45873</v>
      </c>
      <c r="BI128" s="48">
        <f t="shared" si="4"/>
        <v>0</v>
      </c>
      <c r="BJ128" s="46">
        <f t="shared" si="2"/>
        <v>0</v>
      </c>
    </row>
    <row r="129" spans="1:62" ht="120" customHeight="1" x14ac:dyDescent="0.25">
      <c r="A129" s="34" t="s">
        <v>128</v>
      </c>
      <c r="B129" s="34"/>
      <c r="C129" s="158">
        <v>0</v>
      </c>
      <c r="D129" s="158">
        <v>0</v>
      </c>
      <c r="E129" s="131">
        <v>516.6</v>
      </c>
      <c r="F129" s="132" t="s">
        <v>1202</v>
      </c>
      <c r="G129" s="88" t="s">
        <v>1203</v>
      </c>
      <c r="H129" s="88" t="s">
        <v>931</v>
      </c>
      <c r="I129" s="91"/>
      <c r="J129" s="170">
        <v>7</v>
      </c>
      <c r="K129" s="88"/>
      <c r="L129" s="88"/>
      <c r="M129" s="94"/>
      <c r="N129" s="88" t="s">
        <v>380</v>
      </c>
      <c r="O129" s="92" t="s">
        <v>932</v>
      </c>
      <c r="P129" s="92" t="s">
        <v>932</v>
      </c>
      <c r="Q129" s="93" t="s">
        <v>137</v>
      </c>
      <c r="R129" s="93" t="s">
        <v>138</v>
      </c>
      <c r="S129" s="93" t="s">
        <v>1204</v>
      </c>
      <c r="T129" s="94">
        <v>20</v>
      </c>
      <c r="U129" s="160">
        <v>25</v>
      </c>
      <c r="V129" s="95">
        <v>45874</v>
      </c>
      <c r="W129" s="95">
        <v>45874</v>
      </c>
      <c r="X129" s="96">
        <v>9785171769178</v>
      </c>
      <c r="Y129" s="97">
        <v>28</v>
      </c>
      <c r="Z129" s="98">
        <v>0.23400000000000001</v>
      </c>
      <c r="AA129" s="99" t="s">
        <v>934</v>
      </c>
      <c r="AB129" s="99" t="s">
        <v>385</v>
      </c>
      <c r="AC129" s="99" t="s">
        <v>935</v>
      </c>
      <c r="AD129" s="93">
        <v>3</v>
      </c>
      <c r="AE129" s="133"/>
      <c r="AF129" s="88"/>
      <c r="AG129" s="99" t="s">
        <v>1008</v>
      </c>
      <c r="AH129" s="99" t="s">
        <v>1205</v>
      </c>
      <c r="AI129" s="88" t="s">
        <v>937</v>
      </c>
      <c r="AJ129" s="102"/>
      <c r="AK129" s="99"/>
      <c r="AL129" s="101" t="s">
        <v>1206</v>
      </c>
      <c r="AM129" s="88" t="s">
        <v>1011</v>
      </c>
      <c r="AN129" s="88" t="s">
        <v>170</v>
      </c>
      <c r="AO129" s="150">
        <f t="shared" si="3"/>
        <v>0</v>
      </c>
      <c r="AP129" s="87" t="s">
        <v>1207</v>
      </c>
      <c r="AQ129" s="101" t="s">
        <v>205</v>
      </c>
      <c r="AR129" s="98" t="s">
        <v>150</v>
      </c>
      <c r="AS129" s="27" t="s">
        <v>172</v>
      </c>
      <c r="AV129" s="100"/>
      <c r="AW129" s="161" t="s">
        <v>1208</v>
      </c>
      <c r="AX129" s="103"/>
      <c r="AY129" s="134" t="s">
        <v>1209</v>
      </c>
      <c r="AZ129" s="161" t="s">
        <v>154</v>
      </c>
      <c r="BF129" s="104">
        <v>45876</v>
      </c>
      <c r="BI129" s="48">
        <f t="shared" si="4"/>
        <v>0</v>
      </c>
      <c r="BJ129" s="46">
        <f t="shared" si="2"/>
        <v>0</v>
      </c>
    </row>
    <row r="130" spans="1:62" ht="120" customHeight="1" x14ac:dyDescent="0.25">
      <c r="A130" s="34" t="s">
        <v>128</v>
      </c>
      <c r="B130" s="34"/>
      <c r="C130" s="158">
        <v>0</v>
      </c>
      <c r="D130" s="158">
        <v>0</v>
      </c>
      <c r="E130" s="131">
        <v>516.6</v>
      </c>
      <c r="F130" s="132" t="s">
        <v>1210</v>
      </c>
      <c r="G130" s="88" t="s">
        <v>1211</v>
      </c>
      <c r="H130" s="88" t="s">
        <v>931</v>
      </c>
      <c r="I130" s="91"/>
      <c r="J130" s="170">
        <v>8</v>
      </c>
      <c r="K130" s="88"/>
      <c r="L130" s="88"/>
      <c r="M130" s="94" t="s">
        <v>379</v>
      </c>
      <c r="N130" s="88" t="s">
        <v>380</v>
      </c>
      <c r="O130" s="92" t="s">
        <v>1087</v>
      </c>
      <c r="P130" s="92" t="s">
        <v>1088</v>
      </c>
      <c r="Q130" s="93" t="s">
        <v>137</v>
      </c>
      <c r="R130" s="93" t="s">
        <v>138</v>
      </c>
      <c r="S130" s="93" t="s">
        <v>1212</v>
      </c>
      <c r="T130" s="94">
        <v>20</v>
      </c>
      <c r="U130" s="160">
        <v>25</v>
      </c>
      <c r="V130" s="95">
        <v>45869</v>
      </c>
      <c r="W130" s="95">
        <v>45869</v>
      </c>
      <c r="X130" s="96">
        <v>9785171716103</v>
      </c>
      <c r="Y130" s="97">
        <v>32</v>
      </c>
      <c r="Z130" s="98">
        <v>0.186</v>
      </c>
      <c r="AA130" s="99" t="s">
        <v>384</v>
      </c>
      <c r="AB130" s="99" t="s">
        <v>385</v>
      </c>
      <c r="AC130" s="99" t="s">
        <v>386</v>
      </c>
      <c r="AD130" s="93">
        <v>3</v>
      </c>
      <c r="AE130" s="133"/>
      <c r="AF130" s="88"/>
      <c r="AG130" s="99" t="s">
        <v>1090</v>
      </c>
      <c r="AH130" s="99"/>
      <c r="AI130" s="88" t="s">
        <v>937</v>
      </c>
      <c r="AJ130" s="102"/>
      <c r="AK130" s="99"/>
      <c r="AL130" s="101" t="s">
        <v>1213</v>
      </c>
      <c r="AM130" s="88" t="s">
        <v>1092</v>
      </c>
      <c r="AN130" s="88" t="s">
        <v>170</v>
      </c>
      <c r="AO130" s="150">
        <f t="shared" si="3"/>
        <v>0</v>
      </c>
      <c r="AP130" s="87" t="s">
        <v>1214</v>
      </c>
      <c r="AQ130" s="101" t="s">
        <v>149</v>
      </c>
      <c r="AR130" s="98" t="s">
        <v>150</v>
      </c>
      <c r="AS130" s="27" t="s">
        <v>172</v>
      </c>
      <c r="AV130" s="100"/>
      <c r="AW130" s="161" t="s">
        <v>1215</v>
      </c>
      <c r="AX130" s="103"/>
      <c r="AY130" s="134" t="s">
        <v>1216</v>
      </c>
      <c r="AZ130" s="161" t="s">
        <v>154</v>
      </c>
      <c r="BF130" s="104">
        <v>45873</v>
      </c>
      <c r="BI130" s="48">
        <f t="shared" si="4"/>
        <v>0</v>
      </c>
      <c r="BJ130" s="46">
        <f t="shared" si="2"/>
        <v>0</v>
      </c>
    </row>
    <row r="131" spans="1:62" ht="120" customHeight="1" x14ac:dyDescent="0.25">
      <c r="A131" s="34" t="s">
        <v>128</v>
      </c>
      <c r="B131" s="34"/>
      <c r="C131" s="158">
        <v>0</v>
      </c>
      <c r="D131" s="158">
        <v>0</v>
      </c>
      <c r="E131" s="131">
        <v>516.6</v>
      </c>
      <c r="F131" s="132" t="s">
        <v>1217</v>
      </c>
      <c r="G131" s="88" t="s">
        <v>350</v>
      </c>
      <c r="H131" s="88" t="s">
        <v>931</v>
      </c>
      <c r="I131" s="91"/>
      <c r="J131" s="170">
        <v>7</v>
      </c>
      <c r="K131" s="88"/>
      <c r="L131" s="88"/>
      <c r="M131" s="94"/>
      <c r="N131" s="88" t="s">
        <v>380</v>
      </c>
      <c r="O131" s="92" t="s">
        <v>932</v>
      </c>
      <c r="P131" s="92" t="s">
        <v>932</v>
      </c>
      <c r="Q131" s="93" t="s">
        <v>137</v>
      </c>
      <c r="R131" s="93" t="s">
        <v>138</v>
      </c>
      <c r="S131" s="93" t="s">
        <v>1218</v>
      </c>
      <c r="T131" s="94">
        <v>20</v>
      </c>
      <c r="U131" s="160">
        <v>25</v>
      </c>
      <c r="V131" s="95">
        <v>45898</v>
      </c>
      <c r="W131" s="95">
        <v>45898</v>
      </c>
      <c r="X131" s="96">
        <v>9785171769758</v>
      </c>
      <c r="Y131" s="97">
        <v>24</v>
      </c>
      <c r="Z131" s="98">
        <v>0.24</v>
      </c>
      <c r="AA131" s="99" t="s">
        <v>934</v>
      </c>
      <c r="AB131" s="99" t="s">
        <v>385</v>
      </c>
      <c r="AC131" s="99" t="s">
        <v>935</v>
      </c>
      <c r="AD131" s="93">
        <v>3</v>
      </c>
      <c r="AE131" s="133"/>
      <c r="AF131" s="88"/>
      <c r="AG131" s="99" t="s">
        <v>1219</v>
      </c>
      <c r="AH131" s="99"/>
      <c r="AI131" s="88" t="s">
        <v>937</v>
      </c>
      <c r="AJ131" s="102"/>
      <c r="AK131" s="99"/>
      <c r="AL131" s="101" t="s">
        <v>1220</v>
      </c>
      <c r="AM131" s="88" t="s">
        <v>977</v>
      </c>
      <c r="AN131" s="88" t="s">
        <v>170</v>
      </c>
      <c r="AO131" s="150">
        <f t="shared" si="3"/>
        <v>0</v>
      </c>
      <c r="AP131" s="87" t="s">
        <v>1221</v>
      </c>
      <c r="AQ131" s="101" t="s">
        <v>205</v>
      </c>
      <c r="AR131" s="98" t="s">
        <v>150</v>
      </c>
      <c r="AS131" s="27" t="s">
        <v>172</v>
      </c>
      <c r="AV131" s="100"/>
      <c r="AW131" s="161" t="s">
        <v>1215</v>
      </c>
      <c r="AX131" s="103"/>
      <c r="AY131" s="134" t="s">
        <v>1222</v>
      </c>
      <c r="AZ131" s="161" t="s">
        <v>154</v>
      </c>
      <c r="BF131" s="104">
        <v>45903</v>
      </c>
      <c r="BI131" s="48">
        <f t="shared" si="4"/>
        <v>0</v>
      </c>
      <c r="BJ131" s="46">
        <f t="shared" si="2"/>
        <v>0</v>
      </c>
    </row>
    <row r="132" spans="1:62" ht="120" customHeight="1" x14ac:dyDescent="0.25">
      <c r="A132" s="34" t="s">
        <v>128</v>
      </c>
      <c r="B132" s="34"/>
      <c r="C132" s="158">
        <v>0</v>
      </c>
      <c r="D132" s="158">
        <v>0</v>
      </c>
      <c r="E132" s="131">
        <v>516.6</v>
      </c>
      <c r="F132" s="132" t="s">
        <v>1223</v>
      </c>
      <c r="G132" s="88" t="s">
        <v>350</v>
      </c>
      <c r="H132" s="88" t="s">
        <v>931</v>
      </c>
      <c r="I132" s="91"/>
      <c r="J132" s="170">
        <v>7</v>
      </c>
      <c r="K132" s="88"/>
      <c r="L132" s="88"/>
      <c r="M132" s="94"/>
      <c r="N132" s="88" t="s">
        <v>380</v>
      </c>
      <c r="O132" s="92" t="s">
        <v>932</v>
      </c>
      <c r="P132" s="92" t="s">
        <v>932</v>
      </c>
      <c r="Q132" s="93" t="s">
        <v>137</v>
      </c>
      <c r="R132" s="93" t="s">
        <v>138</v>
      </c>
      <c r="S132" s="93" t="s">
        <v>1224</v>
      </c>
      <c r="T132" s="94">
        <v>20</v>
      </c>
      <c r="U132" s="160">
        <v>25</v>
      </c>
      <c r="V132" s="95">
        <v>45898</v>
      </c>
      <c r="W132" s="95">
        <v>45898</v>
      </c>
      <c r="X132" s="96">
        <v>9785171769703</v>
      </c>
      <c r="Y132" s="97">
        <v>24</v>
      </c>
      <c r="Z132" s="98">
        <v>0.24</v>
      </c>
      <c r="AA132" s="99" t="s">
        <v>934</v>
      </c>
      <c r="AB132" s="99" t="s">
        <v>385</v>
      </c>
      <c r="AC132" s="99" t="s">
        <v>935</v>
      </c>
      <c r="AD132" s="93">
        <v>3</v>
      </c>
      <c r="AE132" s="133"/>
      <c r="AF132" s="88"/>
      <c r="AG132" s="99" t="s">
        <v>1219</v>
      </c>
      <c r="AH132" s="99"/>
      <c r="AI132" s="88" t="s">
        <v>937</v>
      </c>
      <c r="AJ132" s="102"/>
      <c r="AK132" s="99"/>
      <c r="AL132" s="101" t="s">
        <v>1225</v>
      </c>
      <c r="AM132" s="88" t="s">
        <v>977</v>
      </c>
      <c r="AN132" s="88" t="s">
        <v>170</v>
      </c>
      <c r="AO132" s="150">
        <f t="shared" si="3"/>
        <v>0</v>
      </c>
      <c r="AP132" s="87" t="s">
        <v>1226</v>
      </c>
      <c r="AQ132" s="101" t="s">
        <v>205</v>
      </c>
      <c r="AR132" s="98" t="s">
        <v>150</v>
      </c>
      <c r="AS132" s="27" t="s">
        <v>172</v>
      </c>
      <c r="AV132" s="100"/>
      <c r="AW132" s="161" t="s">
        <v>1227</v>
      </c>
      <c r="AX132" s="103"/>
      <c r="AY132" s="134" t="s">
        <v>1228</v>
      </c>
      <c r="AZ132" s="161" t="s">
        <v>154</v>
      </c>
      <c r="BF132" s="104">
        <v>45903</v>
      </c>
      <c r="BI132" s="48">
        <f t="shared" si="4"/>
        <v>0</v>
      </c>
      <c r="BJ132" s="46">
        <f t="shared" si="2"/>
        <v>0</v>
      </c>
    </row>
    <row r="133" spans="1:62" ht="120" customHeight="1" x14ac:dyDescent="0.25">
      <c r="A133" s="34" t="s">
        <v>128</v>
      </c>
      <c r="B133" s="34"/>
      <c r="C133" s="158">
        <v>0</v>
      </c>
      <c r="D133" s="158">
        <v>0</v>
      </c>
      <c r="E133" s="131">
        <v>472.5</v>
      </c>
      <c r="F133" s="132" t="s">
        <v>1229</v>
      </c>
      <c r="G133" s="88" t="s">
        <v>1230</v>
      </c>
      <c r="H133" s="88" t="s">
        <v>931</v>
      </c>
      <c r="I133" s="91"/>
      <c r="J133" s="170">
        <v>8</v>
      </c>
      <c r="K133" s="88"/>
      <c r="L133" s="88"/>
      <c r="M133" s="94" t="s">
        <v>379</v>
      </c>
      <c r="N133" s="88" t="s">
        <v>380</v>
      </c>
      <c r="O133" s="92" t="s">
        <v>1087</v>
      </c>
      <c r="P133" s="92" t="s">
        <v>1088</v>
      </c>
      <c r="Q133" s="93" t="s">
        <v>137</v>
      </c>
      <c r="R133" s="93" t="s">
        <v>138</v>
      </c>
      <c r="S133" s="93" t="s">
        <v>1231</v>
      </c>
      <c r="T133" s="94">
        <v>20</v>
      </c>
      <c r="U133" s="160">
        <v>25</v>
      </c>
      <c r="V133" s="95">
        <v>45869</v>
      </c>
      <c r="W133" s="95">
        <v>45869</v>
      </c>
      <c r="X133" s="96">
        <v>9785171782047</v>
      </c>
      <c r="Y133" s="97">
        <v>28</v>
      </c>
      <c r="Z133" s="98">
        <v>0.223</v>
      </c>
      <c r="AA133" s="99" t="s">
        <v>384</v>
      </c>
      <c r="AB133" s="99" t="s">
        <v>385</v>
      </c>
      <c r="AC133" s="99" t="s">
        <v>386</v>
      </c>
      <c r="AD133" s="93">
        <v>3</v>
      </c>
      <c r="AE133" s="133"/>
      <c r="AF133" s="88"/>
      <c r="AG133" s="99" t="s">
        <v>1232</v>
      </c>
      <c r="AH133" s="99" t="s">
        <v>1230</v>
      </c>
      <c r="AI133" s="88" t="s">
        <v>937</v>
      </c>
      <c r="AJ133" s="102"/>
      <c r="AK133" s="99"/>
      <c r="AL133" s="101" t="s">
        <v>1233</v>
      </c>
      <c r="AM133" s="88" t="s">
        <v>1175</v>
      </c>
      <c r="AN133" s="88" t="s">
        <v>170</v>
      </c>
      <c r="AO133" s="150">
        <f t="shared" si="3"/>
        <v>0</v>
      </c>
      <c r="AP133" s="87" t="s">
        <v>1234</v>
      </c>
      <c r="AQ133" s="101" t="s">
        <v>205</v>
      </c>
      <c r="AR133" s="98" t="s">
        <v>150</v>
      </c>
      <c r="AS133" s="27" t="s">
        <v>172</v>
      </c>
      <c r="AV133" s="100"/>
      <c r="AW133" s="161" t="s">
        <v>1235</v>
      </c>
      <c r="AX133" s="103"/>
      <c r="AY133" s="134" t="s">
        <v>1236</v>
      </c>
      <c r="AZ133" s="161" t="s">
        <v>154</v>
      </c>
      <c r="BF133" s="104">
        <v>45873</v>
      </c>
      <c r="BI133" s="48">
        <f t="shared" si="4"/>
        <v>0</v>
      </c>
      <c r="BJ133" s="46">
        <f t="shared" si="2"/>
        <v>0</v>
      </c>
    </row>
    <row r="134" spans="1:62" ht="120" customHeight="1" x14ac:dyDescent="0.25">
      <c r="A134" s="34" t="s">
        <v>128</v>
      </c>
      <c r="B134" s="34"/>
      <c r="C134" s="158">
        <v>0</v>
      </c>
      <c r="D134" s="158">
        <v>0</v>
      </c>
      <c r="E134" s="131">
        <v>516.6</v>
      </c>
      <c r="F134" s="132" t="s">
        <v>1237</v>
      </c>
      <c r="G134" s="88" t="s">
        <v>350</v>
      </c>
      <c r="H134" s="88" t="s">
        <v>931</v>
      </c>
      <c r="I134" s="91"/>
      <c r="J134" s="170">
        <v>7</v>
      </c>
      <c r="K134" s="88"/>
      <c r="L134" s="88"/>
      <c r="M134" s="94"/>
      <c r="N134" s="88" t="s">
        <v>380</v>
      </c>
      <c r="O134" s="92" t="s">
        <v>932</v>
      </c>
      <c r="P134" s="92" t="s">
        <v>932</v>
      </c>
      <c r="Q134" s="93" t="s">
        <v>137</v>
      </c>
      <c r="R134" s="93" t="s">
        <v>138</v>
      </c>
      <c r="S134" s="93" t="s">
        <v>1238</v>
      </c>
      <c r="T134" s="94">
        <v>20</v>
      </c>
      <c r="U134" s="160">
        <v>25</v>
      </c>
      <c r="V134" s="95">
        <v>45911</v>
      </c>
      <c r="W134" s="95">
        <v>45911</v>
      </c>
      <c r="X134" s="96">
        <v>9785171769680</v>
      </c>
      <c r="Y134" s="97">
        <v>24</v>
      </c>
      <c r="Z134" s="98">
        <v>0.23300000000000001</v>
      </c>
      <c r="AA134" s="99" t="s">
        <v>934</v>
      </c>
      <c r="AB134" s="99" t="s">
        <v>385</v>
      </c>
      <c r="AC134" s="99" t="s">
        <v>935</v>
      </c>
      <c r="AD134" s="93">
        <v>3</v>
      </c>
      <c r="AE134" s="133"/>
      <c r="AF134" s="88"/>
      <c r="AG134" s="99" t="s">
        <v>975</v>
      </c>
      <c r="AH134" s="99"/>
      <c r="AI134" s="88" t="s">
        <v>937</v>
      </c>
      <c r="AJ134" s="102"/>
      <c r="AK134" s="99"/>
      <c r="AL134" s="101" t="s">
        <v>1239</v>
      </c>
      <c r="AM134" s="88" t="s">
        <v>977</v>
      </c>
      <c r="AN134" s="88" t="s">
        <v>170</v>
      </c>
      <c r="AO134" s="150">
        <f t="shared" si="3"/>
        <v>0</v>
      </c>
      <c r="AP134" s="87" t="s">
        <v>1240</v>
      </c>
      <c r="AQ134" s="101" t="s">
        <v>205</v>
      </c>
      <c r="AR134" s="98" t="s">
        <v>150</v>
      </c>
      <c r="AS134" s="27" t="s">
        <v>172</v>
      </c>
      <c r="AV134" s="100"/>
      <c r="AW134" s="161" t="s">
        <v>1241</v>
      </c>
      <c r="AX134" s="103"/>
      <c r="AY134" s="134" t="s">
        <v>1242</v>
      </c>
      <c r="AZ134" s="161" t="s">
        <v>154</v>
      </c>
      <c r="BF134" s="104">
        <v>45915</v>
      </c>
      <c r="BI134" s="48">
        <f t="shared" si="4"/>
        <v>0</v>
      </c>
      <c r="BJ134" s="46">
        <f t="shared" si="2"/>
        <v>0</v>
      </c>
    </row>
    <row r="135" spans="1:62" ht="120" customHeight="1" x14ac:dyDescent="0.25">
      <c r="A135" s="34" t="s">
        <v>128</v>
      </c>
      <c r="B135" s="34"/>
      <c r="C135" s="158">
        <v>0</v>
      </c>
      <c r="D135" s="158">
        <v>0</v>
      </c>
      <c r="E135" s="131">
        <v>472.5</v>
      </c>
      <c r="F135" s="132" t="s">
        <v>1243</v>
      </c>
      <c r="G135" s="88" t="s">
        <v>1188</v>
      </c>
      <c r="H135" s="88" t="s">
        <v>931</v>
      </c>
      <c r="I135" s="91"/>
      <c r="J135" s="170">
        <v>7</v>
      </c>
      <c r="K135" s="88"/>
      <c r="L135" s="88"/>
      <c r="M135" s="94"/>
      <c r="N135" s="88" t="s">
        <v>380</v>
      </c>
      <c r="O135" s="92" t="s">
        <v>932</v>
      </c>
      <c r="P135" s="92" t="s">
        <v>932</v>
      </c>
      <c r="Q135" s="93" t="s">
        <v>137</v>
      </c>
      <c r="R135" s="93" t="s">
        <v>138</v>
      </c>
      <c r="S135" s="93" t="s">
        <v>1244</v>
      </c>
      <c r="T135" s="94">
        <v>20</v>
      </c>
      <c r="U135" s="160">
        <v>25</v>
      </c>
      <c r="V135" s="95">
        <v>45876</v>
      </c>
      <c r="W135" s="95">
        <v>45876</v>
      </c>
      <c r="X135" s="96">
        <v>9785171708405</v>
      </c>
      <c r="Y135" s="97">
        <v>24</v>
      </c>
      <c r="Z135" s="98">
        <v>0.23100000000000001</v>
      </c>
      <c r="AA135" s="99" t="s">
        <v>934</v>
      </c>
      <c r="AB135" s="99" t="s">
        <v>385</v>
      </c>
      <c r="AC135" s="99" t="s">
        <v>935</v>
      </c>
      <c r="AD135" s="93">
        <v>3</v>
      </c>
      <c r="AE135" s="133"/>
      <c r="AF135" s="88"/>
      <c r="AG135" s="99" t="s">
        <v>1190</v>
      </c>
      <c r="AH135" s="99" t="s">
        <v>1191</v>
      </c>
      <c r="AI135" s="88" t="s">
        <v>937</v>
      </c>
      <c r="AJ135" s="102"/>
      <c r="AK135" s="99"/>
      <c r="AL135" s="101" t="s">
        <v>1245</v>
      </c>
      <c r="AM135" s="88" t="s">
        <v>939</v>
      </c>
      <c r="AN135" s="88" t="s">
        <v>170</v>
      </c>
      <c r="AO135" s="150">
        <f t="shared" si="3"/>
        <v>0</v>
      </c>
      <c r="AP135" s="87" t="s">
        <v>1246</v>
      </c>
      <c r="AQ135" s="101" t="s">
        <v>205</v>
      </c>
      <c r="AR135" s="98" t="s">
        <v>150</v>
      </c>
      <c r="AS135" s="27" t="s">
        <v>172</v>
      </c>
      <c r="AV135" s="100"/>
      <c r="AW135" s="161" t="s">
        <v>1247</v>
      </c>
      <c r="AX135" s="103"/>
      <c r="AY135" s="134" t="s">
        <v>1195</v>
      </c>
      <c r="AZ135" s="161" t="s">
        <v>154</v>
      </c>
      <c r="BF135" s="104">
        <v>45888</v>
      </c>
      <c r="BI135" s="48">
        <f t="shared" si="4"/>
        <v>0</v>
      </c>
      <c r="BJ135" s="46">
        <f t="shared" si="2"/>
        <v>0</v>
      </c>
    </row>
    <row r="136" spans="1:62" ht="120" customHeight="1" x14ac:dyDescent="0.25">
      <c r="A136" s="34" t="s">
        <v>128</v>
      </c>
      <c r="B136" s="34"/>
      <c r="C136" s="158">
        <v>0</v>
      </c>
      <c r="D136" s="158">
        <v>0</v>
      </c>
      <c r="E136" s="131">
        <v>516.6</v>
      </c>
      <c r="F136" s="132" t="s">
        <v>1248</v>
      </c>
      <c r="G136" s="88" t="s">
        <v>1249</v>
      </c>
      <c r="H136" s="88" t="s">
        <v>931</v>
      </c>
      <c r="I136" s="91"/>
      <c r="J136" s="170">
        <v>6</v>
      </c>
      <c r="K136" s="88"/>
      <c r="L136" s="88"/>
      <c r="M136" s="94"/>
      <c r="N136" s="88" t="s">
        <v>380</v>
      </c>
      <c r="O136" s="92" t="s">
        <v>932</v>
      </c>
      <c r="P136" s="92" t="s">
        <v>932</v>
      </c>
      <c r="Q136" s="93" t="s">
        <v>137</v>
      </c>
      <c r="R136" s="93" t="s">
        <v>138</v>
      </c>
      <c r="S136" s="93" t="s">
        <v>1250</v>
      </c>
      <c r="T136" s="94">
        <v>20</v>
      </c>
      <c r="U136" s="160">
        <v>25</v>
      </c>
      <c r="V136" s="95">
        <v>45876</v>
      </c>
      <c r="W136" s="95">
        <v>45876</v>
      </c>
      <c r="X136" s="96">
        <v>9785171769239</v>
      </c>
      <c r="Y136" s="97">
        <v>28</v>
      </c>
      <c r="Z136" s="98">
        <v>0.23200000000000001</v>
      </c>
      <c r="AA136" s="99" t="s">
        <v>934</v>
      </c>
      <c r="AB136" s="99" t="s">
        <v>385</v>
      </c>
      <c r="AC136" s="99" t="s">
        <v>935</v>
      </c>
      <c r="AD136" s="93">
        <v>3</v>
      </c>
      <c r="AE136" s="133"/>
      <c r="AF136" s="88"/>
      <c r="AG136" s="99" t="s">
        <v>1008</v>
      </c>
      <c r="AH136" s="99" t="s">
        <v>1251</v>
      </c>
      <c r="AI136" s="88" t="s">
        <v>937</v>
      </c>
      <c r="AJ136" s="102"/>
      <c r="AK136" s="99"/>
      <c r="AL136" s="101" t="s">
        <v>1252</v>
      </c>
      <c r="AM136" s="88" t="s">
        <v>1011</v>
      </c>
      <c r="AN136" s="88" t="s">
        <v>170</v>
      </c>
      <c r="AO136" s="150">
        <f t="shared" si="3"/>
        <v>0</v>
      </c>
      <c r="AP136" s="87" t="s">
        <v>1253</v>
      </c>
      <c r="AQ136" s="101" t="s">
        <v>205</v>
      </c>
      <c r="AR136" s="98" t="s">
        <v>150</v>
      </c>
      <c r="AS136" s="27" t="s">
        <v>172</v>
      </c>
      <c r="AV136" s="100"/>
      <c r="AW136" s="161" t="s">
        <v>1254</v>
      </c>
      <c r="AX136" s="103"/>
      <c r="AY136" s="134" t="s">
        <v>1255</v>
      </c>
      <c r="AZ136" s="161" t="s">
        <v>154</v>
      </c>
      <c r="BF136" s="104">
        <v>45877</v>
      </c>
      <c r="BI136" s="48">
        <f t="shared" si="4"/>
        <v>0</v>
      </c>
      <c r="BJ136" s="46">
        <f t="shared" si="2"/>
        <v>0</v>
      </c>
    </row>
    <row r="137" spans="1:62" ht="120" customHeight="1" x14ac:dyDescent="0.25">
      <c r="A137" s="34" t="s">
        <v>128</v>
      </c>
      <c r="B137" s="34"/>
      <c r="C137" s="158">
        <v>0</v>
      </c>
      <c r="D137" s="158">
        <v>0</v>
      </c>
      <c r="E137" s="131">
        <v>428.40000000000003</v>
      </c>
      <c r="F137" s="132" t="s">
        <v>1256</v>
      </c>
      <c r="G137" s="88" t="s">
        <v>1257</v>
      </c>
      <c r="H137" s="88" t="s">
        <v>931</v>
      </c>
      <c r="I137" s="91"/>
      <c r="J137" s="170">
        <v>7</v>
      </c>
      <c r="K137" s="88"/>
      <c r="L137" s="88"/>
      <c r="M137" s="94"/>
      <c r="N137" s="88" t="s">
        <v>380</v>
      </c>
      <c r="O137" s="92" t="s">
        <v>932</v>
      </c>
      <c r="P137" s="92" t="s">
        <v>932</v>
      </c>
      <c r="Q137" s="93" t="s">
        <v>137</v>
      </c>
      <c r="R137" s="93" t="s">
        <v>138</v>
      </c>
      <c r="S137" s="93" t="s">
        <v>1258</v>
      </c>
      <c r="T137" s="94">
        <v>20</v>
      </c>
      <c r="U137" s="160">
        <v>25</v>
      </c>
      <c r="V137" s="95">
        <v>45876</v>
      </c>
      <c r="W137" s="95">
        <v>45876</v>
      </c>
      <c r="X137" s="96">
        <v>9785171769963</v>
      </c>
      <c r="Y137" s="97">
        <v>28</v>
      </c>
      <c r="Z137" s="98">
        <v>0.214</v>
      </c>
      <c r="AA137" s="99" t="s">
        <v>384</v>
      </c>
      <c r="AB137" s="99" t="s">
        <v>385</v>
      </c>
      <c r="AC137" s="99" t="s">
        <v>386</v>
      </c>
      <c r="AD137" s="93">
        <v>3</v>
      </c>
      <c r="AE137" s="133"/>
      <c r="AF137" s="88"/>
      <c r="AG137" s="99" t="s">
        <v>1018</v>
      </c>
      <c r="AH137" s="99" t="s">
        <v>1259</v>
      </c>
      <c r="AI137" s="88" t="s">
        <v>937</v>
      </c>
      <c r="AJ137" s="102"/>
      <c r="AK137" s="99"/>
      <c r="AL137" s="101" t="s">
        <v>1260</v>
      </c>
      <c r="AM137" s="88" t="s">
        <v>390</v>
      </c>
      <c r="AN137" s="88" t="s">
        <v>170</v>
      </c>
      <c r="AO137" s="150">
        <f t="shared" si="3"/>
        <v>0</v>
      </c>
      <c r="AP137" s="87" t="s">
        <v>1261</v>
      </c>
      <c r="AQ137" s="101" t="s">
        <v>190</v>
      </c>
      <c r="AR137" s="98" t="s">
        <v>150</v>
      </c>
      <c r="AS137" s="27" t="s">
        <v>172</v>
      </c>
      <c r="AV137" s="100"/>
      <c r="AW137" s="161" t="s">
        <v>1262</v>
      </c>
      <c r="AX137" s="103"/>
      <c r="AY137" s="134" t="s">
        <v>1263</v>
      </c>
      <c r="AZ137" s="161" t="s">
        <v>154</v>
      </c>
      <c r="BF137" s="104">
        <v>45877</v>
      </c>
      <c r="BI137" s="48">
        <f t="shared" si="4"/>
        <v>0</v>
      </c>
      <c r="BJ137" s="46">
        <f t="shared" si="2"/>
        <v>0</v>
      </c>
    </row>
    <row r="138" spans="1:62" ht="120" customHeight="1" x14ac:dyDescent="0.25">
      <c r="A138" s="34" t="s">
        <v>128</v>
      </c>
      <c r="B138" s="34"/>
      <c r="C138" s="158">
        <v>0</v>
      </c>
      <c r="D138" s="158">
        <v>0</v>
      </c>
      <c r="E138" s="131">
        <v>472.5</v>
      </c>
      <c r="F138" s="132" t="s">
        <v>1264</v>
      </c>
      <c r="G138" s="88" t="s">
        <v>1265</v>
      </c>
      <c r="H138" s="88" t="s">
        <v>931</v>
      </c>
      <c r="I138" s="91"/>
      <c r="J138" s="170">
        <v>6</v>
      </c>
      <c r="K138" s="88"/>
      <c r="L138" s="88"/>
      <c r="M138" s="94"/>
      <c r="N138" s="88" t="s">
        <v>380</v>
      </c>
      <c r="O138" s="92" t="s">
        <v>1266</v>
      </c>
      <c r="P138" s="92" t="s">
        <v>1266</v>
      </c>
      <c r="Q138" s="93" t="s">
        <v>137</v>
      </c>
      <c r="R138" s="93" t="s">
        <v>138</v>
      </c>
      <c r="S138" s="93" t="s">
        <v>1267</v>
      </c>
      <c r="T138" s="94">
        <v>20</v>
      </c>
      <c r="U138" s="160">
        <v>25</v>
      </c>
      <c r="V138" s="95">
        <v>45855</v>
      </c>
      <c r="W138" s="95">
        <v>45855</v>
      </c>
      <c r="X138" s="96">
        <v>9785171782054</v>
      </c>
      <c r="Y138" s="97">
        <v>28</v>
      </c>
      <c r="Z138" s="98">
        <v>0.22700000000000001</v>
      </c>
      <c r="AA138" s="99" t="s">
        <v>384</v>
      </c>
      <c r="AB138" s="99" t="s">
        <v>385</v>
      </c>
      <c r="AC138" s="99" t="s">
        <v>386</v>
      </c>
      <c r="AD138" s="93">
        <v>3</v>
      </c>
      <c r="AE138" s="133"/>
      <c r="AF138" s="88"/>
      <c r="AG138" s="99" t="s">
        <v>1232</v>
      </c>
      <c r="AH138" s="99"/>
      <c r="AI138" s="88" t="s">
        <v>937</v>
      </c>
      <c r="AJ138" s="102" t="s">
        <v>643</v>
      </c>
      <c r="AK138" s="99"/>
      <c r="AL138" s="101" t="s">
        <v>1268</v>
      </c>
      <c r="AM138" s="88" t="s">
        <v>1175</v>
      </c>
      <c r="AN138" s="88" t="s">
        <v>170</v>
      </c>
      <c r="AO138" s="150">
        <f t="shared" si="3"/>
        <v>0</v>
      </c>
      <c r="AP138" s="87" t="s">
        <v>1269</v>
      </c>
      <c r="AQ138" s="101" t="s">
        <v>643</v>
      </c>
      <c r="AR138" s="98" t="s">
        <v>150</v>
      </c>
      <c r="AS138" s="27" t="s">
        <v>172</v>
      </c>
      <c r="AV138" s="100"/>
      <c r="AW138" s="161" t="s">
        <v>1270</v>
      </c>
      <c r="AX138" s="103"/>
      <c r="AY138" s="134" t="s">
        <v>1271</v>
      </c>
      <c r="AZ138" s="161" t="s">
        <v>154</v>
      </c>
      <c r="BF138" s="104">
        <v>45859</v>
      </c>
      <c r="BI138" s="48">
        <f t="shared" si="4"/>
        <v>0</v>
      </c>
      <c r="BJ138" s="46">
        <f t="shared" si="2"/>
        <v>0</v>
      </c>
    </row>
    <row r="139" spans="1:62" ht="120" customHeight="1" x14ac:dyDescent="0.25">
      <c r="A139" s="34" t="s">
        <v>128</v>
      </c>
      <c r="B139" s="34"/>
      <c r="C139" s="158">
        <v>0</v>
      </c>
      <c r="D139" s="158">
        <v>0</v>
      </c>
      <c r="E139" s="131">
        <v>516.6</v>
      </c>
      <c r="F139" s="132" t="s">
        <v>1272</v>
      </c>
      <c r="G139" s="88" t="s">
        <v>1273</v>
      </c>
      <c r="H139" s="88" t="s">
        <v>931</v>
      </c>
      <c r="I139" s="91"/>
      <c r="J139" s="170">
        <v>8</v>
      </c>
      <c r="K139" s="88"/>
      <c r="L139" s="88"/>
      <c r="M139" s="94" t="s">
        <v>379</v>
      </c>
      <c r="N139" s="88" t="s">
        <v>380</v>
      </c>
      <c r="O139" s="92" t="s">
        <v>1087</v>
      </c>
      <c r="P139" s="92" t="s">
        <v>1088</v>
      </c>
      <c r="Q139" s="93" t="s">
        <v>137</v>
      </c>
      <c r="R139" s="93" t="s">
        <v>138</v>
      </c>
      <c r="S139" s="93" t="s">
        <v>1274</v>
      </c>
      <c r="T139" s="94">
        <v>20</v>
      </c>
      <c r="U139" s="160">
        <v>25</v>
      </c>
      <c r="V139" s="95">
        <v>45869</v>
      </c>
      <c r="W139" s="95">
        <v>45869</v>
      </c>
      <c r="X139" s="96">
        <v>9785171716035</v>
      </c>
      <c r="Y139" s="97">
        <v>32</v>
      </c>
      <c r="Z139" s="98">
        <v>0.187</v>
      </c>
      <c r="AA139" s="99" t="s">
        <v>384</v>
      </c>
      <c r="AB139" s="99" t="s">
        <v>385</v>
      </c>
      <c r="AC139" s="99" t="s">
        <v>386</v>
      </c>
      <c r="AD139" s="93">
        <v>3</v>
      </c>
      <c r="AE139" s="133"/>
      <c r="AF139" s="88"/>
      <c r="AG139" s="99" t="s">
        <v>1090</v>
      </c>
      <c r="AH139" s="99"/>
      <c r="AI139" s="88" t="s">
        <v>937</v>
      </c>
      <c r="AJ139" s="102"/>
      <c r="AK139" s="99"/>
      <c r="AL139" s="101" t="s">
        <v>1275</v>
      </c>
      <c r="AM139" s="88" t="s">
        <v>1092</v>
      </c>
      <c r="AN139" s="88" t="s">
        <v>170</v>
      </c>
      <c r="AO139" s="150">
        <f t="shared" si="3"/>
        <v>0</v>
      </c>
      <c r="AP139" s="87" t="s">
        <v>1276</v>
      </c>
      <c r="AQ139" s="101" t="s">
        <v>149</v>
      </c>
      <c r="AR139" s="98" t="s">
        <v>150</v>
      </c>
      <c r="AS139" s="27" t="s">
        <v>172</v>
      </c>
      <c r="AV139" s="100"/>
      <c r="AW139" s="161" t="s">
        <v>1277</v>
      </c>
      <c r="AX139" s="103"/>
      <c r="AY139" s="134" t="s">
        <v>1278</v>
      </c>
      <c r="AZ139" s="161" t="s">
        <v>154</v>
      </c>
      <c r="BF139" s="104">
        <v>45873</v>
      </c>
      <c r="BI139" s="48">
        <f t="shared" si="4"/>
        <v>0</v>
      </c>
      <c r="BJ139" s="46">
        <f t="shared" si="2"/>
        <v>0</v>
      </c>
    </row>
    <row r="140" spans="1:62" ht="120" customHeight="1" x14ac:dyDescent="0.25">
      <c r="A140" s="34" t="s">
        <v>128</v>
      </c>
      <c r="B140" s="34"/>
      <c r="C140" s="158">
        <v>0</v>
      </c>
      <c r="D140" s="158">
        <v>0</v>
      </c>
      <c r="E140" s="131">
        <v>516.6</v>
      </c>
      <c r="F140" s="132" t="s">
        <v>1279</v>
      </c>
      <c r="G140" s="88" t="s">
        <v>1280</v>
      </c>
      <c r="H140" s="88" t="s">
        <v>931</v>
      </c>
      <c r="I140" s="91"/>
      <c r="J140" s="170">
        <v>7</v>
      </c>
      <c r="K140" s="88"/>
      <c r="L140" s="88"/>
      <c r="M140" s="94"/>
      <c r="N140" s="88" t="s">
        <v>380</v>
      </c>
      <c r="O140" s="92" t="s">
        <v>932</v>
      </c>
      <c r="P140" s="92" t="s">
        <v>932</v>
      </c>
      <c r="Q140" s="93" t="s">
        <v>137</v>
      </c>
      <c r="R140" s="93" t="s">
        <v>138</v>
      </c>
      <c r="S140" s="93" t="s">
        <v>1281</v>
      </c>
      <c r="T140" s="94">
        <v>20</v>
      </c>
      <c r="U140" s="160">
        <v>25</v>
      </c>
      <c r="V140" s="95">
        <v>45876</v>
      </c>
      <c r="W140" s="95">
        <v>45876</v>
      </c>
      <c r="X140" s="96">
        <v>9785171769192</v>
      </c>
      <c r="Y140" s="97">
        <v>28</v>
      </c>
      <c r="Z140" s="98">
        <v>0.23</v>
      </c>
      <c r="AA140" s="99" t="s">
        <v>934</v>
      </c>
      <c r="AB140" s="99" t="s">
        <v>385</v>
      </c>
      <c r="AC140" s="99" t="s">
        <v>935</v>
      </c>
      <c r="AD140" s="93">
        <v>3</v>
      </c>
      <c r="AE140" s="133"/>
      <c r="AF140" s="88"/>
      <c r="AG140" s="99" t="s">
        <v>1008</v>
      </c>
      <c r="AH140" s="99" t="s">
        <v>1282</v>
      </c>
      <c r="AI140" s="88" t="s">
        <v>937</v>
      </c>
      <c r="AJ140" s="102"/>
      <c r="AK140" s="99"/>
      <c r="AL140" s="101" t="s">
        <v>1283</v>
      </c>
      <c r="AM140" s="88" t="s">
        <v>1011</v>
      </c>
      <c r="AN140" s="88" t="s">
        <v>170</v>
      </c>
      <c r="AO140" s="150">
        <f t="shared" si="3"/>
        <v>0</v>
      </c>
      <c r="AP140" s="87" t="s">
        <v>1284</v>
      </c>
      <c r="AQ140" s="101" t="s">
        <v>205</v>
      </c>
      <c r="AR140" s="98" t="s">
        <v>150</v>
      </c>
      <c r="AS140" s="27" t="s">
        <v>172</v>
      </c>
      <c r="AV140" s="100"/>
      <c r="AW140" s="161" t="s">
        <v>1285</v>
      </c>
      <c r="AX140" s="103"/>
      <c r="AY140" s="134" t="s">
        <v>1286</v>
      </c>
      <c r="AZ140" s="161" t="s">
        <v>154</v>
      </c>
      <c r="BF140" s="104">
        <v>45877</v>
      </c>
      <c r="BI140" s="48">
        <f t="shared" si="4"/>
        <v>0</v>
      </c>
      <c r="BJ140" s="46">
        <f t="shared" si="2"/>
        <v>0</v>
      </c>
    </row>
    <row r="141" spans="1:62" ht="120" customHeight="1" x14ac:dyDescent="0.25">
      <c r="A141" s="34" t="s">
        <v>128</v>
      </c>
      <c r="B141" s="34"/>
      <c r="C141" s="158">
        <v>0</v>
      </c>
      <c r="D141" s="158">
        <v>0</v>
      </c>
      <c r="E141" s="131">
        <v>428.40000000000003</v>
      </c>
      <c r="F141" s="132" t="s">
        <v>1287</v>
      </c>
      <c r="G141" s="88" t="s">
        <v>1169</v>
      </c>
      <c r="H141" s="88" t="s">
        <v>931</v>
      </c>
      <c r="I141" s="91"/>
      <c r="J141" s="170">
        <v>8</v>
      </c>
      <c r="K141" s="88"/>
      <c r="L141" s="88"/>
      <c r="M141" s="94" t="s">
        <v>379</v>
      </c>
      <c r="N141" s="88" t="s">
        <v>380</v>
      </c>
      <c r="O141" s="92" t="s">
        <v>547</v>
      </c>
      <c r="P141" s="92" t="s">
        <v>1170</v>
      </c>
      <c r="Q141" s="93" t="s">
        <v>137</v>
      </c>
      <c r="R141" s="93" t="s">
        <v>138</v>
      </c>
      <c r="S141" s="93" t="s">
        <v>1288</v>
      </c>
      <c r="T141" s="94">
        <v>20</v>
      </c>
      <c r="U141" s="160">
        <v>25</v>
      </c>
      <c r="V141" s="95">
        <v>45869</v>
      </c>
      <c r="W141" s="95">
        <v>45869</v>
      </c>
      <c r="X141" s="96">
        <v>9785171781545</v>
      </c>
      <c r="Y141" s="97">
        <v>28</v>
      </c>
      <c r="Z141" s="98">
        <v>0.222</v>
      </c>
      <c r="AA141" s="99" t="s">
        <v>384</v>
      </c>
      <c r="AB141" s="99" t="s">
        <v>385</v>
      </c>
      <c r="AC141" s="99" t="s">
        <v>386</v>
      </c>
      <c r="AD141" s="93">
        <v>3</v>
      </c>
      <c r="AE141" s="133"/>
      <c r="AF141" s="88"/>
      <c r="AG141" s="99" t="s">
        <v>1172</v>
      </c>
      <c r="AH141" s="99" t="s">
        <v>1173</v>
      </c>
      <c r="AI141" s="88" t="s">
        <v>937</v>
      </c>
      <c r="AJ141" s="102"/>
      <c r="AK141" s="99"/>
      <c r="AL141" s="101" t="s">
        <v>1289</v>
      </c>
      <c r="AM141" s="88" t="s">
        <v>1175</v>
      </c>
      <c r="AN141" s="88" t="s">
        <v>170</v>
      </c>
      <c r="AO141" s="150">
        <f t="shared" si="3"/>
        <v>0</v>
      </c>
      <c r="AP141" s="87" t="s">
        <v>1290</v>
      </c>
      <c r="AQ141" s="101" t="s">
        <v>205</v>
      </c>
      <c r="AR141" s="98" t="s">
        <v>150</v>
      </c>
      <c r="AS141" s="27" t="s">
        <v>172</v>
      </c>
      <c r="AV141" s="100"/>
      <c r="AW141" s="161" t="s">
        <v>1291</v>
      </c>
      <c r="AX141" s="103"/>
      <c r="AY141" s="134" t="s">
        <v>1292</v>
      </c>
      <c r="AZ141" s="161" t="s">
        <v>154</v>
      </c>
      <c r="BF141" s="104">
        <v>45873</v>
      </c>
      <c r="BI141" s="48">
        <f t="shared" si="4"/>
        <v>0</v>
      </c>
      <c r="BJ141" s="46">
        <f t="shared" si="2"/>
        <v>0</v>
      </c>
    </row>
    <row r="142" spans="1:62" ht="120" customHeight="1" x14ac:dyDescent="0.25">
      <c r="A142" s="34" t="s">
        <v>128</v>
      </c>
      <c r="B142" s="34"/>
      <c r="C142" s="158">
        <v>0</v>
      </c>
      <c r="D142" s="158">
        <v>0</v>
      </c>
      <c r="E142" s="131">
        <v>428.40000000000003</v>
      </c>
      <c r="F142" s="132" t="s">
        <v>1293</v>
      </c>
      <c r="G142" s="88" t="s">
        <v>1294</v>
      </c>
      <c r="H142" s="88" t="s">
        <v>931</v>
      </c>
      <c r="I142" s="91"/>
      <c r="J142" s="170">
        <v>8</v>
      </c>
      <c r="K142" s="88"/>
      <c r="L142" s="88"/>
      <c r="M142" s="94"/>
      <c r="N142" s="88" t="s">
        <v>380</v>
      </c>
      <c r="O142" s="92" t="s">
        <v>932</v>
      </c>
      <c r="P142" s="92" t="s">
        <v>932</v>
      </c>
      <c r="Q142" s="93" t="s">
        <v>137</v>
      </c>
      <c r="R142" s="93" t="s">
        <v>138</v>
      </c>
      <c r="S142" s="93" t="s">
        <v>1295</v>
      </c>
      <c r="T142" s="94">
        <v>20</v>
      </c>
      <c r="U142" s="160">
        <v>25</v>
      </c>
      <c r="V142" s="95">
        <v>45869</v>
      </c>
      <c r="W142" s="95">
        <v>45869</v>
      </c>
      <c r="X142" s="96">
        <v>9785171770020</v>
      </c>
      <c r="Y142" s="97">
        <v>28</v>
      </c>
      <c r="Z142" s="98">
        <v>0.186</v>
      </c>
      <c r="AA142" s="99" t="s">
        <v>384</v>
      </c>
      <c r="AB142" s="99" t="s">
        <v>385</v>
      </c>
      <c r="AC142" s="99" t="s">
        <v>386</v>
      </c>
      <c r="AD142" s="93">
        <v>3</v>
      </c>
      <c r="AE142" s="133"/>
      <c r="AF142" s="88"/>
      <c r="AG142" s="99" t="s">
        <v>499</v>
      </c>
      <c r="AH142" s="99" t="s">
        <v>1294</v>
      </c>
      <c r="AI142" s="88" t="s">
        <v>937</v>
      </c>
      <c r="AJ142" s="102"/>
      <c r="AK142" s="99"/>
      <c r="AL142" s="101" t="s">
        <v>1296</v>
      </c>
      <c r="AM142" s="88" t="s">
        <v>390</v>
      </c>
      <c r="AN142" s="88" t="s">
        <v>170</v>
      </c>
      <c r="AO142" s="150">
        <f t="shared" si="3"/>
        <v>0</v>
      </c>
      <c r="AP142" s="87" t="s">
        <v>1297</v>
      </c>
      <c r="AQ142" s="101" t="s">
        <v>190</v>
      </c>
      <c r="AR142" s="98" t="s">
        <v>150</v>
      </c>
      <c r="AS142" s="27" t="s">
        <v>172</v>
      </c>
      <c r="AV142" s="100"/>
      <c r="AW142" s="161" t="s">
        <v>1298</v>
      </c>
      <c r="AX142" s="103"/>
      <c r="AY142" s="134" t="s">
        <v>1299</v>
      </c>
      <c r="AZ142" s="161" t="s">
        <v>154</v>
      </c>
      <c r="BF142" s="104">
        <v>45873</v>
      </c>
      <c r="BI142" s="48">
        <f t="shared" si="4"/>
        <v>0</v>
      </c>
      <c r="BJ142" s="46">
        <f t="shared" si="2"/>
        <v>0</v>
      </c>
    </row>
    <row r="143" spans="1:62" ht="120" customHeight="1" x14ac:dyDescent="0.25">
      <c r="A143" s="34" t="s">
        <v>128</v>
      </c>
      <c r="B143" s="34"/>
      <c r="C143" s="158">
        <v>0</v>
      </c>
      <c r="D143" s="158">
        <v>0</v>
      </c>
      <c r="E143" s="131">
        <v>210</v>
      </c>
      <c r="F143" s="132" t="s">
        <v>1300</v>
      </c>
      <c r="G143" s="88" t="s">
        <v>1301</v>
      </c>
      <c r="H143" s="88" t="s">
        <v>1302</v>
      </c>
      <c r="I143" s="91"/>
      <c r="J143" s="170">
        <v>8</v>
      </c>
      <c r="K143" s="88"/>
      <c r="L143" s="88"/>
      <c r="M143" s="94" t="s">
        <v>379</v>
      </c>
      <c r="N143" s="88" t="s">
        <v>134</v>
      </c>
      <c r="O143" s="92" t="s">
        <v>496</v>
      </c>
      <c r="P143" s="92" t="s">
        <v>497</v>
      </c>
      <c r="Q143" s="93" t="s">
        <v>137</v>
      </c>
      <c r="R143" s="93" t="s">
        <v>138</v>
      </c>
      <c r="S143" s="93" t="s">
        <v>1303</v>
      </c>
      <c r="T143" s="94">
        <v>20</v>
      </c>
      <c r="U143" s="160">
        <v>16</v>
      </c>
      <c r="V143" s="95">
        <v>45852</v>
      </c>
      <c r="W143" s="95">
        <v>45852</v>
      </c>
      <c r="X143" s="96">
        <v>9785171760496</v>
      </c>
      <c r="Y143" s="97">
        <v>256</v>
      </c>
      <c r="Z143" s="98">
        <v>0.158</v>
      </c>
      <c r="AA143" s="99" t="s">
        <v>180</v>
      </c>
      <c r="AB143" s="99" t="s">
        <v>402</v>
      </c>
      <c r="AC143" s="99" t="s">
        <v>182</v>
      </c>
      <c r="AD143" s="93">
        <v>3</v>
      </c>
      <c r="AE143" s="133"/>
      <c r="AF143" s="88"/>
      <c r="AG143" s="99" t="s">
        <v>1008</v>
      </c>
      <c r="AH143" s="99" t="s">
        <v>1304</v>
      </c>
      <c r="AI143" s="88" t="s">
        <v>1305</v>
      </c>
      <c r="AJ143" s="102"/>
      <c r="AK143" s="99"/>
      <c r="AL143" s="101" t="s">
        <v>1306</v>
      </c>
      <c r="AM143" s="88" t="s">
        <v>1011</v>
      </c>
      <c r="AN143" s="88" t="s">
        <v>170</v>
      </c>
      <c r="AO143" s="150">
        <f t="shared" si="3"/>
        <v>0</v>
      </c>
      <c r="AP143" s="87" t="s">
        <v>1307</v>
      </c>
      <c r="AQ143" s="101" t="s">
        <v>205</v>
      </c>
      <c r="AR143" s="98" t="s">
        <v>150</v>
      </c>
      <c r="AS143" s="27" t="s">
        <v>172</v>
      </c>
      <c r="AV143" s="100"/>
      <c r="AW143" s="161" t="s">
        <v>1308</v>
      </c>
      <c r="AX143" s="103"/>
      <c r="AY143" s="134" t="s">
        <v>1309</v>
      </c>
      <c r="AZ143" s="161" t="s">
        <v>154</v>
      </c>
      <c r="BF143" s="104">
        <v>45854</v>
      </c>
      <c r="BI143" s="48">
        <f t="shared" si="4"/>
        <v>0</v>
      </c>
      <c r="BJ143" s="46">
        <f t="shared" si="2"/>
        <v>0</v>
      </c>
    </row>
    <row r="144" spans="1:62" ht="120" customHeight="1" x14ac:dyDescent="0.25">
      <c r="A144" s="34" t="s">
        <v>128</v>
      </c>
      <c r="B144" s="34"/>
      <c r="C144" s="158">
        <v>0</v>
      </c>
      <c r="D144" s="158">
        <v>0</v>
      </c>
      <c r="E144" s="131">
        <v>648.9</v>
      </c>
      <c r="F144" s="132" t="s">
        <v>1310</v>
      </c>
      <c r="G144" s="88" t="s">
        <v>1311</v>
      </c>
      <c r="H144" s="88" t="s">
        <v>1312</v>
      </c>
      <c r="I144" s="91"/>
      <c r="J144" s="170" t="s">
        <v>533</v>
      </c>
      <c r="K144" s="88"/>
      <c r="L144" s="88"/>
      <c r="M144" s="94" t="s">
        <v>133</v>
      </c>
      <c r="N144" s="88" t="s">
        <v>134</v>
      </c>
      <c r="O144" s="92" t="s">
        <v>326</v>
      </c>
      <c r="P144" s="92" t="s">
        <v>327</v>
      </c>
      <c r="Q144" s="93" t="s">
        <v>137</v>
      </c>
      <c r="R144" s="93" t="s">
        <v>138</v>
      </c>
      <c r="S144" s="93" t="s">
        <v>1313</v>
      </c>
      <c r="T144" s="94">
        <v>10</v>
      </c>
      <c r="U144" s="160">
        <v>12</v>
      </c>
      <c r="V144" s="95">
        <v>45916</v>
      </c>
      <c r="W144" s="95">
        <v>45916</v>
      </c>
      <c r="X144" s="96">
        <v>9785171732240</v>
      </c>
      <c r="Y144" s="97">
        <v>56</v>
      </c>
      <c r="Z144" s="98">
        <v>0.48799999999999999</v>
      </c>
      <c r="AA144" s="99" t="s">
        <v>341</v>
      </c>
      <c r="AB144" s="99" t="s">
        <v>551</v>
      </c>
      <c r="AC144" s="99" t="s">
        <v>342</v>
      </c>
      <c r="AD144" s="93" t="s">
        <v>164</v>
      </c>
      <c r="AE144" s="133" t="s">
        <v>575</v>
      </c>
      <c r="AF144" s="88"/>
      <c r="AG144" s="99" t="s">
        <v>300</v>
      </c>
      <c r="AH144" s="99" t="s">
        <v>1311</v>
      </c>
      <c r="AI144" s="88" t="s">
        <v>1314</v>
      </c>
      <c r="AJ144" s="102" t="s">
        <v>709</v>
      </c>
      <c r="AK144" s="99"/>
      <c r="AL144" s="101" t="s">
        <v>1315</v>
      </c>
      <c r="AM144" s="88" t="s">
        <v>304</v>
      </c>
      <c r="AN144" s="88" t="s">
        <v>147</v>
      </c>
      <c r="AO144" s="150">
        <f t="shared" si="3"/>
        <v>0</v>
      </c>
      <c r="AP144" s="87" t="s">
        <v>1316</v>
      </c>
      <c r="AQ144" s="101" t="s">
        <v>149</v>
      </c>
      <c r="AR144" s="98" t="s">
        <v>150</v>
      </c>
      <c r="AS144" s="27" t="s">
        <v>151</v>
      </c>
      <c r="AV144" s="100"/>
      <c r="AW144" s="161" t="s">
        <v>1317</v>
      </c>
      <c r="AX144" s="103" t="s">
        <v>1318</v>
      </c>
      <c r="AY144" s="134" t="s">
        <v>1319</v>
      </c>
      <c r="AZ144" s="161" t="s">
        <v>154</v>
      </c>
      <c r="BF144" s="104">
        <v>45930</v>
      </c>
      <c r="BI144" s="48">
        <f t="shared" si="4"/>
        <v>0</v>
      </c>
      <c r="BJ144" s="46">
        <f t="shared" si="2"/>
        <v>0</v>
      </c>
    </row>
    <row r="145" spans="1:62" ht="120" customHeight="1" x14ac:dyDescent="0.25">
      <c r="A145" s="34" t="s">
        <v>128</v>
      </c>
      <c r="B145" s="34"/>
      <c r="C145" s="158">
        <v>0</v>
      </c>
      <c r="D145" s="158">
        <v>0</v>
      </c>
      <c r="E145" s="131">
        <v>1052.1000000000001</v>
      </c>
      <c r="F145" s="132" t="s">
        <v>1320</v>
      </c>
      <c r="G145" s="88" t="s">
        <v>1321</v>
      </c>
      <c r="H145" s="88" t="s">
        <v>1312</v>
      </c>
      <c r="I145" s="91"/>
      <c r="J145" s="170">
        <v>10</v>
      </c>
      <c r="K145" s="88"/>
      <c r="L145" s="88"/>
      <c r="M145" s="94" t="s">
        <v>133</v>
      </c>
      <c r="N145" s="88" t="s">
        <v>134</v>
      </c>
      <c r="O145" s="92" t="s">
        <v>326</v>
      </c>
      <c r="P145" s="92" t="s">
        <v>327</v>
      </c>
      <c r="Q145" s="93" t="s">
        <v>137</v>
      </c>
      <c r="R145" s="93" t="s">
        <v>138</v>
      </c>
      <c r="S145" s="93" t="s">
        <v>1322</v>
      </c>
      <c r="T145" s="94">
        <v>10</v>
      </c>
      <c r="U145" s="160">
        <v>10</v>
      </c>
      <c r="V145" s="95">
        <v>45588</v>
      </c>
      <c r="W145" s="95">
        <v>45588</v>
      </c>
      <c r="X145" s="96">
        <v>9785171698263</v>
      </c>
      <c r="Y145" s="97">
        <v>136</v>
      </c>
      <c r="Z145" s="98">
        <v>0.63800000000000001</v>
      </c>
      <c r="AA145" s="99" t="s">
        <v>341</v>
      </c>
      <c r="AB145" s="99" t="s">
        <v>141</v>
      </c>
      <c r="AC145" s="99" t="s">
        <v>342</v>
      </c>
      <c r="AD145" s="93" t="s">
        <v>164</v>
      </c>
      <c r="AE145" s="133"/>
      <c r="AF145" s="88"/>
      <c r="AG145" s="99" t="s">
        <v>1323</v>
      </c>
      <c r="AH145" s="99" t="s">
        <v>1324</v>
      </c>
      <c r="AI145" s="88" t="s">
        <v>1314</v>
      </c>
      <c r="AJ145" s="102" t="s">
        <v>370</v>
      </c>
      <c r="AK145" s="99"/>
      <c r="AL145" s="101" t="s">
        <v>1325</v>
      </c>
      <c r="AM145" s="88" t="s">
        <v>304</v>
      </c>
      <c r="AN145" s="88" t="s">
        <v>147</v>
      </c>
      <c r="AO145" s="150">
        <f t="shared" si="3"/>
        <v>0</v>
      </c>
      <c r="AP145" s="87" t="s">
        <v>1326</v>
      </c>
      <c r="AQ145" s="101" t="s">
        <v>262</v>
      </c>
      <c r="AR145" s="98" t="s">
        <v>150</v>
      </c>
      <c r="AS145" s="27" t="s">
        <v>172</v>
      </c>
      <c r="AV145" s="100"/>
      <c r="AW145" s="161" t="s">
        <v>1327</v>
      </c>
      <c r="AX145" s="103" t="s">
        <v>1328</v>
      </c>
      <c r="AY145" s="134" t="s">
        <v>1329</v>
      </c>
      <c r="AZ145" s="161" t="s">
        <v>154</v>
      </c>
      <c r="BF145" s="104">
        <v>45593</v>
      </c>
      <c r="BI145" s="48">
        <f t="shared" si="4"/>
        <v>0</v>
      </c>
      <c r="BJ145" s="46">
        <f t="shared" si="2"/>
        <v>0</v>
      </c>
    </row>
    <row r="146" spans="1:62" ht="120" customHeight="1" x14ac:dyDescent="0.25">
      <c r="A146" s="34" t="s">
        <v>128</v>
      </c>
      <c r="B146" s="34"/>
      <c r="C146" s="158">
        <v>0</v>
      </c>
      <c r="D146" s="158">
        <v>0</v>
      </c>
      <c r="E146" s="131">
        <v>630</v>
      </c>
      <c r="F146" s="132" t="s">
        <v>1330</v>
      </c>
      <c r="G146" s="88" t="s">
        <v>1331</v>
      </c>
      <c r="H146" s="88" t="s">
        <v>1332</v>
      </c>
      <c r="I146" s="91"/>
      <c r="J146" s="170">
        <v>10</v>
      </c>
      <c r="K146" s="88"/>
      <c r="L146" s="88"/>
      <c r="M146" s="94" t="s">
        <v>133</v>
      </c>
      <c r="N146" s="88" t="s">
        <v>134</v>
      </c>
      <c r="O146" s="92" t="s">
        <v>295</v>
      </c>
      <c r="P146" s="92" t="s">
        <v>296</v>
      </c>
      <c r="Q146" s="93" t="s">
        <v>137</v>
      </c>
      <c r="R146" s="93" t="s">
        <v>1333</v>
      </c>
      <c r="S146" s="93" t="s">
        <v>1334</v>
      </c>
      <c r="T146" s="94">
        <v>10</v>
      </c>
      <c r="U146" s="160">
        <v>16</v>
      </c>
      <c r="V146" s="95">
        <v>44448</v>
      </c>
      <c r="W146" s="95">
        <v>44448</v>
      </c>
      <c r="X146" s="96">
        <v>9785171386603</v>
      </c>
      <c r="Y146" s="97">
        <v>32</v>
      </c>
      <c r="Z146" s="98">
        <v>0.40200000000000002</v>
      </c>
      <c r="AA146" s="99" t="s">
        <v>140</v>
      </c>
      <c r="AB146" s="99" t="s">
        <v>665</v>
      </c>
      <c r="AC146" s="99" t="s">
        <v>142</v>
      </c>
      <c r="AD146" s="93" t="s">
        <v>164</v>
      </c>
      <c r="AE146" s="133"/>
      <c r="AF146" s="88"/>
      <c r="AG146" s="99" t="s">
        <v>1335</v>
      </c>
      <c r="AH146" s="99" t="s">
        <v>1336</v>
      </c>
      <c r="AI146" s="88" t="s">
        <v>1337</v>
      </c>
      <c r="AJ146" s="102" t="s">
        <v>370</v>
      </c>
      <c r="AK146" s="99"/>
      <c r="AL146" s="101" t="s">
        <v>1338</v>
      </c>
      <c r="AM146" s="88" t="s">
        <v>581</v>
      </c>
      <c r="AN146" s="88" t="s">
        <v>147</v>
      </c>
      <c r="AO146" s="150">
        <f t="shared" ref="AO146:AO209" si="5">C146*U146+D146</f>
        <v>0</v>
      </c>
      <c r="AP146" s="87" t="s">
        <v>1339</v>
      </c>
      <c r="AQ146" s="101" t="s">
        <v>262</v>
      </c>
      <c r="AR146" s="98" t="s">
        <v>150</v>
      </c>
      <c r="AS146" s="27" t="s">
        <v>151</v>
      </c>
      <c r="AV146" s="100"/>
      <c r="AW146" s="161" t="s">
        <v>1340</v>
      </c>
      <c r="AX146" s="103"/>
      <c r="AY146" s="134" t="s">
        <v>1341</v>
      </c>
      <c r="AZ146" s="161" t="s">
        <v>154</v>
      </c>
      <c r="BF146" s="104">
        <v>44454</v>
      </c>
      <c r="BI146" s="48">
        <f t="shared" ref="BI146:BI209" si="6">AO146*E146</f>
        <v>0</v>
      </c>
      <c r="BJ146" s="46">
        <f t="shared" si="2"/>
        <v>0</v>
      </c>
    </row>
    <row r="147" spans="1:62" ht="120" customHeight="1" x14ac:dyDescent="0.25">
      <c r="A147" s="34" t="s">
        <v>128</v>
      </c>
      <c r="B147" s="34"/>
      <c r="C147" s="158">
        <v>0</v>
      </c>
      <c r="D147" s="158">
        <v>0</v>
      </c>
      <c r="E147" s="131">
        <v>630</v>
      </c>
      <c r="F147" s="132" t="s">
        <v>1342</v>
      </c>
      <c r="G147" s="88" t="s">
        <v>1331</v>
      </c>
      <c r="H147" s="88" t="s">
        <v>1332</v>
      </c>
      <c r="I147" s="91"/>
      <c r="J147" s="170">
        <v>9</v>
      </c>
      <c r="K147" s="88"/>
      <c r="L147" s="88"/>
      <c r="M147" s="94" t="s">
        <v>133</v>
      </c>
      <c r="N147" s="88" t="s">
        <v>134</v>
      </c>
      <c r="O147" s="92" t="s">
        <v>295</v>
      </c>
      <c r="P147" s="92" t="s">
        <v>296</v>
      </c>
      <c r="Q147" s="93" t="s">
        <v>137</v>
      </c>
      <c r="R147" s="93" t="s">
        <v>1333</v>
      </c>
      <c r="S147" s="93" t="s">
        <v>1343</v>
      </c>
      <c r="T147" s="94">
        <v>10</v>
      </c>
      <c r="U147" s="160">
        <v>16</v>
      </c>
      <c r="V147" s="95">
        <v>44448</v>
      </c>
      <c r="W147" s="95">
        <v>44448</v>
      </c>
      <c r="X147" s="96">
        <v>9785171386610</v>
      </c>
      <c r="Y147" s="97">
        <v>32</v>
      </c>
      <c r="Z147" s="98">
        <v>0.39500000000000002</v>
      </c>
      <c r="AA147" s="99" t="s">
        <v>140</v>
      </c>
      <c r="AB147" s="99" t="s">
        <v>665</v>
      </c>
      <c r="AC147" s="99" t="s">
        <v>142</v>
      </c>
      <c r="AD147" s="93" t="s">
        <v>164</v>
      </c>
      <c r="AE147" s="133"/>
      <c r="AF147" s="88"/>
      <c r="AG147" s="99" t="s">
        <v>1335</v>
      </c>
      <c r="AH147" s="99" t="s">
        <v>1336</v>
      </c>
      <c r="AI147" s="88" t="s">
        <v>1337</v>
      </c>
      <c r="AJ147" s="102" t="s">
        <v>370</v>
      </c>
      <c r="AK147" s="99"/>
      <c r="AL147" s="101" t="s">
        <v>1344</v>
      </c>
      <c r="AM147" s="88" t="s">
        <v>581</v>
      </c>
      <c r="AN147" s="88" t="s">
        <v>147</v>
      </c>
      <c r="AO147" s="150">
        <f t="shared" si="5"/>
        <v>0</v>
      </c>
      <c r="AP147" s="87" t="s">
        <v>1345</v>
      </c>
      <c r="AQ147" s="101" t="s">
        <v>262</v>
      </c>
      <c r="AR147" s="98" t="s">
        <v>150</v>
      </c>
      <c r="AS147" s="27" t="s">
        <v>151</v>
      </c>
      <c r="AV147" s="100"/>
      <c r="AW147" s="161" t="s">
        <v>1346</v>
      </c>
      <c r="AX147" s="103"/>
      <c r="AY147" s="134" t="s">
        <v>1347</v>
      </c>
      <c r="AZ147" s="161" t="s">
        <v>154</v>
      </c>
      <c r="BF147" s="104">
        <v>44455</v>
      </c>
      <c r="BI147" s="48">
        <f t="shared" si="6"/>
        <v>0</v>
      </c>
      <c r="BJ147" s="46">
        <f t="shared" si="2"/>
        <v>0</v>
      </c>
    </row>
    <row r="148" spans="1:62" ht="120" customHeight="1" x14ac:dyDescent="0.25">
      <c r="A148" s="34" t="s">
        <v>128</v>
      </c>
      <c r="B148" s="34"/>
      <c r="C148" s="158">
        <v>0</v>
      </c>
      <c r="D148" s="158">
        <v>0</v>
      </c>
      <c r="E148" s="131">
        <v>674.1</v>
      </c>
      <c r="F148" s="132" t="s">
        <v>1348</v>
      </c>
      <c r="G148" s="88" t="s">
        <v>1331</v>
      </c>
      <c r="H148" s="88" t="s">
        <v>1332</v>
      </c>
      <c r="I148" s="91"/>
      <c r="J148" s="170">
        <v>9</v>
      </c>
      <c r="K148" s="88"/>
      <c r="L148" s="88"/>
      <c r="M148" s="94" t="s">
        <v>133</v>
      </c>
      <c r="N148" s="88" t="s">
        <v>134</v>
      </c>
      <c r="O148" s="92" t="s">
        <v>295</v>
      </c>
      <c r="P148" s="92" t="s">
        <v>296</v>
      </c>
      <c r="Q148" s="93" t="s">
        <v>137</v>
      </c>
      <c r="R148" s="93" t="s">
        <v>1333</v>
      </c>
      <c r="S148" s="93" t="s">
        <v>1349</v>
      </c>
      <c r="T148" s="94">
        <v>10</v>
      </c>
      <c r="U148" s="160">
        <v>16</v>
      </c>
      <c r="V148" s="95">
        <v>44448</v>
      </c>
      <c r="W148" s="95">
        <v>44448</v>
      </c>
      <c r="X148" s="96">
        <v>9785171386627</v>
      </c>
      <c r="Y148" s="97">
        <v>32</v>
      </c>
      <c r="Z148" s="98">
        <v>0.39600000000000002</v>
      </c>
      <c r="AA148" s="99" t="s">
        <v>140</v>
      </c>
      <c r="AB148" s="99" t="s">
        <v>665</v>
      </c>
      <c r="AC148" s="99" t="s">
        <v>142</v>
      </c>
      <c r="AD148" s="93" t="s">
        <v>164</v>
      </c>
      <c r="AE148" s="133"/>
      <c r="AF148" s="88"/>
      <c r="AG148" s="99" t="s">
        <v>1335</v>
      </c>
      <c r="AH148" s="99" t="s">
        <v>1336</v>
      </c>
      <c r="AI148" s="88" t="s">
        <v>1337</v>
      </c>
      <c r="AJ148" s="102" t="s">
        <v>370</v>
      </c>
      <c r="AK148" s="99"/>
      <c r="AL148" s="101" t="s">
        <v>1350</v>
      </c>
      <c r="AM148" s="88" t="s">
        <v>581</v>
      </c>
      <c r="AN148" s="88" t="s">
        <v>147</v>
      </c>
      <c r="AO148" s="150">
        <f t="shared" si="5"/>
        <v>0</v>
      </c>
      <c r="AP148" s="87" t="s">
        <v>1351</v>
      </c>
      <c r="AQ148" s="101" t="s">
        <v>262</v>
      </c>
      <c r="AR148" s="98" t="s">
        <v>150</v>
      </c>
      <c r="AS148" s="27" t="s">
        <v>151</v>
      </c>
      <c r="AV148" s="100"/>
      <c r="AW148" s="161" t="s">
        <v>1352</v>
      </c>
      <c r="AX148" s="103"/>
      <c r="AY148" s="134" t="s">
        <v>1353</v>
      </c>
      <c r="AZ148" s="161" t="s">
        <v>154</v>
      </c>
      <c r="BF148" s="104">
        <v>44454</v>
      </c>
      <c r="BI148" s="48">
        <f t="shared" si="6"/>
        <v>0</v>
      </c>
      <c r="BJ148" s="46">
        <f t="shared" si="2"/>
        <v>0</v>
      </c>
    </row>
    <row r="149" spans="1:62" ht="120" customHeight="1" x14ac:dyDescent="0.25">
      <c r="A149" s="34" t="s">
        <v>128</v>
      </c>
      <c r="B149" s="34"/>
      <c r="C149" s="158">
        <v>0</v>
      </c>
      <c r="D149" s="158">
        <v>0</v>
      </c>
      <c r="E149" s="131">
        <v>781.2</v>
      </c>
      <c r="F149" s="132" t="s">
        <v>1354</v>
      </c>
      <c r="G149" s="88" t="s">
        <v>1355</v>
      </c>
      <c r="H149" s="88" t="s">
        <v>1332</v>
      </c>
      <c r="I149" s="91"/>
      <c r="J149" s="170">
        <v>10</v>
      </c>
      <c r="K149" s="88"/>
      <c r="L149" s="88"/>
      <c r="M149" s="94" t="s">
        <v>133</v>
      </c>
      <c r="N149" s="88" t="s">
        <v>134</v>
      </c>
      <c r="O149" s="92" t="s">
        <v>570</v>
      </c>
      <c r="P149" s="92" t="s">
        <v>1356</v>
      </c>
      <c r="Q149" s="93" t="s">
        <v>137</v>
      </c>
      <c r="R149" s="93" t="s">
        <v>1333</v>
      </c>
      <c r="S149" s="93" t="s">
        <v>1357</v>
      </c>
      <c r="T149" s="94">
        <v>10</v>
      </c>
      <c r="U149" s="160">
        <v>20</v>
      </c>
      <c r="V149" s="95">
        <v>44468</v>
      </c>
      <c r="W149" s="95">
        <v>44468</v>
      </c>
      <c r="X149" s="96">
        <v>9785171386658</v>
      </c>
      <c r="Y149" s="97">
        <v>224</v>
      </c>
      <c r="Z149" s="98">
        <v>0.33700000000000002</v>
      </c>
      <c r="AA149" s="99" t="s">
        <v>507</v>
      </c>
      <c r="AB149" s="99" t="s">
        <v>1358</v>
      </c>
      <c r="AC149" s="99" t="s">
        <v>299</v>
      </c>
      <c r="AD149" s="93" t="s">
        <v>164</v>
      </c>
      <c r="AE149" s="133"/>
      <c r="AF149" s="88"/>
      <c r="AG149" s="99" t="s">
        <v>1335</v>
      </c>
      <c r="AH149" s="99" t="s">
        <v>1359</v>
      </c>
      <c r="AI149" s="88" t="s">
        <v>1337</v>
      </c>
      <c r="AJ149" s="102" t="s">
        <v>709</v>
      </c>
      <c r="AK149" s="99"/>
      <c r="AL149" s="101" t="s">
        <v>1360</v>
      </c>
      <c r="AM149" s="88" t="s">
        <v>581</v>
      </c>
      <c r="AN149" s="88" t="s">
        <v>147</v>
      </c>
      <c r="AO149" s="150">
        <f t="shared" si="5"/>
        <v>0</v>
      </c>
      <c r="AP149" s="87" t="s">
        <v>1361</v>
      </c>
      <c r="AQ149" s="101" t="s">
        <v>149</v>
      </c>
      <c r="AR149" s="98" t="s">
        <v>150</v>
      </c>
      <c r="AS149" s="27" t="s">
        <v>151</v>
      </c>
      <c r="AV149" s="100"/>
      <c r="AW149" s="161" t="s">
        <v>1362</v>
      </c>
      <c r="AX149" s="103"/>
      <c r="AY149" s="134" t="s">
        <v>1363</v>
      </c>
      <c r="AZ149" s="161" t="s">
        <v>154</v>
      </c>
      <c r="BF149" s="104">
        <v>44473</v>
      </c>
      <c r="BI149" s="48">
        <f t="shared" si="6"/>
        <v>0</v>
      </c>
      <c r="BJ149" s="46">
        <f t="shared" si="2"/>
        <v>0</v>
      </c>
    </row>
    <row r="150" spans="1:62" ht="120" customHeight="1" x14ac:dyDescent="0.25">
      <c r="A150" s="34" t="s">
        <v>128</v>
      </c>
      <c r="B150" s="34"/>
      <c r="C150" s="158">
        <v>0</v>
      </c>
      <c r="D150" s="158">
        <v>0</v>
      </c>
      <c r="E150" s="131">
        <v>342.3</v>
      </c>
      <c r="F150" s="132" t="s">
        <v>1364</v>
      </c>
      <c r="G150" s="88" t="s">
        <v>350</v>
      </c>
      <c r="H150" s="88" t="s">
        <v>1332</v>
      </c>
      <c r="I150" s="91"/>
      <c r="J150" s="170" t="s">
        <v>533</v>
      </c>
      <c r="K150" s="88"/>
      <c r="L150" s="88"/>
      <c r="M150" s="94" t="s">
        <v>133</v>
      </c>
      <c r="N150" s="88" t="s">
        <v>134</v>
      </c>
      <c r="O150" s="92" t="s">
        <v>254</v>
      </c>
      <c r="P150" s="92" t="s">
        <v>622</v>
      </c>
      <c r="Q150" s="93" t="s">
        <v>137</v>
      </c>
      <c r="R150" s="93" t="s">
        <v>138</v>
      </c>
      <c r="S150" s="93" t="s">
        <v>1365</v>
      </c>
      <c r="T150" s="94">
        <v>10</v>
      </c>
      <c r="U150" s="160">
        <v>20</v>
      </c>
      <c r="V150" s="95">
        <v>45926</v>
      </c>
      <c r="W150" s="95">
        <v>45926</v>
      </c>
      <c r="X150" s="96">
        <v>9785171750343</v>
      </c>
      <c r="Y150" s="97">
        <v>36</v>
      </c>
      <c r="Z150" s="98">
        <v>0.16</v>
      </c>
      <c r="AA150" s="99" t="s">
        <v>341</v>
      </c>
      <c r="AB150" s="99" t="s">
        <v>551</v>
      </c>
      <c r="AC150" s="99" t="s">
        <v>342</v>
      </c>
      <c r="AD150" s="93">
        <v>3</v>
      </c>
      <c r="AE150" s="133" t="s">
        <v>575</v>
      </c>
      <c r="AF150" s="88"/>
      <c r="AG150" s="99" t="s">
        <v>1366</v>
      </c>
      <c r="AH150" s="99"/>
      <c r="AI150" s="88" t="s">
        <v>1337</v>
      </c>
      <c r="AJ150" s="102"/>
      <c r="AK150" s="99"/>
      <c r="AL150" s="101" t="s">
        <v>1367</v>
      </c>
      <c r="AM150" s="88" t="s">
        <v>581</v>
      </c>
      <c r="AN150" s="88" t="s">
        <v>147</v>
      </c>
      <c r="AO150" s="150">
        <f t="shared" si="5"/>
        <v>0</v>
      </c>
      <c r="AP150" s="87" t="s">
        <v>1368</v>
      </c>
      <c r="AQ150" s="101" t="s">
        <v>262</v>
      </c>
      <c r="AR150" s="98" t="s">
        <v>150</v>
      </c>
      <c r="AS150" s="27" t="s">
        <v>172</v>
      </c>
      <c r="AV150" s="100"/>
      <c r="AW150" s="161" t="s">
        <v>1369</v>
      </c>
      <c r="AX150" s="103"/>
      <c r="AY150" s="134" t="s">
        <v>1370</v>
      </c>
      <c r="AZ150" s="161" t="s">
        <v>154</v>
      </c>
      <c r="BF150" s="104">
        <v>45930</v>
      </c>
      <c r="BI150" s="48">
        <f t="shared" si="6"/>
        <v>0</v>
      </c>
      <c r="BJ150" s="46">
        <f t="shared" si="2"/>
        <v>0</v>
      </c>
    </row>
    <row r="151" spans="1:62" ht="120" customHeight="1" x14ac:dyDescent="0.25">
      <c r="A151" s="34" t="s">
        <v>128</v>
      </c>
      <c r="B151" s="34"/>
      <c r="C151" s="158">
        <v>0</v>
      </c>
      <c r="D151" s="158">
        <v>0</v>
      </c>
      <c r="E151" s="131">
        <v>1159.2</v>
      </c>
      <c r="F151" s="132" t="s">
        <v>1371</v>
      </c>
      <c r="G151" s="88" t="s">
        <v>1372</v>
      </c>
      <c r="H151" s="88" t="s">
        <v>1332</v>
      </c>
      <c r="I151" s="91"/>
      <c r="J151" s="170">
        <v>8</v>
      </c>
      <c r="K151" s="88"/>
      <c r="L151" s="88"/>
      <c r="M151" s="94" t="s">
        <v>133</v>
      </c>
      <c r="N151" s="88" t="s">
        <v>134</v>
      </c>
      <c r="O151" s="92" t="s">
        <v>326</v>
      </c>
      <c r="P151" s="92" t="s">
        <v>327</v>
      </c>
      <c r="Q151" s="93" t="s">
        <v>137</v>
      </c>
      <c r="R151" s="93" t="s">
        <v>1333</v>
      </c>
      <c r="S151" s="93" t="s">
        <v>1373</v>
      </c>
      <c r="T151" s="94">
        <v>10</v>
      </c>
      <c r="U151" s="160">
        <v>8</v>
      </c>
      <c r="V151" s="95">
        <v>44469</v>
      </c>
      <c r="W151" s="95">
        <v>44469</v>
      </c>
      <c r="X151" s="96">
        <v>9785171390839</v>
      </c>
      <c r="Y151" s="97">
        <v>128</v>
      </c>
      <c r="Z151" s="98">
        <v>0.71299999999999997</v>
      </c>
      <c r="AA151" s="99" t="s">
        <v>341</v>
      </c>
      <c r="AB151" s="99" t="s">
        <v>551</v>
      </c>
      <c r="AC151" s="99" t="s">
        <v>342</v>
      </c>
      <c r="AD151" s="93" t="s">
        <v>164</v>
      </c>
      <c r="AE151" s="133"/>
      <c r="AF151" s="88"/>
      <c r="AG151" s="99" t="s">
        <v>1374</v>
      </c>
      <c r="AH151" s="99" t="s">
        <v>1372</v>
      </c>
      <c r="AI151" s="88" t="s">
        <v>1337</v>
      </c>
      <c r="AJ151" s="102" t="s">
        <v>370</v>
      </c>
      <c r="AK151" s="99"/>
      <c r="AL151" s="101" t="s">
        <v>1375</v>
      </c>
      <c r="AM151" s="88" t="s">
        <v>581</v>
      </c>
      <c r="AN151" s="88" t="s">
        <v>147</v>
      </c>
      <c r="AO151" s="150">
        <f t="shared" si="5"/>
        <v>0</v>
      </c>
      <c r="AP151" s="87" t="s">
        <v>1376</v>
      </c>
      <c r="AQ151" s="101" t="s">
        <v>262</v>
      </c>
      <c r="AR151" s="98" t="s">
        <v>150</v>
      </c>
      <c r="AS151" s="27" t="s">
        <v>151</v>
      </c>
      <c r="AV151" s="100"/>
      <c r="AW151" s="161" t="s">
        <v>1377</v>
      </c>
      <c r="AX151" s="103"/>
      <c r="AY151" s="134" t="s">
        <v>1378</v>
      </c>
      <c r="AZ151" s="161" t="s">
        <v>154</v>
      </c>
      <c r="BF151" s="104">
        <v>44476</v>
      </c>
      <c r="BI151" s="48">
        <f t="shared" si="6"/>
        <v>0</v>
      </c>
      <c r="BJ151" s="46">
        <f t="shared" si="2"/>
        <v>0</v>
      </c>
    </row>
    <row r="152" spans="1:62" ht="120" customHeight="1" x14ac:dyDescent="0.25">
      <c r="A152" s="34" t="s">
        <v>128</v>
      </c>
      <c r="B152" s="34"/>
      <c r="C152" s="158">
        <v>0</v>
      </c>
      <c r="D152" s="158">
        <v>0</v>
      </c>
      <c r="E152" s="131">
        <v>674.1</v>
      </c>
      <c r="F152" s="132" t="s">
        <v>1379</v>
      </c>
      <c r="G152" s="88" t="s">
        <v>1380</v>
      </c>
      <c r="H152" s="88" t="s">
        <v>1332</v>
      </c>
      <c r="I152" s="91"/>
      <c r="J152" s="170">
        <v>10</v>
      </c>
      <c r="K152" s="88"/>
      <c r="L152" s="88"/>
      <c r="M152" s="94" t="s">
        <v>133</v>
      </c>
      <c r="N152" s="88" t="s">
        <v>134</v>
      </c>
      <c r="O152" s="92" t="s">
        <v>570</v>
      </c>
      <c r="P152" s="92" t="s">
        <v>1356</v>
      </c>
      <c r="Q152" s="93" t="s">
        <v>137</v>
      </c>
      <c r="R152" s="93" t="s">
        <v>1333</v>
      </c>
      <c r="S152" s="93" t="s">
        <v>1381</v>
      </c>
      <c r="T152" s="94">
        <v>10</v>
      </c>
      <c r="U152" s="160">
        <v>24</v>
      </c>
      <c r="V152" s="95">
        <v>44797</v>
      </c>
      <c r="W152" s="95">
        <v>44797</v>
      </c>
      <c r="X152" s="96">
        <v>9785171490348</v>
      </c>
      <c r="Y152" s="97">
        <v>144</v>
      </c>
      <c r="Z152" s="98">
        <v>0.246</v>
      </c>
      <c r="AA152" s="99" t="s">
        <v>507</v>
      </c>
      <c r="AB152" s="99" t="s">
        <v>1358</v>
      </c>
      <c r="AC152" s="99" t="s">
        <v>299</v>
      </c>
      <c r="AD152" s="93" t="s">
        <v>164</v>
      </c>
      <c r="AE152" s="133"/>
      <c r="AF152" s="88"/>
      <c r="AG152" s="99" t="s">
        <v>1335</v>
      </c>
      <c r="AH152" s="99" t="s">
        <v>1382</v>
      </c>
      <c r="AI152" s="88" t="s">
        <v>1337</v>
      </c>
      <c r="AJ152" s="102" t="s">
        <v>709</v>
      </c>
      <c r="AK152" s="99" t="s">
        <v>1383</v>
      </c>
      <c r="AL152" s="101" t="s">
        <v>1384</v>
      </c>
      <c r="AM152" s="88" t="s">
        <v>581</v>
      </c>
      <c r="AN152" s="88" t="s">
        <v>147</v>
      </c>
      <c r="AO152" s="150">
        <f t="shared" si="5"/>
        <v>0</v>
      </c>
      <c r="AP152" s="87" t="s">
        <v>1385</v>
      </c>
      <c r="AQ152" s="101" t="s">
        <v>149</v>
      </c>
      <c r="AR152" s="98" t="s">
        <v>150</v>
      </c>
      <c r="AS152" s="27" t="s">
        <v>151</v>
      </c>
      <c r="AV152" s="100"/>
      <c r="AW152" s="161" t="s">
        <v>1386</v>
      </c>
      <c r="AX152" s="103" t="s">
        <v>1387</v>
      </c>
      <c r="AY152" s="134" t="s">
        <v>1388</v>
      </c>
      <c r="AZ152" s="161" t="s">
        <v>154</v>
      </c>
      <c r="BF152" s="104">
        <v>44816</v>
      </c>
      <c r="BI152" s="48">
        <f t="shared" si="6"/>
        <v>0</v>
      </c>
      <c r="BJ152" s="46">
        <f t="shared" si="2"/>
        <v>0</v>
      </c>
    </row>
    <row r="153" spans="1:62" ht="120" customHeight="1" x14ac:dyDescent="0.25">
      <c r="A153" s="34" t="s">
        <v>128</v>
      </c>
      <c r="B153" s="34"/>
      <c r="C153" s="158">
        <v>0</v>
      </c>
      <c r="D153" s="158">
        <v>0</v>
      </c>
      <c r="E153" s="131">
        <v>630</v>
      </c>
      <c r="F153" s="132" t="s">
        <v>1389</v>
      </c>
      <c r="G153" s="88" t="s">
        <v>1390</v>
      </c>
      <c r="H153" s="88" t="s">
        <v>1332</v>
      </c>
      <c r="I153" s="91"/>
      <c r="J153" s="170">
        <v>8</v>
      </c>
      <c r="K153" s="88"/>
      <c r="L153" s="88"/>
      <c r="M153" s="94" t="s">
        <v>133</v>
      </c>
      <c r="N153" s="88" t="s">
        <v>134</v>
      </c>
      <c r="O153" s="92" t="s">
        <v>295</v>
      </c>
      <c r="P153" s="92" t="s">
        <v>296</v>
      </c>
      <c r="Q153" s="93" t="s">
        <v>137</v>
      </c>
      <c r="R153" s="93" t="s">
        <v>1333</v>
      </c>
      <c r="S153" s="93" t="s">
        <v>1391</v>
      </c>
      <c r="T153" s="94">
        <v>10</v>
      </c>
      <c r="U153" s="160">
        <v>20</v>
      </c>
      <c r="V153" s="95">
        <v>44789</v>
      </c>
      <c r="W153" s="95">
        <v>44789</v>
      </c>
      <c r="X153" s="96">
        <v>9785171447342</v>
      </c>
      <c r="Y153" s="97">
        <v>32</v>
      </c>
      <c r="Z153" s="98">
        <v>0.25700000000000001</v>
      </c>
      <c r="AA153" s="99" t="s">
        <v>1392</v>
      </c>
      <c r="AB153" s="99" t="s">
        <v>665</v>
      </c>
      <c r="AC153" s="99" t="s">
        <v>1393</v>
      </c>
      <c r="AD153" s="93" t="s">
        <v>164</v>
      </c>
      <c r="AE153" s="133"/>
      <c r="AF153" s="88"/>
      <c r="AG153" s="99" t="s">
        <v>1394</v>
      </c>
      <c r="AH153" s="99" t="s">
        <v>1395</v>
      </c>
      <c r="AI153" s="88" t="s">
        <v>1337</v>
      </c>
      <c r="AJ153" s="102" t="s">
        <v>370</v>
      </c>
      <c r="AK153" s="99" t="s">
        <v>1396</v>
      </c>
      <c r="AL153" s="101" t="s">
        <v>1397</v>
      </c>
      <c r="AM153" s="88" t="s">
        <v>581</v>
      </c>
      <c r="AN153" s="88" t="s">
        <v>147</v>
      </c>
      <c r="AO153" s="150">
        <f t="shared" si="5"/>
        <v>0</v>
      </c>
      <c r="AP153" s="87" t="s">
        <v>1398</v>
      </c>
      <c r="AQ153" s="101" t="s">
        <v>262</v>
      </c>
      <c r="AR153" s="98" t="s">
        <v>150</v>
      </c>
      <c r="AS153" s="27" t="s">
        <v>151</v>
      </c>
      <c r="AV153" s="100"/>
      <c r="AW153" s="161" t="s">
        <v>1399</v>
      </c>
      <c r="AX153" s="103"/>
      <c r="AY153" s="134" t="s">
        <v>1400</v>
      </c>
      <c r="AZ153" s="161" t="s">
        <v>154</v>
      </c>
      <c r="BF153" s="104">
        <v>44791</v>
      </c>
      <c r="BI153" s="48">
        <f t="shared" si="6"/>
        <v>0</v>
      </c>
      <c r="BJ153" s="46">
        <f t="shared" si="2"/>
        <v>0</v>
      </c>
    </row>
    <row r="154" spans="1:62" ht="120" customHeight="1" x14ac:dyDescent="0.25">
      <c r="A154" s="34" t="s">
        <v>128</v>
      </c>
      <c r="B154" s="34"/>
      <c r="C154" s="158">
        <v>0</v>
      </c>
      <c r="D154" s="158">
        <v>0</v>
      </c>
      <c r="E154" s="131">
        <v>541.80000000000007</v>
      </c>
      <c r="F154" s="132" t="s">
        <v>1401</v>
      </c>
      <c r="G154" s="88" t="s">
        <v>131</v>
      </c>
      <c r="H154" s="88" t="s">
        <v>1402</v>
      </c>
      <c r="I154" s="91"/>
      <c r="J154" s="170">
        <v>10</v>
      </c>
      <c r="K154" s="88"/>
      <c r="L154" s="88"/>
      <c r="M154" s="94" t="s">
        <v>133</v>
      </c>
      <c r="N154" s="88" t="s">
        <v>134</v>
      </c>
      <c r="O154" s="92" t="s">
        <v>695</v>
      </c>
      <c r="P154" s="92" t="s">
        <v>696</v>
      </c>
      <c r="Q154" s="93" t="s">
        <v>137</v>
      </c>
      <c r="R154" s="93" t="s">
        <v>138</v>
      </c>
      <c r="S154" s="93" t="s">
        <v>1403</v>
      </c>
      <c r="T154" s="94">
        <v>10</v>
      </c>
      <c r="U154" s="160">
        <v>18</v>
      </c>
      <c r="V154" s="95">
        <v>45540</v>
      </c>
      <c r="W154" s="95">
        <v>45540</v>
      </c>
      <c r="X154" s="96">
        <v>9785171633301</v>
      </c>
      <c r="Y154" s="97">
        <v>80</v>
      </c>
      <c r="Z154" s="98">
        <v>0.32700000000000001</v>
      </c>
      <c r="AA154" s="99" t="s">
        <v>140</v>
      </c>
      <c r="AB154" s="99" t="s">
        <v>162</v>
      </c>
      <c r="AC154" s="99" t="s">
        <v>142</v>
      </c>
      <c r="AD154" s="93" t="s">
        <v>164</v>
      </c>
      <c r="AE154" s="133"/>
      <c r="AF154" s="88"/>
      <c r="AG154" s="99" t="s">
        <v>257</v>
      </c>
      <c r="AH154" s="99" t="s">
        <v>131</v>
      </c>
      <c r="AI154" s="88" t="s">
        <v>1404</v>
      </c>
      <c r="AJ154" s="102" t="s">
        <v>259</v>
      </c>
      <c r="AK154" s="99"/>
      <c r="AL154" s="101" t="s">
        <v>1405</v>
      </c>
      <c r="AM154" s="88" t="s">
        <v>146</v>
      </c>
      <c r="AN154" s="88" t="s">
        <v>147</v>
      </c>
      <c r="AO154" s="150">
        <f t="shared" si="5"/>
        <v>0</v>
      </c>
      <c r="AP154" s="87" t="s">
        <v>1406</v>
      </c>
      <c r="AQ154" s="101" t="s">
        <v>262</v>
      </c>
      <c r="AR154" s="98" t="s">
        <v>150</v>
      </c>
      <c r="AS154" s="27" t="s">
        <v>172</v>
      </c>
      <c r="AV154" s="100"/>
      <c r="AW154" s="161" t="s">
        <v>1407</v>
      </c>
      <c r="AX154" s="103" t="s">
        <v>1408</v>
      </c>
      <c r="AY154" s="134" t="s">
        <v>1409</v>
      </c>
      <c r="AZ154" s="161" t="s">
        <v>154</v>
      </c>
      <c r="BF154" s="104">
        <v>45544</v>
      </c>
      <c r="BI154" s="48">
        <f t="shared" si="6"/>
        <v>0</v>
      </c>
      <c r="BJ154" s="46">
        <f t="shared" si="2"/>
        <v>0</v>
      </c>
    </row>
    <row r="155" spans="1:62" ht="120" customHeight="1" x14ac:dyDescent="0.25">
      <c r="A155" s="34" t="s">
        <v>128</v>
      </c>
      <c r="B155" s="34"/>
      <c r="C155" s="158">
        <v>0</v>
      </c>
      <c r="D155" s="158">
        <v>0</v>
      </c>
      <c r="E155" s="131">
        <v>252</v>
      </c>
      <c r="F155" s="132" t="s">
        <v>1410</v>
      </c>
      <c r="G155" s="88" t="s">
        <v>1411</v>
      </c>
      <c r="H155" s="88" t="s">
        <v>1412</v>
      </c>
      <c r="I155" s="91"/>
      <c r="J155" s="170">
        <v>7</v>
      </c>
      <c r="K155" s="88"/>
      <c r="L155" s="88"/>
      <c r="M155" s="94" t="s">
        <v>379</v>
      </c>
      <c r="N155" s="88" t="s">
        <v>134</v>
      </c>
      <c r="O155" s="92" t="s">
        <v>381</v>
      </c>
      <c r="P155" s="92" t="s">
        <v>1413</v>
      </c>
      <c r="Q155" s="93" t="s">
        <v>137</v>
      </c>
      <c r="R155" s="93" t="s">
        <v>138</v>
      </c>
      <c r="S155" s="93" t="s">
        <v>1414</v>
      </c>
      <c r="T155" s="94">
        <v>20</v>
      </c>
      <c r="U155" s="160">
        <v>28</v>
      </c>
      <c r="V155" s="95">
        <v>45887</v>
      </c>
      <c r="W155" s="95">
        <v>45887</v>
      </c>
      <c r="X155" s="96">
        <v>9785171777692</v>
      </c>
      <c r="Y155" s="97">
        <v>192</v>
      </c>
      <c r="Z155" s="98">
        <v>0.121</v>
      </c>
      <c r="AA155" s="99" t="s">
        <v>180</v>
      </c>
      <c r="AB155" s="99" t="s">
        <v>476</v>
      </c>
      <c r="AC155" s="99" t="s">
        <v>182</v>
      </c>
      <c r="AD155" s="93">
        <v>3</v>
      </c>
      <c r="AE155" s="133"/>
      <c r="AF155" s="88"/>
      <c r="AG155" s="99" t="s">
        <v>1415</v>
      </c>
      <c r="AH155" s="99" t="s">
        <v>1416</v>
      </c>
      <c r="AI155" s="88" t="s">
        <v>1417</v>
      </c>
      <c r="AJ155" s="102"/>
      <c r="AK155" s="99"/>
      <c r="AL155" s="101" t="s">
        <v>1418</v>
      </c>
      <c r="AM155" s="88" t="s">
        <v>1419</v>
      </c>
      <c r="AN155" s="88" t="s">
        <v>170</v>
      </c>
      <c r="AO155" s="150">
        <f t="shared" si="5"/>
        <v>0</v>
      </c>
      <c r="AP155" s="87" t="s">
        <v>1420</v>
      </c>
      <c r="AQ155" s="101" t="s">
        <v>190</v>
      </c>
      <c r="AR155" s="98" t="s">
        <v>150</v>
      </c>
      <c r="AS155" s="27" t="s">
        <v>172</v>
      </c>
      <c r="AV155" s="100"/>
      <c r="AW155" s="161" t="s">
        <v>1421</v>
      </c>
      <c r="AX155" s="103"/>
      <c r="AY155" s="134" t="s">
        <v>1422</v>
      </c>
      <c r="AZ155" s="161" t="s">
        <v>154</v>
      </c>
      <c r="BF155" s="104">
        <v>45888</v>
      </c>
      <c r="BI155" s="48">
        <f t="shared" si="6"/>
        <v>0</v>
      </c>
      <c r="BJ155" s="46">
        <f t="shared" si="2"/>
        <v>0</v>
      </c>
    </row>
    <row r="156" spans="1:62" ht="120" customHeight="1" x14ac:dyDescent="0.25">
      <c r="A156" s="34" t="s">
        <v>128</v>
      </c>
      <c r="B156" s="34"/>
      <c r="C156" s="158">
        <v>0</v>
      </c>
      <c r="D156" s="158">
        <v>0</v>
      </c>
      <c r="E156" s="131">
        <v>252</v>
      </c>
      <c r="F156" s="132" t="s">
        <v>1423</v>
      </c>
      <c r="G156" s="88" t="s">
        <v>1411</v>
      </c>
      <c r="H156" s="88" t="s">
        <v>1412</v>
      </c>
      <c r="I156" s="91"/>
      <c r="J156" s="170">
        <v>7</v>
      </c>
      <c r="K156" s="88"/>
      <c r="L156" s="88"/>
      <c r="M156" s="94" t="s">
        <v>379</v>
      </c>
      <c r="N156" s="88" t="s">
        <v>134</v>
      </c>
      <c r="O156" s="92" t="s">
        <v>381</v>
      </c>
      <c r="P156" s="92" t="s">
        <v>1413</v>
      </c>
      <c r="Q156" s="93" t="s">
        <v>137</v>
      </c>
      <c r="R156" s="93" t="s">
        <v>138</v>
      </c>
      <c r="S156" s="93" t="s">
        <v>1424</v>
      </c>
      <c r="T156" s="94">
        <v>20</v>
      </c>
      <c r="U156" s="160">
        <v>28</v>
      </c>
      <c r="V156" s="95">
        <v>45887</v>
      </c>
      <c r="W156" s="95">
        <v>45887</v>
      </c>
      <c r="X156" s="96">
        <v>9785171777708</v>
      </c>
      <c r="Y156" s="97">
        <v>192</v>
      </c>
      <c r="Z156" s="98">
        <v>0.124</v>
      </c>
      <c r="AA156" s="99" t="s">
        <v>180</v>
      </c>
      <c r="AB156" s="99" t="s">
        <v>476</v>
      </c>
      <c r="AC156" s="99" t="s">
        <v>182</v>
      </c>
      <c r="AD156" s="93">
        <v>3</v>
      </c>
      <c r="AE156" s="133"/>
      <c r="AF156" s="88"/>
      <c r="AG156" s="99" t="s">
        <v>1415</v>
      </c>
      <c r="AH156" s="99" t="s">
        <v>1416</v>
      </c>
      <c r="AI156" s="88" t="s">
        <v>1417</v>
      </c>
      <c r="AJ156" s="102"/>
      <c r="AK156" s="99"/>
      <c r="AL156" s="101" t="s">
        <v>1425</v>
      </c>
      <c r="AM156" s="88" t="s">
        <v>1419</v>
      </c>
      <c r="AN156" s="88" t="s">
        <v>170</v>
      </c>
      <c r="AO156" s="150">
        <f t="shared" si="5"/>
        <v>0</v>
      </c>
      <c r="AP156" s="87" t="s">
        <v>1426</v>
      </c>
      <c r="AQ156" s="101" t="s">
        <v>190</v>
      </c>
      <c r="AR156" s="98" t="s">
        <v>150</v>
      </c>
      <c r="AS156" s="27" t="s">
        <v>172</v>
      </c>
      <c r="AV156" s="100"/>
      <c r="AW156" s="161" t="s">
        <v>1427</v>
      </c>
      <c r="AX156" s="103"/>
      <c r="AY156" s="134" t="s">
        <v>1428</v>
      </c>
      <c r="AZ156" s="161" t="s">
        <v>154</v>
      </c>
      <c r="BF156" s="104">
        <v>45888</v>
      </c>
      <c r="BI156" s="48">
        <f t="shared" si="6"/>
        <v>0</v>
      </c>
      <c r="BJ156" s="46">
        <f t="shared" si="2"/>
        <v>0</v>
      </c>
    </row>
    <row r="157" spans="1:62" ht="120" customHeight="1" x14ac:dyDescent="0.25">
      <c r="A157" s="34" t="s">
        <v>128</v>
      </c>
      <c r="B157" s="34"/>
      <c r="C157" s="158">
        <v>0</v>
      </c>
      <c r="D157" s="158">
        <v>0</v>
      </c>
      <c r="E157" s="131">
        <v>2501.1</v>
      </c>
      <c r="F157" s="132" t="s">
        <v>1429</v>
      </c>
      <c r="G157" s="88" t="s">
        <v>1430</v>
      </c>
      <c r="H157" s="88" t="s">
        <v>1431</v>
      </c>
      <c r="I157" s="91"/>
      <c r="J157" s="170">
        <v>9</v>
      </c>
      <c r="K157" s="88"/>
      <c r="L157" s="88"/>
      <c r="M157" s="94" t="s">
        <v>133</v>
      </c>
      <c r="N157" s="88" t="s">
        <v>134</v>
      </c>
      <c r="O157" s="92" t="s">
        <v>326</v>
      </c>
      <c r="P157" s="92" t="s">
        <v>327</v>
      </c>
      <c r="Q157" s="93" t="s">
        <v>137</v>
      </c>
      <c r="R157" s="93" t="s">
        <v>138</v>
      </c>
      <c r="S157" s="93" t="s">
        <v>1432</v>
      </c>
      <c r="T157" s="94">
        <v>10</v>
      </c>
      <c r="U157" s="160">
        <v>4</v>
      </c>
      <c r="V157" s="95">
        <v>43431</v>
      </c>
      <c r="W157" s="95">
        <v>43431</v>
      </c>
      <c r="X157" s="96">
        <v>9785171043599</v>
      </c>
      <c r="Y157" s="97">
        <v>336</v>
      </c>
      <c r="Z157" s="98">
        <v>1.512</v>
      </c>
      <c r="AA157" s="99" t="s">
        <v>341</v>
      </c>
      <c r="AB157" s="99" t="s">
        <v>278</v>
      </c>
      <c r="AC157" s="99" t="s">
        <v>342</v>
      </c>
      <c r="AD157" s="93" t="s">
        <v>164</v>
      </c>
      <c r="AE157" s="133"/>
      <c r="AF157" s="88"/>
      <c r="AG157" s="99" t="s">
        <v>1433</v>
      </c>
      <c r="AH157" s="99" t="s">
        <v>1434</v>
      </c>
      <c r="AI157" s="88" t="s">
        <v>1435</v>
      </c>
      <c r="AJ157" s="102"/>
      <c r="AK157" s="99"/>
      <c r="AL157" s="101" t="s">
        <v>1436</v>
      </c>
      <c r="AM157" s="88" t="s">
        <v>765</v>
      </c>
      <c r="AN157" s="88" t="s">
        <v>188</v>
      </c>
      <c r="AO157" s="150">
        <f t="shared" si="5"/>
        <v>0</v>
      </c>
      <c r="AP157" s="87" t="s">
        <v>1437</v>
      </c>
      <c r="AQ157" s="101" t="s">
        <v>149</v>
      </c>
      <c r="AR157" s="98" t="s">
        <v>150</v>
      </c>
      <c r="AS157" s="27" t="s">
        <v>172</v>
      </c>
      <c r="AV157" s="100"/>
      <c r="AW157" s="161" t="s">
        <v>1438</v>
      </c>
      <c r="AX157" s="103"/>
      <c r="AY157" s="134" t="s">
        <v>1439</v>
      </c>
      <c r="AZ157" s="161" t="s">
        <v>154</v>
      </c>
      <c r="BF157" s="104">
        <v>43437</v>
      </c>
      <c r="BI157" s="48">
        <f t="shared" si="6"/>
        <v>0</v>
      </c>
      <c r="BJ157" s="46">
        <f t="shared" si="2"/>
        <v>0</v>
      </c>
    </row>
    <row r="158" spans="1:62" ht="120" customHeight="1" x14ac:dyDescent="0.25">
      <c r="A158" s="34" t="s">
        <v>128</v>
      </c>
      <c r="B158" s="34"/>
      <c r="C158" s="158">
        <v>0</v>
      </c>
      <c r="D158" s="158">
        <v>0</v>
      </c>
      <c r="E158" s="131">
        <v>342.3</v>
      </c>
      <c r="F158" s="132" t="s">
        <v>1440</v>
      </c>
      <c r="G158" s="88" t="s">
        <v>350</v>
      </c>
      <c r="H158" s="88" t="s">
        <v>1441</v>
      </c>
      <c r="I158" s="91"/>
      <c r="J158" s="170" t="s">
        <v>533</v>
      </c>
      <c r="K158" s="88"/>
      <c r="L158" s="88"/>
      <c r="M158" s="94" t="s">
        <v>133</v>
      </c>
      <c r="N158" s="88" t="s">
        <v>134</v>
      </c>
      <c r="O158" s="92" t="s">
        <v>135</v>
      </c>
      <c r="P158" s="92" t="s">
        <v>136</v>
      </c>
      <c r="Q158" s="93" t="s">
        <v>137</v>
      </c>
      <c r="R158" s="93" t="s">
        <v>138</v>
      </c>
      <c r="S158" s="93" t="s">
        <v>1442</v>
      </c>
      <c r="T158" s="94">
        <v>10</v>
      </c>
      <c r="U158" s="160">
        <v>50</v>
      </c>
      <c r="V158" s="95">
        <v>45931</v>
      </c>
      <c r="W158" s="95">
        <v>45931</v>
      </c>
      <c r="X158" s="96">
        <v>9785171742249</v>
      </c>
      <c r="Y158" s="97">
        <v>16</v>
      </c>
      <c r="Z158" s="98">
        <v>8.5999999999999993E-2</v>
      </c>
      <c r="AA158" s="99" t="s">
        <v>140</v>
      </c>
      <c r="AB158" s="99" t="s">
        <v>141</v>
      </c>
      <c r="AC158" s="99" t="s">
        <v>142</v>
      </c>
      <c r="AD158" s="93">
        <v>3</v>
      </c>
      <c r="AE158" s="133" t="s">
        <v>575</v>
      </c>
      <c r="AF158" s="88"/>
      <c r="AG158" s="99" t="s">
        <v>1443</v>
      </c>
      <c r="AH158" s="99"/>
      <c r="AI158" s="88"/>
      <c r="AJ158" s="102"/>
      <c r="AK158" s="99"/>
      <c r="AL158" s="101" t="s">
        <v>1444</v>
      </c>
      <c r="AM158" s="88" t="s">
        <v>540</v>
      </c>
      <c r="AN158" s="88" t="s">
        <v>147</v>
      </c>
      <c r="AO158" s="150">
        <f t="shared" si="5"/>
        <v>0</v>
      </c>
      <c r="AP158" s="87" t="s">
        <v>1445</v>
      </c>
      <c r="AQ158" s="101" t="s">
        <v>262</v>
      </c>
      <c r="AR158" s="98" t="s">
        <v>150</v>
      </c>
      <c r="AS158" s="27" t="s">
        <v>172</v>
      </c>
      <c r="AV158" s="100"/>
      <c r="AW158" s="161" t="s">
        <v>1446</v>
      </c>
      <c r="AX158" s="103"/>
      <c r="AY158" s="134" t="s">
        <v>1447</v>
      </c>
      <c r="AZ158" s="161" t="s">
        <v>154</v>
      </c>
      <c r="BF158" s="104">
        <v>45940</v>
      </c>
      <c r="BI158" s="48">
        <f t="shared" si="6"/>
        <v>0</v>
      </c>
      <c r="BJ158" s="46">
        <f t="shared" si="2"/>
        <v>0</v>
      </c>
    </row>
    <row r="159" spans="1:62" ht="120" customHeight="1" x14ac:dyDescent="0.25">
      <c r="A159" s="34" t="s">
        <v>128</v>
      </c>
      <c r="B159" s="34"/>
      <c r="C159" s="158">
        <v>0</v>
      </c>
      <c r="D159" s="158">
        <v>0</v>
      </c>
      <c r="E159" s="131">
        <v>648.9</v>
      </c>
      <c r="F159" s="132" t="s">
        <v>1448</v>
      </c>
      <c r="G159" s="88" t="s">
        <v>1449</v>
      </c>
      <c r="H159" s="88" t="s">
        <v>1450</v>
      </c>
      <c r="I159" s="91"/>
      <c r="J159" s="170">
        <v>7</v>
      </c>
      <c r="K159" s="88"/>
      <c r="L159" s="88"/>
      <c r="M159" s="94" t="s">
        <v>133</v>
      </c>
      <c r="N159" s="88" t="s">
        <v>134</v>
      </c>
      <c r="O159" s="92" t="s">
        <v>326</v>
      </c>
      <c r="P159" s="92" t="s">
        <v>327</v>
      </c>
      <c r="Q159" s="93" t="s">
        <v>137</v>
      </c>
      <c r="R159" s="93" t="s">
        <v>138</v>
      </c>
      <c r="S159" s="93" t="s">
        <v>1451</v>
      </c>
      <c r="T159" s="94">
        <v>10</v>
      </c>
      <c r="U159" s="160">
        <v>10</v>
      </c>
      <c r="V159" s="95">
        <v>45194</v>
      </c>
      <c r="W159" s="95">
        <v>45362</v>
      </c>
      <c r="X159" s="96">
        <v>9785171578497</v>
      </c>
      <c r="Y159" s="97">
        <v>112</v>
      </c>
      <c r="Z159" s="98">
        <v>0.372</v>
      </c>
      <c r="AA159" s="99" t="s">
        <v>535</v>
      </c>
      <c r="AB159" s="99" t="s">
        <v>551</v>
      </c>
      <c r="AC159" s="99" t="s">
        <v>536</v>
      </c>
      <c r="AD159" s="93" t="s">
        <v>164</v>
      </c>
      <c r="AE159" s="133"/>
      <c r="AF159" s="88"/>
      <c r="AG159" s="99" t="s">
        <v>300</v>
      </c>
      <c r="AH159" s="99" t="s">
        <v>1452</v>
      </c>
      <c r="AI159" s="88" t="s">
        <v>1453</v>
      </c>
      <c r="AJ159" s="102" t="s">
        <v>709</v>
      </c>
      <c r="AK159" s="99" t="s">
        <v>1454</v>
      </c>
      <c r="AL159" s="101" t="s">
        <v>1455</v>
      </c>
      <c r="AM159" s="88" t="s">
        <v>304</v>
      </c>
      <c r="AN159" s="88" t="s">
        <v>147</v>
      </c>
      <c r="AO159" s="150">
        <f t="shared" si="5"/>
        <v>0</v>
      </c>
      <c r="AP159" s="87" t="s">
        <v>1456</v>
      </c>
      <c r="AQ159" s="101" t="s">
        <v>262</v>
      </c>
      <c r="AR159" s="98" t="s">
        <v>150</v>
      </c>
      <c r="AS159" s="27" t="s">
        <v>151</v>
      </c>
      <c r="AV159" s="100"/>
      <c r="AW159" s="161" t="s">
        <v>1457</v>
      </c>
      <c r="AX159" s="103" t="s">
        <v>1458</v>
      </c>
      <c r="AY159" s="134" t="s">
        <v>1458</v>
      </c>
      <c r="AZ159" s="161" t="s">
        <v>154</v>
      </c>
      <c r="BF159" s="104">
        <v>45364</v>
      </c>
      <c r="BI159" s="48">
        <f t="shared" si="6"/>
        <v>0</v>
      </c>
      <c r="BJ159" s="46">
        <f t="shared" si="2"/>
        <v>0</v>
      </c>
    </row>
    <row r="160" spans="1:62" ht="120" customHeight="1" x14ac:dyDescent="0.25">
      <c r="A160" s="34" t="s">
        <v>128</v>
      </c>
      <c r="B160" s="34"/>
      <c r="C160" s="158">
        <v>0</v>
      </c>
      <c r="D160" s="158">
        <v>0</v>
      </c>
      <c r="E160" s="131">
        <v>604.80000000000007</v>
      </c>
      <c r="F160" s="132" t="s">
        <v>1459</v>
      </c>
      <c r="G160" s="88" t="s">
        <v>1460</v>
      </c>
      <c r="H160" s="88" t="s">
        <v>1450</v>
      </c>
      <c r="I160" s="91"/>
      <c r="J160" s="170">
        <v>6</v>
      </c>
      <c r="K160" s="88"/>
      <c r="L160" s="88"/>
      <c r="M160" s="94" t="s">
        <v>133</v>
      </c>
      <c r="N160" s="88" t="s">
        <v>134</v>
      </c>
      <c r="O160" s="92" t="s">
        <v>326</v>
      </c>
      <c r="P160" s="92" t="s">
        <v>327</v>
      </c>
      <c r="Q160" s="93" t="s">
        <v>137</v>
      </c>
      <c r="R160" s="93" t="s">
        <v>138</v>
      </c>
      <c r="S160" s="93" t="s">
        <v>1461</v>
      </c>
      <c r="T160" s="94">
        <v>10</v>
      </c>
      <c r="U160" s="160">
        <v>16</v>
      </c>
      <c r="V160" s="95">
        <v>45880</v>
      </c>
      <c r="W160" s="95">
        <v>45880</v>
      </c>
      <c r="X160" s="96">
        <v>9785171680053</v>
      </c>
      <c r="Y160" s="97">
        <v>80</v>
      </c>
      <c r="Z160" s="98">
        <v>0.28100000000000003</v>
      </c>
      <c r="AA160" s="99" t="s">
        <v>535</v>
      </c>
      <c r="AB160" s="99" t="s">
        <v>551</v>
      </c>
      <c r="AC160" s="99" t="s">
        <v>536</v>
      </c>
      <c r="AD160" s="93" t="s">
        <v>164</v>
      </c>
      <c r="AE160" s="133"/>
      <c r="AF160" s="88"/>
      <c r="AG160" s="99" t="s">
        <v>1323</v>
      </c>
      <c r="AH160" s="99" t="s">
        <v>1462</v>
      </c>
      <c r="AI160" s="88" t="s">
        <v>1453</v>
      </c>
      <c r="AJ160" s="102" t="s">
        <v>331</v>
      </c>
      <c r="AK160" s="99"/>
      <c r="AL160" s="101" t="s">
        <v>1463</v>
      </c>
      <c r="AM160" s="88" t="s">
        <v>304</v>
      </c>
      <c r="AN160" s="88" t="s">
        <v>147</v>
      </c>
      <c r="AO160" s="150">
        <f t="shared" si="5"/>
        <v>0</v>
      </c>
      <c r="AP160" s="87" t="s">
        <v>1464</v>
      </c>
      <c r="AQ160" s="101" t="s">
        <v>262</v>
      </c>
      <c r="AR160" s="98" t="s">
        <v>150</v>
      </c>
      <c r="AS160" s="27" t="s">
        <v>172</v>
      </c>
      <c r="AV160" s="100"/>
      <c r="AW160" s="161" t="s">
        <v>1465</v>
      </c>
      <c r="AX160" s="103" t="s">
        <v>1466</v>
      </c>
      <c r="AY160" s="134" t="s">
        <v>1467</v>
      </c>
      <c r="AZ160" s="161" t="s">
        <v>154</v>
      </c>
      <c r="BF160" s="104">
        <v>45883</v>
      </c>
      <c r="BI160" s="48">
        <f t="shared" si="6"/>
        <v>0</v>
      </c>
      <c r="BJ160" s="46">
        <f t="shared" si="2"/>
        <v>0</v>
      </c>
    </row>
    <row r="161" spans="1:62" ht="120" customHeight="1" x14ac:dyDescent="0.25">
      <c r="A161" s="34" t="s">
        <v>128</v>
      </c>
      <c r="B161" s="34"/>
      <c r="C161" s="158">
        <v>0</v>
      </c>
      <c r="D161" s="158">
        <v>0</v>
      </c>
      <c r="E161" s="131">
        <v>781.2</v>
      </c>
      <c r="F161" s="132" t="s">
        <v>1468</v>
      </c>
      <c r="G161" s="88" t="s">
        <v>1469</v>
      </c>
      <c r="H161" s="88" t="s">
        <v>1450</v>
      </c>
      <c r="I161" s="91"/>
      <c r="J161" s="170">
        <v>8</v>
      </c>
      <c r="K161" s="88"/>
      <c r="L161" s="88"/>
      <c r="M161" s="94" t="s">
        <v>133</v>
      </c>
      <c r="N161" s="88" t="s">
        <v>134</v>
      </c>
      <c r="O161" s="92" t="s">
        <v>326</v>
      </c>
      <c r="P161" s="92" t="s">
        <v>327</v>
      </c>
      <c r="Q161" s="93" t="s">
        <v>137</v>
      </c>
      <c r="R161" s="93" t="s">
        <v>138</v>
      </c>
      <c r="S161" s="93" t="s">
        <v>1470</v>
      </c>
      <c r="T161" s="94">
        <v>10</v>
      </c>
      <c r="U161" s="160">
        <v>8</v>
      </c>
      <c r="V161" s="95">
        <v>44795</v>
      </c>
      <c r="W161" s="95">
        <v>45777</v>
      </c>
      <c r="X161" s="96">
        <v>9785171507015</v>
      </c>
      <c r="Y161" s="97">
        <v>128</v>
      </c>
      <c r="Z161" s="98">
        <v>0.41299999999999998</v>
      </c>
      <c r="AA161" s="99" t="s">
        <v>535</v>
      </c>
      <c r="AB161" s="99" t="s">
        <v>551</v>
      </c>
      <c r="AC161" s="99" t="s">
        <v>536</v>
      </c>
      <c r="AD161" s="93" t="s">
        <v>164</v>
      </c>
      <c r="AE161" s="133"/>
      <c r="AF161" s="88"/>
      <c r="AG161" s="99" t="s">
        <v>748</v>
      </c>
      <c r="AH161" s="99" t="s">
        <v>1471</v>
      </c>
      <c r="AI161" s="88" t="s">
        <v>1453</v>
      </c>
      <c r="AJ161" s="102" t="s">
        <v>331</v>
      </c>
      <c r="AK161" s="99"/>
      <c r="AL161" s="101" t="s">
        <v>1472</v>
      </c>
      <c r="AM161" s="88" t="s">
        <v>304</v>
      </c>
      <c r="AN161" s="88" t="s">
        <v>147</v>
      </c>
      <c r="AO161" s="150">
        <f t="shared" si="5"/>
        <v>0</v>
      </c>
      <c r="AP161" s="87" t="s">
        <v>1473</v>
      </c>
      <c r="AQ161" s="101" t="s">
        <v>149</v>
      </c>
      <c r="AR161" s="98" t="s">
        <v>150</v>
      </c>
      <c r="AS161" s="27" t="s">
        <v>151</v>
      </c>
      <c r="AV161" s="100"/>
      <c r="AW161" s="161" t="s">
        <v>1474</v>
      </c>
      <c r="AX161" s="103" t="s">
        <v>1475</v>
      </c>
      <c r="AY161" s="134" t="s">
        <v>1476</v>
      </c>
      <c r="AZ161" s="161" t="s">
        <v>154</v>
      </c>
      <c r="BF161" s="104">
        <v>45782</v>
      </c>
      <c r="BI161" s="48">
        <f t="shared" si="6"/>
        <v>0</v>
      </c>
      <c r="BJ161" s="46">
        <f t="shared" si="2"/>
        <v>0</v>
      </c>
    </row>
    <row r="162" spans="1:62" ht="120" customHeight="1" x14ac:dyDescent="0.25">
      <c r="A162" s="34" t="s">
        <v>128</v>
      </c>
      <c r="B162" s="34"/>
      <c r="C162" s="158">
        <v>0</v>
      </c>
      <c r="D162" s="158">
        <v>0</v>
      </c>
      <c r="E162" s="131">
        <v>299.25</v>
      </c>
      <c r="F162" s="132" t="s">
        <v>1477</v>
      </c>
      <c r="G162" s="88" t="s">
        <v>310</v>
      </c>
      <c r="H162" s="88" t="s">
        <v>1478</v>
      </c>
      <c r="I162" s="91"/>
      <c r="J162" s="170">
        <v>8</v>
      </c>
      <c r="K162" s="88"/>
      <c r="L162" s="88"/>
      <c r="M162" s="94" t="s">
        <v>158</v>
      </c>
      <c r="N162" s="88" t="s">
        <v>134</v>
      </c>
      <c r="O162" s="92" t="s">
        <v>159</v>
      </c>
      <c r="P162" s="92" t="s">
        <v>159</v>
      </c>
      <c r="Q162" s="93" t="s">
        <v>137</v>
      </c>
      <c r="R162" s="93" t="s">
        <v>138</v>
      </c>
      <c r="S162" s="93" t="s">
        <v>1479</v>
      </c>
      <c r="T162" s="94">
        <v>10</v>
      </c>
      <c r="U162" s="160">
        <v>16</v>
      </c>
      <c r="V162" s="95">
        <v>45611</v>
      </c>
      <c r="W162" s="95">
        <v>45611</v>
      </c>
      <c r="X162" s="96">
        <v>9785171698829</v>
      </c>
      <c r="Y162" s="97">
        <v>288</v>
      </c>
      <c r="Z162" s="98">
        <v>0.253</v>
      </c>
      <c r="AA162" s="99" t="s">
        <v>180</v>
      </c>
      <c r="AB162" s="99" t="s">
        <v>402</v>
      </c>
      <c r="AC162" s="99" t="s">
        <v>182</v>
      </c>
      <c r="AD162" s="93" t="s">
        <v>164</v>
      </c>
      <c r="AE162" s="133"/>
      <c r="AF162" s="88"/>
      <c r="AG162" s="99" t="s">
        <v>1480</v>
      </c>
      <c r="AH162" s="99" t="s">
        <v>315</v>
      </c>
      <c r="AI162" s="88" t="s">
        <v>1481</v>
      </c>
      <c r="AJ162" s="102"/>
      <c r="AK162" s="99" t="s">
        <v>317</v>
      </c>
      <c r="AL162" s="101" t="s">
        <v>1482</v>
      </c>
      <c r="AM162" s="88" t="s">
        <v>319</v>
      </c>
      <c r="AN162" s="88" t="s">
        <v>188</v>
      </c>
      <c r="AO162" s="150">
        <f t="shared" si="5"/>
        <v>0</v>
      </c>
      <c r="AP162" s="87" t="s">
        <v>1483</v>
      </c>
      <c r="AQ162" s="101" t="s">
        <v>190</v>
      </c>
      <c r="AR162" s="98" t="s">
        <v>150</v>
      </c>
      <c r="AS162" s="27" t="s">
        <v>172</v>
      </c>
      <c r="AV162" s="100"/>
      <c r="AW162" s="161" t="s">
        <v>1484</v>
      </c>
      <c r="AX162" s="103" t="s">
        <v>1485</v>
      </c>
      <c r="AY162" s="134" t="s">
        <v>1486</v>
      </c>
      <c r="AZ162" s="161" t="s">
        <v>154</v>
      </c>
      <c r="BF162" s="104">
        <v>45621</v>
      </c>
      <c r="BI162" s="48">
        <f t="shared" si="6"/>
        <v>0</v>
      </c>
      <c r="BJ162" s="46">
        <f t="shared" si="2"/>
        <v>0</v>
      </c>
    </row>
    <row r="163" spans="1:62" ht="120" customHeight="1" x14ac:dyDescent="0.25">
      <c r="A163" s="34" t="s">
        <v>128</v>
      </c>
      <c r="B163" s="34"/>
      <c r="C163" s="158">
        <v>0</v>
      </c>
      <c r="D163" s="158">
        <v>0</v>
      </c>
      <c r="E163" s="131">
        <v>604.80000000000007</v>
      </c>
      <c r="F163" s="132" t="s">
        <v>1487</v>
      </c>
      <c r="G163" s="88" t="s">
        <v>586</v>
      </c>
      <c r="H163" s="88" t="s">
        <v>1488</v>
      </c>
      <c r="I163" s="91"/>
      <c r="J163" s="170">
        <v>10</v>
      </c>
      <c r="K163" s="88"/>
      <c r="L163" s="88"/>
      <c r="M163" s="94" t="s">
        <v>133</v>
      </c>
      <c r="N163" s="88" t="s">
        <v>134</v>
      </c>
      <c r="O163" s="92" t="s">
        <v>295</v>
      </c>
      <c r="P163" s="92" t="s">
        <v>296</v>
      </c>
      <c r="Q163" s="93" t="s">
        <v>137</v>
      </c>
      <c r="R163" s="93" t="s">
        <v>138</v>
      </c>
      <c r="S163" s="93" t="s">
        <v>1489</v>
      </c>
      <c r="T163" s="94">
        <v>10</v>
      </c>
      <c r="U163" s="160">
        <v>18</v>
      </c>
      <c r="V163" s="95">
        <v>44789</v>
      </c>
      <c r="W163" s="95">
        <v>44789</v>
      </c>
      <c r="X163" s="96">
        <v>9785171183790</v>
      </c>
      <c r="Y163" s="97">
        <v>48</v>
      </c>
      <c r="Z163" s="98">
        <v>0.33600000000000002</v>
      </c>
      <c r="AA163" s="99" t="s">
        <v>140</v>
      </c>
      <c r="AB163" s="99" t="s">
        <v>551</v>
      </c>
      <c r="AC163" s="99" t="s">
        <v>142</v>
      </c>
      <c r="AD163" s="93" t="s">
        <v>164</v>
      </c>
      <c r="AE163" s="133"/>
      <c r="AF163" s="88"/>
      <c r="AG163" s="99" t="s">
        <v>748</v>
      </c>
      <c r="AH163" s="99" t="s">
        <v>586</v>
      </c>
      <c r="AI163" s="88" t="s">
        <v>1490</v>
      </c>
      <c r="AJ163" s="102" t="s">
        <v>370</v>
      </c>
      <c r="AK163" s="99"/>
      <c r="AL163" s="101" t="s">
        <v>1491</v>
      </c>
      <c r="AM163" s="88" t="s">
        <v>304</v>
      </c>
      <c r="AN163" s="88" t="s">
        <v>147</v>
      </c>
      <c r="AO163" s="150">
        <f t="shared" si="5"/>
        <v>0</v>
      </c>
      <c r="AP163" s="87" t="s">
        <v>1492</v>
      </c>
      <c r="AQ163" s="101" t="s">
        <v>262</v>
      </c>
      <c r="AR163" s="98" t="s">
        <v>150</v>
      </c>
      <c r="AS163" s="27" t="s">
        <v>151</v>
      </c>
      <c r="AV163" s="100"/>
      <c r="AW163" s="161" t="s">
        <v>1493</v>
      </c>
      <c r="AX163" s="103" t="s">
        <v>1494</v>
      </c>
      <c r="AY163" s="134" t="s">
        <v>1495</v>
      </c>
      <c r="AZ163" s="161" t="s">
        <v>154</v>
      </c>
      <c r="BF163" s="104">
        <v>44799</v>
      </c>
      <c r="BI163" s="48">
        <f t="shared" si="6"/>
        <v>0</v>
      </c>
      <c r="BJ163" s="46">
        <f t="shared" si="2"/>
        <v>0</v>
      </c>
    </row>
    <row r="164" spans="1:62" ht="120" customHeight="1" x14ac:dyDescent="0.25">
      <c r="A164" s="34"/>
      <c r="B164" s="34"/>
      <c r="C164" s="158">
        <v>0</v>
      </c>
      <c r="D164" s="158">
        <v>0</v>
      </c>
      <c r="E164" s="131">
        <v>630</v>
      </c>
      <c r="F164" s="132" t="s">
        <v>1496</v>
      </c>
      <c r="G164" s="88" t="s">
        <v>1497</v>
      </c>
      <c r="H164" s="88" t="s">
        <v>1488</v>
      </c>
      <c r="I164" s="91"/>
      <c r="J164" s="170">
        <v>8</v>
      </c>
      <c r="K164" s="88"/>
      <c r="L164" s="88"/>
      <c r="M164" s="94" t="s">
        <v>133</v>
      </c>
      <c r="N164" s="88" t="s">
        <v>134</v>
      </c>
      <c r="O164" s="92" t="s">
        <v>570</v>
      </c>
      <c r="P164" s="92" t="s">
        <v>1498</v>
      </c>
      <c r="Q164" s="93" t="s">
        <v>137</v>
      </c>
      <c r="R164" s="93" t="s">
        <v>138</v>
      </c>
      <c r="S164" s="93" t="s">
        <v>1499</v>
      </c>
      <c r="T164" s="94">
        <v>10</v>
      </c>
      <c r="U164" s="160">
        <v>16</v>
      </c>
      <c r="V164" s="95">
        <v>44805</v>
      </c>
      <c r="W164" s="95">
        <v>44805</v>
      </c>
      <c r="X164" s="96">
        <v>9785171473709</v>
      </c>
      <c r="Y164" s="97">
        <v>64</v>
      </c>
      <c r="Z164" s="98">
        <v>0.38900000000000001</v>
      </c>
      <c r="AA164" s="99" t="s">
        <v>140</v>
      </c>
      <c r="AB164" s="99" t="s">
        <v>551</v>
      </c>
      <c r="AC164" s="99" t="s">
        <v>142</v>
      </c>
      <c r="AD164" s="93" t="s">
        <v>164</v>
      </c>
      <c r="AE164" s="133"/>
      <c r="AF164" s="88"/>
      <c r="AG164" s="99" t="s">
        <v>666</v>
      </c>
      <c r="AH164" s="99" t="s">
        <v>1500</v>
      </c>
      <c r="AI164" s="88" t="s">
        <v>1490</v>
      </c>
      <c r="AJ164" s="102" t="s">
        <v>331</v>
      </c>
      <c r="AK164" s="99"/>
      <c r="AL164" s="101" t="s">
        <v>1501</v>
      </c>
      <c r="AM164" s="88" t="s">
        <v>304</v>
      </c>
      <c r="AN164" s="88" t="s">
        <v>147</v>
      </c>
      <c r="AO164" s="150">
        <f t="shared" si="5"/>
        <v>0</v>
      </c>
      <c r="AP164" s="87" t="s">
        <v>1502</v>
      </c>
      <c r="AQ164" s="101" t="s">
        <v>262</v>
      </c>
      <c r="AR164" s="98" t="s">
        <v>150</v>
      </c>
      <c r="AS164" s="27" t="s">
        <v>151</v>
      </c>
      <c r="AV164" s="100"/>
      <c r="AW164" s="161" t="s">
        <v>1503</v>
      </c>
      <c r="AX164" s="103" t="s">
        <v>1504</v>
      </c>
      <c r="AY164" s="134" t="s">
        <v>1505</v>
      </c>
      <c r="AZ164" s="161" t="s">
        <v>154</v>
      </c>
      <c r="BF164" s="104">
        <v>44820</v>
      </c>
      <c r="BI164" s="48">
        <f t="shared" si="6"/>
        <v>0</v>
      </c>
      <c r="BJ164" s="46">
        <f t="shared" si="2"/>
        <v>0</v>
      </c>
    </row>
    <row r="165" spans="1:62" ht="120" customHeight="1" x14ac:dyDescent="0.25">
      <c r="A165" s="34" t="s">
        <v>128</v>
      </c>
      <c r="B165" s="34"/>
      <c r="C165" s="158">
        <v>0</v>
      </c>
      <c r="D165" s="158">
        <v>0</v>
      </c>
      <c r="E165" s="131">
        <v>604.80000000000007</v>
      </c>
      <c r="F165" s="132" t="s">
        <v>1506</v>
      </c>
      <c r="G165" s="88" t="s">
        <v>1507</v>
      </c>
      <c r="H165" s="88" t="s">
        <v>1488</v>
      </c>
      <c r="I165" s="91"/>
      <c r="J165" s="170">
        <v>10</v>
      </c>
      <c r="K165" s="88"/>
      <c r="L165" s="88"/>
      <c r="M165" s="94" t="s">
        <v>133</v>
      </c>
      <c r="N165" s="88" t="s">
        <v>134</v>
      </c>
      <c r="O165" s="92" t="s">
        <v>570</v>
      </c>
      <c r="P165" s="92" t="s">
        <v>571</v>
      </c>
      <c r="Q165" s="93" t="s">
        <v>137</v>
      </c>
      <c r="R165" s="93" t="s">
        <v>138</v>
      </c>
      <c r="S165" s="93" t="s">
        <v>1508</v>
      </c>
      <c r="T165" s="94">
        <v>10</v>
      </c>
      <c r="U165" s="160">
        <v>16</v>
      </c>
      <c r="V165" s="95">
        <v>44785</v>
      </c>
      <c r="W165" s="95">
        <v>44785</v>
      </c>
      <c r="X165" s="96">
        <v>9785171481070</v>
      </c>
      <c r="Y165" s="97">
        <v>48</v>
      </c>
      <c r="Z165" s="98">
        <v>0.33800000000000002</v>
      </c>
      <c r="AA165" s="99" t="s">
        <v>140</v>
      </c>
      <c r="AB165" s="99" t="s">
        <v>551</v>
      </c>
      <c r="AC165" s="99" t="s">
        <v>142</v>
      </c>
      <c r="AD165" s="93" t="s">
        <v>164</v>
      </c>
      <c r="AE165" s="133"/>
      <c r="AF165" s="88"/>
      <c r="AG165" s="99" t="s">
        <v>675</v>
      </c>
      <c r="AH165" s="99" t="s">
        <v>1507</v>
      </c>
      <c r="AI165" s="88" t="s">
        <v>1490</v>
      </c>
      <c r="AJ165" s="102" t="s">
        <v>331</v>
      </c>
      <c r="AK165" s="99"/>
      <c r="AL165" s="101" t="s">
        <v>1509</v>
      </c>
      <c r="AM165" s="88" t="s">
        <v>304</v>
      </c>
      <c r="AN165" s="88" t="s">
        <v>147</v>
      </c>
      <c r="AO165" s="150">
        <f t="shared" si="5"/>
        <v>0</v>
      </c>
      <c r="AP165" s="87" t="s">
        <v>1510</v>
      </c>
      <c r="AQ165" s="101" t="s">
        <v>262</v>
      </c>
      <c r="AR165" s="98" t="s">
        <v>150</v>
      </c>
      <c r="AS165" s="27" t="s">
        <v>151</v>
      </c>
      <c r="AV165" s="100"/>
      <c r="AW165" s="161" t="s">
        <v>1511</v>
      </c>
      <c r="AX165" s="103" t="s">
        <v>1512</v>
      </c>
      <c r="AY165" s="134" t="s">
        <v>1513</v>
      </c>
      <c r="AZ165" s="161" t="s">
        <v>154</v>
      </c>
      <c r="BF165" s="104">
        <v>44789</v>
      </c>
      <c r="BI165" s="48">
        <f t="shared" si="6"/>
        <v>0</v>
      </c>
      <c r="BJ165" s="46">
        <f t="shared" si="2"/>
        <v>0</v>
      </c>
    </row>
    <row r="166" spans="1:62" ht="120" customHeight="1" x14ac:dyDescent="0.25">
      <c r="A166" s="34" t="s">
        <v>128</v>
      </c>
      <c r="B166" s="34"/>
      <c r="C166" s="158">
        <v>0</v>
      </c>
      <c r="D166" s="158">
        <v>0</v>
      </c>
      <c r="E166" s="131">
        <v>630</v>
      </c>
      <c r="F166" s="132" t="s">
        <v>1514</v>
      </c>
      <c r="G166" s="88" t="s">
        <v>1515</v>
      </c>
      <c r="H166" s="88" t="s">
        <v>1516</v>
      </c>
      <c r="I166" s="91"/>
      <c r="J166" s="170">
        <v>10</v>
      </c>
      <c r="K166" s="88"/>
      <c r="L166" s="88"/>
      <c r="M166" s="94" t="s">
        <v>133</v>
      </c>
      <c r="N166" s="88" t="s">
        <v>134</v>
      </c>
      <c r="O166" s="92" t="s">
        <v>326</v>
      </c>
      <c r="P166" s="92" t="s">
        <v>327</v>
      </c>
      <c r="Q166" s="93" t="s">
        <v>137</v>
      </c>
      <c r="R166" s="93" t="s">
        <v>138</v>
      </c>
      <c r="S166" s="93" t="s">
        <v>1517</v>
      </c>
      <c r="T166" s="94">
        <v>10</v>
      </c>
      <c r="U166" s="160">
        <v>16</v>
      </c>
      <c r="V166" s="95">
        <v>45145</v>
      </c>
      <c r="W166" s="95">
        <v>45145</v>
      </c>
      <c r="X166" s="96">
        <v>9785171577926</v>
      </c>
      <c r="Y166" s="97">
        <v>80</v>
      </c>
      <c r="Z166" s="98">
        <v>0.34100000000000003</v>
      </c>
      <c r="AA166" s="99" t="s">
        <v>140</v>
      </c>
      <c r="AB166" s="99" t="s">
        <v>162</v>
      </c>
      <c r="AC166" s="99" t="s">
        <v>142</v>
      </c>
      <c r="AD166" s="93" t="s">
        <v>164</v>
      </c>
      <c r="AE166" s="133"/>
      <c r="AF166" s="88"/>
      <c r="AG166" s="99" t="s">
        <v>675</v>
      </c>
      <c r="AH166" s="99" t="s">
        <v>1515</v>
      </c>
      <c r="AI166" s="88" t="s">
        <v>1518</v>
      </c>
      <c r="AJ166" s="102" t="s">
        <v>259</v>
      </c>
      <c r="AK166" s="99"/>
      <c r="AL166" s="101" t="s">
        <v>1519</v>
      </c>
      <c r="AM166" s="88" t="s">
        <v>304</v>
      </c>
      <c r="AN166" s="88" t="s">
        <v>147</v>
      </c>
      <c r="AO166" s="150">
        <f t="shared" si="5"/>
        <v>0</v>
      </c>
      <c r="AP166" s="87" t="s">
        <v>1520</v>
      </c>
      <c r="AQ166" s="101" t="s">
        <v>262</v>
      </c>
      <c r="AR166" s="98" t="s">
        <v>150</v>
      </c>
      <c r="AS166" s="27" t="s">
        <v>151</v>
      </c>
      <c r="AV166" s="100"/>
      <c r="AW166" s="161" t="s">
        <v>1521</v>
      </c>
      <c r="AX166" s="103" t="s">
        <v>1522</v>
      </c>
      <c r="AY166" s="134" t="s">
        <v>1523</v>
      </c>
      <c r="AZ166" s="161" t="s">
        <v>154</v>
      </c>
      <c r="BF166" s="104">
        <v>45149</v>
      </c>
      <c r="BI166" s="48">
        <f t="shared" si="6"/>
        <v>0</v>
      </c>
      <c r="BJ166" s="46">
        <f t="shared" si="2"/>
        <v>0</v>
      </c>
    </row>
    <row r="167" spans="1:62" ht="120" customHeight="1" x14ac:dyDescent="0.25">
      <c r="A167" s="34" t="s">
        <v>128</v>
      </c>
      <c r="B167" s="34"/>
      <c r="C167" s="158">
        <v>0</v>
      </c>
      <c r="D167" s="158">
        <v>0</v>
      </c>
      <c r="E167" s="131">
        <v>107.10000000000001</v>
      </c>
      <c r="F167" s="132" t="s">
        <v>1524</v>
      </c>
      <c r="G167" s="88" t="s">
        <v>1469</v>
      </c>
      <c r="H167" s="88" t="s">
        <v>1525</v>
      </c>
      <c r="I167" s="91"/>
      <c r="J167" s="170">
        <v>9</v>
      </c>
      <c r="K167" s="88"/>
      <c r="L167" s="88"/>
      <c r="M167" s="94" t="s">
        <v>133</v>
      </c>
      <c r="N167" s="88" t="s">
        <v>134</v>
      </c>
      <c r="O167" s="92" t="s">
        <v>295</v>
      </c>
      <c r="P167" s="92" t="s">
        <v>296</v>
      </c>
      <c r="Q167" s="93" t="s">
        <v>137</v>
      </c>
      <c r="R167" s="93" t="s">
        <v>138</v>
      </c>
      <c r="S167" s="93" t="s">
        <v>1526</v>
      </c>
      <c r="T167" s="94">
        <v>10</v>
      </c>
      <c r="U167" s="160">
        <v>50</v>
      </c>
      <c r="V167" s="95">
        <v>44057</v>
      </c>
      <c r="W167" s="95">
        <v>45191</v>
      </c>
      <c r="X167" s="96">
        <v>9785171271404</v>
      </c>
      <c r="Y167" s="97">
        <v>8</v>
      </c>
      <c r="Z167" s="98">
        <v>0.04</v>
      </c>
      <c r="AA167" s="99" t="s">
        <v>341</v>
      </c>
      <c r="AB167" s="99" t="s">
        <v>162</v>
      </c>
      <c r="AC167" s="99" t="s">
        <v>342</v>
      </c>
      <c r="AD167" s="93">
        <v>3</v>
      </c>
      <c r="AE167" s="133"/>
      <c r="AF167" s="88"/>
      <c r="AG167" s="99" t="s">
        <v>675</v>
      </c>
      <c r="AH167" s="99" t="s">
        <v>1469</v>
      </c>
      <c r="AI167" s="88" t="s">
        <v>1527</v>
      </c>
      <c r="AJ167" s="102" t="s">
        <v>370</v>
      </c>
      <c r="AK167" s="99"/>
      <c r="AL167" s="101" t="s">
        <v>1528</v>
      </c>
      <c r="AM167" s="88" t="s">
        <v>304</v>
      </c>
      <c r="AN167" s="88" t="s">
        <v>147</v>
      </c>
      <c r="AO167" s="150">
        <f t="shared" si="5"/>
        <v>0</v>
      </c>
      <c r="AP167" s="87" t="s">
        <v>1529</v>
      </c>
      <c r="AQ167" s="101" t="s">
        <v>262</v>
      </c>
      <c r="AR167" s="98" t="s">
        <v>150</v>
      </c>
      <c r="AS167" s="27" t="s">
        <v>151</v>
      </c>
      <c r="AV167" s="100"/>
      <c r="AW167" s="161" t="s">
        <v>1530</v>
      </c>
      <c r="AX167" s="103"/>
      <c r="AY167" s="134" t="s">
        <v>1531</v>
      </c>
      <c r="AZ167" s="161" t="s">
        <v>154</v>
      </c>
      <c r="BF167" s="104">
        <v>45195</v>
      </c>
      <c r="BI167" s="48">
        <f t="shared" si="6"/>
        <v>0</v>
      </c>
      <c r="BJ167" s="46">
        <f t="shared" si="2"/>
        <v>0</v>
      </c>
    </row>
    <row r="168" spans="1:62" ht="120" customHeight="1" x14ac:dyDescent="0.25">
      <c r="A168" s="34" t="s">
        <v>128</v>
      </c>
      <c r="B168" s="34"/>
      <c r="C168" s="158">
        <v>0</v>
      </c>
      <c r="D168" s="158">
        <v>0</v>
      </c>
      <c r="E168" s="131">
        <v>107.10000000000001</v>
      </c>
      <c r="F168" s="132" t="s">
        <v>1532</v>
      </c>
      <c r="G168" s="88" t="s">
        <v>1515</v>
      </c>
      <c r="H168" s="88" t="s">
        <v>1525</v>
      </c>
      <c r="I168" s="91"/>
      <c r="J168" s="170">
        <v>10</v>
      </c>
      <c r="K168" s="88"/>
      <c r="L168" s="88"/>
      <c r="M168" s="94" t="s">
        <v>133</v>
      </c>
      <c r="N168" s="88" t="s">
        <v>134</v>
      </c>
      <c r="O168" s="92" t="s">
        <v>695</v>
      </c>
      <c r="P168" s="92" t="s">
        <v>696</v>
      </c>
      <c r="Q168" s="93" t="s">
        <v>137</v>
      </c>
      <c r="R168" s="93" t="s">
        <v>138</v>
      </c>
      <c r="S168" s="93" t="s">
        <v>1533</v>
      </c>
      <c r="T168" s="94">
        <v>10</v>
      </c>
      <c r="U168" s="160">
        <v>50</v>
      </c>
      <c r="V168" s="95">
        <v>44445</v>
      </c>
      <c r="W168" s="95">
        <v>45191</v>
      </c>
      <c r="X168" s="96">
        <v>9785171385965</v>
      </c>
      <c r="Y168" s="97">
        <v>8</v>
      </c>
      <c r="Z168" s="98">
        <v>4.1000000000000002E-2</v>
      </c>
      <c r="AA168" s="99" t="s">
        <v>341</v>
      </c>
      <c r="AB168" s="99" t="s">
        <v>162</v>
      </c>
      <c r="AC168" s="99" t="s">
        <v>342</v>
      </c>
      <c r="AD168" s="93">
        <v>3</v>
      </c>
      <c r="AE168" s="133"/>
      <c r="AF168" s="88"/>
      <c r="AG168" s="99" t="s">
        <v>666</v>
      </c>
      <c r="AH168" s="99" t="s">
        <v>1515</v>
      </c>
      <c r="AI168" s="88" t="s">
        <v>1527</v>
      </c>
      <c r="AJ168" s="102" t="s">
        <v>259</v>
      </c>
      <c r="AK168" s="99"/>
      <c r="AL168" s="101" t="s">
        <v>1534</v>
      </c>
      <c r="AM168" s="88" t="s">
        <v>304</v>
      </c>
      <c r="AN168" s="88" t="s">
        <v>147</v>
      </c>
      <c r="AO168" s="150">
        <f t="shared" si="5"/>
        <v>0</v>
      </c>
      <c r="AP168" s="87" t="s">
        <v>1535</v>
      </c>
      <c r="AQ168" s="101" t="s">
        <v>262</v>
      </c>
      <c r="AR168" s="98" t="s">
        <v>150</v>
      </c>
      <c r="AS168" s="27" t="s">
        <v>151</v>
      </c>
      <c r="AV168" s="100"/>
      <c r="AW168" s="161" t="s">
        <v>1536</v>
      </c>
      <c r="AX168" s="103"/>
      <c r="AY168" s="134" t="s">
        <v>1537</v>
      </c>
      <c r="AZ168" s="161" t="s">
        <v>154</v>
      </c>
      <c r="BF168" s="104">
        <v>45195</v>
      </c>
      <c r="BI168" s="48">
        <f t="shared" si="6"/>
        <v>0</v>
      </c>
      <c r="BJ168" s="46">
        <f t="shared" si="2"/>
        <v>0</v>
      </c>
    </row>
    <row r="169" spans="1:62" ht="120" customHeight="1" x14ac:dyDescent="0.25">
      <c r="A169" s="34" t="s">
        <v>128</v>
      </c>
      <c r="B169" s="34"/>
      <c r="C169" s="158">
        <v>0</v>
      </c>
      <c r="D169" s="158">
        <v>0</v>
      </c>
      <c r="E169" s="131">
        <v>781.2</v>
      </c>
      <c r="F169" s="132" t="s">
        <v>1538</v>
      </c>
      <c r="G169" s="88" t="s">
        <v>1469</v>
      </c>
      <c r="H169" s="88" t="s">
        <v>1539</v>
      </c>
      <c r="I169" s="91"/>
      <c r="J169" s="170">
        <v>9</v>
      </c>
      <c r="K169" s="88"/>
      <c r="L169" s="88"/>
      <c r="M169" s="94" t="s">
        <v>133</v>
      </c>
      <c r="N169" s="88" t="s">
        <v>134</v>
      </c>
      <c r="O169" s="92" t="s">
        <v>326</v>
      </c>
      <c r="P169" s="92" t="s">
        <v>1540</v>
      </c>
      <c r="Q169" s="93" t="s">
        <v>137</v>
      </c>
      <c r="R169" s="93" t="s">
        <v>138</v>
      </c>
      <c r="S169" s="93" t="s">
        <v>1541</v>
      </c>
      <c r="T169" s="94">
        <v>10</v>
      </c>
      <c r="U169" s="160">
        <v>12</v>
      </c>
      <c r="V169" s="95">
        <v>45588</v>
      </c>
      <c r="W169" s="95">
        <v>45588</v>
      </c>
      <c r="X169" s="96">
        <v>9785171697068</v>
      </c>
      <c r="Y169" s="97">
        <v>96</v>
      </c>
      <c r="Z169" s="98">
        <v>0.47399999999999998</v>
      </c>
      <c r="AA169" s="99" t="s">
        <v>140</v>
      </c>
      <c r="AB169" s="99" t="s">
        <v>551</v>
      </c>
      <c r="AC169" s="99" t="s">
        <v>142</v>
      </c>
      <c r="AD169" s="93" t="s">
        <v>164</v>
      </c>
      <c r="AE169" s="133"/>
      <c r="AF169" s="88"/>
      <c r="AG169" s="99" t="s">
        <v>675</v>
      </c>
      <c r="AH169" s="99" t="s">
        <v>1469</v>
      </c>
      <c r="AI169" s="88" t="s">
        <v>1542</v>
      </c>
      <c r="AJ169" s="102" t="s">
        <v>709</v>
      </c>
      <c r="AK169" s="99"/>
      <c r="AL169" s="101" t="s">
        <v>1543</v>
      </c>
      <c r="AM169" s="88" t="s">
        <v>304</v>
      </c>
      <c r="AN169" s="88" t="s">
        <v>147</v>
      </c>
      <c r="AO169" s="150">
        <f t="shared" si="5"/>
        <v>0</v>
      </c>
      <c r="AP169" s="87" t="s">
        <v>1544</v>
      </c>
      <c r="AQ169" s="101" t="s">
        <v>149</v>
      </c>
      <c r="AR169" s="98" t="s">
        <v>150</v>
      </c>
      <c r="AS169" s="27" t="s">
        <v>172</v>
      </c>
      <c r="AV169" s="100"/>
      <c r="AW169" s="161" t="s">
        <v>1545</v>
      </c>
      <c r="AX169" s="103" t="s">
        <v>1546</v>
      </c>
      <c r="AY169" s="134" t="s">
        <v>1547</v>
      </c>
      <c r="AZ169" s="161" t="s">
        <v>154</v>
      </c>
      <c r="BF169" s="104">
        <v>45590</v>
      </c>
      <c r="BI169" s="48">
        <f t="shared" si="6"/>
        <v>0</v>
      </c>
      <c r="BJ169" s="46">
        <f t="shared" si="2"/>
        <v>0</v>
      </c>
    </row>
    <row r="170" spans="1:62" ht="120" customHeight="1" x14ac:dyDescent="0.25">
      <c r="A170" s="34" t="s">
        <v>128</v>
      </c>
      <c r="B170" s="34"/>
      <c r="C170" s="158">
        <v>0</v>
      </c>
      <c r="D170" s="158">
        <v>0</v>
      </c>
      <c r="E170" s="131">
        <v>220.5</v>
      </c>
      <c r="F170" s="132" t="s">
        <v>1548</v>
      </c>
      <c r="G170" s="88" t="s">
        <v>350</v>
      </c>
      <c r="H170" s="88" t="s">
        <v>1549</v>
      </c>
      <c r="I170" s="91"/>
      <c r="J170" s="170">
        <v>10</v>
      </c>
      <c r="K170" s="88"/>
      <c r="L170" s="88"/>
      <c r="M170" s="94" t="s">
        <v>133</v>
      </c>
      <c r="N170" s="88" t="s">
        <v>134</v>
      </c>
      <c r="O170" s="92" t="s">
        <v>695</v>
      </c>
      <c r="P170" s="92" t="s">
        <v>1550</v>
      </c>
      <c r="Q170" s="93" t="s">
        <v>137</v>
      </c>
      <c r="R170" s="93" t="s">
        <v>138</v>
      </c>
      <c r="S170" s="93" t="s">
        <v>1551</v>
      </c>
      <c r="T170" s="94">
        <v>10</v>
      </c>
      <c r="U170" s="160">
        <v>50</v>
      </c>
      <c r="V170" s="95">
        <v>44461</v>
      </c>
      <c r="W170" s="95">
        <v>44461</v>
      </c>
      <c r="X170" s="96">
        <v>9785171382810</v>
      </c>
      <c r="Y170" s="97">
        <v>16</v>
      </c>
      <c r="Z170" s="98">
        <v>9.5000000000000001E-2</v>
      </c>
      <c r="AA170" s="99" t="s">
        <v>341</v>
      </c>
      <c r="AB170" s="99" t="s">
        <v>551</v>
      </c>
      <c r="AC170" s="99" t="s">
        <v>342</v>
      </c>
      <c r="AD170" s="93">
        <v>3</v>
      </c>
      <c r="AE170" s="133"/>
      <c r="AF170" s="88"/>
      <c r="AG170" s="99" t="s">
        <v>143</v>
      </c>
      <c r="AH170" s="99"/>
      <c r="AI170" s="88" t="s">
        <v>1552</v>
      </c>
      <c r="AJ170" s="102" t="s">
        <v>259</v>
      </c>
      <c r="AK170" s="99"/>
      <c r="AL170" s="101" t="s">
        <v>1553</v>
      </c>
      <c r="AM170" s="88" t="s">
        <v>146</v>
      </c>
      <c r="AN170" s="88" t="s">
        <v>147</v>
      </c>
      <c r="AO170" s="150">
        <f t="shared" si="5"/>
        <v>0</v>
      </c>
      <c r="AP170" s="87" t="s">
        <v>1554</v>
      </c>
      <c r="AQ170" s="101" t="s">
        <v>262</v>
      </c>
      <c r="AR170" s="98" t="s">
        <v>150</v>
      </c>
      <c r="AS170" s="27" t="s">
        <v>151</v>
      </c>
      <c r="AV170" s="100"/>
      <c r="AW170" s="161" t="s">
        <v>1555</v>
      </c>
      <c r="AX170" s="103" t="s">
        <v>1556</v>
      </c>
      <c r="AY170" s="134" t="s">
        <v>1557</v>
      </c>
      <c r="AZ170" s="161" t="s">
        <v>154</v>
      </c>
      <c r="BF170" s="104">
        <v>44470</v>
      </c>
      <c r="BI170" s="48">
        <f t="shared" si="6"/>
        <v>0</v>
      </c>
      <c r="BJ170" s="46">
        <f t="shared" si="2"/>
        <v>0</v>
      </c>
    </row>
    <row r="171" spans="1:62" ht="120" customHeight="1" x14ac:dyDescent="0.25">
      <c r="A171" s="34" t="s">
        <v>128</v>
      </c>
      <c r="B171" s="34"/>
      <c r="C171" s="158">
        <v>0</v>
      </c>
      <c r="D171" s="158">
        <v>0</v>
      </c>
      <c r="E171" s="131">
        <v>229.95000000000002</v>
      </c>
      <c r="F171" s="132" t="s">
        <v>1558</v>
      </c>
      <c r="G171" s="88" t="s">
        <v>350</v>
      </c>
      <c r="H171" s="88" t="s">
        <v>1549</v>
      </c>
      <c r="I171" s="91"/>
      <c r="J171" s="170">
        <v>10</v>
      </c>
      <c r="K171" s="88"/>
      <c r="L171" s="88"/>
      <c r="M171" s="94" t="s">
        <v>133</v>
      </c>
      <c r="N171" s="88" t="s">
        <v>134</v>
      </c>
      <c r="O171" s="92" t="s">
        <v>695</v>
      </c>
      <c r="P171" s="92" t="s">
        <v>1550</v>
      </c>
      <c r="Q171" s="93" t="s">
        <v>137</v>
      </c>
      <c r="R171" s="93" t="s">
        <v>138</v>
      </c>
      <c r="S171" s="93" t="s">
        <v>1559</v>
      </c>
      <c r="T171" s="94">
        <v>10</v>
      </c>
      <c r="U171" s="160">
        <v>50</v>
      </c>
      <c r="V171" s="95">
        <v>44461</v>
      </c>
      <c r="W171" s="95">
        <v>44461</v>
      </c>
      <c r="X171" s="96">
        <v>9785171382803</v>
      </c>
      <c r="Y171" s="97">
        <v>16</v>
      </c>
      <c r="Z171" s="98">
        <v>9.5000000000000001E-2</v>
      </c>
      <c r="AA171" s="99" t="s">
        <v>341</v>
      </c>
      <c r="AB171" s="99" t="s">
        <v>551</v>
      </c>
      <c r="AC171" s="99" t="s">
        <v>342</v>
      </c>
      <c r="AD171" s="93">
        <v>3</v>
      </c>
      <c r="AE171" s="133"/>
      <c r="AF171" s="88"/>
      <c r="AG171" s="99" t="s">
        <v>143</v>
      </c>
      <c r="AH171" s="99"/>
      <c r="AI171" s="88" t="s">
        <v>1552</v>
      </c>
      <c r="AJ171" s="102" t="s">
        <v>259</v>
      </c>
      <c r="AK171" s="99"/>
      <c r="AL171" s="101" t="s">
        <v>1560</v>
      </c>
      <c r="AM171" s="88" t="s">
        <v>146</v>
      </c>
      <c r="AN171" s="88" t="s">
        <v>147</v>
      </c>
      <c r="AO171" s="150">
        <f t="shared" si="5"/>
        <v>0</v>
      </c>
      <c r="AP171" s="87" t="s">
        <v>1561</v>
      </c>
      <c r="AQ171" s="101" t="s">
        <v>262</v>
      </c>
      <c r="AR171" s="98" t="s">
        <v>150</v>
      </c>
      <c r="AS171" s="27" t="s">
        <v>151</v>
      </c>
      <c r="AV171" s="100"/>
      <c r="AW171" s="161" t="s">
        <v>1562</v>
      </c>
      <c r="AX171" s="103" t="s">
        <v>1563</v>
      </c>
      <c r="AY171" s="134" t="s">
        <v>1564</v>
      </c>
      <c r="AZ171" s="161" t="s">
        <v>154</v>
      </c>
      <c r="BF171" s="104">
        <v>44470</v>
      </c>
      <c r="BI171" s="48">
        <f t="shared" si="6"/>
        <v>0</v>
      </c>
      <c r="BJ171" s="46">
        <f t="shared" si="2"/>
        <v>0</v>
      </c>
    </row>
    <row r="172" spans="1:62" ht="120" customHeight="1" x14ac:dyDescent="0.25">
      <c r="A172" s="34" t="s">
        <v>128</v>
      </c>
      <c r="B172" s="34"/>
      <c r="C172" s="158">
        <v>0</v>
      </c>
      <c r="D172" s="158">
        <v>0</v>
      </c>
      <c r="E172" s="131">
        <v>229.95000000000002</v>
      </c>
      <c r="F172" s="132" t="s">
        <v>1565</v>
      </c>
      <c r="G172" s="88" t="s">
        <v>350</v>
      </c>
      <c r="H172" s="88" t="s">
        <v>1549</v>
      </c>
      <c r="I172" s="91"/>
      <c r="J172" s="170">
        <v>10</v>
      </c>
      <c r="K172" s="88"/>
      <c r="L172" s="88"/>
      <c r="M172" s="94" t="s">
        <v>133</v>
      </c>
      <c r="N172" s="88" t="s">
        <v>134</v>
      </c>
      <c r="O172" s="92" t="s">
        <v>135</v>
      </c>
      <c r="P172" s="92" t="s">
        <v>275</v>
      </c>
      <c r="Q172" s="93" t="s">
        <v>137</v>
      </c>
      <c r="R172" s="93" t="s">
        <v>138</v>
      </c>
      <c r="S172" s="93" t="s">
        <v>1566</v>
      </c>
      <c r="T172" s="94">
        <v>10</v>
      </c>
      <c r="U172" s="160">
        <v>50</v>
      </c>
      <c r="V172" s="95">
        <v>44461</v>
      </c>
      <c r="W172" s="95">
        <v>44461</v>
      </c>
      <c r="X172" s="96">
        <v>9785171383008</v>
      </c>
      <c r="Y172" s="97">
        <v>16</v>
      </c>
      <c r="Z172" s="98">
        <v>9.5000000000000001E-2</v>
      </c>
      <c r="AA172" s="99" t="s">
        <v>341</v>
      </c>
      <c r="AB172" s="99" t="s">
        <v>551</v>
      </c>
      <c r="AC172" s="99" t="s">
        <v>342</v>
      </c>
      <c r="AD172" s="93">
        <v>3</v>
      </c>
      <c r="AE172" s="133"/>
      <c r="AF172" s="88"/>
      <c r="AG172" s="99" t="s">
        <v>143</v>
      </c>
      <c r="AH172" s="99"/>
      <c r="AI172" s="88" t="s">
        <v>1552</v>
      </c>
      <c r="AJ172" s="102" t="s">
        <v>259</v>
      </c>
      <c r="AK172" s="99"/>
      <c r="AL172" s="101" t="s">
        <v>1567</v>
      </c>
      <c r="AM172" s="88" t="s">
        <v>146</v>
      </c>
      <c r="AN172" s="88" t="s">
        <v>147</v>
      </c>
      <c r="AO172" s="150">
        <f t="shared" si="5"/>
        <v>0</v>
      </c>
      <c r="AP172" s="87" t="s">
        <v>1568</v>
      </c>
      <c r="AQ172" s="101" t="s">
        <v>262</v>
      </c>
      <c r="AR172" s="98" t="s">
        <v>150</v>
      </c>
      <c r="AS172" s="27" t="s">
        <v>151</v>
      </c>
      <c r="AV172" s="100"/>
      <c r="AW172" s="161" t="s">
        <v>1569</v>
      </c>
      <c r="AX172" s="103" t="s">
        <v>1570</v>
      </c>
      <c r="AY172" s="134" t="s">
        <v>1571</v>
      </c>
      <c r="AZ172" s="161" t="s">
        <v>154</v>
      </c>
      <c r="BF172" s="104">
        <v>44470</v>
      </c>
      <c r="BI172" s="48">
        <f t="shared" si="6"/>
        <v>0</v>
      </c>
      <c r="BJ172" s="46">
        <f t="shared" si="2"/>
        <v>0</v>
      </c>
    </row>
    <row r="173" spans="1:62" ht="120" customHeight="1" x14ac:dyDescent="0.25">
      <c r="A173" s="34" t="s">
        <v>128</v>
      </c>
      <c r="B173" s="34"/>
      <c r="C173" s="158">
        <v>0</v>
      </c>
      <c r="D173" s="158">
        <v>0</v>
      </c>
      <c r="E173" s="131">
        <v>220.5</v>
      </c>
      <c r="F173" s="132" t="s">
        <v>1572</v>
      </c>
      <c r="G173" s="88" t="s">
        <v>131</v>
      </c>
      <c r="H173" s="88" t="s">
        <v>1549</v>
      </c>
      <c r="I173" s="91"/>
      <c r="J173" s="170">
        <v>10</v>
      </c>
      <c r="K173" s="88"/>
      <c r="L173" s="88"/>
      <c r="M173" s="94" t="s">
        <v>133</v>
      </c>
      <c r="N173" s="88" t="s">
        <v>134</v>
      </c>
      <c r="O173" s="92" t="s">
        <v>135</v>
      </c>
      <c r="P173" s="92" t="s">
        <v>275</v>
      </c>
      <c r="Q173" s="93" t="s">
        <v>137</v>
      </c>
      <c r="R173" s="93" t="s">
        <v>138</v>
      </c>
      <c r="S173" s="93" t="s">
        <v>1573</v>
      </c>
      <c r="T173" s="94">
        <v>10</v>
      </c>
      <c r="U173" s="160">
        <v>50</v>
      </c>
      <c r="V173" s="95">
        <v>44461</v>
      </c>
      <c r="W173" s="95">
        <v>44461</v>
      </c>
      <c r="X173" s="96">
        <v>9785171382988</v>
      </c>
      <c r="Y173" s="97">
        <v>16</v>
      </c>
      <c r="Z173" s="98">
        <v>9.5000000000000001E-2</v>
      </c>
      <c r="AA173" s="99" t="s">
        <v>341</v>
      </c>
      <c r="AB173" s="99" t="s">
        <v>551</v>
      </c>
      <c r="AC173" s="99" t="s">
        <v>342</v>
      </c>
      <c r="AD173" s="93">
        <v>3</v>
      </c>
      <c r="AE173" s="133"/>
      <c r="AF173" s="88"/>
      <c r="AG173" s="99" t="s">
        <v>143</v>
      </c>
      <c r="AH173" s="99"/>
      <c r="AI173" s="88" t="s">
        <v>1552</v>
      </c>
      <c r="AJ173" s="102" t="s">
        <v>259</v>
      </c>
      <c r="AK173" s="99"/>
      <c r="AL173" s="101" t="s">
        <v>1574</v>
      </c>
      <c r="AM173" s="88" t="s">
        <v>146</v>
      </c>
      <c r="AN173" s="88" t="s">
        <v>147</v>
      </c>
      <c r="AO173" s="150">
        <f t="shared" si="5"/>
        <v>0</v>
      </c>
      <c r="AP173" s="87" t="s">
        <v>1575</v>
      </c>
      <c r="AQ173" s="101" t="s">
        <v>262</v>
      </c>
      <c r="AR173" s="98" t="s">
        <v>150</v>
      </c>
      <c r="AS173" s="27" t="s">
        <v>151</v>
      </c>
      <c r="AV173" s="100"/>
      <c r="AW173" s="161" t="s">
        <v>1576</v>
      </c>
      <c r="AX173" s="103" t="s">
        <v>1577</v>
      </c>
      <c r="AY173" s="134" t="s">
        <v>1578</v>
      </c>
      <c r="AZ173" s="161" t="s">
        <v>154</v>
      </c>
      <c r="BF173" s="104">
        <v>44470</v>
      </c>
      <c r="BI173" s="48">
        <f t="shared" si="6"/>
        <v>0</v>
      </c>
      <c r="BJ173" s="46">
        <f t="shared" si="2"/>
        <v>0</v>
      </c>
    </row>
    <row r="174" spans="1:62" ht="120" customHeight="1" x14ac:dyDescent="0.25">
      <c r="A174" s="34" t="s">
        <v>128</v>
      </c>
      <c r="B174" s="34"/>
      <c r="C174" s="158">
        <v>0</v>
      </c>
      <c r="D174" s="158">
        <v>0</v>
      </c>
      <c r="E174" s="131">
        <v>1209.6000000000001</v>
      </c>
      <c r="F174" s="132" t="s">
        <v>1579</v>
      </c>
      <c r="G174" s="88" t="s">
        <v>1580</v>
      </c>
      <c r="H174" s="88" t="s">
        <v>1581</v>
      </c>
      <c r="I174" s="91"/>
      <c r="J174" s="170">
        <v>7</v>
      </c>
      <c r="K174" s="88"/>
      <c r="L174" s="88"/>
      <c r="M174" s="94" t="s">
        <v>158</v>
      </c>
      <c r="N174" s="88" t="s">
        <v>134</v>
      </c>
      <c r="O174" s="92" t="s">
        <v>634</v>
      </c>
      <c r="P174" s="92" t="s">
        <v>634</v>
      </c>
      <c r="Q174" s="93" t="s">
        <v>137</v>
      </c>
      <c r="R174" s="93" t="s">
        <v>138</v>
      </c>
      <c r="S174" s="93" t="s">
        <v>1582</v>
      </c>
      <c r="T174" s="94">
        <v>10</v>
      </c>
      <c r="U174" s="160">
        <v>5</v>
      </c>
      <c r="V174" s="95">
        <v>45114</v>
      </c>
      <c r="W174" s="95">
        <v>45114</v>
      </c>
      <c r="X174" s="96">
        <v>9785171556235</v>
      </c>
      <c r="Y174" s="97">
        <v>416</v>
      </c>
      <c r="Z174" s="98">
        <v>0.504</v>
      </c>
      <c r="AA174" s="99" t="s">
        <v>507</v>
      </c>
      <c r="AB174" s="99" t="s">
        <v>313</v>
      </c>
      <c r="AC174" s="99" t="s">
        <v>299</v>
      </c>
      <c r="AD174" s="93" t="s">
        <v>164</v>
      </c>
      <c r="AE174" s="133"/>
      <c r="AF174" s="88"/>
      <c r="AG174" s="99" t="s">
        <v>1583</v>
      </c>
      <c r="AH174" s="99" t="s">
        <v>1584</v>
      </c>
      <c r="AI174" s="88" t="s">
        <v>1585</v>
      </c>
      <c r="AJ174" s="102"/>
      <c r="AK174" s="99"/>
      <c r="AL174" s="101" t="s">
        <v>1586</v>
      </c>
      <c r="AM174" s="88" t="s">
        <v>641</v>
      </c>
      <c r="AN174" s="88" t="s">
        <v>188</v>
      </c>
      <c r="AO174" s="150">
        <f t="shared" si="5"/>
        <v>0</v>
      </c>
      <c r="AP174" s="87" t="s">
        <v>1587</v>
      </c>
      <c r="AQ174" s="101" t="s">
        <v>190</v>
      </c>
      <c r="AR174" s="98" t="s">
        <v>150</v>
      </c>
      <c r="AS174" s="27" t="s">
        <v>172</v>
      </c>
      <c r="AV174" s="100" t="s">
        <v>1588</v>
      </c>
      <c r="AW174" s="161" t="s">
        <v>1589</v>
      </c>
      <c r="AX174" s="103" t="s">
        <v>1590</v>
      </c>
      <c r="AY174" s="134" t="s">
        <v>1591</v>
      </c>
      <c r="AZ174" s="161" t="s">
        <v>154</v>
      </c>
      <c r="BF174" s="104">
        <v>45117</v>
      </c>
      <c r="BI174" s="48">
        <f t="shared" si="6"/>
        <v>0</v>
      </c>
      <c r="BJ174" s="46">
        <f t="shared" si="2"/>
        <v>0</v>
      </c>
    </row>
    <row r="175" spans="1:62" ht="120" customHeight="1" x14ac:dyDescent="0.25">
      <c r="A175" s="34" t="s">
        <v>128</v>
      </c>
      <c r="B175" s="34"/>
      <c r="C175" s="158">
        <v>0</v>
      </c>
      <c r="D175" s="158">
        <v>0</v>
      </c>
      <c r="E175" s="131">
        <v>1052.1000000000001</v>
      </c>
      <c r="F175" s="132" t="s">
        <v>1592</v>
      </c>
      <c r="G175" s="88" t="s">
        <v>1593</v>
      </c>
      <c r="H175" s="88" t="s">
        <v>1594</v>
      </c>
      <c r="I175" s="91"/>
      <c r="J175" s="170">
        <v>10</v>
      </c>
      <c r="K175" s="88"/>
      <c r="L175" s="88"/>
      <c r="M175" s="94" t="s">
        <v>133</v>
      </c>
      <c r="N175" s="88" t="s">
        <v>134</v>
      </c>
      <c r="O175" s="92" t="s">
        <v>295</v>
      </c>
      <c r="P175" s="92" t="s">
        <v>296</v>
      </c>
      <c r="Q175" s="93" t="s">
        <v>137</v>
      </c>
      <c r="R175" s="93" t="s">
        <v>138</v>
      </c>
      <c r="S175" s="93" t="s">
        <v>1595</v>
      </c>
      <c r="T175" s="94">
        <v>10</v>
      </c>
      <c r="U175" s="160">
        <v>10</v>
      </c>
      <c r="V175" s="95">
        <v>44469</v>
      </c>
      <c r="W175" s="95">
        <v>44469</v>
      </c>
      <c r="X175" s="96">
        <v>9785171386214</v>
      </c>
      <c r="Y175" s="97">
        <v>160</v>
      </c>
      <c r="Z175" s="98">
        <v>0.59</v>
      </c>
      <c r="AA175" s="99" t="s">
        <v>140</v>
      </c>
      <c r="AB175" s="99" t="s">
        <v>141</v>
      </c>
      <c r="AC175" s="99" t="s">
        <v>142</v>
      </c>
      <c r="AD175" s="93" t="s">
        <v>164</v>
      </c>
      <c r="AE175" s="133"/>
      <c r="AF175" s="88"/>
      <c r="AG175" s="99" t="s">
        <v>300</v>
      </c>
      <c r="AH175" s="99" t="s">
        <v>1593</v>
      </c>
      <c r="AI175" s="88" t="s">
        <v>1596</v>
      </c>
      <c r="AJ175" s="102" t="s">
        <v>370</v>
      </c>
      <c r="AK175" s="99"/>
      <c r="AL175" s="101" t="s">
        <v>1597</v>
      </c>
      <c r="AM175" s="88" t="s">
        <v>304</v>
      </c>
      <c r="AN175" s="88" t="s">
        <v>147</v>
      </c>
      <c r="AO175" s="150">
        <f t="shared" si="5"/>
        <v>0</v>
      </c>
      <c r="AP175" s="87" t="s">
        <v>1598</v>
      </c>
      <c r="AQ175" s="101" t="s">
        <v>262</v>
      </c>
      <c r="AR175" s="98" t="s">
        <v>150</v>
      </c>
      <c r="AS175" s="27" t="s">
        <v>172</v>
      </c>
      <c r="AV175" s="100"/>
      <c r="AW175" s="161" t="s">
        <v>1599</v>
      </c>
      <c r="AX175" s="103"/>
      <c r="AY175" s="134" t="s">
        <v>1600</v>
      </c>
      <c r="AZ175" s="161" t="s">
        <v>154</v>
      </c>
      <c r="BF175" s="104">
        <v>44474</v>
      </c>
      <c r="BI175" s="48">
        <f t="shared" si="6"/>
        <v>0</v>
      </c>
      <c r="BJ175" s="46">
        <f t="shared" si="2"/>
        <v>0</v>
      </c>
    </row>
    <row r="176" spans="1:62" ht="120" customHeight="1" x14ac:dyDescent="0.25">
      <c r="A176" s="34" t="s">
        <v>128</v>
      </c>
      <c r="B176" s="34"/>
      <c r="C176" s="158">
        <v>0</v>
      </c>
      <c r="D176" s="158">
        <v>0</v>
      </c>
      <c r="E176" s="131">
        <v>781.2</v>
      </c>
      <c r="F176" s="132" t="s">
        <v>1601</v>
      </c>
      <c r="G176" s="88" t="s">
        <v>1602</v>
      </c>
      <c r="H176" s="88" t="s">
        <v>1603</v>
      </c>
      <c r="I176" s="91"/>
      <c r="J176" s="170">
        <v>9</v>
      </c>
      <c r="K176" s="88"/>
      <c r="L176" s="88"/>
      <c r="M176" s="94" t="s">
        <v>133</v>
      </c>
      <c r="N176" s="88" t="s">
        <v>134</v>
      </c>
      <c r="O176" s="92" t="s">
        <v>570</v>
      </c>
      <c r="P176" s="92" t="s">
        <v>571</v>
      </c>
      <c r="Q176" s="93" t="s">
        <v>137</v>
      </c>
      <c r="R176" s="93" t="s">
        <v>138</v>
      </c>
      <c r="S176" s="93" t="s">
        <v>1604</v>
      </c>
      <c r="T176" s="94">
        <v>10</v>
      </c>
      <c r="U176" s="160">
        <v>12</v>
      </c>
      <c r="V176" s="95">
        <v>45574</v>
      </c>
      <c r="W176" s="95">
        <v>45574</v>
      </c>
      <c r="X176" s="96">
        <v>9785171686994</v>
      </c>
      <c r="Y176" s="97">
        <v>96</v>
      </c>
      <c r="Z176" s="98">
        <v>0.52200000000000002</v>
      </c>
      <c r="AA176" s="99" t="s">
        <v>140</v>
      </c>
      <c r="AB176" s="99" t="s">
        <v>551</v>
      </c>
      <c r="AC176" s="99" t="s">
        <v>142</v>
      </c>
      <c r="AD176" s="93" t="s">
        <v>164</v>
      </c>
      <c r="AE176" s="133"/>
      <c r="AF176" s="88"/>
      <c r="AG176" s="99" t="s">
        <v>1605</v>
      </c>
      <c r="AH176" s="99" t="s">
        <v>1606</v>
      </c>
      <c r="AI176" s="88" t="s">
        <v>1607</v>
      </c>
      <c r="AJ176" s="102" t="s">
        <v>1608</v>
      </c>
      <c r="AK176" s="99"/>
      <c r="AL176" s="101" t="s">
        <v>1609</v>
      </c>
      <c r="AM176" s="88" t="s">
        <v>1610</v>
      </c>
      <c r="AN176" s="88" t="s">
        <v>147</v>
      </c>
      <c r="AO176" s="150">
        <f t="shared" si="5"/>
        <v>0</v>
      </c>
      <c r="AP176" s="87" t="s">
        <v>1611</v>
      </c>
      <c r="AQ176" s="101" t="s">
        <v>149</v>
      </c>
      <c r="AR176" s="98" t="s">
        <v>150</v>
      </c>
      <c r="AS176" s="27" t="s">
        <v>151</v>
      </c>
      <c r="AV176" s="100"/>
      <c r="AW176" s="161" t="s">
        <v>1612</v>
      </c>
      <c r="AX176" s="103" t="s">
        <v>1613</v>
      </c>
      <c r="AY176" s="134" t="s">
        <v>1614</v>
      </c>
      <c r="AZ176" s="161" t="s">
        <v>154</v>
      </c>
      <c r="BF176" s="104">
        <v>45575</v>
      </c>
      <c r="BI176" s="48">
        <f t="shared" si="6"/>
        <v>0</v>
      </c>
      <c r="BJ176" s="46">
        <f t="shared" si="2"/>
        <v>0</v>
      </c>
    </row>
    <row r="177" spans="1:62" ht="120" customHeight="1" x14ac:dyDescent="0.25">
      <c r="A177" s="34" t="s">
        <v>128</v>
      </c>
      <c r="B177" s="34"/>
      <c r="C177" s="158">
        <v>0</v>
      </c>
      <c r="D177" s="158">
        <v>0</v>
      </c>
      <c r="E177" s="131">
        <v>693</v>
      </c>
      <c r="F177" s="132" t="s">
        <v>1615</v>
      </c>
      <c r="G177" s="88" t="s">
        <v>1616</v>
      </c>
      <c r="H177" s="88" t="s">
        <v>1603</v>
      </c>
      <c r="I177" s="91"/>
      <c r="J177" s="170" t="s">
        <v>533</v>
      </c>
      <c r="K177" s="88"/>
      <c r="L177" s="88"/>
      <c r="M177" s="94" t="s">
        <v>133</v>
      </c>
      <c r="N177" s="88" t="s">
        <v>134</v>
      </c>
      <c r="O177" s="92" t="s">
        <v>570</v>
      </c>
      <c r="P177" s="92" t="s">
        <v>571</v>
      </c>
      <c r="Q177" s="93" t="s">
        <v>137</v>
      </c>
      <c r="R177" s="93" t="s">
        <v>138</v>
      </c>
      <c r="S177" s="93" t="s">
        <v>1617</v>
      </c>
      <c r="T177" s="94">
        <v>10</v>
      </c>
      <c r="U177" s="160">
        <v>18</v>
      </c>
      <c r="V177" s="95">
        <v>45918</v>
      </c>
      <c r="W177" s="95">
        <v>45918</v>
      </c>
      <c r="X177" s="96">
        <v>9785171679187</v>
      </c>
      <c r="Y177" s="97">
        <v>64</v>
      </c>
      <c r="Z177" s="98">
        <v>0.33200000000000002</v>
      </c>
      <c r="AA177" s="99" t="s">
        <v>140</v>
      </c>
      <c r="AB177" s="99" t="s">
        <v>141</v>
      </c>
      <c r="AC177" s="99" t="s">
        <v>142</v>
      </c>
      <c r="AD177" s="93" t="s">
        <v>164</v>
      </c>
      <c r="AE177" s="133" t="s">
        <v>575</v>
      </c>
      <c r="AF177" s="88"/>
      <c r="AG177" s="99" t="s">
        <v>1605</v>
      </c>
      <c r="AH177" s="99" t="s">
        <v>1618</v>
      </c>
      <c r="AI177" s="88" t="s">
        <v>1607</v>
      </c>
      <c r="AJ177" s="102" t="s">
        <v>259</v>
      </c>
      <c r="AK177" s="99"/>
      <c r="AL177" s="101" t="s">
        <v>1619</v>
      </c>
      <c r="AM177" s="88" t="s">
        <v>1610</v>
      </c>
      <c r="AN177" s="88" t="s">
        <v>147</v>
      </c>
      <c r="AO177" s="150">
        <f t="shared" si="5"/>
        <v>0</v>
      </c>
      <c r="AP177" s="87" t="s">
        <v>1620</v>
      </c>
      <c r="AQ177" s="101" t="s">
        <v>262</v>
      </c>
      <c r="AR177" s="98" t="s">
        <v>150</v>
      </c>
      <c r="AS177" s="27" t="s">
        <v>151</v>
      </c>
      <c r="AV177" s="100"/>
      <c r="AW177" s="161" t="s">
        <v>1621</v>
      </c>
      <c r="AX177" s="103" t="s">
        <v>1622</v>
      </c>
      <c r="AY177" s="134" t="s">
        <v>1623</v>
      </c>
      <c r="AZ177" s="161" t="s">
        <v>154</v>
      </c>
      <c r="BF177" s="104">
        <v>45947</v>
      </c>
      <c r="BI177" s="48">
        <f t="shared" si="6"/>
        <v>0</v>
      </c>
      <c r="BJ177" s="46">
        <f t="shared" si="2"/>
        <v>0</v>
      </c>
    </row>
    <row r="178" spans="1:62" ht="120" customHeight="1" x14ac:dyDescent="0.25">
      <c r="A178" s="34" t="s">
        <v>128</v>
      </c>
      <c r="B178" s="34"/>
      <c r="C178" s="158">
        <v>0</v>
      </c>
      <c r="D178" s="158">
        <v>0</v>
      </c>
      <c r="E178" s="131">
        <v>806.40000000000009</v>
      </c>
      <c r="F178" s="132" t="s">
        <v>1624</v>
      </c>
      <c r="G178" s="88" t="s">
        <v>1625</v>
      </c>
      <c r="H178" s="88" t="s">
        <v>1603</v>
      </c>
      <c r="I178" s="91"/>
      <c r="J178" s="170" t="s">
        <v>533</v>
      </c>
      <c r="K178" s="88"/>
      <c r="L178" s="88"/>
      <c r="M178" s="94" t="s">
        <v>133</v>
      </c>
      <c r="N178" s="88" t="s">
        <v>134</v>
      </c>
      <c r="O178" s="92" t="s">
        <v>570</v>
      </c>
      <c r="P178" s="92" t="s">
        <v>571</v>
      </c>
      <c r="Q178" s="93" t="s">
        <v>137</v>
      </c>
      <c r="R178" s="93" t="s">
        <v>138</v>
      </c>
      <c r="S178" s="93" t="s">
        <v>1626</v>
      </c>
      <c r="T178" s="94">
        <v>10</v>
      </c>
      <c r="U178" s="160">
        <v>12</v>
      </c>
      <c r="V178" s="95">
        <v>45917</v>
      </c>
      <c r="W178" s="95">
        <v>45917</v>
      </c>
      <c r="X178" s="96">
        <v>9785171766474</v>
      </c>
      <c r="Y178" s="97">
        <v>96</v>
      </c>
      <c r="Z178" s="98">
        <v>0.48299999999999998</v>
      </c>
      <c r="AA178" s="99" t="s">
        <v>140</v>
      </c>
      <c r="AB178" s="99" t="s">
        <v>551</v>
      </c>
      <c r="AC178" s="99" t="s">
        <v>142</v>
      </c>
      <c r="AD178" s="93" t="s">
        <v>164</v>
      </c>
      <c r="AE178" s="133" t="s">
        <v>575</v>
      </c>
      <c r="AF178" s="88"/>
      <c r="AG178" s="99" t="s">
        <v>1627</v>
      </c>
      <c r="AH178" s="99" t="s">
        <v>1628</v>
      </c>
      <c r="AI178" s="88" t="s">
        <v>1607</v>
      </c>
      <c r="AJ178" s="102" t="s">
        <v>331</v>
      </c>
      <c r="AK178" s="99"/>
      <c r="AL178" s="101" t="s">
        <v>1629</v>
      </c>
      <c r="AM178" s="88" t="s">
        <v>1610</v>
      </c>
      <c r="AN178" s="88" t="s">
        <v>147</v>
      </c>
      <c r="AO178" s="150">
        <f t="shared" si="5"/>
        <v>0</v>
      </c>
      <c r="AP178" s="87" t="s">
        <v>1630</v>
      </c>
      <c r="AQ178" s="101" t="s">
        <v>149</v>
      </c>
      <c r="AR178" s="98" t="s">
        <v>150</v>
      </c>
      <c r="AS178" s="27" t="s">
        <v>151</v>
      </c>
      <c r="AV178" s="100"/>
      <c r="AW178" s="161" t="s">
        <v>1631</v>
      </c>
      <c r="AX178" s="103" t="s">
        <v>1632</v>
      </c>
      <c r="AY178" s="134" t="s">
        <v>1633</v>
      </c>
      <c r="AZ178" s="161" t="s">
        <v>154</v>
      </c>
      <c r="BF178" s="104">
        <v>45933</v>
      </c>
      <c r="BI178" s="48">
        <f t="shared" si="6"/>
        <v>0</v>
      </c>
      <c r="BJ178" s="46">
        <f t="shared" si="2"/>
        <v>0</v>
      </c>
    </row>
    <row r="179" spans="1:62" ht="120" customHeight="1" x14ac:dyDescent="0.25">
      <c r="A179" s="34" t="s">
        <v>128</v>
      </c>
      <c r="B179" s="34"/>
      <c r="C179" s="158">
        <v>0</v>
      </c>
      <c r="D179" s="158">
        <v>0</v>
      </c>
      <c r="E179" s="131">
        <v>806.40000000000009</v>
      </c>
      <c r="F179" s="132" t="s">
        <v>1634</v>
      </c>
      <c r="G179" s="88" t="s">
        <v>1635</v>
      </c>
      <c r="H179" s="88" t="s">
        <v>1603</v>
      </c>
      <c r="I179" s="91"/>
      <c r="J179" s="170" t="s">
        <v>533</v>
      </c>
      <c r="K179" s="88"/>
      <c r="L179" s="88"/>
      <c r="M179" s="94" t="s">
        <v>133</v>
      </c>
      <c r="N179" s="88" t="s">
        <v>134</v>
      </c>
      <c r="O179" s="92" t="s">
        <v>570</v>
      </c>
      <c r="P179" s="92" t="s">
        <v>571</v>
      </c>
      <c r="Q179" s="93" t="s">
        <v>137</v>
      </c>
      <c r="R179" s="93" t="s">
        <v>138</v>
      </c>
      <c r="S179" s="93" t="s">
        <v>1636</v>
      </c>
      <c r="T179" s="94">
        <v>10</v>
      </c>
      <c r="U179" s="160">
        <v>12</v>
      </c>
      <c r="V179" s="95">
        <v>45917</v>
      </c>
      <c r="W179" s="95">
        <v>45917</v>
      </c>
      <c r="X179" s="96">
        <v>9785171780517</v>
      </c>
      <c r="Y179" s="97">
        <v>96</v>
      </c>
      <c r="Z179" s="98">
        <v>0.47</v>
      </c>
      <c r="AA179" s="99" t="s">
        <v>140</v>
      </c>
      <c r="AB179" s="99" t="s">
        <v>551</v>
      </c>
      <c r="AC179" s="99" t="s">
        <v>142</v>
      </c>
      <c r="AD179" s="93" t="s">
        <v>164</v>
      </c>
      <c r="AE179" s="133"/>
      <c r="AF179" s="88"/>
      <c r="AG179" s="99" t="s">
        <v>1605</v>
      </c>
      <c r="AH179" s="99" t="s">
        <v>1637</v>
      </c>
      <c r="AI179" s="88" t="s">
        <v>1607</v>
      </c>
      <c r="AJ179" s="102" t="s">
        <v>331</v>
      </c>
      <c r="AK179" s="99"/>
      <c r="AL179" s="101" t="s">
        <v>1638</v>
      </c>
      <c r="AM179" s="88" t="s">
        <v>1610</v>
      </c>
      <c r="AN179" s="88" t="s">
        <v>147</v>
      </c>
      <c r="AO179" s="150">
        <f t="shared" si="5"/>
        <v>0</v>
      </c>
      <c r="AP179" s="87" t="s">
        <v>1639</v>
      </c>
      <c r="AQ179" s="101" t="s">
        <v>149</v>
      </c>
      <c r="AR179" s="98" t="s">
        <v>150</v>
      </c>
      <c r="AS179" s="27" t="s">
        <v>151</v>
      </c>
      <c r="AV179" s="100"/>
      <c r="AW179" s="161" t="s">
        <v>1640</v>
      </c>
      <c r="AX179" s="103" t="s">
        <v>1641</v>
      </c>
      <c r="AY179" s="134" t="s">
        <v>1642</v>
      </c>
      <c r="AZ179" s="161" t="s">
        <v>154</v>
      </c>
      <c r="BF179" s="104">
        <v>45922</v>
      </c>
      <c r="BI179" s="48">
        <f t="shared" si="6"/>
        <v>0</v>
      </c>
      <c r="BJ179" s="46">
        <f t="shared" si="2"/>
        <v>0</v>
      </c>
    </row>
    <row r="180" spans="1:62" ht="120" customHeight="1" x14ac:dyDescent="0.25">
      <c r="A180" s="34" t="s">
        <v>128</v>
      </c>
      <c r="B180" s="34"/>
      <c r="C180" s="158">
        <v>0</v>
      </c>
      <c r="D180" s="158">
        <v>0</v>
      </c>
      <c r="E180" s="131">
        <v>1367.1000000000001</v>
      </c>
      <c r="F180" s="132" t="s">
        <v>1643</v>
      </c>
      <c r="G180" s="88" t="s">
        <v>1644</v>
      </c>
      <c r="H180" s="88" t="s">
        <v>1645</v>
      </c>
      <c r="I180" s="91"/>
      <c r="J180" s="170">
        <v>7</v>
      </c>
      <c r="K180" s="88"/>
      <c r="L180" s="88"/>
      <c r="M180" s="94" t="s">
        <v>379</v>
      </c>
      <c r="N180" s="88" t="s">
        <v>134</v>
      </c>
      <c r="O180" s="92" t="s">
        <v>1087</v>
      </c>
      <c r="P180" s="92" t="s">
        <v>1088</v>
      </c>
      <c r="Q180" s="93" t="s">
        <v>137</v>
      </c>
      <c r="R180" s="93" t="s">
        <v>138</v>
      </c>
      <c r="S180" s="93" t="s">
        <v>1646</v>
      </c>
      <c r="T180" s="94">
        <v>10</v>
      </c>
      <c r="U180" s="160">
        <v>10</v>
      </c>
      <c r="V180" s="95">
        <v>45603</v>
      </c>
      <c r="W180" s="95">
        <v>45643</v>
      </c>
      <c r="X180" s="96">
        <v>9785171653118</v>
      </c>
      <c r="Y180" s="97">
        <v>144</v>
      </c>
      <c r="Z180" s="98">
        <v>0.60799999999999998</v>
      </c>
      <c r="AA180" s="99" t="s">
        <v>140</v>
      </c>
      <c r="AB180" s="99" t="s">
        <v>1647</v>
      </c>
      <c r="AC180" s="99" t="s">
        <v>142</v>
      </c>
      <c r="AD180" s="93" t="s">
        <v>164</v>
      </c>
      <c r="AE180" s="133"/>
      <c r="AF180" s="88"/>
      <c r="AG180" s="99" t="s">
        <v>1648</v>
      </c>
      <c r="AH180" s="99" t="s">
        <v>1649</v>
      </c>
      <c r="AI180" s="88" t="s">
        <v>1650</v>
      </c>
      <c r="AJ180" s="102"/>
      <c r="AK180" s="99"/>
      <c r="AL180" s="101" t="s">
        <v>1651</v>
      </c>
      <c r="AM180" s="88" t="s">
        <v>1652</v>
      </c>
      <c r="AN180" s="88" t="s">
        <v>188</v>
      </c>
      <c r="AO180" s="150">
        <f t="shared" si="5"/>
        <v>0</v>
      </c>
      <c r="AP180" s="87" t="s">
        <v>1653</v>
      </c>
      <c r="AQ180" s="101" t="s">
        <v>149</v>
      </c>
      <c r="AR180" s="98" t="s">
        <v>150</v>
      </c>
      <c r="AS180" s="27" t="s">
        <v>151</v>
      </c>
      <c r="AV180" s="100" t="s">
        <v>1654</v>
      </c>
      <c r="AW180" s="161" t="s">
        <v>1655</v>
      </c>
      <c r="AX180" s="103" t="s">
        <v>1656</v>
      </c>
      <c r="AY180" s="134" t="s">
        <v>1657</v>
      </c>
      <c r="AZ180" s="161" t="s">
        <v>154</v>
      </c>
      <c r="BF180" s="104">
        <v>45644</v>
      </c>
      <c r="BI180" s="48">
        <f t="shared" si="6"/>
        <v>0</v>
      </c>
      <c r="BJ180" s="46">
        <f t="shared" si="2"/>
        <v>0</v>
      </c>
    </row>
    <row r="181" spans="1:62" ht="120" customHeight="1" x14ac:dyDescent="0.25">
      <c r="A181" s="34" t="s">
        <v>128</v>
      </c>
      <c r="B181" s="34"/>
      <c r="C181" s="158">
        <v>0</v>
      </c>
      <c r="D181" s="158">
        <v>0</v>
      </c>
      <c r="E181" s="131">
        <v>261.45</v>
      </c>
      <c r="F181" s="132" t="s">
        <v>1658</v>
      </c>
      <c r="G181" s="88" t="s">
        <v>350</v>
      </c>
      <c r="H181" s="88" t="s">
        <v>1659</v>
      </c>
      <c r="I181" s="91"/>
      <c r="J181" s="170">
        <v>9</v>
      </c>
      <c r="K181" s="88"/>
      <c r="L181" s="88"/>
      <c r="M181" s="94" t="s">
        <v>133</v>
      </c>
      <c r="N181" s="88" t="s">
        <v>134</v>
      </c>
      <c r="O181" s="92" t="s">
        <v>695</v>
      </c>
      <c r="P181" s="92" t="s">
        <v>1550</v>
      </c>
      <c r="Q181" s="93" t="s">
        <v>137</v>
      </c>
      <c r="R181" s="93" t="s">
        <v>138</v>
      </c>
      <c r="S181" s="93" t="s">
        <v>1660</v>
      </c>
      <c r="T181" s="94">
        <v>10</v>
      </c>
      <c r="U181" s="160">
        <v>20</v>
      </c>
      <c r="V181" s="95">
        <v>44825</v>
      </c>
      <c r="W181" s="95">
        <v>44825</v>
      </c>
      <c r="X181" s="96">
        <v>9785171503871</v>
      </c>
      <c r="Y181" s="97">
        <v>48</v>
      </c>
      <c r="Z181" s="98">
        <v>0.17100000000000001</v>
      </c>
      <c r="AA181" s="99" t="s">
        <v>1661</v>
      </c>
      <c r="AB181" s="99" t="s">
        <v>141</v>
      </c>
      <c r="AC181" s="99" t="s">
        <v>1662</v>
      </c>
      <c r="AD181" s="93">
        <v>3</v>
      </c>
      <c r="AE181" s="133"/>
      <c r="AF181" s="88"/>
      <c r="AG181" s="99" t="s">
        <v>1663</v>
      </c>
      <c r="AH181" s="99"/>
      <c r="AI181" s="88" t="s">
        <v>1664</v>
      </c>
      <c r="AJ181" s="102" t="s">
        <v>370</v>
      </c>
      <c r="AK181" s="99"/>
      <c r="AL181" s="101" t="s">
        <v>1665</v>
      </c>
      <c r="AM181" s="88" t="s">
        <v>1666</v>
      </c>
      <c r="AN181" s="88" t="s">
        <v>147</v>
      </c>
      <c r="AO181" s="150">
        <f t="shared" si="5"/>
        <v>0</v>
      </c>
      <c r="AP181" s="87" t="s">
        <v>1667</v>
      </c>
      <c r="AQ181" s="101" t="s">
        <v>262</v>
      </c>
      <c r="AR181" s="98" t="s">
        <v>150</v>
      </c>
      <c r="AS181" s="27" t="s">
        <v>151</v>
      </c>
      <c r="AV181" s="100"/>
      <c r="AW181" s="161" t="s">
        <v>1668</v>
      </c>
      <c r="AX181" s="103" t="s">
        <v>1669</v>
      </c>
      <c r="AY181" s="134" t="s">
        <v>1669</v>
      </c>
      <c r="AZ181" s="161" t="s">
        <v>154</v>
      </c>
      <c r="BF181" s="104">
        <v>44832</v>
      </c>
      <c r="BI181" s="48">
        <f t="shared" si="6"/>
        <v>0</v>
      </c>
      <c r="BJ181" s="46">
        <f t="shared" si="2"/>
        <v>0</v>
      </c>
    </row>
    <row r="182" spans="1:62" ht="120" customHeight="1" x14ac:dyDescent="0.25">
      <c r="A182" s="34" t="s">
        <v>128</v>
      </c>
      <c r="B182" s="34"/>
      <c r="C182" s="158">
        <v>0</v>
      </c>
      <c r="D182" s="158">
        <v>0</v>
      </c>
      <c r="E182" s="131">
        <v>3540.6000000000004</v>
      </c>
      <c r="F182" s="132" t="s">
        <v>673</v>
      </c>
      <c r="G182" s="88" t="s">
        <v>662</v>
      </c>
      <c r="H182" s="88" t="s">
        <v>1670</v>
      </c>
      <c r="I182" s="91"/>
      <c r="J182" s="170">
        <v>10</v>
      </c>
      <c r="K182" s="88"/>
      <c r="L182" s="88"/>
      <c r="M182" s="94" t="s">
        <v>133</v>
      </c>
      <c r="N182" s="88" t="s">
        <v>134</v>
      </c>
      <c r="O182" s="92" t="s">
        <v>295</v>
      </c>
      <c r="P182" s="92" t="s">
        <v>1671</v>
      </c>
      <c r="Q182" s="93" t="s">
        <v>137</v>
      </c>
      <c r="R182" s="93" t="s">
        <v>138</v>
      </c>
      <c r="S182" s="93" t="s">
        <v>1672</v>
      </c>
      <c r="T182" s="94">
        <v>20</v>
      </c>
      <c r="U182" s="160">
        <v>12</v>
      </c>
      <c r="V182" s="95">
        <v>45603</v>
      </c>
      <c r="W182" s="95">
        <v>45603</v>
      </c>
      <c r="X182" s="96">
        <v>9785171129767</v>
      </c>
      <c r="Y182" s="97">
        <v>8</v>
      </c>
      <c r="Z182" s="98">
        <v>0.64700000000000002</v>
      </c>
      <c r="AA182" s="99" t="s">
        <v>1673</v>
      </c>
      <c r="AB182" s="99" t="s">
        <v>366</v>
      </c>
      <c r="AC182" s="99" t="s">
        <v>590</v>
      </c>
      <c r="AD182" s="93" t="s">
        <v>367</v>
      </c>
      <c r="AE182" s="133"/>
      <c r="AF182" s="88"/>
      <c r="AG182" s="99" t="s">
        <v>625</v>
      </c>
      <c r="AH182" s="99" t="s">
        <v>662</v>
      </c>
      <c r="AI182" s="88" t="s">
        <v>1674</v>
      </c>
      <c r="AJ182" s="102" t="s">
        <v>370</v>
      </c>
      <c r="AK182" s="99"/>
      <c r="AL182" s="101" t="s">
        <v>1675</v>
      </c>
      <c r="AM182" s="88" t="s">
        <v>372</v>
      </c>
      <c r="AN182" s="88" t="s">
        <v>147</v>
      </c>
      <c r="AO182" s="150">
        <f t="shared" si="5"/>
        <v>0</v>
      </c>
      <c r="AP182" s="87" t="s">
        <v>1676</v>
      </c>
      <c r="AQ182" s="101" t="s">
        <v>262</v>
      </c>
      <c r="AR182" s="98" t="s">
        <v>150</v>
      </c>
      <c r="AS182" s="27" t="s">
        <v>151</v>
      </c>
      <c r="AV182" s="100"/>
      <c r="AW182" s="161" t="s">
        <v>1677</v>
      </c>
      <c r="AX182" s="103"/>
      <c r="AY182" s="134" t="s">
        <v>1678</v>
      </c>
      <c r="AZ182" s="161" t="s">
        <v>154</v>
      </c>
      <c r="BF182" s="104">
        <v>45609</v>
      </c>
      <c r="BI182" s="48">
        <f t="shared" si="6"/>
        <v>0</v>
      </c>
      <c r="BJ182" s="46">
        <f t="shared" si="2"/>
        <v>0</v>
      </c>
    </row>
    <row r="183" spans="1:62" ht="120" customHeight="1" x14ac:dyDescent="0.25">
      <c r="A183" s="34" t="s">
        <v>128</v>
      </c>
      <c r="B183" s="34"/>
      <c r="C183" s="158">
        <v>0</v>
      </c>
      <c r="D183" s="158">
        <v>0</v>
      </c>
      <c r="E183" s="131">
        <v>541.80000000000007</v>
      </c>
      <c r="F183" s="132" t="s">
        <v>1487</v>
      </c>
      <c r="G183" s="88" t="s">
        <v>586</v>
      </c>
      <c r="H183" s="88" t="s">
        <v>1679</v>
      </c>
      <c r="I183" s="91"/>
      <c r="J183" s="170">
        <v>10</v>
      </c>
      <c r="K183" s="88"/>
      <c r="L183" s="88"/>
      <c r="M183" s="94" t="s">
        <v>133</v>
      </c>
      <c r="N183" s="88" t="s">
        <v>134</v>
      </c>
      <c r="O183" s="92" t="s">
        <v>295</v>
      </c>
      <c r="P183" s="92" t="s">
        <v>363</v>
      </c>
      <c r="Q183" s="93" t="s">
        <v>137</v>
      </c>
      <c r="R183" s="93" t="s">
        <v>138</v>
      </c>
      <c r="S183" s="93" t="s">
        <v>1680</v>
      </c>
      <c r="T183" s="94">
        <v>10</v>
      </c>
      <c r="U183" s="160">
        <v>10</v>
      </c>
      <c r="V183" s="95">
        <v>45632</v>
      </c>
      <c r="W183" s="95">
        <v>45632</v>
      </c>
      <c r="X183" s="96">
        <v>9785171514853</v>
      </c>
      <c r="Y183" s="97">
        <v>12</v>
      </c>
      <c r="Z183" s="98">
        <v>0.13800000000000001</v>
      </c>
      <c r="AA183" s="99" t="s">
        <v>1681</v>
      </c>
      <c r="AB183" s="99" t="s">
        <v>1682</v>
      </c>
      <c r="AC183" s="99" t="s">
        <v>1683</v>
      </c>
      <c r="AD183" s="93" t="s">
        <v>367</v>
      </c>
      <c r="AE183" s="133"/>
      <c r="AF183" s="88"/>
      <c r="AG183" s="99" t="s">
        <v>625</v>
      </c>
      <c r="AH183" s="99" t="s">
        <v>586</v>
      </c>
      <c r="AI183" s="88" t="s">
        <v>1684</v>
      </c>
      <c r="AJ183" s="102" t="s">
        <v>370</v>
      </c>
      <c r="AK183" s="99"/>
      <c r="AL183" s="101" t="s">
        <v>1685</v>
      </c>
      <c r="AM183" s="88" t="s">
        <v>372</v>
      </c>
      <c r="AN183" s="88" t="s">
        <v>147</v>
      </c>
      <c r="AO183" s="150">
        <f t="shared" si="5"/>
        <v>0</v>
      </c>
      <c r="AP183" s="87" t="s">
        <v>1686</v>
      </c>
      <c r="AQ183" s="101" t="s">
        <v>262</v>
      </c>
      <c r="AR183" s="98" t="s">
        <v>150</v>
      </c>
      <c r="AS183" s="27" t="s">
        <v>151</v>
      </c>
      <c r="AV183" s="100"/>
      <c r="AW183" s="161" t="s">
        <v>1687</v>
      </c>
      <c r="AX183" s="103"/>
      <c r="AY183" s="134" t="s">
        <v>1688</v>
      </c>
      <c r="AZ183" s="161" t="s">
        <v>154</v>
      </c>
      <c r="BF183" s="104">
        <v>45642</v>
      </c>
      <c r="BI183" s="48">
        <f t="shared" si="6"/>
        <v>0</v>
      </c>
      <c r="BJ183" s="46">
        <f t="shared" si="2"/>
        <v>0</v>
      </c>
    </row>
    <row r="184" spans="1:62" ht="120" customHeight="1" x14ac:dyDescent="0.25">
      <c r="A184" s="34" t="s">
        <v>128</v>
      </c>
      <c r="B184" s="34"/>
      <c r="C184" s="158">
        <v>0</v>
      </c>
      <c r="D184" s="158">
        <v>0</v>
      </c>
      <c r="E184" s="131">
        <v>585.9</v>
      </c>
      <c r="F184" s="132" t="s">
        <v>361</v>
      </c>
      <c r="G184" s="88" t="s">
        <v>1689</v>
      </c>
      <c r="H184" s="88" t="s">
        <v>1679</v>
      </c>
      <c r="I184" s="91"/>
      <c r="J184" s="170">
        <v>10</v>
      </c>
      <c r="K184" s="88"/>
      <c r="L184" s="88"/>
      <c r="M184" s="94" t="s">
        <v>133</v>
      </c>
      <c r="N184" s="88" t="s">
        <v>134</v>
      </c>
      <c r="O184" s="92" t="s">
        <v>295</v>
      </c>
      <c r="P184" s="92" t="s">
        <v>363</v>
      </c>
      <c r="Q184" s="93" t="s">
        <v>137</v>
      </c>
      <c r="R184" s="93" t="s">
        <v>138</v>
      </c>
      <c r="S184" s="93" t="s">
        <v>1690</v>
      </c>
      <c r="T184" s="94">
        <v>10</v>
      </c>
      <c r="U184" s="160">
        <v>10</v>
      </c>
      <c r="V184" s="95">
        <v>45632</v>
      </c>
      <c r="W184" s="95">
        <v>45632</v>
      </c>
      <c r="X184" s="96">
        <v>9785171266387</v>
      </c>
      <c r="Y184" s="97">
        <v>12</v>
      </c>
      <c r="Z184" s="98">
        <v>0.13200000000000001</v>
      </c>
      <c r="AA184" s="99" t="s">
        <v>1681</v>
      </c>
      <c r="AB184" s="99" t="s">
        <v>1682</v>
      </c>
      <c r="AC184" s="99" t="s">
        <v>1683</v>
      </c>
      <c r="AD184" s="93" t="s">
        <v>367</v>
      </c>
      <c r="AE184" s="133"/>
      <c r="AF184" s="88"/>
      <c r="AG184" s="99" t="s">
        <v>625</v>
      </c>
      <c r="AH184" s="99" t="s">
        <v>1689</v>
      </c>
      <c r="AI184" s="88" t="s">
        <v>1684</v>
      </c>
      <c r="AJ184" s="102" t="s">
        <v>370</v>
      </c>
      <c r="AK184" s="99"/>
      <c r="AL184" s="101" t="s">
        <v>1691</v>
      </c>
      <c r="AM184" s="88" t="s">
        <v>372</v>
      </c>
      <c r="AN184" s="88" t="s">
        <v>147</v>
      </c>
      <c r="AO184" s="150">
        <f t="shared" si="5"/>
        <v>0</v>
      </c>
      <c r="AP184" s="87" t="s">
        <v>1692</v>
      </c>
      <c r="AQ184" s="101" t="s">
        <v>262</v>
      </c>
      <c r="AR184" s="98" t="s">
        <v>150</v>
      </c>
      <c r="AS184" s="27" t="s">
        <v>151</v>
      </c>
      <c r="AV184" s="100"/>
      <c r="AW184" s="161" t="s">
        <v>1693</v>
      </c>
      <c r="AX184" s="103"/>
      <c r="AY184" s="134" t="s">
        <v>1694</v>
      </c>
      <c r="AZ184" s="161" t="s">
        <v>154</v>
      </c>
      <c r="BF184" s="104">
        <v>45742</v>
      </c>
      <c r="BI184" s="48">
        <f t="shared" si="6"/>
        <v>0</v>
      </c>
      <c r="BJ184" s="46">
        <f t="shared" si="2"/>
        <v>0</v>
      </c>
    </row>
    <row r="185" spans="1:62" ht="120" customHeight="1" x14ac:dyDescent="0.25">
      <c r="A185" s="34" t="s">
        <v>128</v>
      </c>
      <c r="B185" s="34"/>
      <c r="C185" s="158">
        <v>0</v>
      </c>
      <c r="D185" s="158">
        <v>0</v>
      </c>
      <c r="E185" s="131">
        <v>630</v>
      </c>
      <c r="F185" s="132" t="s">
        <v>1695</v>
      </c>
      <c r="G185" s="88" t="s">
        <v>1696</v>
      </c>
      <c r="H185" s="88" t="s">
        <v>1697</v>
      </c>
      <c r="I185" s="91"/>
      <c r="J185" s="170">
        <v>10</v>
      </c>
      <c r="K185" s="88"/>
      <c r="L185" s="88"/>
      <c r="M185" s="94"/>
      <c r="N185" s="88" t="s">
        <v>134</v>
      </c>
      <c r="O185" s="92" t="s">
        <v>1698</v>
      </c>
      <c r="P185" s="92" t="s">
        <v>1698</v>
      </c>
      <c r="Q185" s="93" t="s">
        <v>137</v>
      </c>
      <c r="R185" s="93" t="s">
        <v>138</v>
      </c>
      <c r="S185" s="93" t="s">
        <v>1699</v>
      </c>
      <c r="T185" s="94">
        <v>10</v>
      </c>
      <c r="U185" s="160">
        <v>20</v>
      </c>
      <c r="V185" s="95">
        <v>44516</v>
      </c>
      <c r="W185" s="95">
        <v>44516</v>
      </c>
      <c r="X185" s="96">
        <v>9785171366582</v>
      </c>
      <c r="Y185" s="97">
        <v>160</v>
      </c>
      <c r="Z185" s="98">
        <v>0.309</v>
      </c>
      <c r="AA185" s="99" t="s">
        <v>573</v>
      </c>
      <c r="AB185" s="99" t="s">
        <v>141</v>
      </c>
      <c r="AC185" s="99" t="s">
        <v>574</v>
      </c>
      <c r="AD185" s="93" t="s">
        <v>164</v>
      </c>
      <c r="AE185" s="133"/>
      <c r="AF185" s="88"/>
      <c r="AG185" s="99" t="s">
        <v>1700</v>
      </c>
      <c r="AH185" s="99" t="s">
        <v>1701</v>
      </c>
      <c r="AI185" s="88" t="s">
        <v>1702</v>
      </c>
      <c r="AJ185" s="102"/>
      <c r="AK185" s="99"/>
      <c r="AL185" s="101" t="s">
        <v>1703</v>
      </c>
      <c r="AM185" s="88" t="s">
        <v>765</v>
      </c>
      <c r="AN185" s="88" t="s">
        <v>188</v>
      </c>
      <c r="AO185" s="150">
        <f t="shared" si="5"/>
        <v>0</v>
      </c>
      <c r="AP185" s="87" t="s">
        <v>1704</v>
      </c>
      <c r="AQ185" s="101" t="s">
        <v>205</v>
      </c>
      <c r="AR185" s="98" t="s">
        <v>150</v>
      </c>
      <c r="AS185" s="27" t="s">
        <v>172</v>
      </c>
      <c r="AV185" s="100" t="s">
        <v>1705</v>
      </c>
      <c r="AW185" s="161" t="s">
        <v>1706</v>
      </c>
      <c r="AX185" s="103"/>
      <c r="AY185" s="134" t="s">
        <v>1707</v>
      </c>
      <c r="AZ185" s="161" t="s">
        <v>154</v>
      </c>
      <c r="BF185" s="104">
        <v>44519</v>
      </c>
      <c r="BI185" s="48">
        <f t="shared" si="6"/>
        <v>0</v>
      </c>
      <c r="BJ185" s="46">
        <f t="shared" si="2"/>
        <v>0</v>
      </c>
    </row>
    <row r="186" spans="1:62" ht="120" customHeight="1" x14ac:dyDescent="0.25">
      <c r="A186" s="34" t="s">
        <v>128</v>
      </c>
      <c r="B186" s="34"/>
      <c r="C186" s="158">
        <v>0</v>
      </c>
      <c r="D186" s="158">
        <v>0</v>
      </c>
      <c r="E186" s="131">
        <v>1159.2</v>
      </c>
      <c r="F186" s="132" t="s">
        <v>1708</v>
      </c>
      <c r="G186" s="88" t="s">
        <v>1696</v>
      </c>
      <c r="H186" s="88" t="s">
        <v>1697</v>
      </c>
      <c r="I186" s="91"/>
      <c r="J186" s="170">
        <v>9</v>
      </c>
      <c r="K186" s="88"/>
      <c r="L186" s="88"/>
      <c r="M186" s="94" t="s">
        <v>158</v>
      </c>
      <c r="N186" s="88" t="s">
        <v>134</v>
      </c>
      <c r="O186" s="92" t="s">
        <v>211</v>
      </c>
      <c r="P186" s="92" t="s">
        <v>211</v>
      </c>
      <c r="Q186" s="93" t="s">
        <v>137</v>
      </c>
      <c r="R186" s="93" t="s">
        <v>138</v>
      </c>
      <c r="S186" s="93" t="s">
        <v>1709</v>
      </c>
      <c r="T186" s="94">
        <v>10</v>
      </c>
      <c r="U186" s="160">
        <v>12</v>
      </c>
      <c r="V186" s="95">
        <v>44481</v>
      </c>
      <c r="W186" s="95">
        <v>44481</v>
      </c>
      <c r="X186" s="96">
        <v>9785171391454</v>
      </c>
      <c r="Y186" s="97">
        <v>160</v>
      </c>
      <c r="Z186" s="98">
        <v>0.51500000000000001</v>
      </c>
      <c r="AA186" s="99" t="s">
        <v>535</v>
      </c>
      <c r="AB186" s="99" t="s">
        <v>278</v>
      </c>
      <c r="AC186" s="99" t="s">
        <v>536</v>
      </c>
      <c r="AD186" s="93" t="s">
        <v>164</v>
      </c>
      <c r="AE186" s="133"/>
      <c r="AF186" s="88"/>
      <c r="AG186" s="99" t="s">
        <v>1700</v>
      </c>
      <c r="AH186" s="99" t="s">
        <v>1701</v>
      </c>
      <c r="AI186" s="88" t="s">
        <v>1702</v>
      </c>
      <c r="AJ186" s="102"/>
      <c r="AK186" s="99"/>
      <c r="AL186" s="101" t="s">
        <v>1710</v>
      </c>
      <c r="AM186" s="88" t="s">
        <v>765</v>
      </c>
      <c r="AN186" s="88" t="s">
        <v>188</v>
      </c>
      <c r="AO186" s="150">
        <f t="shared" si="5"/>
        <v>0</v>
      </c>
      <c r="AP186" s="87" t="s">
        <v>1711</v>
      </c>
      <c r="AQ186" s="101" t="s">
        <v>205</v>
      </c>
      <c r="AR186" s="98" t="s">
        <v>150</v>
      </c>
      <c r="AS186" s="27" t="s">
        <v>172</v>
      </c>
      <c r="AV186" s="100" t="s">
        <v>1712</v>
      </c>
      <c r="AW186" s="161" t="s">
        <v>1713</v>
      </c>
      <c r="AX186" s="103" t="s">
        <v>1714</v>
      </c>
      <c r="AY186" s="134" t="s">
        <v>1715</v>
      </c>
      <c r="AZ186" s="161" t="s">
        <v>154</v>
      </c>
      <c r="BF186" s="104">
        <v>44484</v>
      </c>
      <c r="BI186" s="48">
        <f t="shared" si="6"/>
        <v>0</v>
      </c>
      <c r="BJ186" s="46">
        <f t="shared" si="2"/>
        <v>0</v>
      </c>
    </row>
    <row r="187" spans="1:62" ht="120" customHeight="1" x14ac:dyDescent="0.25">
      <c r="A187" s="34" t="s">
        <v>128</v>
      </c>
      <c r="B187" s="34"/>
      <c r="C187" s="158">
        <v>0</v>
      </c>
      <c r="D187" s="158">
        <v>0</v>
      </c>
      <c r="E187" s="131">
        <v>1266.3</v>
      </c>
      <c r="F187" s="132" t="s">
        <v>1716</v>
      </c>
      <c r="G187" s="88" t="s">
        <v>1696</v>
      </c>
      <c r="H187" s="88" t="s">
        <v>1697</v>
      </c>
      <c r="I187" s="91"/>
      <c r="J187" s="170">
        <v>9</v>
      </c>
      <c r="K187" s="88"/>
      <c r="L187" s="88"/>
      <c r="M187" s="94" t="s">
        <v>158</v>
      </c>
      <c r="N187" s="88" t="s">
        <v>134</v>
      </c>
      <c r="O187" s="92" t="s">
        <v>211</v>
      </c>
      <c r="P187" s="92" t="s">
        <v>211</v>
      </c>
      <c r="Q187" s="93" t="s">
        <v>137</v>
      </c>
      <c r="R187" s="93" t="s">
        <v>138</v>
      </c>
      <c r="S187" s="93" t="s">
        <v>1717</v>
      </c>
      <c r="T187" s="94">
        <v>10</v>
      </c>
      <c r="U187" s="160">
        <v>6</v>
      </c>
      <c r="V187" s="95">
        <v>44503</v>
      </c>
      <c r="W187" s="95">
        <v>44503</v>
      </c>
      <c r="X187" s="96">
        <v>9785171336400</v>
      </c>
      <c r="Y187" s="97">
        <v>160</v>
      </c>
      <c r="Z187" s="98">
        <v>0.55500000000000005</v>
      </c>
      <c r="AA187" s="99" t="s">
        <v>535</v>
      </c>
      <c r="AB187" s="99" t="s">
        <v>385</v>
      </c>
      <c r="AC187" s="99" t="s">
        <v>536</v>
      </c>
      <c r="AD187" s="93" t="s">
        <v>164</v>
      </c>
      <c r="AE187" s="133"/>
      <c r="AF187" s="88"/>
      <c r="AG187" s="99" t="s">
        <v>1700</v>
      </c>
      <c r="AH187" s="99" t="s">
        <v>1701</v>
      </c>
      <c r="AI187" s="88" t="s">
        <v>1702</v>
      </c>
      <c r="AJ187" s="102"/>
      <c r="AK187" s="99"/>
      <c r="AL187" s="101" t="s">
        <v>1718</v>
      </c>
      <c r="AM187" s="88" t="s">
        <v>765</v>
      </c>
      <c r="AN187" s="88" t="s">
        <v>188</v>
      </c>
      <c r="AO187" s="150">
        <f t="shared" si="5"/>
        <v>0</v>
      </c>
      <c r="AP187" s="87" t="s">
        <v>1719</v>
      </c>
      <c r="AQ187" s="101" t="s">
        <v>205</v>
      </c>
      <c r="AR187" s="98" t="s">
        <v>150</v>
      </c>
      <c r="AS187" s="27" t="s">
        <v>172</v>
      </c>
      <c r="AV187" s="100" t="s">
        <v>1705</v>
      </c>
      <c r="AW187" s="161" t="s">
        <v>1720</v>
      </c>
      <c r="AX187" s="103"/>
      <c r="AY187" s="134" t="s">
        <v>1721</v>
      </c>
      <c r="AZ187" s="161" t="s">
        <v>154</v>
      </c>
      <c r="BF187" s="104">
        <v>44509</v>
      </c>
      <c r="BI187" s="48">
        <f t="shared" si="6"/>
        <v>0</v>
      </c>
      <c r="BJ187" s="46">
        <f t="shared" si="2"/>
        <v>0</v>
      </c>
    </row>
    <row r="188" spans="1:62" ht="120" customHeight="1" x14ac:dyDescent="0.25">
      <c r="A188" s="34"/>
      <c r="B188" s="34"/>
      <c r="C188" s="158">
        <v>0</v>
      </c>
      <c r="D188" s="158">
        <v>0</v>
      </c>
      <c r="E188" s="131">
        <v>1159.2</v>
      </c>
      <c r="F188" s="132" t="s">
        <v>1722</v>
      </c>
      <c r="G188" s="88" t="s">
        <v>1723</v>
      </c>
      <c r="H188" s="88" t="s">
        <v>1724</v>
      </c>
      <c r="I188" s="91"/>
      <c r="J188" s="170">
        <v>5</v>
      </c>
      <c r="K188" s="88"/>
      <c r="L188" s="88"/>
      <c r="M188" s="94" t="s">
        <v>133</v>
      </c>
      <c r="N188" s="88" t="s">
        <v>134</v>
      </c>
      <c r="O188" s="92" t="s">
        <v>905</v>
      </c>
      <c r="P188" s="92" t="s">
        <v>906</v>
      </c>
      <c r="Q188" s="93" t="s">
        <v>137</v>
      </c>
      <c r="R188" s="93" t="s">
        <v>138</v>
      </c>
      <c r="S188" s="93" t="s">
        <v>1725</v>
      </c>
      <c r="T188" s="94">
        <v>10</v>
      </c>
      <c r="U188" s="160">
        <v>12</v>
      </c>
      <c r="V188" s="95">
        <v>45257</v>
      </c>
      <c r="W188" s="95">
        <v>45588</v>
      </c>
      <c r="X188" s="96">
        <v>9785171606091</v>
      </c>
      <c r="Y188" s="97">
        <v>112</v>
      </c>
      <c r="Z188" s="98">
        <v>0.50900000000000001</v>
      </c>
      <c r="AA188" s="99" t="s">
        <v>140</v>
      </c>
      <c r="AB188" s="99" t="s">
        <v>1726</v>
      </c>
      <c r="AC188" s="99" t="s">
        <v>142</v>
      </c>
      <c r="AD188" s="93" t="s">
        <v>164</v>
      </c>
      <c r="AE188" s="133"/>
      <c r="AF188" s="88"/>
      <c r="AG188" s="99" t="s">
        <v>1727</v>
      </c>
      <c r="AH188" s="99" t="s">
        <v>1728</v>
      </c>
      <c r="AI188" s="88" t="s">
        <v>1729</v>
      </c>
      <c r="AJ188" s="102"/>
      <c r="AK188" s="99" t="s">
        <v>1730</v>
      </c>
      <c r="AL188" s="101" t="s">
        <v>1731</v>
      </c>
      <c r="AM188" s="88" t="s">
        <v>641</v>
      </c>
      <c r="AN188" s="88" t="s">
        <v>188</v>
      </c>
      <c r="AO188" s="150">
        <f t="shared" si="5"/>
        <v>0</v>
      </c>
      <c r="AP188" s="87" t="s">
        <v>1732</v>
      </c>
      <c r="AQ188" s="101" t="s">
        <v>149</v>
      </c>
      <c r="AR188" s="98" t="s">
        <v>150</v>
      </c>
      <c r="AS188" s="27" t="s">
        <v>172</v>
      </c>
      <c r="AV188" s="100"/>
      <c r="AW188" s="161" t="s">
        <v>1733</v>
      </c>
      <c r="AX188" s="103" t="s">
        <v>1734</v>
      </c>
      <c r="AY188" s="134" t="s">
        <v>1735</v>
      </c>
      <c r="AZ188" s="161" t="s">
        <v>154</v>
      </c>
      <c r="BF188" s="104">
        <v>45590</v>
      </c>
      <c r="BI188" s="48">
        <f t="shared" si="6"/>
        <v>0</v>
      </c>
      <c r="BJ188" s="46">
        <f t="shared" si="2"/>
        <v>0</v>
      </c>
    </row>
    <row r="189" spans="1:62" ht="120" customHeight="1" x14ac:dyDescent="0.25">
      <c r="A189" s="34" t="s">
        <v>128</v>
      </c>
      <c r="B189" s="34"/>
      <c r="C189" s="158">
        <v>0</v>
      </c>
      <c r="D189" s="158">
        <v>0</v>
      </c>
      <c r="E189" s="131">
        <v>693</v>
      </c>
      <c r="F189" s="132" t="s">
        <v>1736</v>
      </c>
      <c r="G189" s="88" t="s">
        <v>1737</v>
      </c>
      <c r="H189" s="88" t="s">
        <v>1738</v>
      </c>
      <c r="I189" s="91"/>
      <c r="J189" s="170">
        <v>9</v>
      </c>
      <c r="K189" s="88"/>
      <c r="L189" s="88"/>
      <c r="M189" s="94" t="s">
        <v>133</v>
      </c>
      <c r="N189" s="88" t="s">
        <v>134</v>
      </c>
      <c r="O189" s="92" t="s">
        <v>570</v>
      </c>
      <c r="P189" s="92" t="s">
        <v>571</v>
      </c>
      <c r="Q189" s="93" t="s">
        <v>137</v>
      </c>
      <c r="R189" s="93" t="s">
        <v>138</v>
      </c>
      <c r="S189" s="93" t="s">
        <v>1739</v>
      </c>
      <c r="T189" s="94">
        <v>10</v>
      </c>
      <c r="U189" s="160">
        <v>18</v>
      </c>
      <c r="V189" s="95">
        <v>45568</v>
      </c>
      <c r="W189" s="95">
        <v>45568</v>
      </c>
      <c r="X189" s="96">
        <v>9785171656966</v>
      </c>
      <c r="Y189" s="97">
        <v>64</v>
      </c>
      <c r="Z189" s="98">
        <v>0.34399999999999997</v>
      </c>
      <c r="AA189" s="99" t="s">
        <v>140</v>
      </c>
      <c r="AB189" s="99" t="s">
        <v>141</v>
      </c>
      <c r="AC189" s="99" t="s">
        <v>142</v>
      </c>
      <c r="AD189" s="93" t="s">
        <v>164</v>
      </c>
      <c r="AE189" s="133"/>
      <c r="AF189" s="88"/>
      <c r="AG189" s="99" t="s">
        <v>1740</v>
      </c>
      <c r="AH189" s="99" t="s">
        <v>1741</v>
      </c>
      <c r="AI189" s="88" t="s">
        <v>1742</v>
      </c>
      <c r="AJ189" s="102" t="s">
        <v>1743</v>
      </c>
      <c r="AK189" s="99"/>
      <c r="AL189" s="101" t="s">
        <v>1744</v>
      </c>
      <c r="AM189" s="88" t="s">
        <v>1610</v>
      </c>
      <c r="AN189" s="88" t="s">
        <v>147</v>
      </c>
      <c r="AO189" s="150">
        <f t="shared" si="5"/>
        <v>0</v>
      </c>
      <c r="AP189" s="87" t="s">
        <v>1745</v>
      </c>
      <c r="AQ189" s="101" t="s">
        <v>149</v>
      </c>
      <c r="AR189" s="98" t="s">
        <v>150</v>
      </c>
      <c r="AS189" s="27" t="s">
        <v>151</v>
      </c>
      <c r="AV189" s="100"/>
      <c r="AW189" s="161" t="s">
        <v>1746</v>
      </c>
      <c r="AX189" s="103" t="s">
        <v>1747</v>
      </c>
      <c r="AY189" s="134" t="s">
        <v>1748</v>
      </c>
      <c r="AZ189" s="161" t="s">
        <v>154</v>
      </c>
      <c r="BF189" s="104">
        <v>45569</v>
      </c>
      <c r="BI189" s="48">
        <f t="shared" si="6"/>
        <v>0</v>
      </c>
      <c r="BJ189" s="46">
        <f t="shared" si="2"/>
        <v>0</v>
      </c>
    </row>
    <row r="190" spans="1:62" ht="120" customHeight="1" x14ac:dyDescent="0.25">
      <c r="A190" s="34" t="s">
        <v>128</v>
      </c>
      <c r="B190" s="34"/>
      <c r="C190" s="158">
        <v>0</v>
      </c>
      <c r="D190" s="158">
        <v>0</v>
      </c>
      <c r="E190" s="131">
        <v>1102.5</v>
      </c>
      <c r="F190" s="132" t="s">
        <v>1749</v>
      </c>
      <c r="G190" s="88" t="s">
        <v>1750</v>
      </c>
      <c r="H190" s="88" t="s">
        <v>1751</v>
      </c>
      <c r="I190" s="91"/>
      <c r="J190" s="170">
        <v>4</v>
      </c>
      <c r="K190" s="88"/>
      <c r="L190" s="88"/>
      <c r="M190" s="94" t="s">
        <v>133</v>
      </c>
      <c r="N190" s="88" t="s">
        <v>134</v>
      </c>
      <c r="O190" s="92" t="s">
        <v>295</v>
      </c>
      <c r="P190" s="92" t="s">
        <v>1671</v>
      </c>
      <c r="Q190" s="93" t="s">
        <v>137</v>
      </c>
      <c r="R190" s="93" t="s">
        <v>138</v>
      </c>
      <c r="S190" s="93" t="s">
        <v>1752</v>
      </c>
      <c r="T190" s="94">
        <v>20</v>
      </c>
      <c r="U190" s="160">
        <v>16</v>
      </c>
      <c r="V190" s="95">
        <v>45586</v>
      </c>
      <c r="W190" s="95">
        <v>45866</v>
      </c>
      <c r="X190" s="96">
        <v>9785171651138</v>
      </c>
      <c r="Y190" s="97">
        <v>12</v>
      </c>
      <c r="Z190" s="98">
        <v>0.39300000000000002</v>
      </c>
      <c r="AA190" s="99" t="s">
        <v>1753</v>
      </c>
      <c r="AB190" s="99" t="s">
        <v>366</v>
      </c>
      <c r="AC190" s="99" t="s">
        <v>1754</v>
      </c>
      <c r="AD190" s="93" t="s">
        <v>164</v>
      </c>
      <c r="AE190" s="133"/>
      <c r="AF190" s="88"/>
      <c r="AG190" s="99" t="s">
        <v>1755</v>
      </c>
      <c r="AH190" s="99" t="s">
        <v>1750</v>
      </c>
      <c r="AI190" s="88" t="s">
        <v>1756</v>
      </c>
      <c r="AJ190" s="102" t="s">
        <v>1757</v>
      </c>
      <c r="AK190" s="99"/>
      <c r="AL190" s="101" t="s">
        <v>1758</v>
      </c>
      <c r="AM190" s="88" t="s">
        <v>1666</v>
      </c>
      <c r="AN190" s="88" t="s">
        <v>147</v>
      </c>
      <c r="AO190" s="150">
        <f t="shared" si="5"/>
        <v>0</v>
      </c>
      <c r="AP190" s="87" t="s">
        <v>1759</v>
      </c>
      <c r="AQ190" s="101" t="s">
        <v>262</v>
      </c>
      <c r="AR190" s="98" t="s">
        <v>150</v>
      </c>
      <c r="AS190" s="27" t="s">
        <v>172</v>
      </c>
      <c r="AV190" s="100"/>
      <c r="AW190" s="161" t="s">
        <v>1760</v>
      </c>
      <c r="AX190" s="103" t="s">
        <v>1761</v>
      </c>
      <c r="AY190" s="134" t="s">
        <v>1762</v>
      </c>
      <c r="AZ190" s="161" t="s">
        <v>154</v>
      </c>
      <c r="BF190" s="104">
        <v>45873</v>
      </c>
      <c r="BI190" s="48">
        <f t="shared" si="6"/>
        <v>0</v>
      </c>
      <c r="BJ190" s="46">
        <f t="shared" si="2"/>
        <v>0</v>
      </c>
    </row>
    <row r="191" spans="1:62" ht="120" customHeight="1" x14ac:dyDescent="0.25">
      <c r="A191" s="34" t="s">
        <v>128</v>
      </c>
      <c r="B191" s="34"/>
      <c r="C191" s="158">
        <v>0</v>
      </c>
      <c r="D191" s="158">
        <v>0</v>
      </c>
      <c r="E191" s="131">
        <v>806.40000000000009</v>
      </c>
      <c r="F191" s="132" t="s">
        <v>1763</v>
      </c>
      <c r="G191" s="88" t="s">
        <v>1764</v>
      </c>
      <c r="H191" s="88" t="s">
        <v>1765</v>
      </c>
      <c r="I191" s="91"/>
      <c r="J191" s="170" t="s">
        <v>533</v>
      </c>
      <c r="K191" s="88"/>
      <c r="L191" s="88"/>
      <c r="M191" s="94" t="s">
        <v>133</v>
      </c>
      <c r="N191" s="88" t="s">
        <v>134</v>
      </c>
      <c r="O191" s="92" t="s">
        <v>570</v>
      </c>
      <c r="P191" s="92" t="s">
        <v>571</v>
      </c>
      <c r="Q191" s="93" t="s">
        <v>137</v>
      </c>
      <c r="R191" s="93" t="s">
        <v>138</v>
      </c>
      <c r="S191" s="93" t="s">
        <v>1766</v>
      </c>
      <c r="T191" s="94">
        <v>10</v>
      </c>
      <c r="U191" s="160">
        <v>12</v>
      </c>
      <c r="V191" s="95">
        <v>45930</v>
      </c>
      <c r="W191" s="95">
        <v>45930</v>
      </c>
      <c r="X191" s="96">
        <v>9785171750459</v>
      </c>
      <c r="Y191" s="97">
        <v>80</v>
      </c>
      <c r="Z191" s="98">
        <v>0.5</v>
      </c>
      <c r="AA191" s="99" t="s">
        <v>341</v>
      </c>
      <c r="AB191" s="99" t="s">
        <v>551</v>
      </c>
      <c r="AC191" s="99" t="s">
        <v>342</v>
      </c>
      <c r="AD191" s="93" t="s">
        <v>164</v>
      </c>
      <c r="AE191" s="133" t="s">
        <v>575</v>
      </c>
      <c r="AF191" s="88"/>
      <c r="AG191" s="99" t="s">
        <v>576</v>
      </c>
      <c r="AH191" s="99" t="s">
        <v>1767</v>
      </c>
      <c r="AI191" s="88" t="s">
        <v>1768</v>
      </c>
      <c r="AJ191" s="102"/>
      <c r="AK191" s="99" t="s">
        <v>1769</v>
      </c>
      <c r="AL191" s="101" t="s">
        <v>1770</v>
      </c>
      <c r="AM191" s="88" t="s">
        <v>581</v>
      </c>
      <c r="AN191" s="88" t="s">
        <v>147</v>
      </c>
      <c r="AO191" s="150">
        <f t="shared" si="5"/>
        <v>0</v>
      </c>
      <c r="AP191" s="87" t="s">
        <v>1771</v>
      </c>
      <c r="AQ191" s="101" t="s">
        <v>149</v>
      </c>
      <c r="AR191" s="98" t="s">
        <v>150</v>
      </c>
      <c r="AS191" s="27" t="s">
        <v>172</v>
      </c>
      <c r="AV191" s="100"/>
      <c r="AW191" s="161" t="s">
        <v>1772</v>
      </c>
      <c r="AX191" s="103"/>
      <c r="AY191" s="134" t="s">
        <v>1773</v>
      </c>
      <c r="AZ191" s="161" t="s">
        <v>154</v>
      </c>
      <c r="BF191" s="104">
        <v>45933</v>
      </c>
      <c r="BI191" s="48">
        <f t="shared" si="6"/>
        <v>0</v>
      </c>
      <c r="BJ191" s="46">
        <f t="shared" si="2"/>
        <v>0</v>
      </c>
    </row>
    <row r="192" spans="1:62" ht="120" customHeight="1" x14ac:dyDescent="0.25">
      <c r="A192" s="34"/>
      <c r="B192" s="34"/>
      <c r="C192" s="158">
        <v>0</v>
      </c>
      <c r="D192" s="158">
        <v>0</v>
      </c>
      <c r="E192" s="131">
        <v>781.2</v>
      </c>
      <c r="F192" s="132" t="s">
        <v>1774</v>
      </c>
      <c r="G192" s="88" t="s">
        <v>1775</v>
      </c>
      <c r="H192" s="88" t="s">
        <v>1765</v>
      </c>
      <c r="I192" s="91"/>
      <c r="J192" s="170">
        <v>8</v>
      </c>
      <c r="K192" s="88"/>
      <c r="L192" s="88"/>
      <c r="M192" s="94" t="s">
        <v>133</v>
      </c>
      <c r="N192" s="88" t="s">
        <v>134</v>
      </c>
      <c r="O192" s="92" t="s">
        <v>570</v>
      </c>
      <c r="P192" s="92" t="s">
        <v>1356</v>
      </c>
      <c r="Q192" s="93" t="s">
        <v>137</v>
      </c>
      <c r="R192" s="93" t="s">
        <v>138</v>
      </c>
      <c r="S192" s="93" t="s">
        <v>1776</v>
      </c>
      <c r="T192" s="94">
        <v>10</v>
      </c>
      <c r="U192" s="160">
        <v>18</v>
      </c>
      <c r="V192" s="95">
        <v>45595</v>
      </c>
      <c r="W192" s="95">
        <v>45595</v>
      </c>
      <c r="X192" s="96">
        <v>9785171662097</v>
      </c>
      <c r="Y192" s="97">
        <v>160</v>
      </c>
      <c r="Z192" s="98">
        <v>0.32900000000000001</v>
      </c>
      <c r="AA192" s="99" t="s">
        <v>298</v>
      </c>
      <c r="AB192" s="99" t="s">
        <v>141</v>
      </c>
      <c r="AC192" s="99" t="s">
        <v>299</v>
      </c>
      <c r="AD192" s="93" t="s">
        <v>164</v>
      </c>
      <c r="AE192" s="133"/>
      <c r="AF192" s="88"/>
      <c r="AG192" s="99" t="s">
        <v>576</v>
      </c>
      <c r="AH192" s="99" t="s">
        <v>1777</v>
      </c>
      <c r="AI192" s="88" t="s">
        <v>1768</v>
      </c>
      <c r="AJ192" s="102"/>
      <c r="AK192" s="99" t="s">
        <v>1778</v>
      </c>
      <c r="AL192" s="101" t="s">
        <v>1779</v>
      </c>
      <c r="AM192" s="88" t="s">
        <v>581</v>
      </c>
      <c r="AN192" s="88" t="s">
        <v>147</v>
      </c>
      <c r="AO192" s="150">
        <f t="shared" si="5"/>
        <v>0</v>
      </c>
      <c r="AP192" s="87" t="s">
        <v>1780</v>
      </c>
      <c r="AQ192" s="101" t="s">
        <v>205</v>
      </c>
      <c r="AR192" s="98" t="s">
        <v>150</v>
      </c>
      <c r="AS192" s="27" t="s">
        <v>172</v>
      </c>
      <c r="AV192" s="100"/>
      <c r="AW192" s="161" t="s">
        <v>1781</v>
      </c>
      <c r="AX192" s="103"/>
      <c r="AY192" s="134" t="s">
        <v>1782</v>
      </c>
      <c r="AZ192" s="161" t="s">
        <v>154</v>
      </c>
      <c r="BF192" s="104">
        <v>45598</v>
      </c>
      <c r="BI192" s="48">
        <f t="shared" si="6"/>
        <v>0</v>
      </c>
      <c r="BJ192" s="46">
        <f t="shared" si="2"/>
        <v>0</v>
      </c>
    </row>
    <row r="193" spans="1:62" ht="120" customHeight="1" x14ac:dyDescent="0.25">
      <c r="A193" s="34" t="s">
        <v>128</v>
      </c>
      <c r="B193" s="34"/>
      <c r="C193" s="158">
        <v>0</v>
      </c>
      <c r="D193" s="158">
        <v>0</v>
      </c>
      <c r="E193" s="131">
        <v>718.2</v>
      </c>
      <c r="F193" s="132" t="s">
        <v>1783</v>
      </c>
      <c r="G193" s="88" t="s">
        <v>1784</v>
      </c>
      <c r="H193" s="88" t="s">
        <v>1785</v>
      </c>
      <c r="I193" s="91"/>
      <c r="J193" s="170">
        <v>8</v>
      </c>
      <c r="K193" s="88"/>
      <c r="L193" s="88"/>
      <c r="M193" s="94" t="s">
        <v>133</v>
      </c>
      <c r="N193" s="88" t="s">
        <v>134</v>
      </c>
      <c r="O193" s="92" t="s">
        <v>570</v>
      </c>
      <c r="P193" s="92" t="s">
        <v>571</v>
      </c>
      <c r="Q193" s="93" t="s">
        <v>137</v>
      </c>
      <c r="R193" s="93" t="s">
        <v>138</v>
      </c>
      <c r="S193" s="93" t="s">
        <v>1786</v>
      </c>
      <c r="T193" s="94">
        <v>10</v>
      </c>
      <c r="U193" s="160">
        <v>10</v>
      </c>
      <c r="V193" s="95">
        <v>45590</v>
      </c>
      <c r="W193" s="95">
        <v>45590</v>
      </c>
      <c r="X193" s="96">
        <v>9785171686123</v>
      </c>
      <c r="Y193" s="97">
        <v>128</v>
      </c>
      <c r="Z193" s="98">
        <v>0.30399999999999999</v>
      </c>
      <c r="AA193" s="99" t="s">
        <v>535</v>
      </c>
      <c r="AB193" s="99" t="s">
        <v>162</v>
      </c>
      <c r="AC193" s="99" t="s">
        <v>536</v>
      </c>
      <c r="AD193" s="93" t="s">
        <v>164</v>
      </c>
      <c r="AE193" s="133"/>
      <c r="AF193" s="88"/>
      <c r="AG193" s="99" t="s">
        <v>576</v>
      </c>
      <c r="AH193" s="99" t="s">
        <v>1787</v>
      </c>
      <c r="AI193" s="88" t="s">
        <v>1788</v>
      </c>
      <c r="AJ193" s="102"/>
      <c r="AK193" s="99" t="s">
        <v>1789</v>
      </c>
      <c r="AL193" s="101" t="s">
        <v>1790</v>
      </c>
      <c r="AM193" s="88" t="s">
        <v>581</v>
      </c>
      <c r="AN193" s="88" t="s">
        <v>147</v>
      </c>
      <c r="AO193" s="150">
        <f t="shared" si="5"/>
        <v>0</v>
      </c>
      <c r="AP193" s="87" t="s">
        <v>1791</v>
      </c>
      <c r="AQ193" s="101" t="s">
        <v>149</v>
      </c>
      <c r="AR193" s="98" t="s">
        <v>150</v>
      </c>
      <c r="AS193" s="27" t="s">
        <v>172</v>
      </c>
      <c r="AV193" s="100"/>
      <c r="AW193" s="161" t="s">
        <v>1792</v>
      </c>
      <c r="AX193" s="103"/>
      <c r="AY193" s="134" t="s">
        <v>1793</v>
      </c>
      <c r="AZ193" s="161" t="s">
        <v>154</v>
      </c>
      <c r="BF193" s="104">
        <v>45593</v>
      </c>
      <c r="BI193" s="48">
        <f t="shared" si="6"/>
        <v>0</v>
      </c>
      <c r="BJ193" s="46">
        <f t="shared" si="2"/>
        <v>0</v>
      </c>
    </row>
    <row r="194" spans="1:62" ht="120" customHeight="1" x14ac:dyDescent="0.25">
      <c r="A194" s="34" t="s">
        <v>128</v>
      </c>
      <c r="B194" s="34"/>
      <c r="C194" s="158">
        <v>0</v>
      </c>
      <c r="D194" s="158">
        <v>0</v>
      </c>
      <c r="E194" s="131">
        <v>718.2</v>
      </c>
      <c r="F194" s="132" t="s">
        <v>1794</v>
      </c>
      <c r="G194" s="88" t="s">
        <v>1784</v>
      </c>
      <c r="H194" s="88" t="s">
        <v>1785</v>
      </c>
      <c r="I194" s="91"/>
      <c r="J194" s="170">
        <v>9</v>
      </c>
      <c r="K194" s="88"/>
      <c r="L194" s="88"/>
      <c r="M194" s="94" t="s">
        <v>133</v>
      </c>
      <c r="N194" s="88" t="s">
        <v>134</v>
      </c>
      <c r="O194" s="92" t="s">
        <v>570</v>
      </c>
      <c r="P194" s="92" t="s">
        <v>571</v>
      </c>
      <c r="Q194" s="93" t="s">
        <v>137</v>
      </c>
      <c r="R194" s="93" t="s">
        <v>138</v>
      </c>
      <c r="S194" s="93" t="s">
        <v>1795</v>
      </c>
      <c r="T194" s="94">
        <v>10</v>
      </c>
      <c r="U194" s="160">
        <v>14</v>
      </c>
      <c r="V194" s="95">
        <v>45596</v>
      </c>
      <c r="W194" s="95">
        <v>45596</v>
      </c>
      <c r="X194" s="96">
        <v>9785171661984</v>
      </c>
      <c r="Y194" s="97">
        <v>128</v>
      </c>
      <c r="Z194" s="98">
        <v>0.29799999999999999</v>
      </c>
      <c r="AA194" s="99" t="s">
        <v>535</v>
      </c>
      <c r="AB194" s="99" t="s">
        <v>162</v>
      </c>
      <c r="AC194" s="99" t="s">
        <v>536</v>
      </c>
      <c r="AD194" s="93" t="s">
        <v>164</v>
      </c>
      <c r="AE194" s="133"/>
      <c r="AF194" s="88"/>
      <c r="AG194" s="99" t="s">
        <v>576</v>
      </c>
      <c r="AH194" s="99" t="s">
        <v>1787</v>
      </c>
      <c r="AI194" s="88" t="s">
        <v>1788</v>
      </c>
      <c r="AJ194" s="102" t="s">
        <v>331</v>
      </c>
      <c r="AK194" s="99" t="s">
        <v>1796</v>
      </c>
      <c r="AL194" s="101" t="s">
        <v>1797</v>
      </c>
      <c r="AM194" s="88" t="s">
        <v>581</v>
      </c>
      <c r="AN194" s="88" t="s">
        <v>147</v>
      </c>
      <c r="AO194" s="150">
        <f t="shared" si="5"/>
        <v>0</v>
      </c>
      <c r="AP194" s="87" t="s">
        <v>1798</v>
      </c>
      <c r="AQ194" s="101" t="s">
        <v>149</v>
      </c>
      <c r="AR194" s="98" t="s">
        <v>150</v>
      </c>
      <c r="AS194" s="27" t="s">
        <v>172</v>
      </c>
      <c r="AV194" s="100"/>
      <c r="AW194" s="161" t="s">
        <v>1799</v>
      </c>
      <c r="AX194" s="103"/>
      <c r="AY194" s="134" t="s">
        <v>1800</v>
      </c>
      <c r="AZ194" s="161" t="s">
        <v>154</v>
      </c>
      <c r="BF194" s="104">
        <v>45602</v>
      </c>
      <c r="BI194" s="48">
        <f t="shared" si="6"/>
        <v>0</v>
      </c>
      <c r="BJ194" s="46">
        <f t="shared" si="2"/>
        <v>0</v>
      </c>
    </row>
    <row r="195" spans="1:62" ht="120" customHeight="1" x14ac:dyDescent="0.25">
      <c r="A195" s="34" t="s">
        <v>128</v>
      </c>
      <c r="B195" s="34"/>
      <c r="C195" s="158">
        <v>0</v>
      </c>
      <c r="D195" s="158">
        <v>0</v>
      </c>
      <c r="E195" s="131">
        <v>604.80000000000007</v>
      </c>
      <c r="F195" s="132" t="s">
        <v>826</v>
      </c>
      <c r="G195" s="88" t="s">
        <v>827</v>
      </c>
      <c r="H195" s="88" t="s">
        <v>1801</v>
      </c>
      <c r="I195" s="91"/>
      <c r="J195" s="170">
        <v>10</v>
      </c>
      <c r="K195" s="88"/>
      <c r="L195" s="88"/>
      <c r="M195" s="94" t="s">
        <v>158</v>
      </c>
      <c r="N195" s="88" t="s">
        <v>134</v>
      </c>
      <c r="O195" s="92" t="s">
        <v>1802</v>
      </c>
      <c r="P195" s="92" t="s">
        <v>1802</v>
      </c>
      <c r="Q195" s="93" t="s">
        <v>137</v>
      </c>
      <c r="R195" s="93" t="s">
        <v>138</v>
      </c>
      <c r="S195" s="93" t="s">
        <v>1803</v>
      </c>
      <c r="T195" s="94">
        <v>10</v>
      </c>
      <c r="U195" s="160">
        <v>16</v>
      </c>
      <c r="V195" s="95">
        <v>44092</v>
      </c>
      <c r="W195" s="95">
        <v>44092</v>
      </c>
      <c r="X195" s="96">
        <v>9785171329235</v>
      </c>
      <c r="Y195" s="97">
        <v>256</v>
      </c>
      <c r="Z195" s="98">
        <v>0.25</v>
      </c>
      <c r="AA195" s="99" t="s">
        <v>180</v>
      </c>
      <c r="AB195" s="99" t="s">
        <v>213</v>
      </c>
      <c r="AC195" s="99" t="s">
        <v>182</v>
      </c>
      <c r="AD195" s="93" t="s">
        <v>164</v>
      </c>
      <c r="AE195" s="133"/>
      <c r="AF195" s="88"/>
      <c r="AG195" s="99" t="s">
        <v>773</v>
      </c>
      <c r="AH195" s="99" t="s">
        <v>830</v>
      </c>
      <c r="AI195" s="88" t="s">
        <v>1801</v>
      </c>
      <c r="AJ195" s="102"/>
      <c r="AK195" s="99" t="s">
        <v>831</v>
      </c>
      <c r="AL195" s="101" t="s">
        <v>1804</v>
      </c>
      <c r="AM195" s="88" t="s">
        <v>765</v>
      </c>
      <c r="AN195" s="88" t="s">
        <v>188</v>
      </c>
      <c r="AO195" s="150">
        <f t="shared" si="5"/>
        <v>0</v>
      </c>
      <c r="AP195" s="87" t="s">
        <v>1805</v>
      </c>
      <c r="AQ195" s="101" t="s">
        <v>190</v>
      </c>
      <c r="AR195" s="98" t="s">
        <v>150</v>
      </c>
      <c r="AS195" s="27" t="s">
        <v>172</v>
      </c>
      <c r="AV195" s="100"/>
      <c r="AW195" s="161" t="s">
        <v>1806</v>
      </c>
      <c r="AX195" s="103"/>
      <c r="AY195" s="134" t="s">
        <v>836</v>
      </c>
      <c r="AZ195" s="161" t="s">
        <v>154</v>
      </c>
      <c r="BF195" s="104">
        <v>44104</v>
      </c>
      <c r="BI195" s="48">
        <f t="shared" si="6"/>
        <v>0</v>
      </c>
      <c r="BJ195" s="46">
        <f t="shared" si="2"/>
        <v>0</v>
      </c>
    </row>
    <row r="196" spans="1:62" ht="120" customHeight="1" x14ac:dyDescent="0.25">
      <c r="A196" s="34" t="s">
        <v>128</v>
      </c>
      <c r="B196" s="34"/>
      <c r="C196" s="158">
        <v>0</v>
      </c>
      <c r="D196" s="158">
        <v>0</v>
      </c>
      <c r="E196" s="131">
        <v>674.1</v>
      </c>
      <c r="F196" s="132" t="s">
        <v>1807</v>
      </c>
      <c r="G196" s="88" t="s">
        <v>1808</v>
      </c>
      <c r="H196" s="88" t="s">
        <v>1809</v>
      </c>
      <c r="I196" s="91"/>
      <c r="J196" s="170">
        <v>8</v>
      </c>
      <c r="K196" s="88"/>
      <c r="L196" s="88"/>
      <c r="M196" s="94" t="s">
        <v>158</v>
      </c>
      <c r="N196" s="88" t="s">
        <v>134</v>
      </c>
      <c r="O196" s="92" t="s">
        <v>634</v>
      </c>
      <c r="P196" s="92" t="s">
        <v>634</v>
      </c>
      <c r="Q196" s="93" t="s">
        <v>137</v>
      </c>
      <c r="R196" s="93" t="s">
        <v>138</v>
      </c>
      <c r="S196" s="93" t="s">
        <v>1810</v>
      </c>
      <c r="T196" s="94">
        <v>10</v>
      </c>
      <c r="U196" s="160">
        <v>12</v>
      </c>
      <c r="V196" s="95">
        <v>44075</v>
      </c>
      <c r="W196" s="95">
        <v>44075</v>
      </c>
      <c r="X196" s="96">
        <v>9785171176297</v>
      </c>
      <c r="Y196" s="97">
        <v>352</v>
      </c>
      <c r="Z196" s="98">
        <v>0.32500000000000001</v>
      </c>
      <c r="AA196" s="99" t="s">
        <v>180</v>
      </c>
      <c r="AB196" s="99" t="s">
        <v>829</v>
      </c>
      <c r="AC196" s="99" t="s">
        <v>182</v>
      </c>
      <c r="AD196" s="93" t="s">
        <v>164</v>
      </c>
      <c r="AE196" s="133"/>
      <c r="AF196" s="88"/>
      <c r="AG196" s="99" t="s">
        <v>910</v>
      </c>
      <c r="AH196" s="99" t="s">
        <v>1811</v>
      </c>
      <c r="AI196" s="88" t="s">
        <v>1812</v>
      </c>
      <c r="AJ196" s="102"/>
      <c r="AK196" s="99"/>
      <c r="AL196" s="101" t="s">
        <v>1813</v>
      </c>
      <c r="AM196" s="88" t="s">
        <v>641</v>
      </c>
      <c r="AN196" s="88" t="s">
        <v>188</v>
      </c>
      <c r="AO196" s="150">
        <f t="shared" si="5"/>
        <v>0</v>
      </c>
      <c r="AP196" s="87" t="s">
        <v>1814</v>
      </c>
      <c r="AQ196" s="101" t="s">
        <v>190</v>
      </c>
      <c r="AR196" s="98" t="s">
        <v>150</v>
      </c>
      <c r="AS196" s="27" t="s">
        <v>172</v>
      </c>
      <c r="AV196" s="100"/>
      <c r="AW196" s="161" t="s">
        <v>1815</v>
      </c>
      <c r="AX196" s="103" t="s">
        <v>1816</v>
      </c>
      <c r="AY196" s="134" t="s">
        <v>1817</v>
      </c>
      <c r="AZ196" s="161" t="s">
        <v>154</v>
      </c>
      <c r="BF196" s="104">
        <v>44078</v>
      </c>
      <c r="BI196" s="48">
        <f t="shared" si="6"/>
        <v>0</v>
      </c>
      <c r="BJ196" s="46">
        <f t="shared" si="2"/>
        <v>0</v>
      </c>
    </row>
    <row r="197" spans="1:62" ht="120" customHeight="1" x14ac:dyDescent="0.25">
      <c r="A197" s="34" t="s">
        <v>128</v>
      </c>
      <c r="B197" s="34"/>
      <c r="C197" s="158">
        <v>0</v>
      </c>
      <c r="D197" s="158">
        <v>0</v>
      </c>
      <c r="E197" s="131">
        <v>382.2</v>
      </c>
      <c r="F197" s="132" t="s">
        <v>1818</v>
      </c>
      <c r="G197" s="88" t="s">
        <v>1819</v>
      </c>
      <c r="H197" s="88" t="s">
        <v>1820</v>
      </c>
      <c r="I197" s="91"/>
      <c r="J197" s="170">
        <v>8</v>
      </c>
      <c r="K197" s="88"/>
      <c r="L197" s="88"/>
      <c r="M197" s="94" t="s">
        <v>133</v>
      </c>
      <c r="N197" s="88" t="s">
        <v>134</v>
      </c>
      <c r="O197" s="92" t="s">
        <v>326</v>
      </c>
      <c r="P197" s="92" t="s">
        <v>327</v>
      </c>
      <c r="Q197" s="93" t="s">
        <v>137</v>
      </c>
      <c r="R197" s="93" t="s">
        <v>138</v>
      </c>
      <c r="S197" s="93" t="s">
        <v>1821</v>
      </c>
      <c r="T197" s="94">
        <v>10</v>
      </c>
      <c r="U197" s="160">
        <v>20</v>
      </c>
      <c r="V197" s="95">
        <v>45875</v>
      </c>
      <c r="W197" s="95">
        <v>45875</v>
      </c>
      <c r="X197" s="96">
        <v>9785171750411</v>
      </c>
      <c r="Y197" s="97">
        <v>160</v>
      </c>
      <c r="Z197" s="98">
        <v>0.27200000000000002</v>
      </c>
      <c r="AA197" s="99" t="s">
        <v>507</v>
      </c>
      <c r="AB197" s="99" t="s">
        <v>1358</v>
      </c>
      <c r="AC197" s="99" t="s">
        <v>299</v>
      </c>
      <c r="AD197" s="93" t="s">
        <v>164</v>
      </c>
      <c r="AE197" s="133"/>
      <c r="AF197" s="88"/>
      <c r="AG197" s="99" t="s">
        <v>1366</v>
      </c>
      <c r="AH197" s="99" t="s">
        <v>1822</v>
      </c>
      <c r="AI197" s="88" t="s">
        <v>1823</v>
      </c>
      <c r="AJ197" s="102"/>
      <c r="AK197" s="99" t="s">
        <v>718</v>
      </c>
      <c r="AL197" s="101" t="s">
        <v>1824</v>
      </c>
      <c r="AM197" s="88" t="s">
        <v>581</v>
      </c>
      <c r="AN197" s="88" t="s">
        <v>147</v>
      </c>
      <c r="AO197" s="150">
        <f t="shared" si="5"/>
        <v>0</v>
      </c>
      <c r="AP197" s="87" t="s">
        <v>1825</v>
      </c>
      <c r="AQ197" s="101" t="s">
        <v>149</v>
      </c>
      <c r="AR197" s="98" t="s">
        <v>150</v>
      </c>
      <c r="AS197" s="27" t="s">
        <v>172</v>
      </c>
      <c r="AV197" s="100"/>
      <c r="AW197" s="161" t="s">
        <v>1826</v>
      </c>
      <c r="AX197" s="103"/>
      <c r="AY197" s="134" t="s">
        <v>1827</v>
      </c>
      <c r="AZ197" s="161" t="s">
        <v>154</v>
      </c>
      <c r="BF197" s="104">
        <v>45877</v>
      </c>
      <c r="BI197" s="48">
        <f t="shared" si="6"/>
        <v>0</v>
      </c>
      <c r="BJ197" s="46">
        <f t="shared" si="2"/>
        <v>0</v>
      </c>
    </row>
    <row r="198" spans="1:62" ht="120" customHeight="1" x14ac:dyDescent="0.25">
      <c r="A198" s="34" t="s">
        <v>128</v>
      </c>
      <c r="B198" s="34"/>
      <c r="C198" s="158">
        <v>0</v>
      </c>
      <c r="D198" s="158">
        <v>0</v>
      </c>
      <c r="E198" s="131">
        <v>718.2</v>
      </c>
      <c r="F198" s="132" t="s">
        <v>1828</v>
      </c>
      <c r="G198" s="88" t="s">
        <v>1829</v>
      </c>
      <c r="H198" s="88" t="s">
        <v>1830</v>
      </c>
      <c r="I198" s="91"/>
      <c r="J198" s="170">
        <v>7</v>
      </c>
      <c r="K198" s="88"/>
      <c r="L198" s="88"/>
      <c r="M198" s="94" t="s">
        <v>133</v>
      </c>
      <c r="N198" s="88" t="s">
        <v>134</v>
      </c>
      <c r="O198" s="92" t="s">
        <v>352</v>
      </c>
      <c r="P198" s="92" t="s">
        <v>352</v>
      </c>
      <c r="Q198" s="93" t="s">
        <v>137</v>
      </c>
      <c r="R198" s="93" t="s">
        <v>138</v>
      </c>
      <c r="S198" s="93" t="s">
        <v>1831</v>
      </c>
      <c r="T198" s="94">
        <v>10</v>
      </c>
      <c r="U198" s="160">
        <v>12</v>
      </c>
      <c r="V198" s="95">
        <v>45898</v>
      </c>
      <c r="W198" s="95">
        <v>45898</v>
      </c>
      <c r="X198" s="96">
        <v>9785171773397</v>
      </c>
      <c r="Y198" s="97">
        <v>64</v>
      </c>
      <c r="Z198" s="98">
        <v>0.46500000000000002</v>
      </c>
      <c r="AA198" s="99" t="s">
        <v>341</v>
      </c>
      <c r="AB198" s="99" t="s">
        <v>278</v>
      </c>
      <c r="AC198" s="99" t="s">
        <v>342</v>
      </c>
      <c r="AD198" s="93" t="s">
        <v>164</v>
      </c>
      <c r="AE198" s="133"/>
      <c r="AF198" s="88"/>
      <c r="AG198" s="99" t="s">
        <v>1832</v>
      </c>
      <c r="AH198" s="99" t="s">
        <v>1829</v>
      </c>
      <c r="AI198" s="88" t="s">
        <v>1833</v>
      </c>
      <c r="AJ198" s="102" t="s">
        <v>259</v>
      </c>
      <c r="AK198" s="99"/>
      <c r="AL198" s="101" t="s">
        <v>1834</v>
      </c>
      <c r="AM198" s="88" t="s">
        <v>1666</v>
      </c>
      <c r="AN198" s="88" t="s">
        <v>147</v>
      </c>
      <c r="AO198" s="150">
        <f t="shared" si="5"/>
        <v>0</v>
      </c>
      <c r="AP198" s="87" t="s">
        <v>1835</v>
      </c>
      <c r="AQ198" s="101" t="s">
        <v>262</v>
      </c>
      <c r="AR198" s="98" t="s">
        <v>150</v>
      </c>
      <c r="AS198" s="27" t="s">
        <v>172</v>
      </c>
      <c r="AV198" s="100"/>
      <c r="AW198" s="161" t="s">
        <v>1836</v>
      </c>
      <c r="AX198" s="103" t="s">
        <v>1837</v>
      </c>
      <c r="AY198" s="134" t="s">
        <v>1838</v>
      </c>
      <c r="AZ198" s="161" t="s">
        <v>154</v>
      </c>
      <c r="BF198" s="104">
        <v>45902</v>
      </c>
      <c r="BI198" s="48">
        <f t="shared" si="6"/>
        <v>0</v>
      </c>
      <c r="BJ198" s="46">
        <f t="shared" si="2"/>
        <v>0</v>
      </c>
    </row>
    <row r="199" spans="1:62" ht="120" customHeight="1" x14ac:dyDescent="0.25">
      <c r="A199" s="34" t="s">
        <v>128</v>
      </c>
      <c r="B199" s="34"/>
      <c r="C199" s="158">
        <v>0</v>
      </c>
      <c r="D199" s="158">
        <v>0</v>
      </c>
      <c r="E199" s="131">
        <v>560.70000000000005</v>
      </c>
      <c r="F199" s="132" t="s">
        <v>361</v>
      </c>
      <c r="G199" s="88" t="s">
        <v>350</v>
      </c>
      <c r="H199" s="88" t="s">
        <v>1839</v>
      </c>
      <c r="I199" s="91"/>
      <c r="J199" s="170" t="s">
        <v>533</v>
      </c>
      <c r="K199" s="88"/>
      <c r="L199" s="88"/>
      <c r="M199" s="94" t="s">
        <v>133</v>
      </c>
      <c r="N199" s="88" t="s">
        <v>134</v>
      </c>
      <c r="O199" s="92" t="s">
        <v>295</v>
      </c>
      <c r="P199" s="92" t="s">
        <v>363</v>
      </c>
      <c r="Q199" s="93" t="s">
        <v>137</v>
      </c>
      <c r="R199" s="93" t="s">
        <v>138</v>
      </c>
      <c r="S199" s="93" t="s">
        <v>1840</v>
      </c>
      <c r="T199" s="94">
        <v>20</v>
      </c>
      <c r="U199" s="160">
        <v>120</v>
      </c>
      <c r="V199" s="95">
        <v>45938</v>
      </c>
      <c r="W199" s="95">
        <v>45938</v>
      </c>
      <c r="X199" s="96">
        <v>9785171562106</v>
      </c>
      <c r="Y199" s="97">
        <v>8</v>
      </c>
      <c r="Z199" s="98">
        <v>0.113</v>
      </c>
      <c r="AA199" s="99" t="s">
        <v>1841</v>
      </c>
      <c r="AB199" s="99" t="s">
        <v>1682</v>
      </c>
      <c r="AC199" s="99" t="s">
        <v>1842</v>
      </c>
      <c r="AD199" s="93" t="s">
        <v>367</v>
      </c>
      <c r="AE199" s="133" t="s">
        <v>575</v>
      </c>
      <c r="AF199" s="88"/>
      <c r="AG199" s="99" t="s">
        <v>368</v>
      </c>
      <c r="AH199" s="99"/>
      <c r="AI199" s="88" t="s">
        <v>1843</v>
      </c>
      <c r="AJ199" s="102" t="s">
        <v>370</v>
      </c>
      <c r="AK199" s="99"/>
      <c r="AL199" s="101" t="s">
        <v>1844</v>
      </c>
      <c r="AM199" s="88" t="s">
        <v>372</v>
      </c>
      <c r="AN199" s="88" t="s">
        <v>147</v>
      </c>
      <c r="AO199" s="150">
        <f t="shared" si="5"/>
        <v>0</v>
      </c>
      <c r="AP199" s="87" t="s">
        <v>1845</v>
      </c>
      <c r="AQ199" s="101" t="s">
        <v>262</v>
      </c>
      <c r="AR199" s="98" t="s">
        <v>150</v>
      </c>
      <c r="AS199" s="27" t="s">
        <v>151</v>
      </c>
      <c r="AV199" s="100"/>
      <c r="AW199" s="161" t="s">
        <v>1846</v>
      </c>
      <c r="AX199" s="103"/>
      <c r="AY199" s="134" t="s">
        <v>1847</v>
      </c>
      <c r="AZ199" s="161" t="s">
        <v>154</v>
      </c>
      <c r="BF199" s="104">
        <v>45944</v>
      </c>
      <c r="BI199" s="48">
        <f t="shared" si="6"/>
        <v>0</v>
      </c>
      <c r="BJ199" s="46">
        <f t="shared" si="2"/>
        <v>0</v>
      </c>
    </row>
    <row r="200" spans="1:62" ht="120" customHeight="1" x14ac:dyDescent="0.25">
      <c r="A200" s="34" t="s">
        <v>128</v>
      </c>
      <c r="B200" s="34"/>
      <c r="C200" s="158">
        <v>0</v>
      </c>
      <c r="D200" s="158">
        <v>0</v>
      </c>
      <c r="E200" s="131">
        <v>241.5</v>
      </c>
      <c r="F200" s="132" t="s">
        <v>1848</v>
      </c>
      <c r="G200" s="88" t="s">
        <v>377</v>
      </c>
      <c r="H200" s="88" t="s">
        <v>378</v>
      </c>
      <c r="I200" s="91"/>
      <c r="J200" s="170">
        <v>8</v>
      </c>
      <c r="K200" s="88"/>
      <c r="L200" s="88"/>
      <c r="M200" s="94" t="s">
        <v>379</v>
      </c>
      <c r="N200" s="88" t="s">
        <v>134</v>
      </c>
      <c r="O200" s="92" t="s">
        <v>496</v>
      </c>
      <c r="P200" s="92" t="s">
        <v>497</v>
      </c>
      <c r="Q200" s="93" t="s">
        <v>137</v>
      </c>
      <c r="R200" s="93" t="s">
        <v>138</v>
      </c>
      <c r="S200" s="93" t="s">
        <v>1849</v>
      </c>
      <c r="T200" s="94">
        <v>10</v>
      </c>
      <c r="U200" s="160">
        <v>24</v>
      </c>
      <c r="V200" s="95">
        <v>45868</v>
      </c>
      <c r="W200" s="95">
        <v>45868</v>
      </c>
      <c r="X200" s="96">
        <v>9785171762261</v>
      </c>
      <c r="Y200" s="97">
        <v>160</v>
      </c>
      <c r="Z200" s="98">
        <v>0.11600000000000001</v>
      </c>
      <c r="AA200" s="99" t="s">
        <v>180</v>
      </c>
      <c r="AB200" s="99" t="s">
        <v>402</v>
      </c>
      <c r="AC200" s="99" t="s">
        <v>182</v>
      </c>
      <c r="AD200" s="93">
        <v>3</v>
      </c>
      <c r="AE200" s="133"/>
      <c r="AF200" s="88"/>
      <c r="AG200" s="99" t="s">
        <v>499</v>
      </c>
      <c r="AH200" s="99" t="s">
        <v>388</v>
      </c>
      <c r="AI200" s="88" t="s">
        <v>378</v>
      </c>
      <c r="AJ200" s="102"/>
      <c r="AK200" s="99"/>
      <c r="AL200" s="101" t="s">
        <v>1850</v>
      </c>
      <c r="AM200" s="88" t="s">
        <v>390</v>
      </c>
      <c r="AN200" s="88" t="s">
        <v>170</v>
      </c>
      <c r="AO200" s="150">
        <f t="shared" si="5"/>
        <v>0</v>
      </c>
      <c r="AP200" s="87" t="s">
        <v>1851</v>
      </c>
      <c r="AQ200" s="101" t="s">
        <v>205</v>
      </c>
      <c r="AR200" s="98" t="s">
        <v>150</v>
      </c>
      <c r="AS200" s="27" t="s">
        <v>172</v>
      </c>
      <c r="AV200" s="100"/>
      <c r="AW200" s="161" t="s">
        <v>1848</v>
      </c>
      <c r="AX200" s="103"/>
      <c r="AY200" s="134" t="s">
        <v>1852</v>
      </c>
      <c r="AZ200" s="161" t="s">
        <v>154</v>
      </c>
      <c r="BF200" s="104">
        <v>45874</v>
      </c>
      <c r="BI200" s="48">
        <f t="shared" si="6"/>
        <v>0</v>
      </c>
      <c r="BJ200" s="46">
        <f t="shared" si="2"/>
        <v>0</v>
      </c>
    </row>
    <row r="201" spans="1:62" ht="120" customHeight="1" x14ac:dyDescent="0.25">
      <c r="A201" s="34" t="s">
        <v>128</v>
      </c>
      <c r="B201" s="34"/>
      <c r="C201" s="158">
        <v>0</v>
      </c>
      <c r="D201" s="158">
        <v>0</v>
      </c>
      <c r="E201" s="131">
        <v>604.80000000000007</v>
      </c>
      <c r="F201" s="132" t="s">
        <v>1853</v>
      </c>
      <c r="G201" s="88" t="s">
        <v>1854</v>
      </c>
      <c r="H201" s="88" t="s">
        <v>1855</v>
      </c>
      <c r="I201" s="91"/>
      <c r="J201" s="170">
        <v>9</v>
      </c>
      <c r="K201" s="88"/>
      <c r="L201" s="88"/>
      <c r="M201" s="94" t="s">
        <v>158</v>
      </c>
      <c r="N201" s="88" t="s">
        <v>134</v>
      </c>
      <c r="O201" s="92" t="s">
        <v>1802</v>
      </c>
      <c r="P201" s="92" t="s">
        <v>1802</v>
      </c>
      <c r="Q201" s="93" t="s">
        <v>137</v>
      </c>
      <c r="R201" s="93" t="s">
        <v>138</v>
      </c>
      <c r="S201" s="93" t="s">
        <v>1856</v>
      </c>
      <c r="T201" s="94">
        <v>10</v>
      </c>
      <c r="U201" s="160">
        <v>14</v>
      </c>
      <c r="V201" s="95">
        <v>45224</v>
      </c>
      <c r="W201" s="95">
        <v>45224</v>
      </c>
      <c r="X201" s="96">
        <v>9785171577667</v>
      </c>
      <c r="Y201" s="97">
        <v>320</v>
      </c>
      <c r="Z201" s="98">
        <v>0.34599999999999997</v>
      </c>
      <c r="AA201" s="99" t="s">
        <v>180</v>
      </c>
      <c r="AB201" s="99" t="s">
        <v>1358</v>
      </c>
      <c r="AC201" s="99" t="s">
        <v>182</v>
      </c>
      <c r="AD201" s="93" t="s">
        <v>164</v>
      </c>
      <c r="AE201" s="133"/>
      <c r="AF201" s="88"/>
      <c r="AG201" s="99" t="s">
        <v>1583</v>
      </c>
      <c r="AH201" s="99" t="s">
        <v>1857</v>
      </c>
      <c r="AI201" s="88" t="s">
        <v>1858</v>
      </c>
      <c r="AJ201" s="102"/>
      <c r="AK201" s="99"/>
      <c r="AL201" s="101" t="s">
        <v>1859</v>
      </c>
      <c r="AM201" s="88" t="s">
        <v>641</v>
      </c>
      <c r="AN201" s="88" t="s">
        <v>188</v>
      </c>
      <c r="AO201" s="150">
        <f t="shared" si="5"/>
        <v>0</v>
      </c>
      <c r="AP201" s="87" t="s">
        <v>1860</v>
      </c>
      <c r="AQ201" s="101" t="s">
        <v>205</v>
      </c>
      <c r="AR201" s="98" t="s">
        <v>150</v>
      </c>
      <c r="AS201" s="27" t="s">
        <v>172</v>
      </c>
      <c r="AV201" s="100"/>
      <c r="AW201" s="161" t="s">
        <v>1861</v>
      </c>
      <c r="AX201" s="103" t="s">
        <v>1862</v>
      </c>
      <c r="AY201" s="134" t="s">
        <v>1863</v>
      </c>
      <c r="AZ201" s="161" t="s">
        <v>154</v>
      </c>
      <c r="BF201" s="104">
        <v>45226</v>
      </c>
      <c r="BI201" s="48">
        <f t="shared" si="6"/>
        <v>0</v>
      </c>
      <c r="BJ201" s="46">
        <f t="shared" si="2"/>
        <v>0</v>
      </c>
    </row>
    <row r="202" spans="1:62" ht="120" customHeight="1" x14ac:dyDescent="0.25">
      <c r="A202" s="34" t="s">
        <v>128</v>
      </c>
      <c r="B202" s="34"/>
      <c r="C202" s="158">
        <v>0</v>
      </c>
      <c r="D202" s="158">
        <v>0</v>
      </c>
      <c r="E202" s="131">
        <v>737.1</v>
      </c>
      <c r="F202" s="132" t="s">
        <v>1864</v>
      </c>
      <c r="G202" s="88" t="s">
        <v>1865</v>
      </c>
      <c r="H202" s="88" t="s">
        <v>1855</v>
      </c>
      <c r="I202" s="91"/>
      <c r="J202" s="170">
        <v>9</v>
      </c>
      <c r="K202" s="88"/>
      <c r="L202" s="88"/>
      <c r="M202" s="94" t="s">
        <v>158</v>
      </c>
      <c r="N202" s="88" t="s">
        <v>134</v>
      </c>
      <c r="O202" s="92" t="s">
        <v>159</v>
      </c>
      <c r="P202" s="92" t="s">
        <v>159</v>
      </c>
      <c r="Q202" s="93" t="s">
        <v>137</v>
      </c>
      <c r="R202" s="93" t="s">
        <v>138</v>
      </c>
      <c r="S202" s="93" t="s">
        <v>1866</v>
      </c>
      <c r="T202" s="94">
        <v>10</v>
      </c>
      <c r="U202" s="160">
        <v>5</v>
      </c>
      <c r="V202" s="95">
        <v>45583</v>
      </c>
      <c r="W202" s="95">
        <v>45583</v>
      </c>
      <c r="X202" s="96">
        <v>9785171687106</v>
      </c>
      <c r="Y202" s="97">
        <v>544</v>
      </c>
      <c r="Z202" s="98">
        <v>0.61599999999999999</v>
      </c>
      <c r="AA202" s="99" t="s">
        <v>573</v>
      </c>
      <c r="AB202" s="99" t="s">
        <v>199</v>
      </c>
      <c r="AC202" s="99" t="s">
        <v>574</v>
      </c>
      <c r="AD202" s="93" t="s">
        <v>164</v>
      </c>
      <c r="AE202" s="133"/>
      <c r="AF202" s="88"/>
      <c r="AG202" s="99" t="s">
        <v>1867</v>
      </c>
      <c r="AH202" s="99" t="s">
        <v>1868</v>
      </c>
      <c r="AI202" s="88" t="s">
        <v>1858</v>
      </c>
      <c r="AJ202" s="102"/>
      <c r="AK202" s="99" t="s">
        <v>1869</v>
      </c>
      <c r="AL202" s="101" t="s">
        <v>1870</v>
      </c>
      <c r="AM202" s="88" t="s">
        <v>1652</v>
      </c>
      <c r="AN202" s="88" t="s">
        <v>188</v>
      </c>
      <c r="AO202" s="150">
        <f t="shared" si="5"/>
        <v>0</v>
      </c>
      <c r="AP202" s="87" t="s">
        <v>1871</v>
      </c>
      <c r="AQ202" s="101" t="s">
        <v>205</v>
      </c>
      <c r="AR202" s="98" t="s">
        <v>150</v>
      </c>
      <c r="AS202" s="27" t="s">
        <v>172</v>
      </c>
      <c r="AV202" s="100"/>
      <c r="AW202" s="161" t="s">
        <v>1872</v>
      </c>
      <c r="AX202" s="103" t="s">
        <v>1873</v>
      </c>
      <c r="AY202" s="134" t="s">
        <v>1874</v>
      </c>
      <c r="AZ202" s="161" t="s">
        <v>154</v>
      </c>
      <c r="BF202" s="104">
        <v>45590</v>
      </c>
      <c r="BI202" s="48">
        <f t="shared" si="6"/>
        <v>0</v>
      </c>
      <c r="BJ202" s="46">
        <f t="shared" si="2"/>
        <v>0</v>
      </c>
    </row>
    <row r="203" spans="1:62" ht="120" customHeight="1" x14ac:dyDescent="0.25">
      <c r="A203" s="34" t="s">
        <v>128</v>
      </c>
      <c r="B203" s="34"/>
      <c r="C203" s="158">
        <v>0</v>
      </c>
      <c r="D203" s="158">
        <v>0</v>
      </c>
      <c r="E203" s="131">
        <v>737.1</v>
      </c>
      <c r="F203" s="132" t="s">
        <v>1875</v>
      </c>
      <c r="G203" s="88" t="s">
        <v>1876</v>
      </c>
      <c r="H203" s="88" t="s">
        <v>1877</v>
      </c>
      <c r="I203" s="91"/>
      <c r="J203" s="170">
        <v>9</v>
      </c>
      <c r="K203" s="88"/>
      <c r="L203" s="88"/>
      <c r="M203" s="94" t="s">
        <v>133</v>
      </c>
      <c r="N203" s="88" t="s">
        <v>134</v>
      </c>
      <c r="O203" s="92" t="s">
        <v>326</v>
      </c>
      <c r="P203" s="92" t="s">
        <v>1540</v>
      </c>
      <c r="Q203" s="93" t="s">
        <v>137</v>
      </c>
      <c r="R203" s="93" t="s">
        <v>138</v>
      </c>
      <c r="S203" s="93" t="s">
        <v>1878</v>
      </c>
      <c r="T203" s="94">
        <v>10</v>
      </c>
      <c r="U203" s="160">
        <v>10</v>
      </c>
      <c r="V203" s="95">
        <v>45582</v>
      </c>
      <c r="W203" s="95">
        <v>45582</v>
      </c>
      <c r="X203" s="96">
        <v>9785171687113</v>
      </c>
      <c r="Y203" s="97">
        <v>256</v>
      </c>
      <c r="Z203" s="98">
        <v>0.46400000000000002</v>
      </c>
      <c r="AA203" s="99" t="s">
        <v>161</v>
      </c>
      <c r="AB203" s="99" t="s">
        <v>1358</v>
      </c>
      <c r="AC203" s="99" t="s">
        <v>163</v>
      </c>
      <c r="AD203" s="93" t="s">
        <v>164</v>
      </c>
      <c r="AE203" s="133"/>
      <c r="AF203" s="88"/>
      <c r="AG203" s="99" t="s">
        <v>1867</v>
      </c>
      <c r="AH203" s="99" t="s">
        <v>1879</v>
      </c>
      <c r="AI203" s="88" t="s">
        <v>1880</v>
      </c>
      <c r="AJ203" s="102"/>
      <c r="AK203" s="99" t="s">
        <v>1869</v>
      </c>
      <c r="AL203" s="101" t="s">
        <v>1881</v>
      </c>
      <c r="AM203" s="88" t="s">
        <v>1610</v>
      </c>
      <c r="AN203" s="88" t="s">
        <v>147</v>
      </c>
      <c r="AO203" s="150">
        <f t="shared" si="5"/>
        <v>0</v>
      </c>
      <c r="AP203" s="87" t="s">
        <v>1882</v>
      </c>
      <c r="AQ203" s="101" t="s">
        <v>149</v>
      </c>
      <c r="AR203" s="98" t="s">
        <v>150</v>
      </c>
      <c r="AS203" s="27" t="s">
        <v>151</v>
      </c>
      <c r="AV203" s="100"/>
      <c r="AW203" s="161" t="s">
        <v>1883</v>
      </c>
      <c r="AX203" s="103" t="s">
        <v>1884</v>
      </c>
      <c r="AY203" s="134" t="s">
        <v>1885</v>
      </c>
      <c r="AZ203" s="161" t="s">
        <v>154</v>
      </c>
      <c r="BF203" s="104">
        <v>45588</v>
      </c>
      <c r="BI203" s="48">
        <f t="shared" si="6"/>
        <v>0</v>
      </c>
      <c r="BJ203" s="46">
        <f t="shared" si="2"/>
        <v>0</v>
      </c>
    </row>
    <row r="204" spans="1:62" ht="120" customHeight="1" x14ac:dyDescent="0.25">
      <c r="A204" s="34" t="s">
        <v>128</v>
      </c>
      <c r="B204" s="34"/>
      <c r="C204" s="158">
        <v>0</v>
      </c>
      <c r="D204" s="158">
        <v>0</v>
      </c>
      <c r="E204" s="131">
        <v>674.1</v>
      </c>
      <c r="F204" s="132" t="s">
        <v>1886</v>
      </c>
      <c r="G204" s="88" t="s">
        <v>1887</v>
      </c>
      <c r="H204" s="88" t="s">
        <v>1888</v>
      </c>
      <c r="I204" s="91"/>
      <c r="J204" s="170">
        <v>9</v>
      </c>
      <c r="K204" s="88"/>
      <c r="L204" s="88"/>
      <c r="M204" s="94" t="s">
        <v>133</v>
      </c>
      <c r="N204" s="88" t="s">
        <v>134</v>
      </c>
      <c r="O204" s="92" t="s">
        <v>683</v>
      </c>
      <c r="P204" s="92" t="s">
        <v>1889</v>
      </c>
      <c r="Q204" s="93" t="s">
        <v>137</v>
      </c>
      <c r="R204" s="93" t="s">
        <v>138</v>
      </c>
      <c r="S204" s="93" t="s">
        <v>1890</v>
      </c>
      <c r="T204" s="94">
        <v>10</v>
      </c>
      <c r="U204" s="160">
        <v>14</v>
      </c>
      <c r="V204" s="95">
        <v>45198</v>
      </c>
      <c r="W204" s="95">
        <v>45198</v>
      </c>
      <c r="X204" s="96">
        <v>9785171544485</v>
      </c>
      <c r="Y204" s="97">
        <v>72</v>
      </c>
      <c r="Z204" s="98">
        <v>0.40100000000000002</v>
      </c>
      <c r="AA204" s="99" t="s">
        <v>140</v>
      </c>
      <c r="AB204" s="99" t="s">
        <v>551</v>
      </c>
      <c r="AC204" s="99" t="s">
        <v>142</v>
      </c>
      <c r="AD204" s="93" t="s">
        <v>164</v>
      </c>
      <c r="AE204" s="133"/>
      <c r="AF204" s="88"/>
      <c r="AG204" s="99" t="s">
        <v>1323</v>
      </c>
      <c r="AH204" s="99" t="s">
        <v>1887</v>
      </c>
      <c r="AI204" s="88" t="s">
        <v>1891</v>
      </c>
      <c r="AJ204" s="102" t="s">
        <v>259</v>
      </c>
      <c r="AK204" s="99"/>
      <c r="AL204" s="101" t="s">
        <v>1892</v>
      </c>
      <c r="AM204" s="88" t="s">
        <v>304</v>
      </c>
      <c r="AN204" s="88" t="s">
        <v>147</v>
      </c>
      <c r="AO204" s="150">
        <f t="shared" si="5"/>
        <v>0</v>
      </c>
      <c r="AP204" s="87" t="s">
        <v>1893</v>
      </c>
      <c r="AQ204" s="101" t="s">
        <v>262</v>
      </c>
      <c r="AR204" s="98" t="s">
        <v>150</v>
      </c>
      <c r="AS204" s="27" t="s">
        <v>151</v>
      </c>
      <c r="AV204" s="100"/>
      <c r="AW204" s="161" t="s">
        <v>1894</v>
      </c>
      <c r="AX204" s="103" t="s">
        <v>1895</v>
      </c>
      <c r="AY204" s="134" t="s">
        <v>1896</v>
      </c>
      <c r="AZ204" s="161" t="s">
        <v>154</v>
      </c>
      <c r="BF204" s="104">
        <v>45204</v>
      </c>
      <c r="BI204" s="48">
        <f t="shared" si="6"/>
        <v>0</v>
      </c>
      <c r="BJ204" s="46">
        <f t="shared" si="2"/>
        <v>0</v>
      </c>
    </row>
    <row r="205" spans="1:62" ht="120" customHeight="1" x14ac:dyDescent="0.25">
      <c r="A205" s="34" t="s">
        <v>128</v>
      </c>
      <c r="B205" s="34"/>
      <c r="C205" s="158">
        <v>0</v>
      </c>
      <c r="D205" s="158">
        <v>0</v>
      </c>
      <c r="E205" s="131">
        <v>604.80000000000007</v>
      </c>
      <c r="F205" s="132" t="s">
        <v>1897</v>
      </c>
      <c r="G205" s="88" t="s">
        <v>1898</v>
      </c>
      <c r="H205" s="88" t="s">
        <v>1888</v>
      </c>
      <c r="I205" s="91"/>
      <c r="J205" s="170">
        <v>10</v>
      </c>
      <c r="K205" s="88"/>
      <c r="L205" s="88"/>
      <c r="M205" s="94" t="s">
        <v>133</v>
      </c>
      <c r="N205" s="88" t="s">
        <v>134</v>
      </c>
      <c r="O205" s="92" t="s">
        <v>570</v>
      </c>
      <c r="P205" s="92" t="s">
        <v>571</v>
      </c>
      <c r="Q205" s="93" t="s">
        <v>137</v>
      </c>
      <c r="R205" s="93" t="s">
        <v>138</v>
      </c>
      <c r="S205" s="93" t="s">
        <v>1899</v>
      </c>
      <c r="T205" s="94">
        <v>10</v>
      </c>
      <c r="U205" s="160">
        <v>18</v>
      </c>
      <c r="V205" s="95">
        <v>45181</v>
      </c>
      <c r="W205" s="95">
        <v>45181</v>
      </c>
      <c r="X205" s="96">
        <v>9785171516918</v>
      </c>
      <c r="Y205" s="97">
        <v>48</v>
      </c>
      <c r="Z205" s="98">
        <v>0.33800000000000002</v>
      </c>
      <c r="AA205" s="99" t="s">
        <v>140</v>
      </c>
      <c r="AB205" s="99" t="s">
        <v>551</v>
      </c>
      <c r="AC205" s="99" t="s">
        <v>142</v>
      </c>
      <c r="AD205" s="93" t="s">
        <v>164</v>
      </c>
      <c r="AE205" s="133"/>
      <c r="AF205" s="88"/>
      <c r="AG205" s="99" t="s">
        <v>666</v>
      </c>
      <c r="AH205" s="99" t="s">
        <v>1898</v>
      </c>
      <c r="AI205" s="88" t="s">
        <v>1891</v>
      </c>
      <c r="AJ205" s="102" t="s">
        <v>259</v>
      </c>
      <c r="AK205" s="99"/>
      <c r="AL205" s="101" t="s">
        <v>1900</v>
      </c>
      <c r="AM205" s="88" t="s">
        <v>304</v>
      </c>
      <c r="AN205" s="88" t="s">
        <v>147</v>
      </c>
      <c r="AO205" s="150">
        <f t="shared" si="5"/>
        <v>0</v>
      </c>
      <c r="AP205" s="87" t="s">
        <v>1901</v>
      </c>
      <c r="AQ205" s="101" t="s">
        <v>262</v>
      </c>
      <c r="AR205" s="98" t="s">
        <v>150</v>
      </c>
      <c r="AS205" s="27" t="s">
        <v>151</v>
      </c>
      <c r="AV205" s="100"/>
      <c r="AW205" s="161" t="s">
        <v>1902</v>
      </c>
      <c r="AX205" s="103" t="s">
        <v>1903</v>
      </c>
      <c r="AY205" s="134" t="s">
        <v>1904</v>
      </c>
      <c r="AZ205" s="161" t="s">
        <v>154</v>
      </c>
      <c r="BF205" s="104">
        <v>45183</v>
      </c>
      <c r="BI205" s="48">
        <f t="shared" si="6"/>
        <v>0</v>
      </c>
      <c r="BJ205" s="46">
        <f t="shared" si="2"/>
        <v>0</v>
      </c>
    </row>
    <row r="206" spans="1:62" ht="120" customHeight="1" x14ac:dyDescent="0.25">
      <c r="A206" s="34" t="s">
        <v>128</v>
      </c>
      <c r="B206" s="34"/>
      <c r="C206" s="158">
        <v>0</v>
      </c>
      <c r="D206" s="158">
        <v>0</v>
      </c>
      <c r="E206" s="131">
        <v>604.80000000000007</v>
      </c>
      <c r="F206" s="132" t="s">
        <v>1905</v>
      </c>
      <c r="G206" s="88" t="s">
        <v>1906</v>
      </c>
      <c r="H206" s="88" t="s">
        <v>1888</v>
      </c>
      <c r="I206" s="91"/>
      <c r="J206" s="170">
        <v>9</v>
      </c>
      <c r="K206" s="88"/>
      <c r="L206" s="88"/>
      <c r="M206" s="94" t="s">
        <v>133</v>
      </c>
      <c r="N206" s="88" t="s">
        <v>134</v>
      </c>
      <c r="O206" s="92" t="s">
        <v>683</v>
      </c>
      <c r="P206" s="92" t="s">
        <v>1889</v>
      </c>
      <c r="Q206" s="93" t="s">
        <v>137</v>
      </c>
      <c r="R206" s="93" t="s">
        <v>138</v>
      </c>
      <c r="S206" s="93" t="s">
        <v>1907</v>
      </c>
      <c r="T206" s="94">
        <v>10</v>
      </c>
      <c r="U206" s="160">
        <v>16</v>
      </c>
      <c r="V206" s="95">
        <v>45181</v>
      </c>
      <c r="W206" s="95">
        <v>45181</v>
      </c>
      <c r="X206" s="96">
        <v>9785171577759</v>
      </c>
      <c r="Y206" s="97">
        <v>48</v>
      </c>
      <c r="Z206" s="98">
        <v>0.34</v>
      </c>
      <c r="AA206" s="99" t="s">
        <v>140</v>
      </c>
      <c r="AB206" s="99" t="s">
        <v>551</v>
      </c>
      <c r="AC206" s="99" t="s">
        <v>142</v>
      </c>
      <c r="AD206" s="93" t="s">
        <v>164</v>
      </c>
      <c r="AE206" s="133"/>
      <c r="AF206" s="88"/>
      <c r="AG206" s="99" t="s">
        <v>748</v>
      </c>
      <c r="AH206" s="99" t="s">
        <v>1908</v>
      </c>
      <c r="AI206" s="88" t="s">
        <v>1891</v>
      </c>
      <c r="AJ206" s="102" t="s">
        <v>259</v>
      </c>
      <c r="AK206" s="99"/>
      <c r="AL206" s="101" t="s">
        <v>1909</v>
      </c>
      <c r="AM206" s="88" t="s">
        <v>304</v>
      </c>
      <c r="AN206" s="88" t="s">
        <v>147</v>
      </c>
      <c r="AO206" s="150">
        <f t="shared" si="5"/>
        <v>0</v>
      </c>
      <c r="AP206" s="87" t="s">
        <v>1910</v>
      </c>
      <c r="AQ206" s="101" t="s">
        <v>262</v>
      </c>
      <c r="AR206" s="98" t="s">
        <v>150</v>
      </c>
      <c r="AS206" s="27" t="s">
        <v>151</v>
      </c>
      <c r="AV206" s="100"/>
      <c r="AW206" s="161" t="s">
        <v>1911</v>
      </c>
      <c r="AX206" s="103" t="s">
        <v>1912</v>
      </c>
      <c r="AY206" s="134" t="s">
        <v>1913</v>
      </c>
      <c r="AZ206" s="161" t="s">
        <v>154</v>
      </c>
      <c r="BF206" s="104">
        <v>45183</v>
      </c>
      <c r="BI206" s="48">
        <f t="shared" si="6"/>
        <v>0</v>
      </c>
      <c r="BJ206" s="46">
        <f t="shared" si="2"/>
        <v>0</v>
      </c>
    </row>
    <row r="207" spans="1:62" ht="120" customHeight="1" x14ac:dyDescent="0.25">
      <c r="A207" s="34" t="s">
        <v>128</v>
      </c>
      <c r="B207" s="34"/>
      <c r="C207" s="158">
        <v>0</v>
      </c>
      <c r="D207" s="158">
        <v>0</v>
      </c>
      <c r="E207" s="131">
        <v>407.40000000000003</v>
      </c>
      <c r="F207" s="132" t="s">
        <v>1914</v>
      </c>
      <c r="G207" s="88" t="s">
        <v>131</v>
      </c>
      <c r="H207" s="88" t="s">
        <v>1915</v>
      </c>
      <c r="I207" s="91"/>
      <c r="J207" s="170">
        <v>7</v>
      </c>
      <c r="K207" s="88"/>
      <c r="L207" s="88"/>
      <c r="M207" s="94" t="s">
        <v>379</v>
      </c>
      <c r="N207" s="88" t="s">
        <v>134</v>
      </c>
      <c r="O207" s="92" t="s">
        <v>1916</v>
      </c>
      <c r="P207" s="92" t="s">
        <v>1917</v>
      </c>
      <c r="Q207" s="93" t="s">
        <v>137</v>
      </c>
      <c r="R207" s="93" t="s">
        <v>138</v>
      </c>
      <c r="S207" s="93" t="s">
        <v>1918</v>
      </c>
      <c r="T207" s="94">
        <v>10</v>
      </c>
      <c r="U207" s="160">
        <v>10</v>
      </c>
      <c r="V207" s="95">
        <v>45908</v>
      </c>
      <c r="W207" s="95">
        <v>45908</v>
      </c>
      <c r="X207" s="96">
        <v>9785171741297</v>
      </c>
      <c r="Y207" s="97">
        <v>80</v>
      </c>
      <c r="Z207" s="98">
        <v>0.218</v>
      </c>
      <c r="AA207" s="99" t="s">
        <v>161</v>
      </c>
      <c r="AB207" s="99" t="s">
        <v>551</v>
      </c>
      <c r="AC207" s="99" t="s">
        <v>163</v>
      </c>
      <c r="AD207" s="93" t="s">
        <v>1919</v>
      </c>
      <c r="AE207" s="133"/>
      <c r="AF207" s="88"/>
      <c r="AG207" s="99" t="s">
        <v>600</v>
      </c>
      <c r="AH207" s="99" t="s">
        <v>131</v>
      </c>
      <c r="AI207" s="88" t="s">
        <v>1920</v>
      </c>
      <c r="AJ207" s="102" t="s">
        <v>331</v>
      </c>
      <c r="AK207" s="99"/>
      <c r="AL207" s="101" t="s">
        <v>1921</v>
      </c>
      <c r="AM207" s="88" t="s">
        <v>146</v>
      </c>
      <c r="AN207" s="88" t="s">
        <v>147</v>
      </c>
      <c r="AO207" s="150">
        <f t="shared" si="5"/>
        <v>0</v>
      </c>
      <c r="AP207" s="87" t="s">
        <v>1922</v>
      </c>
      <c r="AQ207" s="101" t="s">
        <v>149</v>
      </c>
      <c r="AR207" s="98" t="s">
        <v>150</v>
      </c>
      <c r="AS207" s="27" t="s">
        <v>172</v>
      </c>
      <c r="AV207" s="100"/>
      <c r="AW207" s="161" t="s">
        <v>1923</v>
      </c>
      <c r="AX207" s="103" t="s">
        <v>1924</v>
      </c>
      <c r="AY207" s="134" t="s">
        <v>1925</v>
      </c>
      <c r="AZ207" s="161" t="s">
        <v>154</v>
      </c>
      <c r="BF207" s="104">
        <v>45916</v>
      </c>
      <c r="BI207" s="48">
        <f t="shared" si="6"/>
        <v>0</v>
      </c>
      <c r="BJ207" s="46">
        <f t="shared" si="2"/>
        <v>0</v>
      </c>
    </row>
    <row r="208" spans="1:62" ht="120" customHeight="1" x14ac:dyDescent="0.25">
      <c r="A208" s="34" t="s">
        <v>128</v>
      </c>
      <c r="B208" s="34"/>
      <c r="C208" s="158">
        <v>0</v>
      </c>
      <c r="D208" s="158">
        <v>0</v>
      </c>
      <c r="E208" s="131">
        <v>630</v>
      </c>
      <c r="F208" s="132" t="s">
        <v>1926</v>
      </c>
      <c r="G208" s="88" t="s">
        <v>131</v>
      </c>
      <c r="H208" s="88" t="s">
        <v>1927</v>
      </c>
      <c r="I208" s="91"/>
      <c r="J208" s="170">
        <v>7</v>
      </c>
      <c r="K208" s="88"/>
      <c r="L208" s="88"/>
      <c r="M208" s="94" t="s">
        <v>133</v>
      </c>
      <c r="N208" s="88" t="s">
        <v>134</v>
      </c>
      <c r="O208" s="92" t="s">
        <v>135</v>
      </c>
      <c r="P208" s="92" t="s">
        <v>339</v>
      </c>
      <c r="Q208" s="93" t="s">
        <v>137</v>
      </c>
      <c r="R208" s="93" t="s">
        <v>138</v>
      </c>
      <c r="S208" s="93" t="s">
        <v>1928</v>
      </c>
      <c r="T208" s="94">
        <v>10</v>
      </c>
      <c r="U208" s="160">
        <v>10</v>
      </c>
      <c r="V208" s="95">
        <v>45898</v>
      </c>
      <c r="W208" s="95">
        <v>45898</v>
      </c>
      <c r="X208" s="96">
        <v>9785171741310</v>
      </c>
      <c r="Y208" s="97">
        <v>112</v>
      </c>
      <c r="Z208" s="98">
        <v>0.41</v>
      </c>
      <c r="AA208" s="99" t="s">
        <v>1661</v>
      </c>
      <c r="AB208" s="99" t="s">
        <v>551</v>
      </c>
      <c r="AC208" s="99" t="s">
        <v>1662</v>
      </c>
      <c r="AD208" s="93">
        <v>3</v>
      </c>
      <c r="AE208" s="133"/>
      <c r="AF208" s="88"/>
      <c r="AG208" s="99" t="s">
        <v>1929</v>
      </c>
      <c r="AH208" s="99" t="s">
        <v>131</v>
      </c>
      <c r="AI208" s="88" t="s">
        <v>1930</v>
      </c>
      <c r="AJ208" s="102" t="s">
        <v>259</v>
      </c>
      <c r="AK208" s="99"/>
      <c r="AL208" s="101" t="s">
        <v>1931</v>
      </c>
      <c r="AM208" s="88" t="s">
        <v>146</v>
      </c>
      <c r="AN208" s="88" t="s">
        <v>147</v>
      </c>
      <c r="AO208" s="150">
        <f t="shared" si="5"/>
        <v>0</v>
      </c>
      <c r="AP208" s="87" t="s">
        <v>1932</v>
      </c>
      <c r="AQ208" s="101" t="s">
        <v>262</v>
      </c>
      <c r="AR208" s="98" t="s">
        <v>150</v>
      </c>
      <c r="AS208" s="27" t="s">
        <v>172</v>
      </c>
      <c r="AV208" s="100"/>
      <c r="AW208" s="161" t="s">
        <v>1933</v>
      </c>
      <c r="AX208" s="103" t="s">
        <v>1934</v>
      </c>
      <c r="AY208" s="134" t="s">
        <v>1935</v>
      </c>
      <c r="AZ208" s="161" t="s">
        <v>154</v>
      </c>
      <c r="BF208" s="104">
        <v>45903</v>
      </c>
      <c r="BI208" s="48">
        <f t="shared" si="6"/>
        <v>0</v>
      </c>
      <c r="BJ208" s="46">
        <f t="shared" si="2"/>
        <v>0</v>
      </c>
    </row>
    <row r="209" spans="1:62" ht="120" customHeight="1" x14ac:dyDescent="0.25">
      <c r="A209" s="34" t="s">
        <v>128</v>
      </c>
      <c r="B209" s="34"/>
      <c r="C209" s="158">
        <v>0</v>
      </c>
      <c r="D209" s="158">
        <v>0</v>
      </c>
      <c r="E209" s="131">
        <v>131.25</v>
      </c>
      <c r="F209" s="132" t="s">
        <v>1936</v>
      </c>
      <c r="G209" s="88" t="s">
        <v>131</v>
      </c>
      <c r="H209" s="88" t="s">
        <v>1937</v>
      </c>
      <c r="I209" s="91"/>
      <c r="J209" s="170">
        <v>9</v>
      </c>
      <c r="K209" s="88"/>
      <c r="L209" s="88"/>
      <c r="M209" s="94" t="s">
        <v>133</v>
      </c>
      <c r="N209" s="88" t="s">
        <v>134</v>
      </c>
      <c r="O209" s="92" t="s">
        <v>135</v>
      </c>
      <c r="P209" s="92" t="s">
        <v>339</v>
      </c>
      <c r="Q209" s="93" t="s">
        <v>137</v>
      </c>
      <c r="R209" s="93" t="s">
        <v>138</v>
      </c>
      <c r="S209" s="93" t="s">
        <v>1938</v>
      </c>
      <c r="T209" s="94">
        <v>10</v>
      </c>
      <c r="U209" s="160">
        <v>50</v>
      </c>
      <c r="V209" s="95">
        <v>45518</v>
      </c>
      <c r="W209" s="95">
        <v>45518</v>
      </c>
      <c r="X209" s="96">
        <v>9785171658434</v>
      </c>
      <c r="Y209" s="97">
        <v>16</v>
      </c>
      <c r="Z209" s="98">
        <v>6.0999999999999999E-2</v>
      </c>
      <c r="AA209" s="99" t="s">
        <v>140</v>
      </c>
      <c r="AB209" s="99" t="s">
        <v>141</v>
      </c>
      <c r="AC209" s="99" t="s">
        <v>142</v>
      </c>
      <c r="AD209" s="93">
        <v>3</v>
      </c>
      <c r="AE209" s="133"/>
      <c r="AF209" s="88"/>
      <c r="AG209" s="99" t="s">
        <v>686</v>
      </c>
      <c r="AH209" s="99" t="s">
        <v>131</v>
      </c>
      <c r="AI209" s="88" t="s">
        <v>1939</v>
      </c>
      <c r="AJ209" s="102" t="s">
        <v>259</v>
      </c>
      <c r="AK209" s="99"/>
      <c r="AL209" s="101" t="s">
        <v>1940</v>
      </c>
      <c r="AM209" s="88" t="s">
        <v>146</v>
      </c>
      <c r="AN209" s="88" t="s">
        <v>147</v>
      </c>
      <c r="AO209" s="150">
        <f t="shared" si="5"/>
        <v>0</v>
      </c>
      <c r="AP209" s="87" t="s">
        <v>1941</v>
      </c>
      <c r="AQ209" s="101" t="s">
        <v>262</v>
      </c>
      <c r="AR209" s="98" t="s">
        <v>150</v>
      </c>
      <c r="AS209" s="27" t="s">
        <v>172</v>
      </c>
      <c r="AV209" s="100"/>
      <c r="AW209" s="161" t="s">
        <v>1942</v>
      </c>
      <c r="AX209" s="103" t="s">
        <v>1943</v>
      </c>
      <c r="AY209" s="134" t="s">
        <v>1944</v>
      </c>
      <c r="AZ209" s="161" t="s">
        <v>154</v>
      </c>
      <c r="BF209" s="104">
        <v>45523</v>
      </c>
      <c r="BI209" s="48">
        <f t="shared" si="6"/>
        <v>0</v>
      </c>
      <c r="BJ209" s="46">
        <f t="shared" si="2"/>
        <v>0</v>
      </c>
    </row>
    <row r="210" spans="1:62" ht="120" customHeight="1" x14ac:dyDescent="0.25">
      <c r="A210" s="34" t="s">
        <v>128</v>
      </c>
      <c r="B210" s="34"/>
      <c r="C210" s="158">
        <v>0</v>
      </c>
      <c r="D210" s="158">
        <v>0</v>
      </c>
      <c r="E210" s="131">
        <v>604.80000000000007</v>
      </c>
      <c r="F210" s="132" t="s">
        <v>1945</v>
      </c>
      <c r="G210" s="88" t="s">
        <v>1946</v>
      </c>
      <c r="H210" s="88" t="s">
        <v>1947</v>
      </c>
      <c r="I210" s="91"/>
      <c r="J210" s="170">
        <v>7</v>
      </c>
      <c r="K210" s="88"/>
      <c r="L210" s="88"/>
      <c r="M210" s="94" t="s">
        <v>158</v>
      </c>
      <c r="N210" s="88" t="s">
        <v>134</v>
      </c>
      <c r="O210" s="92" t="s">
        <v>1948</v>
      </c>
      <c r="P210" s="92" t="s">
        <v>1948</v>
      </c>
      <c r="Q210" s="93" t="s">
        <v>137</v>
      </c>
      <c r="R210" s="93" t="s">
        <v>138</v>
      </c>
      <c r="S210" s="93" t="s">
        <v>1949</v>
      </c>
      <c r="T210" s="94">
        <v>10</v>
      </c>
      <c r="U210" s="160">
        <v>8</v>
      </c>
      <c r="V210" s="95">
        <v>45596</v>
      </c>
      <c r="W210" s="95">
        <v>45950</v>
      </c>
      <c r="X210" s="96">
        <v>9785171701697</v>
      </c>
      <c r="Y210" s="97">
        <v>416</v>
      </c>
      <c r="Z210" s="98">
        <v>0.41299999999999998</v>
      </c>
      <c r="AA210" s="99" t="s">
        <v>180</v>
      </c>
      <c r="AB210" s="99" t="s">
        <v>213</v>
      </c>
      <c r="AC210" s="99" t="s">
        <v>182</v>
      </c>
      <c r="AD210" s="93" t="s">
        <v>164</v>
      </c>
      <c r="AE210" s="133"/>
      <c r="AF210" s="88"/>
      <c r="AG210" s="99" t="s">
        <v>1950</v>
      </c>
      <c r="AH210" s="99" t="s">
        <v>1951</v>
      </c>
      <c r="AI210" s="88" t="s">
        <v>1952</v>
      </c>
      <c r="AJ210" s="102"/>
      <c r="AK210" s="99"/>
      <c r="AL210" s="101" t="s">
        <v>1953</v>
      </c>
      <c r="AM210" s="88" t="s">
        <v>1652</v>
      </c>
      <c r="AN210" s="88" t="s">
        <v>188</v>
      </c>
      <c r="AO210" s="150">
        <f t="shared" ref="AO210:AO245" si="7">C210*U210+D210</f>
        <v>0</v>
      </c>
      <c r="AP210" s="87" t="s">
        <v>1954</v>
      </c>
      <c r="AQ210" s="101" t="s">
        <v>190</v>
      </c>
      <c r="AR210" s="98" t="s">
        <v>150</v>
      </c>
      <c r="AS210" s="27" t="s">
        <v>172</v>
      </c>
      <c r="AV210" s="100"/>
      <c r="AW210" s="161" t="s">
        <v>1955</v>
      </c>
      <c r="AX210" s="103" t="s">
        <v>1956</v>
      </c>
      <c r="AY210" s="134" t="s">
        <v>1957</v>
      </c>
      <c r="AZ210" s="161" t="s">
        <v>154</v>
      </c>
      <c r="BF210" s="104">
        <v>45952</v>
      </c>
      <c r="BI210" s="48">
        <f t="shared" ref="BI210:BI245" si="8">AO210*E210</f>
        <v>0</v>
      </c>
      <c r="BJ210" s="46">
        <f t="shared" si="2"/>
        <v>0</v>
      </c>
    </row>
    <row r="211" spans="1:62" ht="120" customHeight="1" x14ac:dyDescent="0.25">
      <c r="A211" s="34" t="s">
        <v>128</v>
      </c>
      <c r="B211" s="34"/>
      <c r="C211" s="158">
        <v>0</v>
      </c>
      <c r="D211" s="158">
        <v>0</v>
      </c>
      <c r="E211" s="131">
        <v>1367.1000000000001</v>
      </c>
      <c r="F211" s="132" t="s">
        <v>1958</v>
      </c>
      <c r="G211" s="88" t="s">
        <v>620</v>
      </c>
      <c r="H211" s="88" t="s">
        <v>1959</v>
      </c>
      <c r="I211" s="91"/>
      <c r="J211" s="170">
        <v>3</v>
      </c>
      <c r="K211" s="88"/>
      <c r="L211" s="88"/>
      <c r="M211" s="94" t="s">
        <v>133</v>
      </c>
      <c r="N211" s="88" t="s">
        <v>134</v>
      </c>
      <c r="O211" s="92" t="s">
        <v>295</v>
      </c>
      <c r="P211" s="92" t="s">
        <v>296</v>
      </c>
      <c r="Q211" s="93" t="s">
        <v>137</v>
      </c>
      <c r="R211" s="93" t="s">
        <v>138</v>
      </c>
      <c r="S211" s="93" t="s">
        <v>1960</v>
      </c>
      <c r="T211" s="94">
        <v>20</v>
      </c>
      <c r="U211" s="160">
        <v>18</v>
      </c>
      <c r="V211" s="95">
        <v>45586</v>
      </c>
      <c r="W211" s="95">
        <v>45886</v>
      </c>
      <c r="X211" s="96">
        <v>9785171514914</v>
      </c>
      <c r="Y211" s="97">
        <v>10</v>
      </c>
      <c r="Z211" s="98">
        <v>0.54900000000000004</v>
      </c>
      <c r="AA211" s="99" t="s">
        <v>1961</v>
      </c>
      <c r="AB211" s="99" t="s">
        <v>624</v>
      </c>
      <c r="AC211" s="99" t="s">
        <v>1962</v>
      </c>
      <c r="AD211" s="93" t="s">
        <v>164</v>
      </c>
      <c r="AE211" s="133"/>
      <c r="AF211" s="88"/>
      <c r="AG211" s="99" t="s">
        <v>591</v>
      </c>
      <c r="AH211" s="99" t="s">
        <v>620</v>
      </c>
      <c r="AI211" s="88" t="s">
        <v>1963</v>
      </c>
      <c r="AJ211" s="102" t="s">
        <v>370</v>
      </c>
      <c r="AK211" s="99"/>
      <c r="AL211" s="101" t="s">
        <v>1964</v>
      </c>
      <c r="AM211" s="88" t="s">
        <v>372</v>
      </c>
      <c r="AN211" s="88" t="s">
        <v>147</v>
      </c>
      <c r="AO211" s="150">
        <f t="shared" si="7"/>
        <v>0</v>
      </c>
      <c r="AP211" s="87" t="s">
        <v>1965</v>
      </c>
      <c r="AQ211" s="101" t="s">
        <v>262</v>
      </c>
      <c r="AR211" s="98" t="s">
        <v>150</v>
      </c>
      <c r="AS211" s="27" t="s">
        <v>151</v>
      </c>
      <c r="AV211" s="100"/>
      <c r="AW211" s="161" t="s">
        <v>1966</v>
      </c>
      <c r="AX211" s="103"/>
      <c r="AY211" s="134" t="s">
        <v>1967</v>
      </c>
      <c r="AZ211" s="161" t="s">
        <v>154</v>
      </c>
      <c r="BF211" s="104">
        <v>45890</v>
      </c>
      <c r="BI211" s="48">
        <f t="shared" si="8"/>
        <v>0</v>
      </c>
      <c r="BJ211" s="46">
        <f t="shared" si="2"/>
        <v>0</v>
      </c>
    </row>
    <row r="212" spans="1:62" ht="120" customHeight="1" x14ac:dyDescent="0.25">
      <c r="A212" s="34" t="s">
        <v>128</v>
      </c>
      <c r="B212" s="34"/>
      <c r="C212" s="158">
        <v>0</v>
      </c>
      <c r="D212" s="158">
        <v>0</v>
      </c>
      <c r="E212" s="131">
        <v>4580.1000000000004</v>
      </c>
      <c r="F212" s="132" t="s">
        <v>1968</v>
      </c>
      <c r="G212" s="88" t="s">
        <v>1469</v>
      </c>
      <c r="H212" s="88" t="s">
        <v>1959</v>
      </c>
      <c r="I212" s="91"/>
      <c r="J212" s="170">
        <v>7</v>
      </c>
      <c r="K212" s="88"/>
      <c r="L212" s="88"/>
      <c r="M212" s="94" t="s">
        <v>133</v>
      </c>
      <c r="N212" s="88" t="s">
        <v>134</v>
      </c>
      <c r="O212" s="92" t="s">
        <v>295</v>
      </c>
      <c r="P212" s="92" t="s">
        <v>296</v>
      </c>
      <c r="Q212" s="93" t="s">
        <v>137</v>
      </c>
      <c r="R212" s="93" t="s">
        <v>138</v>
      </c>
      <c r="S212" s="93" t="s">
        <v>1969</v>
      </c>
      <c r="T212" s="94">
        <v>20</v>
      </c>
      <c r="U212" s="160">
        <v>11</v>
      </c>
      <c r="V212" s="95">
        <v>45166</v>
      </c>
      <c r="W212" s="95">
        <v>45423</v>
      </c>
      <c r="X212" s="96">
        <v>9785171331184</v>
      </c>
      <c r="Y212" s="97">
        <v>30</v>
      </c>
      <c r="Z212" s="98">
        <v>1.2270000000000001</v>
      </c>
      <c r="AA212" s="99" t="s">
        <v>1970</v>
      </c>
      <c r="AB212" s="99" t="s">
        <v>366</v>
      </c>
      <c r="AC212" s="99" t="s">
        <v>1971</v>
      </c>
      <c r="AD212" s="93" t="s">
        <v>164</v>
      </c>
      <c r="AE212" s="133"/>
      <c r="AF212" s="88"/>
      <c r="AG212" s="99" t="s">
        <v>625</v>
      </c>
      <c r="AH212" s="99" t="s">
        <v>1469</v>
      </c>
      <c r="AI212" s="88" t="s">
        <v>1963</v>
      </c>
      <c r="AJ212" s="102" t="s">
        <v>370</v>
      </c>
      <c r="AK212" s="99"/>
      <c r="AL212" s="101" t="s">
        <v>1972</v>
      </c>
      <c r="AM212" s="88" t="s">
        <v>372</v>
      </c>
      <c r="AN212" s="88" t="s">
        <v>147</v>
      </c>
      <c r="AO212" s="150">
        <f t="shared" si="7"/>
        <v>0</v>
      </c>
      <c r="AP212" s="87" t="s">
        <v>1973</v>
      </c>
      <c r="AQ212" s="101" t="s">
        <v>262</v>
      </c>
      <c r="AR212" s="98" t="s">
        <v>150</v>
      </c>
      <c r="AS212" s="27" t="s">
        <v>151</v>
      </c>
      <c r="AV212" s="100"/>
      <c r="AW212" s="161" t="s">
        <v>1974</v>
      </c>
      <c r="AX212" s="103"/>
      <c r="AY212" s="134" t="s">
        <v>1975</v>
      </c>
      <c r="AZ212" s="161" t="s">
        <v>154</v>
      </c>
      <c r="BF212" s="104">
        <v>45426</v>
      </c>
      <c r="BI212" s="48">
        <f t="shared" si="8"/>
        <v>0</v>
      </c>
      <c r="BJ212" s="46">
        <f t="shared" si="2"/>
        <v>0</v>
      </c>
    </row>
    <row r="213" spans="1:62" ht="120" customHeight="1" x14ac:dyDescent="0.25">
      <c r="A213" s="34" t="s">
        <v>128</v>
      </c>
      <c r="B213" s="34"/>
      <c r="C213" s="158">
        <v>0</v>
      </c>
      <c r="D213" s="158">
        <v>0</v>
      </c>
      <c r="E213" s="131">
        <v>806.40000000000009</v>
      </c>
      <c r="F213" s="132" t="s">
        <v>1976</v>
      </c>
      <c r="G213" s="88" t="s">
        <v>1977</v>
      </c>
      <c r="H213" s="88" t="s">
        <v>1978</v>
      </c>
      <c r="I213" s="91"/>
      <c r="J213" s="170">
        <v>8</v>
      </c>
      <c r="K213" s="88"/>
      <c r="L213" s="88"/>
      <c r="M213" s="94" t="s">
        <v>133</v>
      </c>
      <c r="N213" s="88" t="s">
        <v>134</v>
      </c>
      <c r="O213" s="92" t="s">
        <v>326</v>
      </c>
      <c r="P213" s="92" t="s">
        <v>327</v>
      </c>
      <c r="Q213" s="93" t="s">
        <v>137</v>
      </c>
      <c r="R213" s="93" t="s">
        <v>138</v>
      </c>
      <c r="S213" s="93" t="s">
        <v>1979</v>
      </c>
      <c r="T213" s="94">
        <v>10</v>
      </c>
      <c r="U213" s="160">
        <v>14</v>
      </c>
      <c r="V213" s="95">
        <v>45561</v>
      </c>
      <c r="W213" s="95">
        <v>45561</v>
      </c>
      <c r="X213" s="96">
        <v>9785171630645</v>
      </c>
      <c r="Y213" s="97">
        <v>80</v>
      </c>
      <c r="Z213" s="98">
        <v>0.42799999999999999</v>
      </c>
      <c r="AA213" s="99" t="s">
        <v>140</v>
      </c>
      <c r="AB213" s="99" t="s">
        <v>551</v>
      </c>
      <c r="AC213" s="99" t="s">
        <v>142</v>
      </c>
      <c r="AD213" s="93" t="s">
        <v>164</v>
      </c>
      <c r="AE213" s="133"/>
      <c r="AF213" s="88"/>
      <c r="AG213" s="99" t="s">
        <v>1323</v>
      </c>
      <c r="AH213" s="99" t="s">
        <v>1977</v>
      </c>
      <c r="AI213" s="88" t="s">
        <v>1980</v>
      </c>
      <c r="AJ213" s="102" t="s">
        <v>259</v>
      </c>
      <c r="AK213" s="99"/>
      <c r="AL213" s="101" t="s">
        <v>1981</v>
      </c>
      <c r="AM213" s="88" t="s">
        <v>304</v>
      </c>
      <c r="AN213" s="88" t="s">
        <v>147</v>
      </c>
      <c r="AO213" s="150">
        <f t="shared" si="7"/>
        <v>0</v>
      </c>
      <c r="AP213" s="87" t="s">
        <v>1982</v>
      </c>
      <c r="AQ213" s="101" t="s">
        <v>262</v>
      </c>
      <c r="AR213" s="98" t="s">
        <v>150</v>
      </c>
      <c r="AS213" s="27" t="s">
        <v>151</v>
      </c>
      <c r="AV213" s="100"/>
      <c r="AW213" s="161" t="s">
        <v>1983</v>
      </c>
      <c r="AX213" s="103" t="s">
        <v>1984</v>
      </c>
      <c r="AY213" s="134" t="s">
        <v>1985</v>
      </c>
      <c r="AZ213" s="161" t="s">
        <v>154</v>
      </c>
      <c r="BF213" s="104">
        <v>45562</v>
      </c>
      <c r="BI213" s="48">
        <f t="shared" si="8"/>
        <v>0</v>
      </c>
      <c r="BJ213" s="46">
        <f t="shared" si="2"/>
        <v>0</v>
      </c>
    </row>
    <row r="214" spans="1:62" ht="120" customHeight="1" x14ac:dyDescent="0.25">
      <c r="A214" s="34" t="s">
        <v>128</v>
      </c>
      <c r="B214" s="34"/>
      <c r="C214" s="158">
        <v>0</v>
      </c>
      <c r="D214" s="158">
        <v>0</v>
      </c>
      <c r="E214" s="131">
        <v>3351.6000000000004</v>
      </c>
      <c r="F214" s="132" t="s">
        <v>1468</v>
      </c>
      <c r="G214" s="88" t="s">
        <v>1469</v>
      </c>
      <c r="H214" s="88" t="s">
        <v>1986</v>
      </c>
      <c r="I214" s="91"/>
      <c r="J214" s="170">
        <v>8</v>
      </c>
      <c r="K214" s="88"/>
      <c r="L214" s="88"/>
      <c r="M214" s="94" t="s">
        <v>133</v>
      </c>
      <c r="N214" s="88" t="s">
        <v>134</v>
      </c>
      <c r="O214" s="92" t="s">
        <v>295</v>
      </c>
      <c r="P214" s="92" t="s">
        <v>363</v>
      </c>
      <c r="Q214" s="93" t="s">
        <v>137</v>
      </c>
      <c r="R214" s="93" t="s">
        <v>138</v>
      </c>
      <c r="S214" s="93" t="s">
        <v>1987</v>
      </c>
      <c r="T214" s="94">
        <v>20</v>
      </c>
      <c r="U214" s="160">
        <v>10</v>
      </c>
      <c r="V214" s="95">
        <v>45586</v>
      </c>
      <c r="W214" s="95">
        <v>45586</v>
      </c>
      <c r="X214" s="96">
        <v>9785171331016</v>
      </c>
      <c r="Y214" s="97">
        <v>66</v>
      </c>
      <c r="Z214" s="98">
        <v>0.97799999999999998</v>
      </c>
      <c r="AA214" s="99" t="s">
        <v>1988</v>
      </c>
      <c r="AB214" s="99" t="s">
        <v>665</v>
      </c>
      <c r="AC214" s="99" t="s">
        <v>1989</v>
      </c>
      <c r="AD214" s="93" t="s">
        <v>367</v>
      </c>
      <c r="AE214" s="133"/>
      <c r="AF214" s="88"/>
      <c r="AG214" s="99" t="s">
        <v>625</v>
      </c>
      <c r="AH214" s="99" t="s">
        <v>1469</v>
      </c>
      <c r="AI214" s="88" t="s">
        <v>1990</v>
      </c>
      <c r="AJ214" s="102" t="s">
        <v>370</v>
      </c>
      <c r="AK214" s="99"/>
      <c r="AL214" s="101" t="s">
        <v>1991</v>
      </c>
      <c r="AM214" s="88" t="s">
        <v>372</v>
      </c>
      <c r="AN214" s="88" t="s">
        <v>147</v>
      </c>
      <c r="AO214" s="150">
        <f t="shared" si="7"/>
        <v>0</v>
      </c>
      <c r="AP214" s="87" t="s">
        <v>1992</v>
      </c>
      <c r="AQ214" s="101" t="s">
        <v>262</v>
      </c>
      <c r="AR214" s="98" t="s">
        <v>150</v>
      </c>
      <c r="AS214" s="27" t="s">
        <v>151</v>
      </c>
      <c r="AV214" s="100"/>
      <c r="AW214" s="161" t="s">
        <v>1993</v>
      </c>
      <c r="AX214" s="103"/>
      <c r="AY214" s="134" t="s">
        <v>1994</v>
      </c>
      <c r="AZ214" s="161" t="s">
        <v>154</v>
      </c>
      <c r="BF214" s="104">
        <v>45590</v>
      </c>
      <c r="BI214" s="48">
        <f t="shared" si="8"/>
        <v>0</v>
      </c>
      <c r="BJ214" s="46">
        <f t="shared" si="2"/>
        <v>0</v>
      </c>
    </row>
    <row r="215" spans="1:62" ht="120" customHeight="1" x14ac:dyDescent="0.25">
      <c r="A215" s="34" t="s">
        <v>128</v>
      </c>
      <c r="B215" s="34"/>
      <c r="C215" s="158">
        <v>0</v>
      </c>
      <c r="D215" s="158">
        <v>0</v>
      </c>
      <c r="E215" s="131">
        <v>1159.2</v>
      </c>
      <c r="F215" s="132" t="s">
        <v>1995</v>
      </c>
      <c r="G215" s="88" t="s">
        <v>1996</v>
      </c>
      <c r="H215" s="88" t="s">
        <v>1997</v>
      </c>
      <c r="I215" s="91"/>
      <c r="J215" s="170">
        <v>9</v>
      </c>
      <c r="K215" s="88"/>
      <c r="L215" s="88"/>
      <c r="M215" s="94" t="s">
        <v>133</v>
      </c>
      <c r="N215" s="88" t="s">
        <v>134</v>
      </c>
      <c r="O215" s="92" t="s">
        <v>326</v>
      </c>
      <c r="P215" s="92" t="s">
        <v>327</v>
      </c>
      <c r="Q215" s="93" t="s">
        <v>137</v>
      </c>
      <c r="R215" s="93" t="s">
        <v>138</v>
      </c>
      <c r="S215" s="93" t="s">
        <v>1998</v>
      </c>
      <c r="T215" s="94">
        <v>10</v>
      </c>
      <c r="U215" s="160">
        <v>8</v>
      </c>
      <c r="V215" s="95">
        <v>45555</v>
      </c>
      <c r="W215" s="95">
        <v>45555</v>
      </c>
      <c r="X215" s="96">
        <v>9785171680145</v>
      </c>
      <c r="Y215" s="97">
        <v>208</v>
      </c>
      <c r="Z215" s="98">
        <v>0.748</v>
      </c>
      <c r="AA215" s="99" t="s">
        <v>140</v>
      </c>
      <c r="AB215" s="99" t="s">
        <v>141</v>
      </c>
      <c r="AC215" s="99" t="s">
        <v>142</v>
      </c>
      <c r="AD215" s="93" t="s">
        <v>164</v>
      </c>
      <c r="AE215" s="133"/>
      <c r="AF215" s="88"/>
      <c r="AG215" s="99" t="s">
        <v>727</v>
      </c>
      <c r="AH215" s="99" t="s">
        <v>1999</v>
      </c>
      <c r="AI215" s="88" t="s">
        <v>2000</v>
      </c>
      <c r="AJ215" s="102" t="s">
        <v>331</v>
      </c>
      <c r="AK215" s="99" t="s">
        <v>1454</v>
      </c>
      <c r="AL215" s="101" t="s">
        <v>2001</v>
      </c>
      <c r="AM215" s="88" t="s">
        <v>304</v>
      </c>
      <c r="AN215" s="88" t="s">
        <v>147</v>
      </c>
      <c r="AO215" s="150">
        <f t="shared" si="7"/>
        <v>0</v>
      </c>
      <c r="AP215" s="87" t="s">
        <v>2002</v>
      </c>
      <c r="AQ215" s="101" t="s">
        <v>262</v>
      </c>
      <c r="AR215" s="98" t="s">
        <v>150</v>
      </c>
      <c r="AS215" s="27" t="s">
        <v>151</v>
      </c>
      <c r="AV215" s="100"/>
      <c r="AW215" s="161" t="s">
        <v>2003</v>
      </c>
      <c r="AX215" s="103" t="s">
        <v>2004</v>
      </c>
      <c r="AY215" s="134" t="s">
        <v>2005</v>
      </c>
      <c r="AZ215" s="161" t="s">
        <v>154</v>
      </c>
      <c r="BF215" s="104">
        <v>45561</v>
      </c>
      <c r="BI215" s="48">
        <f t="shared" si="8"/>
        <v>0</v>
      </c>
      <c r="BJ215" s="46">
        <f t="shared" si="2"/>
        <v>0</v>
      </c>
    </row>
    <row r="216" spans="1:62" ht="120" customHeight="1" x14ac:dyDescent="0.25">
      <c r="A216" s="34" t="s">
        <v>128</v>
      </c>
      <c r="B216" s="34"/>
      <c r="C216" s="158">
        <v>0</v>
      </c>
      <c r="D216" s="158">
        <v>0</v>
      </c>
      <c r="E216" s="131">
        <v>737.1</v>
      </c>
      <c r="F216" s="132" t="s">
        <v>2006</v>
      </c>
      <c r="G216" s="88" t="s">
        <v>2007</v>
      </c>
      <c r="H216" s="88" t="s">
        <v>1997</v>
      </c>
      <c r="I216" s="91"/>
      <c r="J216" s="170">
        <v>10</v>
      </c>
      <c r="K216" s="88"/>
      <c r="L216" s="88"/>
      <c r="M216" s="94" t="s">
        <v>133</v>
      </c>
      <c r="N216" s="88" t="s">
        <v>134</v>
      </c>
      <c r="O216" s="92" t="s">
        <v>326</v>
      </c>
      <c r="P216" s="92" t="s">
        <v>327</v>
      </c>
      <c r="Q216" s="93" t="s">
        <v>137</v>
      </c>
      <c r="R216" s="93" t="s">
        <v>138</v>
      </c>
      <c r="S216" s="93" t="s">
        <v>2008</v>
      </c>
      <c r="T216" s="94">
        <v>10</v>
      </c>
      <c r="U216" s="160">
        <v>16</v>
      </c>
      <c r="V216" s="95">
        <v>45547</v>
      </c>
      <c r="W216" s="95">
        <v>45547</v>
      </c>
      <c r="X216" s="96">
        <v>9785171680114</v>
      </c>
      <c r="Y216" s="97">
        <v>96</v>
      </c>
      <c r="Z216" s="98">
        <v>0.38500000000000001</v>
      </c>
      <c r="AA216" s="99" t="s">
        <v>140</v>
      </c>
      <c r="AB216" s="99" t="s">
        <v>162</v>
      </c>
      <c r="AC216" s="99" t="s">
        <v>142</v>
      </c>
      <c r="AD216" s="93" t="s">
        <v>164</v>
      </c>
      <c r="AE216" s="133"/>
      <c r="AF216" s="88"/>
      <c r="AG216" s="99" t="s">
        <v>666</v>
      </c>
      <c r="AH216" s="99" t="s">
        <v>2007</v>
      </c>
      <c r="AI216" s="88" t="s">
        <v>2000</v>
      </c>
      <c r="AJ216" s="102" t="s">
        <v>331</v>
      </c>
      <c r="AK216" s="99"/>
      <c r="AL216" s="101" t="s">
        <v>2009</v>
      </c>
      <c r="AM216" s="88" t="s">
        <v>304</v>
      </c>
      <c r="AN216" s="88" t="s">
        <v>147</v>
      </c>
      <c r="AO216" s="150">
        <f t="shared" si="7"/>
        <v>0</v>
      </c>
      <c r="AP216" s="87" t="s">
        <v>2010</v>
      </c>
      <c r="AQ216" s="101" t="s">
        <v>262</v>
      </c>
      <c r="AR216" s="98" t="s">
        <v>150</v>
      </c>
      <c r="AS216" s="27" t="s">
        <v>151</v>
      </c>
      <c r="AV216" s="100"/>
      <c r="AW216" s="161" t="s">
        <v>2011</v>
      </c>
      <c r="AX216" s="103" t="s">
        <v>2012</v>
      </c>
      <c r="AY216" s="134" t="s">
        <v>2013</v>
      </c>
      <c r="AZ216" s="161" t="s">
        <v>154</v>
      </c>
      <c r="BF216" s="104">
        <v>45552</v>
      </c>
      <c r="BI216" s="48">
        <f t="shared" si="8"/>
        <v>0</v>
      </c>
      <c r="BJ216" s="46">
        <f t="shared" si="2"/>
        <v>0</v>
      </c>
    </row>
    <row r="217" spans="1:62" ht="120" customHeight="1" x14ac:dyDescent="0.25">
      <c r="A217" s="34" t="s">
        <v>128</v>
      </c>
      <c r="B217" s="34"/>
      <c r="C217" s="158">
        <v>0</v>
      </c>
      <c r="D217" s="158">
        <v>0</v>
      </c>
      <c r="E217" s="131">
        <v>674.1</v>
      </c>
      <c r="F217" s="132" t="s">
        <v>2014</v>
      </c>
      <c r="G217" s="88" t="s">
        <v>2015</v>
      </c>
      <c r="H217" s="88" t="s">
        <v>1997</v>
      </c>
      <c r="I217" s="91"/>
      <c r="J217" s="170">
        <v>10</v>
      </c>
      <c r="K217" s="88"/>
      <c r="L217" s="88"/>
      <c r="M217" s="94" t="s">
        <v>133</v>
      </c>
      <c r="N217" s="88" t="s">
        <v>134</v>
      </c>
      <c r="O217" s="92" t="s">
        <v>326</v>
      </c>
      <c r="P217" s="92" t="s">
        <v>327</v>
      </c>
      <c r="Q217" s="93" t="s">
        <v>137</v>
      </c>
      <c r="R217" s="93" t="s">
        <v>138</v>
      </c>
      <c r="S217" s="93" t="s">
        <v>2016</v>
      </c>
      <c r="T217" s="94">
        <v>10</v>
      </c>
      <c r="U217" s="160">
        <v>16</v>
      </c>
      <c r="V217" s="95">
        <v>45505</v>
      </c>
      <c r="W217" s="95">
        <v>45505</v>
      </c>
      <c r="X217" s="96">
        <v>9785171658496</v>
      </c>
      <c r="Y217" s="97">
        <v>64</v>
      </c>
      <c r="Z217" s="98">
        <v>0.38</v>
      </c>
      <c r="AA217" s="99" t="s">
        <v>140</v>
      </c>
      <c r="AB217" s="99" t="s">
        <v>551</v>
      </c>
      <c r="AC217" s="99" t="s">
        <v>142</v>
      </c>
      <c r="AD217" s="93" t="s">
        <v>164</v>
      </c>
      <c r="AE217" s="133"/>
      <c r="AF217" s="88"/>
      <c r="AG217" s="99" t="s">
        <v>748</v>
      </c>
      <c r="AH217" s="99" t="s">
        <v>2015</v>
      </c>
      <c r="AI217" s="88" t="s">
        <v>2000</v>
      </c>
      <c r="AJ217" s="102" t="s">
        <v>259</v>
      </c>
      <c r="AK217" s="99"/>
      <c r="AL217" s="101" t="s">
        <v>2017</v>
      </c>
      <c r="AM217" s="88" t="s">
        <v>304</v>
      </c>
      <c r="AN217" s="88" t="s">
        <v>147</v>
      </c>
      <c r="AO217" s="150">
        <f t="shared" si="7"/>
        <v>0</v>
      </c>
      <c r="AP217" s="87" t="s">
        <v>2018</v>
      </c>
      <c r="AQ217" s="101" t="s">
        <v>262</v>
      </c>
      <c r="AR217" s="98" t="s">
        <v>150</v>
      </c>
      <c r="AS217" s="27" t="s">
        <v>151</v>
      </c>
      <c r="AV217" s="100"/>
      <c r="AW217" s="161" t="s">
        <v>2019</v>
      </c>
      <c r="AX217" s="103" t="s">
        <v>2020</v>
      </c>
      <c r="AY217" s="134" t="s">
        <v>2021</v>
      </c>
      <c r="AZ217" s="161" t="s">
        <v>154</v>
      </c>
      <c r="BF217" s="104">
        <v>45523</v>
      </c>
      <c r="BI217" s="48">
        <f t="shared" si="8"/>
        <v>0</v>
      </c>
      <c r="BJ217" s="46">
        <f t="shared" si="2"/>
        <v>0</v>
      </c>
    </row>
    <row r="218" spans="1:62" ht="120" customHeight="1" x14ac:dyDescent="0.25">
      <c r="A218" s="34" t="s">
        <v>128</v>
      </c>
      <c r="B218" s="34"/>
      <c r="C218" s="158">
        <v>0</v>
      </c>
      <c r="D218" s="158">
        <v>0</v>
      </c>
      <c r="E218" s="131">
        <v>737.1</v>
      </c>
      <c r="F218" s="132" t="s">
        <v>2022</v>
      </c>
      <c r="G218" s="88" t="s">
        <v>2023</v>
      </c>
      <c r="H218" s="88" t="s">
        <v>1997</v>
      </c>
      <c r="I218" s="91"/>
      <c r="J218" s="170">
        <v>10</v>
      </c>
      <c r="K218" s="88"/>
      <c r="L218" s="88"/>
      <c r="M218" s="94" t="s">
        <v>133</v>
      </c>
      <c r="N218" s="88" t="s">
        <v>134</v>
      </c>
      <c r="O218" s="92" t="s">
        <v>326</v>
      </c>
      <c r="P218" s="92" t="s">
        <v>327</v>
      </c>
      <c r="Q218" s="93" t="s">
        <v>137</v>
      </c>
      <c r="R218" s="93" t="s">
        <v>138</v>
      </c>
      <c r="S218" s="93" t="s">
        <v>2024</v>
      </c>
      <c r="T218" s="94">
        <v>10</v>
      </c>
      <c r="U218" s="160">
        <v>16</v>
      </c>
      <c r="V218" s="95">
        <v>45567</v>
      </c>
      <c r="W218" s="95">
        <v>45567</v>
      </c>
      <c r="X218" s="96">
        <v>9785171679767</v>
      </c>
      <c r="Y218" s="97">
        <v>64</v>
      </c>
      <c r="Z218" s="98">
        <v>0.41499999999999998</v>
      </c>
      <c r="AA218" s="99" t="s">
        <v>140</v>
      </c>
      <c r="AB218" s="99" t="s">
        <v>551</v>
      </c>
      <c r="AC218" s="99" t="s">
        <v>142</v>
      </c>
      <c r="AD218" s="93" t="s">
        <v>164</v>
      </c>
      <c r="AE218" s="133"/>
      <c r="AF218" s="88"/>
      <c r="AG218" s="99" t="s">
        <v>675</v>
      </c>
      <c r="AH218" s="99" t="s">
        <v>2023</v>
      </c>
      <c r="AI218" s="88" t="s">
        <v>2000</v>
      </c>
      <c r="AJ218" s="102" t="s">
        <v>259</v>
      </c>
      <c r="AK218" s="99"/>
      <c r="AL218" s="101" t="s">
        <v>2025</v>
      </c>
      <c r="AM218" s="88" t="s">
        <v>304</v>
      </c>
      <c r="AN218" s="88" t="s">
        <v>147</v>
      </c>
      <c r="AO218" s="150">
        <f t="shared" si="7"/>
        <v>0</v>
      </c>
      <c r="AP218" s="87" t="s">
        <v>2026</v>
      </c>
      <c r="AQ218" s="101" t="s">
        <v>262</v>
      </c>
      <c r="AR218" s="98" t="s">
        <v>150</v>
      </c>
      <c r="AS218" s="27" t="s">
        <v>151</v>
      </c>
      <c r="AV218" s="100"/>
      <c r="AW218" s="161" t="s">
        <v>2027</v>
      </c>
      <c r="AX218" s="103" t="s">
        <v>2028</v>
      </c>
      <c r="AY218" s="134" t="s">
        <v>2029</v>
      </c>
      <c r="AZ218" s="161" t="s">
        <v>154</v>
      </c>
      <c r="BF218" s="104">
        <v>45596</v>
      </c>
      <c r="BI218" s="48">
        <f t="shared" si="8"/>
        <v>0</v>
      </c>
      <c r="BJ218" s="46">
        <f t="shared" si="2"/>
        <v>0</v>
      </c>
    </row>
    <row r="219" spans="1:62" ht="120" customHeight="1" x14ac:dyDescent="0.25">
      <c r="A219" s="34" t="s">
        <v>128</v>
      </c>
      <c r="B219" s="34"/>
      <c r="C219" s="158">
        <v>0</v>
      </c>
      <c r="D219" s="158">
        <v>0</v>
      </c>
      <c r="E219" s="131">
        <v>1266.3</v>
      </c>
      <c r="F219" s="132" t="s">
        <v>2030</v>
      </c>
      <c r="G219" s="88" t="s">
        <v>2031</v>
      </c>
      <c r="H219" s="88" t="s">
        <v>1997</v>
      </c>
      <c r="I219" s="91"/>
      <c r="J219" s="170">
        <v>9</v>
      </c>
      <c r="K219" s="88"/>
      <c r="L219" s="88"/>
      <c r="M219" s="94" t="s">
        <v>133</v>
      </c>
      <c r="N219" s="88" t="s">
        <v>134</v>
      </c>
      <c r="O219" s="92" t="s">
        <v>326</v>
      </c>
      <c r="P219" s="92" t="s">
        <v>327</v>
      </c>
      <c r="Q219" s="93" t="s">
        <v>137</v>
      </c>
      <c r="R219" s="93" t="s">
        <v>138</v>
      </c>
      <c r="S219" s="93" t="s">
        <v>2032</v>
      </c>
      <c r="T219" s="94">
        <v>10</v>
      </c>
      <c r="U219" s="160">
        <v>9</v>
      </c>
      <c r="V219" s="95">
        <v>45555</v>
      </c>
      <c r="W219" s="95">
        <v>45555</v>
      </c>
      <c r="X219" s="96">
        <v>9785171680039</v>
      </c>
      <c r="Y219" s="97">
        <v>192</v>
      </c>
      <c r="Z219" s="98">
        <v>0.71099999999999997</v>
      </c>
      <c r="AA219" s="99" t="s">
        <v>140</v>
      </c>
      <c r="AB219" s="99" t="s">
        <v>141</v>
      </c>
      <c r="AC219" s="99" t="s">
        <v>142</v>
      </c>
      <c r="AD219" s="93" t="s">
        <v>164</v>
      </c>
      <c r="AE219" s="133"/>
      <c r="AF219" s="88"/>
      <c r="AG219" s="99" t="s">
        <v>1323</v>
      </c>
      <c r="AH219" s="99" t="s">
        <v>2031</v>
      </c>
      <c r="AI219" s="88" t="s">
        <v>2000</v>
      </c>
      <c r="AJ219" s="102" t="s">
        <v>259</v>
      </c>
      <c r="AK219" s="99"/>
      <c r="AL219" s="101" t="s">
        <v>2033</v>
      </c>
      <c r="AM219" s="88" t="s">
        <v>304</v>
      </c>
      <c r="AN219" s="88" t="s">
        <v>147</v>
      </c>
      <c r="AO219" s="150">
        <f t="shared" si="7"/>
        <v>0</v>
      </c>
      <c r="AP219" s="87" t="s">
        <v>2034</v>
      </c>
      <c r="AQ219" s="101" t="s">
        <v>262</v>
      </c>
      <c r="AR219" s="98" t="s">
        <v>150</v>
      </c>
      <c r="AS219" s="27" t="s">
        <v>151</v>
      </c>
      <c r="AV219" s="100"/>
      <c r="AW219" s="161" t="s">
        <v>2035</v>
      </c>
      <c r="AX219" s="103" t="s">
        <v>2036</v>
      </c>
      <c r="AY219" s="134" t="s">
        <v>2037</v>
      </c>
      <c r="AZ219" s="161" t="s">
        <v>154</v>
      </c>
      <c r="BF219" s="104">
        <v>45586</v>
      </c>
      <c r="BI219" s="48">
        <f t="shared" si="8"/>
        <v>0</v>
      </c>
      <c r="BJ219" s="46">
        <f t="shared" si="2"/>
        <v>0</v>
      </c>
    </row>
    <row r="220" spans="1:62" ht="120" customHeight="1" x14ac:dyDescent="0.25">
      <c r="A220" s="34"/>
      <c r="B220" s="34"/>
      <c r="C220" s="158">
        <v>0</v>
      </c>
      <c r="D220" s="158">
        <v>0</v>
      </c>
      <c r="E220" s="131">
        <v>693</v>
      </c>
      <c r="F220" s="132" t="s">
        <v>2038</v>
      </c>
      <c r="G220" s="88" t="s">
        <v>2039</v>
      </c>
      <c r="H220" s="88" t="s">
        <v>1997</v>
      </c>
      <c r="I220" s="91"/>
      <c r="J220" s="170">
        <v>8</v>
      </c>
      <c r="K220" s="88"/>
      <c r="L220" s="88"/>
      <c r="M220" s="94" t="s">
        <v>133</v>
      </c>
      <c r="N220" s="88" t="s">
        <v>134</v>
      </c>
      <c r="O220" s="92" t="s">
        <v>326</v>
      </c>
      <c r="P220" s="92" t="s">
        <v>327</v>
      </c>
      <c r="Q220" s="93" t="s">
        <v>137</v>
      </c>
      <c r="R220" s="93" t="s">
        <v>138</v>
      </c>
      <c r="S220" s="93" t="s">
        <v>2040</v>
      </c>
      <c r="T220" s="94">
        <v>10</v>
      </c>
      <c r="U220" s="160">
        <v>18</v>
      </c>
      <c r="V220" s="95">
        <v>45537</v>
      </c>
      <c r="W220" s="95">
        <v>45537</v>
      </c>
      <c r="X220" s="96">
        <v>9785171679781</v>
      </c>
      <c r="Y220" s="97">
        <v>48</v>
      </c>
      <c r="Z220" s="98">
        <v>0.32600000000000001</v>
      </c>
      <c r="AA220" s="99" t="s">
        <v>140</v>
      </c>
      <c r="AB220" s="99" t="s">
        <v>551</v>
      </c>
      <c r="AC220" s="99" t="s">
        <v>142</v>
      </c>
      <c r="AD220" s="93" t="s">
        <v>164</v>
      </c>
      <c r="AE220" s="133"/>
      <c r="AF220" s="88"/>
      <c r="AG220" s="99" t="s">
        <v>1323</v>
      </c>
      <c r="AH220" s="99" t="s">
        <v>2041</v>
      </c>
      <c r="AI220" s="88" t="s">
        <v>2000</v>
      </c>
      <c r="AJ220" s="102" t="s">
        <v>259</v>
      </c>
      <c r="AK220" s="99" t="s">
        <v>2042</v>
      </c>
      <c r="AL220" s="101" t="s">
        <v>2043</v>
      </c>
      <c r="AM220" s="88" t="s">
        <v>304</v>
      </c>
      <c r="AN220" s="88" t="s">
        <v>147</v>
      </c>
      <c r="AO220" s="150">
        <f t="shared" si="7"/>
        <v>0</v>
      </c>
      <c r="AP220" s="87" t="s">
        <v>2044</v>
      </c>
      <c r="AQ220" s="101" t="s">
        <v>262</v>
      </c>
      <c r="AR220" s="98" t="s">
        <v>150</v>
      </c>
      <c r="AS220" s="27" t="s">
        <v>151</v>
      </c>
      <c r="AV220" s="100"/>
      <c r="AW220" s="161" t="s">
        <v>2045</v>
      </c>
      <c r="AX220" s="103" t="s">
        <v>2046</v>
      </c>
      <c r="AY220" s="134" t="s">
        <v>2047</v>
      </c>
      <c r="AZ220" s="161" t="s">
        <v>154</v>
      </c>
      <c r="BF220" s="104">
        <v>45540</v>
      </c>
      <c r="BI220" s="48">
        <f t="shared" si="8"/>
        <v>0</v>
      </c>
      <c r="BJ220" s="46">
        <f t="shared" si="2"/>
        <v>0</v>
      </c>
    </row>
    <row r="221" spans="1:62" ht="120" customHeight="1" x14ac:dyDescent="0.25">
      <c r="A221" s="34" t="s">
        <v>128</v>
      </c>
      <c r="B221" s="34"/>
      <c r="C221" s="158">
        <v>0</v>
      </c>
      <c r="D221" s="158">
        <v>0</v>
      </c>
      <c r="E221" s="131">
        <v>737.1</v>
      </c>
      <c r="F221" s="132" t="s">
        <v>744</v>
      </c>
      <c r="G221" s="88" t="s">
        <v>2048</v>
      </c>
      <c r="H221" s="88" t="s">
        <v>1997</v>
      </c>
      <c r="I221" s="91"/>
      <c r="J221" s="170">
        <v>10</v>
      </c>
      <c r="K221" s="88"/>
      <c r="L221" s="88"/>
      <c r="M221" s="94" t="s">
        <v>133</v>
      </c>
      <c r="N221" s="88" t="s">
        <v>134</v>
      </c>
      <c r="O221" s="92" t="s">
        <v>326</v>
      </c>
      <c r="P221" s="92" t="s">
        <v>327</v>
      </c>
      <c r="Q221" s="93" t="s">
        <v>137</v>
      </c>
      <c r="R221" s="93" t="s">
        <v>138</v>
      </c>
      <c r="S221" s="93" t="s">
        <v>2049</v>
      </c>
      <c r="T221" s="94">
        <v>10</v>
      </c>
      <c r="U221" s="160">
        <v>16</v>
      </c>
      <c r="V221" s="95">
        <v>45561</v>
      </c>
      <c r="W221" s="95">
        <v>45561</v>
      </c>
      <c r="X221" s="96">
        <v>9785171679897</v>
      </c>
      <c r="Y221" s="97">
        <v>80</v>
      </c>
      <c r="Z221" s="98">
        <v>0.33400000000000002</v>
      </c>
      <c r="AA221" s="99" t="s">
        <v>140</v>
      </c>
      <c r="AB221" s="99" t="s">
        <v>162</v>
      </c>
      <c r="AC221" s="99" t="s">
        <v>142</v>
      </c>
      <c r="AD221" s="93" t="s">
        <v>164</v>
      </c>
      <c r="AE221" s="133"/>
      <c r="AF221" s="88"/>
      <c r="AG221" s="99" t="s">
        <v>300</v>
      </c>
      <c r="AH221" s="99" t="s">
        <v>2048</v>
      </c>
      <c r="AI221" s="88" t="s">
        <v>2000</v>
      </c>
      <c r="AJ221" s="102" t="s">
        <v>259</v>
      </c>
      <c r="AK221" s="99"/>
      <c r="AL221" s="101" t="s">
        <v>2050</v>
      </c>
      <c r="AM221" s="88" t="s">
        <v>304</v>
      </c>
      <c r="AN221" s="88" t="s">
        <v>147</v>
      </c>
      <c r="AO221" s="150">
        <f t="shared" si="7"/>
        <v>0</v>
      </c>
      <c r="AP221" s="87" t="s">
        <v>2051</v>
      </c>
      <c r="AQ221" s="101" t="s">
        <v>262</v>
      </c>
      <c r="AR221" s="98" t="s">
        <v>150</v>
      </c>
      <c r="AS221" s="27" t="s">
        <v>151</v>
      </c>
      <c r="AV221" s="100"/>
      <c r="AW221" s="161" t="s">
        <v>2052</v>
      </c>
      <c r="AX221" s="103" t="s">
        <v>2053</v>
      </c>
      <c r="AY221" s="134" t="s">
        <v>2054</v>
      </c>
      <c r="AZ221" s="161" t="s">
        <v>154</v>
      </c>
      <c r="BF221" s="104">
        <v>45575</v>
      </c>
      <c r="BI221" s="48">
        <f t="shared" si="8"/>
        <v>0</v>
      </c>
      <c r="BJ221" s="46">
        <f t="shared" si="2"/>
        <v>0</v>
      </c>
    </row>
    <row r="222" spans="1:62" ht="120" customHeight="1" x14ac:dyDescent="0.25">
      <c r="A222" s="34" t="s">
        <v>128</v>
      </c>
      <c r="B222" s="34"/>
      <c r="C222" s="158">
        <v>0</v>
      </c>
      <c r="D222" s="158">
        <v>0</v>
      </c>
      <c r="E222" s="131">
        <v>604.80000000000007</v>
      </c>
      <c r="F222" s="132" t="s">
        <v>2055</v>
      </c>
      <c r="G222" s="88" t="s">
        <v>2056</v>
      </c>
      <c r="H222" s="88" t="s">
        <v>2057</v>
      </c>
      <c r="I222" s="91"/>
      <c r="J222" s="170" t="s">
        <v>533</v>
      </c>
      <c r="K222" s="88"/>
      <c r="L222" s="88"/>
      <c r="M222" s="94" t="s">
        <v>133</v>
      </c>
      <c r="N222" s="88" t="s">
        <v>134</v>
      </c>
      <c r="O222" s="92" t="s">
        <v>326</v>
      </c>
      <c r="P222" s="92" t="s">
        <v>327</v>
      </c>
      <c r="Q222" s="93" t="s">
        <v>137</v>
      </c>
      <c r="R222" s="93" t="s">
        <v>138</v>
      </c>
      <c r="S222" s="93" t="s">
        <v>2058</v>
      </c>
      <c r="T222" s="94">
        <v>10</v>
      </c>
      <c r="U222" s="160">
        <v>12</v>
      </c>
      <c r="V222" s="95">
        <v>45930</v>
      </c>
      <c r="W222" s="95">
        <v>45930</v>
      </c>
      <c r="X222" s="96">
        <v>9785171630874</v>
      </c>
      <c r="Y222" s="97">
        <v>96</v>
      </c>
      <c r="Z222" s="98">
        <v>0.45700000000000002</v>
      </c>
      <c r="AA222" s="99" t="s">
        <v>2059</v>
      </c>
      <c r="AB222" s="99" t="s">
        <v>141</v>
      </c>
      <c r="AC222" s="99" t="s">
        <v>2060</v>
      </c>
      <c r="AD222" s="93" t="s">
        <v>164</v>
      </c>
      <c r="AE222" s="133" t="s">
        <v>575</v>
      </c>
      <c r="AF222" s="88"/>
      <c r="AG222" s="99" t="s">
        <v>2061</v>
      </c>
      <c r="AH222" s="99" t="s">
        <v>2062</v>
      </c>
      <c r="AI222" s="88" t="s">
        <v>2063</v>
      </c>
      <c r="AJ222" s="102" t="s">
        <v>331</v>
      </c>
      <c r="AK222" s="99"/>
      <c r="AL222" s="101" t="s">
        <v>2064</v>
      </c>
      <c r="AM222" s="88" t="s">
        <v>304</v>
      </c>
      <c r="AN222" s="88" t="s">
        <v>147</v>
      </c>
      <c r="AO222" s="150">
        <f t="shared" si="7"/>
        <v>0</v>
      </c>
      <c r="AP222" s="87" t="s">
        <v>2065</v>
      </c>
      <c r="AQ222" s="101" t="s">
        <v>262</v>
      </c>
      <c r="AR222" s="98" t="s">
        <v>150</v>
      </c>
      <c r="AS222" s="27" t="s">
        <v>151</v>
      </c>
      <c r="AV222" s="100"/>
      <c r="AW222" s="161" t="s">
        <v>2066</v>
      </c>
      <c r="AX222" s="103" t="s">
        <v>2067</v>
      </c>
      <c r="AY222" s="134" t="s">
        <v>2068</v>
      </c>
      <c r="AZ222" s="161" t="s">
        <v>154</v>
      </c>
      <c r="BF222" s="104"/>
      <c r="BI222" s="48">
        <f t="shared" si="8"/>
        <v>0</v>
      </c>
      <c r="BJ222" s="46">
        <f t="shared" si="2"/>
        <v>0</v>
      </c>
    </row>
    <row r="223" spans="1:62" ht="120" customHeight="1" x14ac:dyDescent="0.25">
      <c r="A223" s="34" t="s">
        <v>128</v>
      </c>
      <c r="B223" s="34"/>
      <c r="C223" s="158">
        <v>0</v>
      </c>
      <c r="D223" s="158">
        <v>0</v>
      </c>
      <c r="E223" s="131">
        <v>762.30000000000007</v>
      </c>
      <c r="F223" s="132" t="s">
        <v>2069</v>
      </c>
      <c r="G223" s="88" t="s">
        <v>2070</v>
      </c>
      <c r="H223" s="88" t="s">
        <v>2057</v>
      </c>
      <c r="I223" s="91"/>
      <c r="J223" s="170" t="s">
        <v>533</v>
      </c>
      <c r="K223" s="88"/>
      <c r="L223" s="88"/>
      <c r="M223" s="94" t="s">
        <v>133</v>
      </c>
      <c r="N223" s="88" t="s">
        <v>134</v>
      </c>
      <c r="O223" s="92" t="s">
        <v>326</v>
      </c>
      <c r="P223" s="92" t="s">
        <v>327</v>
      </c>
      <c r="Q223" s="93" t="s">
        <v>137</v>
      </c>
      <c r="R223" s="93" t="s">
        <v>138</v>
      </c>
      <c r="S223" s="93" t="s">
        <v>2071</v>
      </c>
      <c r="T223" s="94">
        <v>10</v>
      </c>
      <c r="U223" s="160">
        <v>10</v>
      </c>
      <c r="V223" s="95">
        <v>45923</v>
      </c>
      <c r="W223" s="95">
        <v>45923</v>
      </c>
      <c r="X223" s="96">
        <v>9785171632946</v>
      </c>
      <c r="Y223" s="97">
        <v>128</v>
      </c>
      <c r="Z223" s="98">
        <v>0.52300000000000002</v>
      </c>
      <c r="AA223" s="99" t="s">
        <v>2059</v>
      </c>
      <c r="AB223" s="99" t="s">
        <v>141</v>
      </c>
      <c r="AC223" s="99" t="s">
        <v>2060</v>
      </c>
      <c r="AD223" s="93" t="s">
        <v>164</v>
      </c>
      <c r="AE223" s="133" t="s">
        <v>575</v>
      </c>
      <c r="AF223" s="88"/>
      <c r="AG223" s="99" t="s">
        <v>675</v>
      </c>
      <c r="AH223" s="99" t="s">
        <v>2070</v>
      </c>
      <c r="AI223" s="88" t="s">
        <v>2063</v>
      </c>
      <c r="AJ223" s="102" t="s">
        <v>259</v>
      </c>
      <c r="AK223" s="99"/>
      <c r="AL223" s="101" t="s">
        <v>2072</v>
      </c>
      <c r="AM223" s="88" t="s">
        <v>304</v>
      </c>
      <c r="AN223" s="88" t="s">
        <v>147</v>
      </c>
      <c r="AO223" s="150">
        <f t="shared" si="7"/>
        <v>0</v>
      </c>
      <c r="AP223" s="87" t="s">
        <v>2073</v>
      </c>
      <c r="AQ223" s="101" t="s">
        <v>262</v>
      </c>
      <c r="AR223" s="98" t="s">
        <v>150</v>
      </c>
      <c r="AS223" s="27" t="s">
        <v>151</v>
      </c>
      <c r="AV223" s="100"/>
      <c r="AW223" s="161" t="s">
        <v>2074</v>
      </c>
      <c r="AX223" s="103" t="s">
        <v>2075</v>
      </c>
      <c r="AY223" s="134" t="s">
        <v>2076</v>
      </c>
      <c r="AZ223" s="161" t="s">
        <v>154</v>
      </c>
      <c r="BF223" s="104">
        <v>45940</v>
      </c>
      <c r="BI223" s="48">
        <f t="shared" si="8"/>
        <v>0</v>
      </c>
      <c r="BJ223" s="46">
        <f t="shared" si="2"/>
        <v>0</v>
      </c>
    </row>
    <row r="224" spans="1:62" ht="120" customHeight="1" x14ac:dyDescent="0.25">
      <c r="A224" s="34" t="s">
        <v>128</v>
      </c>
      <c r="B224" s="34"/>
      <c r="C224" s="158">
        <v>0</v>
      </c>
      <c r="D224" s="158">
        <v>0</v>
      </c>
      <c r="E224" s="131">
        <v>604.80000000000007</v>
      </c>
      <c r="F224" s="132" t="s">
        <v>2077</v>
      </c>
      <c r="G224" s="88" t="s">
        <v>2078</v>
      </c>
      <c r="H224" s="88" t="s">
        <v>2057</v>
      </c>
      <c r="I224" s="91"/>
      <c r="J224" s="170" t="s">
        <v>533</v>
      </c>
      <c r="K224" s="88"/>
      <c r="L224" s="88"/>
      <c r="M224" s="94" t="s">
        <v>133</v>
      </c>
      <c r="N224" s="88" t="s">
        <v>134</v>
      </c>
      <c r="O224" s="92" t="s">
        <v>745</v>
      </c>
      <c r="P224" s="92" t="s">
        <v>746</v>
      </c>
      <c r="Q224" s="93" t="s">
        <v>137</v>
      </c>
      <c r="R224" s="93" t="s">
        <v>138</v>
      </c>
      <c r="S224" s="93" t="s">
        <v>2079</v>
      </c>
      <c r="T224" s="94">
        <v>10</v>
      </c>
      <c r="U224" s="160">
        <v>16</v>
      </c>
      <c r="V224" s="95">
        <v>45923</v>
      </c>
      <c r="W224" s="95">
        <v>45923</v>
      </c>
      <c r="X224" s="96">
        <v>9785171749521</v>
      </c>
      <c r="Y224" s="97">
        <v>64</v>
      </c>
      <c r="Z224" s="98">
        <v>0.375</v>
      </c>
      <c r="AA224" s="99" t="s">
        <v>2059</v>
      </c>
      <c r="AB224" s="99" t="s">
        <v>278</v>
      </c>
      <c r="AC224" s="99" t="s">
        <v>2060</v>
      </c>
      <c r="AD224" s="93" t="s">
        <v>164</v>
      </c>
      <c r="AE224" s="133" t="s">
        <v>575</v>
      </c>
      <c r="AF224" s="88"/>
      <c r="AG224" s="99" t="s">
        <v>1323</v>
      </c>
      <c r="AH224" s="99" t="s">
        <v>2080</v>
      </c>
      <c r="AI224" s="88" t="s">
        <v>2063</v>
      </c>
      <c r="AJ224" s="102" t="s">
        <v>259</v>
      </c>
      <c r="AK224" s="99"/>
      <c r="AL224" s="101" t="s">
        <v>2081</v>
      </c>
      <c r="AM224" s="88" t="s">
        <v>304</v>
      </c>
      <c r="AN224" s="88" t="s">
        <v>147</v>
      </c>
      <c r="AO224" s="150">
        <f t="shared" si="7"/>
        <v>0</v>
      </c>
      <c r="AP224" s="87" t="s">
        <v>2082</v>
      </c>
      <c r="AQ224" s="101" t="s">
        <v>149</v>
      </c>
      <c r="AR224" s="98" t="s">
        <v>150</v>
      </c>
      <c r="AS224" s="27" t="s">
        <v>151</v>
      </c>
      <c r="AV224" s="100"/>
      <c r="AW224" s="161" t="s">
        <v>2083</v>
      </c>
      <c r="AX224" s="103" t="s">
        <v>2084</v>
      </c>
      <c r="AY224" s="134" t="s">
        <v>2085</v>
      </c>
      <c r="AZ224" s="161" t="s">
        <v>154</v>
      </c>
      <c r="BF224" s="104">
        <v>45930</v>
      </c>
      <c r="BI224" s="48">
        <f t="shared" si="8"/>
        <v>0</v>
      </c>
      <c r="BJ224" s="46">
        <f t="shared" si="2"/>
        <v>0</v>
      </c>
    </row>
    <row r="225" spans="1:62" ht="120" customHeight="1" x14ac:dyDescent="0.25">
      <c r="A225" s="34" t="s">
        <v>128</v>
      </c>
      <c r="B225" s="34"/>
      <c r="C225" s="158">
        <v>0</v>
      </c>
      <c r="D225" s="158">
        <v>0</v>
      </c>
      <c r="E225" s="131">
        <v>604.80000000000007</v>
      </c>
      <c r="F225" s="132" t="s">
        <v>2086</v>
      </c>
      <c r="G225" s="88" t="s">
        <v>2087</v>
      </c>
      <c r="H225" s="88" t="s">
        <v>2057</v>
      </c>
      <c r="I225" s="91"/>
      <c r="J225" s="170" t="s">
        <v>533</v>
      </c>
      <c r="K225" s="88"/>
      <c r="L225" s="88"/>
      <c r="M225" s="94" t="s">
        <v>133</v>
      </c>
      <c r="N225" s="88" t="s">
        <v>134</v>
      </c>
      <c r="O225" s="92" t="s">
        <v>326</v>
      </c>
      <c r="P225" s="92" t="s">
        <v>327</v>
      </c>
      <c r="Q225" s="93" t="s">
        <v>137</v>
      </c>
      <c r="R225" s="93" t="s">
        <v>138</v>
      </c>
      <c r="S225" s="93" t="s">
        <v>2088</v>
      </c>
      <c r="T225" s="94">
        <v>10</v>
      </c>
      <c r="U225" s="160">
        <v>16</v>
      </c>
      <c r="V225" s="95">
        <v>45908</v>
      </c>
      <c r="W225" s="95">
        <v>45908</v>
      </c>
      <c r="X225" s="96">
        <v>9785171756970</v>
      </c>
      <c r="Y225" s="97">
        <v>96</v>
      </c>
      <c r="Z225" s="98">
        <v>0.35499999999999998</v>
      </c>
      <c r="AA225" s="99" t="s">
        <v>2059</v>
      </c>
      <c r="AB225" s="99" t="s">
        <v>162</v>
      </c>
      <c r="AC225" s="99" t="s">
        <v>2060</v>
      </c>
      <c r="AD225" s="93" t="s">
        <v>164</v>
      </c>
      <c r="AE225" s="133"/>
      <c r="AF225" s="88"/>
      <c r="AG225" s="99" t="s">
        <v>666</v>
      </c>
      <c r="AH225" s="99" t="s">
        <v>2087</v>
      </c>
      <c r="AI225" s="88" t="s">
        <v>2063</v>
      </c>
      <c r="AJ225" s="102" t="s">
        <v>259</v>
      </c>
      <c r="AK225" s="99"/>
      <c r="AL225" s="101" t="s">
        <v>2089</v>
      </c>
      <c r="AM225" s="88" t="s">
        <v>304</v>
      </c>
      <c r="AN225" s="88" t="s">
        <v>147</v>
      </c>
      <c r="AO225" s="150">
        <f t="shared" si="7"/>
        <v>0</v>
      </c>
      <c r="AP225" s="87" t="s">
        <v>2090</v>
      </c>
      <c r="AQ225" s="101" t="s">
        <v>262</v>
      </c>
      <c r="AR225" s="98" t="s">
        <v>150</v>
      </c>
      <c r="AS225" s="27" t="s">
        <v>151</v>
      </c>
      <c r="AV225" s="100"/>
      <c r="AW225" s="161" t="s">
        <v>2091</v>
      </c>
      <c r="AX225" s="103" t="s">
        <v>2092</v>
      </c>
      <c r="AY225" s="134" t="s">
        <v>2093</v>
      </c>
      <c r="AZ225" s="161" t="s">
        <v>154</v>
      </c>
      <c r="BF225" s="104">
        <v>45909</v>
      </c>
      <c r="BI225" s="48">
        <f t="shared" si="8"/>
        <v>0</v>
      </c>
      <c r="BJ225" s="46">
        <f t="shared" si="2"/>
        <v>0</v>
      </c>
    </row>
    <row r="226" spans="1:62" ht="120" customHeight="1" x14ac:dyDescent="0.25">
      <c r="A226" s="34" t="s">
        <v>128</v>
      </c>
      <c r="B226" s="34"/>
      <c r="C226" s="158">
        <v>0</v>
      </c>
      <c r="D226" s="158">
        <v>0</v>
      </c>
      <c r="E226" s="131">
        <v>604.80000000000007</v>
      </c>
      <c r="F226" s="132" t="s">
        <v>2094</v>
      </c>
      <c r="G226" s="88" t="s">
        <v>893</v>
      </c>
      <c r="H226" s="88" t="s">
        <v>2057</v>
      </c>
      <c r="I226" s="91"/>
      <c r="J226" s="170" t="s">
        <v>533</v>
      </c>
      <c r="K226" s="88"/>
      <c r="L226" s="88"/>
      <c r="M226" s="94" t="s">
        <v>133</v>
      </c>
      <c r="N226" s="88" t="s">
        <v>134</v>
      </c>
      <c r="O226" s="92" t="s">
        <v>326</v>
      </c>
      <c r="P226" s="92" t="s">
        <v>327</v>
      </c>
      <c r="Q226" s="93" t="s">
        <v>137</v>
      </c>
      <c r="R226" s="93" t="s">
        <v>138</v>
      </c>
      <c r="S226" s="93" t="s">
        <v>2095</v>
      </c>
      <c r="T226" s="94">
        <v>10</v>
      </c>
      <c r="U226" s="160">
        <v>16</v>
      </c>
      <c r="V226" s="95">
        <v>45916</v>
      </c>
      <c r="W226" s="95">
        <v>45916</v>
      </c>
      <c r="X226" s="96">
        <v>9785171756956</v>
      </c>
      <c r="Y226" s="97">
        <v>64</v>
      </c>
      <c r="Z226" s="98">
        <v>0.33</v>
      </c>
      <c r="AA226" s="99" t="s">
        <v>2059</v>
      </c>
      <c r="AB226" s="99" t="s">
        <v>141</v>
      </c>
      <c r="AC226" s="99" t="s">
        <v>2060</v>
      </c>
      <c r="AD226" s="93" t="s">
        <v>164</v>
      </c>
      <c r="AE226" s="133"/>
      <c r="AF226" s="88"/>
      <c r="AG226" s="99" t="s">
        <v>2096</v>
      </c>
      <c r="AH226" s="99" t="s">
        <v>893</v>
      </c>
      <c r="AI226" s="88" t="s">
        <v>2063</v>
      </c>
      <c r="AJ226" s="102" t="s">
        <v>259</v>
      </c>
      <c r="AK226" s="99"/>
      <c r="AL226" s="101" t="s">
        <v>2097</v>
      </c>
      <c r="AM226" s="88" t="s">
        <v>304</v>
      </c>
      <c r="AN226" s="88" t="s">
        <v>147</v>
      </c>
      <c r="AO226" s="150">
        <f t="shared" si="7"/>
        <v>0</v>
      </c>
      <c r="AP226" s="87" t="s">
        <v>2098</v>
      </c>
      <c r="AQ226" s="101" t="s">
        <v>262</v>
      </c>
      <c r="AR226" s="98" t="s">
        <v>150</v>
      </c>
      <c r="AS226" s="27" t="s">
        <v>151</v>
      </c>
      <c r="AV226" s="100"/>
      <c r="AW226" s="161" t="s">
        <v>2099</v>
      </c>
      <c r="AX226" s="103" t="s">
        <v>2100</v>
      </c>
      <c r="AY226" s="134" t="s">
        <v>2101</v>
      </c>
      <c r="AZ226" s="161" t="s">
        <v>2102</v>
      </c>
      <c r="BF226" s="104">
        <v>45922</v>
      </c>
      <c r="BI226" s="48">
        <f t="shared" si="8"/>
        <v>0</v>
      </c>
      <c r="BJ226" s="46">
        <f t="shared" si="2"/>
        <v>0</v>
      </c>
    </row>
    <row r="227" spans="1:62" ht="120" customHeight="1" x14ac:dyDescent="0.25">
      <c r="A227" s="34" t="s">
        <v>128</v>
      </c>
      <c r="B227" s="34"/>
      <c r="C227" s="158">
        <v>0</v>
      </c>
      <c r="D227" s="158">
        <v>0</v>
      </c>
      <c r="E227" s="131">
        <v>630</v>
      </c>
      <c r="F227" s="132" t="s">
        <v>2103</v>
      </c>
      <c r="G227" s="88" t="s">
        <v>2104</v>
      </c>
      <c r="H227" s="88" t="s">
        <v>2105</v>
      </c>
      <c r="I227" s="91"/>
      <c r="J227" s="170">
        <v>9</v>
      </c>
      <c r="K227" s="88"/>
      <c r="L227" s="88"/>
      <c r="M227" s="94" t="s">
        <v>133</v>
      </c>
      <c r="N227" s="88" t="s">
        <v>134</v>
      </c>
      <c r="O227" s="92" t="s">
        <v>326</v>
      </c>
      <c r="P227" s="92" t="s">
        <v>1540</v>
      </c>
      <c r="Q227" s="93" t="s">
        <v>137</v>
      </c>
      <c r="R227" s="93" t="s">
        <v>138</v>
      </c>
      <c r="S227" s="93" t="s">
        <v>2106</v>
      </c>
      <c r="T227" s="94">
        <v>10</v>
      </c>
      <c r="U227" s="160">
        <v>20</v>
      </c>
      <c r="V227" s="95">
        <v>45654</v>
      </c>
      <c r="W227" s="95">
        <v>45654</v>
      </c>
      <c r="X227" s="96">
        <v>9785171701161</v>
      </c>
      <c r="Y227" s="97">
        <v>176</v>
      </c>
      <c r="Z227" s="98">
        <v>0.26700000000000002</v>
      </c>
      <c r="AA227" s="99" t="s">
        <v>507</v>
      </c>
      <c r="AB227" s="99" t="s">
        <v>1358</v>
      </c>
      <c r="AC227" s="99" t="s">
        <v>299</v>
      </c>
      <c r="AD227" s="93" t="s">
        <v>164</v>
      </c>
      <c r="AE227" s="133"/>
      <c r="AF227" s="88"/>
      <c r="AG227" s="99" t="s">
        <v>1740</v>
      </c>
      <c r="AH227" s="99" t="s">
        <v>2107</v>
      </c>
      <c r="AI227" s="88" t="s">
        <v>2108</v>
      </c>
      <c r="AJ227" s="102" t="s">
        <v>709</v>
      </c>
      <c r="AK227" s="99"/>
      <c r="AL227" s="101" t="s">
        <v>2109</v>
      </c>
      <c r="AM227" s="88" t="s">
        <v>1610</v>
      </c>
      <c r="AN227" s="88" t="s">
        <v>147</v>
      </c>
      <c r="AO227" s="150">
        <f t="shared" si="7"/>
        <v>0</v>
      </c>
      <c r="AP227" s="87" t="s">
        <v>2110</v>
      </c>
      <c r="AQ227" s="101" t="s">
        <v>205</v>
      </c>
      <c r="AR227" s="98" t="s">
        <v>150</v>
      </c>
      <c r="AS227" s="27" t="s">
        <v>151</v>
      </c>
      <c r="AV227" s="100"/>
      <c r="AW227" s="161" t="s">
        <v>2111</v>
      </c>
      <c r="AX227" s="103" t="s">
        <v>2112</v>
      </c>
      <c r="AY227" s="134" t="s">
        <v>2113</v>
      </c>
      <c r="AZ227" s="161" t="s">
        <v>154</v>
      </c>
      <c r="BF227" s="104">
        <v>45672</v>
      </c>
      <c r="BI227" s="48">
        <f t="shared" si="8"/>
        <v>0</v>
      </c>
      <c r="BJ227" s="46">
        <f t="shared" si="2"/>
        <v>0</v>
      </c>
    </row>
    <row r="228" spans="1:62" ht="120" customHeight="1" x14ac:dyDescent="0.25">
      <c r="A228" s="34" t="s">
        <v>128</v>
      </c>
      <c r="B228" s="34"/>
      <c r="C228" s="158">
        <v>0</v>
      </c>
      <c r="D228" s="158">
        <v>0</v>
      </c>
      <c r="E228" s="131">
        <v>269.85000000000002</v>
      </c>
      <c r="F228" s="132" t="s">
        <v>2114</v>
      </c>
      <c r="G228" s="88" t="s">
        <v>131</v>
      </c>
      <c r="H228" s="88" t="s">
        <v>2115</v>
      </c>
      <c r="I228" s="91"/>
      <c r="J228" s="170">
        <v>7</v>
      </c>
      <c r="K228" s="88"/>
      <c r="L228" s="88"/>
      <c r="M228" s="94" t="s">
        <v>133</v>
      </c>
      <c r="N228" s="88" t="s">
        <v>134</v>
      </c>
      <c r="O228" s="92" t="s">
        <v>135</v>
      </c>
      <c r="P228" s="92" t="s">
        <v>275</v>
      </c>
      <c r="Q228" s="93" t="s">
        <v>137</v>
      </c>
      <c r="R228" s="93" t="s">
        <v>138</v>
      </c>
      <c r="S228" s="93" t="s">
        <v>2116</v>
      </c>
      <c r="T228" s="94">
        <v>10</v>
      </c>
      <c r="U228" s="160">
        <v>50</v>
      </c>
      <c r="V228" s="95">
        <v>45889</v>
      </c>
      <c r="W228" s="95">
        <v>45889</v>
      </c>
      <c r="X228" s="96">
        <v>9785171741372</v>
      </c>
      <c r="Y228" s="97">
        <v>8</v>
      </c>
      <c r="Z228" s="98">
        <v>9.4E-2</v>
      </c>
      <c r="AA228" s="99" t="s">
        <v>277</v>
      </c>
      <c r="AB228" s="99" t="s">
        <v>278</v>
      </c>
      <c r="AC228" s="99" t="s">
        <v>279</v>
      </c>
      <c r="AD228" s="93">
        <v>3</v>
      </c>
      <c r="AE228" s="133"/>
      <c r="AF228" s="88"/>
      <c r="AG228" s="99" t="s">
        <v>280</v>
      </c>
      <c r="AH228" s="99" t="s">
        <v>131</v>
      </c>
      <c r="AI228" s="88" t="s">
        <v>2117</v>
      </c>
      <c r="AJ228" s="102" t="s">
        <v>259</v>
      </c>
      <c r="AK228" s="99"/>
      <c r="AL228" s="101" t="s">
        <v>2118</v>
      </c>
      <c r="AM228" s="88" t="s">
        <v>146</v>
      </c>
      <c r="AN228" s="88" t="s">
        <v>147</v>
      </c>
      <c r="AO228" s="150">
        <f t="shared" si="7"/>
        <v>0</v>
      </c>
      <c r="AP228" s="87" t="s">
        <v>2119</v>
      </c>
      <c r="AQ228" s="101" t="s">
        <v>262</v>
      </c>
      <c r="AR228" s="98" t="s">
        <v>150</v>
      </c>
      <c r="AS228" s="27" t="s">
        <v>151</v>
      </c>
      <c r="AV228" s="100"/>
      <c r="AW228" s="161" t="s">
        <v>2120</v>
      </c>
      <c r="AX228" s="103" t="s">
        <v>2121</v>
      </c>
      <c r="AY228" s="134" t="s">
        <v>2122</v>
      </c>
      <c r="AZ228" s="161" t="s">
        <v>154</v>
      </c>
      <c r="BF228" s="104">
        <v>45894</v>
      </c>
      <c r="BI228" s="48">
        <f t="shared" si="8"/>
        <v>0</v>
      </c>
      <c r="BJ228" s="46">
        <f t="shared" si="2"/>
        <v>0</v>
      </c>
    </row>
    <row r="229" spans="1:62" ht="120" customHeight="1" x14ac:dyDescent="0.25">
      <c r="A229" s="34" t="s">
        <v>128</v>
      </c>
      <c r="B229" s="34"/>
      <c r="C229" s="158">
        <v>0</v>
      </c>
      <c r="D229" s="158">
        <v>0</v>
      </c>
      <c r="E229" s="131">
        <v>472.5</v>
      </c>
      <c r="F229" s="132" t="s">
        <v>2123</v>
      </c>
      <c r="G229" s="88" t="s">
        <v>2124</v>
      </c>
      <c r="H229" s="88" t="s">
        <v>2125</v>
      </c>
      <c r="I229" s="91"/>
      <c r="J229" s="170">
        <v>5</v>
      </c>
      <c r="K229" s="88"/>
      <c r="L229" s="88"/>
      <c r="M229" s="94"/>
      <c r="N229" s="88" t="s">
        <v>380</v>
      </c>
      <c r="O229" s="92" t="s">
        <v>932</v>
      </c>
      <c r="P229" s="92" t="s">
        <v>932</v>
      </c>
      <c r="Q229" s="93" t="s">
        <v>137</v>
      </c>
      <c r="R229" s="93" t="s">
        <v>138</v>
      </c>
      <c r="S229" s="93" t="s">
        <v>2126</v>
      </c>
      <c r="T229" s="94">
        <v>20</v>
      </c>
      <c r="U229" s="160">
        <v>25</v>
      </c>
      <c r="V229" s="95">
        <v>45909</v>
      </c>
      <c r="W229" s="95">
        <v>45909</v>
      </c>
      <c r="X229" s="96">
        <v>9785171777913</v>
      </c>
      <c r="Y229" s="97">
        <v>24</v>
      </c>
      <c r="Z229" s="98">
        <v>0.21099999999999999</v>
      </c>
      <c r="AA229" s="99" t="s">
        <v>384</v>
      </c>
      <c r="AB229" s="99" t="s">
        <v>385</v>
      </c>
      <c r="AC229" s="99" t="s">
        <v>386</v>
      </c>
      <c r="AD229" s="93">
        <v>3</v>
      </c>
      <c r="AE229" s="133"/>
      <c r="AF229" s="88"/>
      <c r="AG229" s="99" t="s">
        <v>2127</v>
      </c>
      <c r="AH229" s="99" t="s">
        <v>2128</v>
      </c>
      <c r="AI229" s="88" t="s">
        <v>2129</v>
      </c>
      <c r="AJ229" s="102"/>
      <c r="AK229" s="99"/>
      <c r="AL229" s="101" t="s">
        <v>2130</v>
      </c>
      <c r="AM229" s="88" t="s">
        <v>1419</v>
      </c>
      <c r="AN229" s="88" t="s">
        <v>170</v>
      </c>
      <c r="AO229" s="150">
        <f t="shared" si="7"/>
        <v>0</v>
      </c>
      <c r="AP229" s="87" t="s">
        <v>2131</v>
      </c>
      <c r="AQ229" s="101" t="s">
        <v>190</v>
      </c>
      <c r="AR229" s="98" t="s">
        <v>150</v>
      </c>
      <c r="AS229" s="27" t="s">
        <v>172</v>
      </c>
      <c r="AV229" s="100"/>
      <c r="AW229" s="161" t="s">
        <v>2132</v>
      </c>
      <c r="AX229" s="103"/>
      <c r="AY229" s="134" t="s">
        <v>2133</v>
      </c>
      <c r="AZ229" s="161" t="s">
        <v>154</v>
      </c>
      <c r="BF229" s="104">
        <v>45911</v>
      </c>
      <c r="BI229" s="48">
        <f t="shared" si="8"/>
        <v>0</v>
      </c>
      <c r="BJ229" s="46">
        <f t="shared" si="2"/>
        <v>0</v>
      </c>
    </row>
    <row r="230" spans="1:62" ht="120" customHeight="1" x14ac:dyDescent="0.25">
      <c r="A230" s="34" t="s">
        <v>128</v>
      </c>
      <c r="B230" s="34"/>
      <c r="C230" s="158">
        <v>0</v>
      </c>
      <c r="D230" s="158">
        <v>0</v>
      </c>
      <c r="E230" s="131">
        <v>472.5</v>
      </c>
      <c r="F230" s="132" t="s">
        <v>2134</v>
      </c>
      <c r="G230" s="88" t="s">
        <v>2124</v>
      </c>
      <c r="H230" s="88" t="s">
        <v>2125</v>
      </c>
      <c r="I230" s="91"/>
      <c r="J230" s="170">
        <v>5</v>
      </c>
      <c r="K230" s="88"/>
      <c r="L230" s="88"/>
      <c r="M230" s="94"/>
      <c r="N230" s="88" t="s">
        <v>380</v>
      </c>
      <c r="O230" s="92" t="s">
        <v>932</v>
      </c>
      <c r="P230" s="92" t="s">
        <v>932</v>
      </c>
      <c r="Q230" s="93" t="s">
        <v>137</v>
      </c>
      <c r="R230" s="93" t="s">
        <v>138</v>
      </c>
      <c r="S230" s="93" t="s">
        <v>2135</v>
      </c>
      <c r="T230" s="94">
        <v>20</v>
      </c>
      <c r="U230" s="160">
        <v>25</v>
      </c>
      <c r="V230" s="95">
        <v>45909</v>
      </c>
      <c r="W230" s="95">
        <v>45909</v>
      </c>
      <c r="X230" s="96">
        <v>9785171777890</v>
      </c>
      <c r="Y230" s="97">
        <v>24</v>
      </c>
      <c r="Z230" s="98">
        <v>0.20899999999999999</v>
      </c>
      <c r="AA230" s="99" t="s">
        <v>384</v>
      </c>
      <c r="AB230" s="99" t="s">
        <v>385</v>
      </c>
      <c r="AC230" s="99" t="s">
        <v>386</v>
      </c>
      <c r="AD230" s="93">
        <v>3</v>
      </c>
      <c r="AE230" s="133"/>
      <c r="AF230" s="88"/>
      <c r="AG230" s="99" t="s">
        <v>2127</v>
      </c>
      <c r="AH230" s="99" t="s">
        <v>2128</v>
      </c>
      <c r="AI230" s="88" t="s">
        <v>2129</v>
      </c>
      <c r="AJ230" s="102"/>
      <c r="AK230" s="99"/>
      <c r="AL230" s="101" t="s">
        <v>2136</v>
      </c>
      <c r="AM230" s="88" t="s">
        <v>1419</v>
      </c>
      <c r="AN230" s="88" t="s">
        <v>170</v>
      </c>
      <c r="AO230" s="150">
        <f t="shared" si="7"/>
        <v>0</v>
      </c>
      <c r="AP230" s="87" t="s">
        <v>2137</v>
      </c>
      <c r="AQ230" s="101" t="s">
        <v>190</v>
      </c>
      <c r="AR230" s="98" t="s">
        <v>150</v>
      </c>
      <c r="AS230" s="27" t="s">
        <v>172</v>
      </c>
      <c r="AV230" s="100"/>
      <c r="AW230" s="161" t="s">
        <v>2138</v>
      </c>
      <c r="AX230" s="103"/>
      <c r="AY230" s="134" t="s">
        <v>2133</v>
      </c>
      <c r="AZ230" s="161" t="s">
        <v>154</v>
      </c>
      <c r="BF230" s="104">
        <v>45911</v>
      </c>
      <c r="BI230" s="48">
        <f t="shared" si="8"/>
        <v>0</v>
      </c>
      <c r="BJ230" s="46">
        <f t="shared" si="2"/>
        <v>0</v>
      </c>
    </row>
    <row r="231" spans="1:62" ht="120" customHeight="1" x14ac:dyDescent="0.25">
      <c r="A231" s="34" t="s">
        <v>128</v>
      </c>
      <c r="B231" s="34"/>
      <c r="C231" s="158">
        <v>0</v>
      </c>
      <c r="D231" s="158">
        <v>0</v>
      </c>
      <c r="E231" s="131">
        <v>428.40000000000003</v>
      </c>
      <c r="F231" s="132" t="s">
        <v>2139</v>
      </c>
      <c r="G231" s="88" t="s">
        <v>2140</v>
      </c>
      <c r="H231" s="88" t="s">
        <v>2125</v>
      </c>
      <c r="I231" s="91"/>
      <c r="J231" s="170">
        <v>7</v>
      </c>
      <c r="K231" s="88"/>
      <c r="L231" s="88"/>
      <c r="M231" s="94"/>
      <c r="N231" s="88" t="s">
        <v>134</v>
      </c>
      <c r="O231" s="92" t="s">
        <v>932</v>
      </c>
      <c r="P231" s="92" t="s">
        <v>932</v>
      </c>
      <c r="Q231" s="93" t="s">
        <v>137</v>
      </c>
      <c r="R231" s="93" t="s">
        <v>138</v>
      </c>
      <c r="S231" s="93" t="s">
        <v>2141</v>
      </c>
      <c r="T231" s="94">
        <v>20</v>
      </c>
      <c r="U231" s="160">
        <v>25</v>
      </c>
      <c r="V231" s="95">
        <v>45898</v>
      </c>
      <c r="W231" s="95">
        <v>45898</v>
      </c>
      <c r="X231" s="96">
        <v>9785171777845</v>
      </c>
      <c r="Y231" s="97">
        <v>24</v>
      </c>
      <c r="Z231" s="98">
        <v>0.24</v>
      </c>
      <c r="AA231" s="99" t="s">
        <v>384</v>
      </c>
      <c r="AB231" s="99" t="s">
        <v>385</v>
      </c>
      <c r="AC231" s="99" t="s">
        <v>386</v>
      </c>
      <c r="AD231" s="93">
        <v>3</v>
      </c>
      <c r="AE231" s="133"/>
      <c r="AF231" s="88"/>
      <c r="AG231" s="99" t="s">
        <v>1415</v>
      </c>
      <c r="AH231" s="99" t="s">
        <v>2142</v>
      </c>
      <c r="AI231" s="88" t="s">
        <v>2129</v>
      </c>
      <c r="AJ231" s="102"/>
      <c r="AK231" s="99"/>
      <c r="AL231" s="101" t="s">
        <v>2143</v>
      </c>
      <c r="AM231" s="88" t="s">
        <v>1419</v>
      </c>
      <c r="AN231" s="88" t="s">
        <v>170</v>
      </c>
      <c r="AO231" s="150">
        <f t="shared" si="7"/>
        <v>0</v>
      </c>
      <c r="AP231" s="87" t="s">
        <v>2144</v>
      </c>
      <c r="AQ231" s="101" t="s">
        <v>190</v>
      </c>
      <c r="AR231" s="98" t="s">
        <v>150</v>
      </c>
      <c r="AS231" s="27" t="s">
        <v>172</v>
      </c>
      <c r="AV231" s="100"/>
      <c r="AW231" s="161" t="s">
        <v>2145</v>
      </c>
      <c r="AX231" s="103"/>
      <c r="AY231" s="134" t="s">
        <v>2146</v>
      </c>
      <c r="AZ231" s="161" t="s">
        <v>154</v>
      </c>
      <c r="BF231" s="104">
        <v>45903</v>
      </c>
      <c r="BI231" s="48">
        <f t="shared" si="8"/>
        <v>0</v>
      </c>
      <c r="BJ231" s="46">
        <f t="shared" si="2"/>
        <v>0</v>
      </c>
    </row>
    <row r="232" spans="1:62" ht="120" customHeight="1" x14ac:dyDescent="0.25">
      <c r="A232" s="34" t="s">
        <v>128</v>
      </c>
      <c r="B232" s="34"/>
      <c r="C232" s="158">
        <v>0</v>
      </c>
      <c r="D232" s="158">
        <v>0</v>
      </c>
      <c r="E232" s="131">
        <v>428.40000000000003</v>
      </c>
      <c r="F232" s="132" t="s">
        <v>2147</v>
      </c>
      <c r="G232" s="88" t="s">
        <v>2140</v>
      </c>
      <c r="H232" s="88" t="s">
        <v>2125</v>
      </c>
      <c r="I232" s="91"/>
      <c r="J232" s="170">
        <v>7</v>
      </c>
      <c r="K232" s="88"/>
      <c r="L232" s="88"/>
      <c r="M232" s="94"/>
      <c r="N232" s="88" t="s">
        <v>134</v>
      </c>
      <c r="O232" s="92" t="s">
        <v>932</v>
      </c>
      <c r="P232" s="92" t="s">
        <v>932</v>
      </c>
      <c r="Q232" s="93" t="s">
        <v>137</v>
      </c>
      <c r="R232" s="93" t="s">
        <v>138</v>
      </c>
      <c r="S232" s="93" t="s">
        <v>2148</v>
      </c>
      <c r="T232" s="94">
        <v>20</v>
      </c>
      <c r="U232" s="160">
        <v>25</v>
      </c>
      <c r="V232" s="95">
        <v>45898</v>
      </c>
      <c r="W232" s="95">
        <v>45898</v>
      </c>
      <c r="X232" s="96">
        <v>9785171777852</v>
      </c>
      <c r="Y232" s="97">
        <v>24</v>
      </c>
      <c r="Z232" s="98">
        <v>0.24</v>
      </c>
      <c r="AA232" s="99" t="s">
        <v>384</v>
      </c>
      <c r="AB232" s="99" t="s">
        <v>385</v>
      </c>
      <c r="AC232" s="99" t="s">
        <v>386</v>
      </c>
      <c r="AD232" s="93">
        <v>3</v>
      </c>
      <c r="AE232" s="133"/>
      <c r="AF232" s="88"/>
      <c r="AG232" s="99" t="s">
        <v>1415</v>
      </c>
      <c r="AH232" s="99" t="s">
        <v>2142</v>
      </c>
      <c r="AI232" s="88" t="s">
        <v>2129</v>
      </c>
      <c r="AJ232" s="102"/>
      <c r="AK232" s="99"/>
      <c r="AL232" s="101" t="s">
        <v>2149</v>
      </c>
      <c r="AM232" s="88" t="s">
        <v>1419</v>
      </c>
      <c r="AN232" s="88" t="s">
        <v>170</v>
      </c>
      <c r="AO232" s="150">
        <f t="shared" si="7"/>
        <v>0</v>
      </c>
      <c r="AP232" s="87" t="s">
        <v>2150</v>
      </c>
      <c r="AQ232" s="101" t="s">
        <v>190</v>
      </c>
      <c r="AR232" s="98" t="s">
        <v>150</v>
      </c>
      <c r="AS232" s="27" t="s">
        <v>172</v>
      </c>
      <c r="AV232" s="100"/>
      <c r="AW232" s="161" t="s">
        <v>2151</v>
      </c>
      <c r="AX232" s="103"/>
      <c r="AY232" s="134" t="s">
        <v>2146</v>
      </c>
      <c r="AZ232" s="161" t="s">
        <v>154</v>
      </c>
      <c r="BF232" s="104">
        <v>45903</v>
      </c>
      <c r="BI232" s="48">
        <f t="shared" si="8"/>
        <v>0</v>
      </c>
      <c r="BJ232" s="46">
        <f t="shared" si="2"/>
        <v>0</v>
      </c>
    </row>
    <row r="233" spans="1:62" ht="120" customHeight="1" x14ac:dyDescent="0.25">
      <c r="A233" s="34" t="s">
        <v>128</v>
      </c>
      <c r="B233" s="34"/>
      <c r="C233" s="158">
        <v>0</v>
      </c>
      <c r="D233" s="158">
        <v>0</v>
      </c>
      <c r="E233" s="131">
        <v>913.5</v>
      </c>
      <c r="F233" s="132" t="s">
        <v>2152</v>
      </c>
      <c r="G233" s="88" t="s">
        <v>2153</v>
      </c>
      <c r="H233" s="88" t="s">
        <v>2154</v>
      </c>
      <c r="I233" s="91"/>
      <c r="J233" s="170">
        <v>9</v>
      </c>
      <c r="K233" s="88"/>
      <c r="L233" s="88"/>
      <c r="M233" s="94" t="s">
        <v>133</v>
      </c>
      <c r="N233" s="88" t="s">
        <v>134</v>
      </c>
      <c r="O233" s="92" t="s">
        <v>295</v>
      </c>
      <c r="P233" s="92" t="s">
        <v>1671</v>
      </c>
      <c r="Q233" s="93" t="s">
        <v>137</v>
      </c>
      <c r="R233" s="93" t="s">
        <v>138</v>
      </c>
      <c r="S233" s="93" t="s">
        <v>2155</v>
      </c>
      <c r="T233" s="94">
        <v>20</v>
      </c>
      <c r="U233" s="160">
        <v>30</v>
      </c>
      <c r="V233" s="95">
        <v>45642</v>
      </c>
      <c r="W233" s="95">
        <v>45642</v>
      </c>
      <c r="X233" s="96">
        <v>9785171658465</v>
      </c>
      <c r="Y233" s="97">
        <v>12</v>
      </c>
      <c r="Z233" s="98">
        <v>0.35799999999999998</v>
      </c>
      <c r="AA233" s="99" t="s">
        <v>550</v>
      </c>
      <c r="AB233" s="99" t="s">
        <v>624</v>
      </c>
      <c r="AC233" s="99" t="s">
        <v>552</v>
      </c>
      <c r="AD233" s="93" t="s">
        <v>164</v>
      </c>
      <c r="AE233" s="133"/>
      <c r="AF233" s="88"/>
      <c r="AG233" s="99" t="s">
        <v>143</v>
      </c>
      <c r="AH233" s="99" t="s">
        <v>2153</v>
      </c>
      <c r="AI233" s="88" t="s">
        <v>2156</v>
      </c>
      <c r="AJ233" s="102" t="s">
        <v>370</v>
      </c>
      <c r="AK233" s="99"/>
      <c r="AL233" s="101" t="s">
        <v>2157</v>
      </c>
      <c r="AM233" s="88" t="s">
        <v>146</v>
      </c>
      <c r="AN233" s="88" t="s">
        <v>147</v>
      </c>
      <c r="AO233" s="150">
        <f t="shared" si="7"/>
        <v>0</v>
      </c>
      <c r="AP233" s="87" t="s">
        <v>2158</v>
      </c>
      <c r="AQ233" s="101" t="s">
        <v>262</v>
      </c>
      <c r="AR233" s="98" t="s">
        <v>150</v>
      </c>
      <c r="AS233" s="27" t="s">
        <v>172</v>
      </c>
      <c r="AV233" s="100"/>
      <c r="AW233" s="161" t="s">
        <v>2159</v>
      </c>
      <c r="AX233" s="103" t="s">
        <v>2160</v>
      </c>
      <c r="AY233" s="134" t="s">
        <v>2161</v>
      </c>
      <c r="AZ233" s="161" t="s">
        <v>154</v>
      </c>
      <c r="BF233" s="104">
        <v>45645</v>
      </c>
      <c r="BI233" s="48">
        <f t="shared" si="8"/>
        <v>0</v>
      </c>
      <c r="BJ233" s="46">
        <f t="shared" si="2"/>
        <v>0</v>
      </c>
    </row>
    <row r="234" spans="1:62" ht="120" customHeight="1" x14ac:dyDescent="0.25">
      <c r="A234" s="34" t="s">
        <v>128</v>
      </c>
      <c r="B234" s="34"/>
      <c r="C234" s="158">
        <v>0</v>
      </c>
      <c r="D234" s="158">
        <v>0</v>
      </c>
      <c r="E234" s="131">
        <v>560.70000000000005</v>
      </c>
      <c r="F234" s="132" t="s">
        <v>2162</v>
      </c>
      <c r="G234" s="88" t="s">
        <v>2163</v>
      </c>
      <c r="H234" s="88" t="s">
        <v>2164</v>
      </c>
      <c r="I234" s="91"/>
      <c r="J234" s="170">
        <v>6</v>
      </c>
      <c r="K234" s="88"/>
      <c r="L234" s="88"/>
      <c r="M234" s="94" t="s">
        <v>133</v>
      </c>
      <c r="N234" s="88" t="s">
        <v>134</v>
      </c>
      <c r="O234" s="92" t="s">
        <v>745</v>
      </c>
      <c r="P234" s="92" t="s">
        <v>746</v>
      </c>
      <c r="Q234" s="93" t="s">
        <v>137</v>
      </c>
      <c r="R234" s="93" t="s">
        <v>138</v>
      </c>
      <c r="S234" s="93" t="s">
        <v>2165</v>
      </c>
      <c r="T234" s="94">
        <v>10</v>
      </c>
      <c r="U234" s="160">
        <v>18</v>
      </c>
      <c r="V234" s="95">
        <v>45586</v>
      </c>
      <c r="W234" s="95">
        <v>45743</v>
      </c>
      <c r="X234" s="96">
        <v>9785171696870</v>
      </c>
      <c r="Y234" s="97">
        <v>32</v>
      </c>
      <c r="Z234" s="98">
        <v>0.34300000000000003</v>
      </c>
      <c r="AA234" s="99" t="s">
        <v>140</v>
      </c>
      <c r="AB234" s="99" t="s">
        <v>551</v>
      </c>
      <c r="AC234" s="99" t="s">
        <v>142</v>
      </c>
      <c r="AD234" s="93" t="s">
        <v>164</v>
      </c>
      <c r="AE234" s="133"/>
      <c r="AF234" s="88"/>
      <c r="AG234" s="99" t="s">
        <v>675</v>
      </c>
      <c r="AH234" s="99" t="s">
        <v>2163</v>
      </c>
      <c r="AI234" s="88" t="s">
        <v>2166</v>
      </c>
      <c r="AJ234" s="102" t="s">
        <v>370</v>
      </c>
      <c r="AK234" s="99"/>
      <c r="AL234" s="101" t="s">
        <v>2167</v>
      </c>
      <c r="AM234" s="88" t="s">
        <v>304</v>
      </c>
      <c r="AN234" s="88" t="s">
        <v>147</v>
      </c>
      <c r="AO234" s="150">
        <f t="shared" si="7"/>
        <v>0</v>
      </c>
      <c r="AP234" s="87" t="s">
        <v>2168</v>
      </c>
      <c r="AQ234" s="101" t="s">
        <v>262</v>
      </c>
      <c r="AR234" s="98" t="s">
        <v>150</v>
      </c>
      <c r="AS234" s="27" t="s">
        <v>151</v>
      </c>
      <c r="AV234" s="100"/>
      <c r="AW234" s="161" t="s">
        <v>2169</v>
      </c>
      <c r="AX234" s="103" t="s">
        <v>2170</v>
      </c>
      <c r="AY234" s="134" t="s">
        <v>2171</v>
      </c>
      <c r="AZ234" s="161" t="s">
        <v>154</v>
      </c>
      <c r="BF234" s="104">
        <v>45735</v>
      </c>
      <c r="BI234" s="48">
        <f t="shared" si="8"/>
        <v>0</v>
      </c>
      <c r="BJ234" s="46">
        <f t="shared" si="2"/>
        <v>0</v>
      </c>
    </row>
    <row r="235" spans="1:62" ht="120" customHeight="1" x14ac:dyDescent="0.25">
      <c r="A235" s="34" t="s">
        <v>128</v>
      </c>
      <c r="B235" s="34"/>
      <c r="C235" s="158">
        <v>0</v>
      </c>
      <c r="D235" s="158">
        <v>0</v>
      </c>
      <c r="E235" s="131">
        <v>674.1</v>
      </c>
      <c r="F235" s="132" t="s">
        <v>2172</v>
      </c>
      <c r="G235" s="88" t="s">
        <v>1696</v>
      </c>
      <c r="H235" s="88" t="s">
        <v>1697</v>
      </c>
      <c r="I235" s="91"/>
      <c r="J235" s="170">
        <v>7</v>
      </c>
      <c r="K235" s="88"/>
      <c r="L235" s="88"/>
      <c r="M235" s="94" t="s">
        <v>158</v>
      </c>
      <c r="N235" s="88" t="s">
        <v>134</v>
      </c>
      <c r="O235" s="92" t="s">
        <v>211</v>
      </c>
      <c r="P235" s="92" t="s">
        <v>211</v>
      </c>
      <c r="Q235" s="93" t="s">
        <v>137</v>
      </c>
      <c r="R235" s="93" t="s">
        <v>138</v>
      </c>
      <c r="S235" s="93" t="s">
        <v>2173</v>
      </c>
      <c r="T235" s="94">
        <v>10</v>
      </c>
      <c r="U235" s="160">
        <v>18</v>
      </c>
      <c r="V235" s="95">
        <v>44137</v>
      </c>
      <c r="W235" s="95">
        <v>44607</v>
      </c>
      <c r="X235" s="96">
        <v>9785171349639</v>
      </c>
      <c r="Y235" s="97">
        <v>160</v>
      </c>
      <c r="Z235" s="98">
        <v>0.26300000000000001</v>
      </c>
      <c r="AA235" s="99" t="s">
        <v>573</v>
      </c>
      <c r="AB235" s="99" t="s">
        <v>2174</v>
      </c>
      <c r="AC235" s="99" t="s">
        <v>574</v>
      </c>
      <c r="AD235" s="93" t="s">
        <v>164</v>
      </c>
      <c r="AE235" s="133"/>
      <c r="AF235" s="88"/>
      <c r="AG235" s="99" t="s">
        <v>1700</v>
      </c>
      <c r="AH235" s="99" t="s">
        <v>1701</v>
      </c>
      <c r="AI235" s="88" t="s">
        <v>1702</v>
      </c>
      <c r="AJ235" s="102"/>
      <c r="AK235" s="99"/>
      <c r="AL235" s="101" t="s">
        <v>2175</v>
      </c>
      <c r="AM235" s="88" t="s">
        <v>765</v>
      </c>
      <c r="AN235" s="88" t="s">
        <v>188</v>
      </c>
      <c r="AO235" s="150">
        <f t="shared" si="7"/>
        <v>0</v>
      </c>
      <c r="AP235" s="87" t="s">
        <v>2176</v>
      </c>
      <c r="AQ235" s="101" t="s">
        <v>205</v>
      </c>
      <c r="AR235" s="98" t="s">
        <v>150</v>
      </c>
      <c r="AS235" s="27" t="s">
        <v>172</v>
      </c>
      <c r="AV235" s="100" t="s">
        <v>2177</v>
      </c>
      <c r="AW235" s="161" t="s">
        <v>2178</v>
      </c>
      <c r="AX235" s="103"/>
      <c r="AY235" s="134" t="s">
        <v>2179</v>
      </c>
      <c r="AZ235" s="161" t="s">
        <v>154</v>
      </c>
      <c r="BF235" s="104">
        <v>44609</v>
      </c>
      <c r="BI235" s="48">
        <f t="shared" si="8"/>
        <v>0</v>
      </c>
      <c r="BJ235" s="46">
        <f t="shared" si="2"/>
        <v>0</v>
      </c>
    </row>
    <row r="236" spans="1:62" ht="120" customHeight="1" x14ac:dyDescent="0.25">
      <c r="A236" s="34" t="s">
        <v>128</v>
      </c>
      <c r="B236" s="34"/>
      <c r="C236" s="158">
        <v>0</v>
      </c>
      <c r="D236" s="158">
        <v>0</v>
      </c>
      <c r="E236" s="131">
        <v>1159.2</v>
      </c>
      <c r="F236" s="132" t="s">
        <v>2180</v>
      </c>
      <c r="G236" s="88" t="s">
        <v>1696</v>
      </c>
      <c r="H236" s="88" t="s">
        <v>1697</v>
      </c>
      <c r="I236" s="91"/>
      <c r="J236" s="170">
        <v>9</v>
      </c>
      <c r="K236" s="88"/>
      <c r="L236" s="88"/>
      <c r="M236" s="94" t="s">
        <v>158</v>
      </c>
      <c r="N236" s="88" t="s">
        <v>134</v>
      </c>
      <c r="O236" s="92" t="s">
        <v>211</v>
      </c>
      <c r="P236" s="92" t="s">
        <v>211</v>
      </c>
      <c r="Q236" s="93" t="s">
        <v>137</v>
      </c>
      <c r="R236" s="93" t="s">
        <v>138</v>
      </c>
      <c r="S236" s="93" t="s">
        <v>2181</v>
      </c>
      <c r="T236" s="94">
        <v>10</v>
      </c>
      <c r="U236" s="160">
        <v>10</v>
      </c>
      <c r="V236" s="95">
        <v>43700</v>
      </c>
      <c r="W236" s="95">
        <v>43812</v>
      </c>
      <c r="X236" s="96">
        <v>9785171171070</v>
      </c>
      <c r="Y236" s="97">
        <v>160</v>
      </c>
      <c r="Z236" s="98">
        <v>0.57299999999999995</v>
      </c>
      <c r="AA236" s="99" t="s">
        <v>535</v>
      </c>
      <c r="AB236" s="99" t="s">
        <v>385</v>
      </c>
      <c r="AC236" s="99" t="s">
        <v>536</v>
      </c>
      <c r="AD236" s="93" t="s">
        <v>164</v>
      </c>
      <c r="AE236" s="133"/>
      <c r="AF236" s="88"/>
      <c r="AG236" s="99" t="s">
        <v>2182</v>
      </c>
      <c r="AH236" s="99" t="s">
        <v>1701</v>
      </c>
      <c r="AI236" s="88" t="s">
        <v>1702</v>
      </c>
      <c r="AJ236" s="102"/>
      <c r="AK236" s="99"/>
      <c r="AL236" s="101" t="s">
        <v>2183</v>
      </c>
      <c r="AM236" s="88" t="s">
        <v>765</v>
      </c>
      <c r="AN236" s="88" t="s">
        <v>188</v>
      </c>
      <c r="AO236" s="150">
        <f t="shared" si="7"/>
        <v>0</v>
      </c>
      <c r="AP236" s="87" t="s">
        <v>2184</v>
      </c>
      <c r="AQ236" s="101" t="s">
        <v>205</v>
      </c>
      <c r="AR236" s="98" t="s">
        <v>150</v>
      </c>
      <c r="AS236" s="27" t="s">
        <v>172</v>
      </c>
      <c r="AV236" s="100"/>
      <c r="AW236" s="161" t="s">
        <v>2185</v>
      </c>
      <c r="AX236" s="103"/>
      <c r="AY236" s="134" t="s">
        <v>2186</v>
      </c>
      <c r="AZ236" s="161" t="s">
        <v>154</v>
      </c>
      <c r="BF236" s="104">
        <v>43815</v>
      </c>
      <c r="BI236" s="48">
        <f t="shared" si="8"/>
        <v>0</v>
      </c>
      <c r="BJ236" s="46">
        <f t="shared" si="2"/>
        <v>0</v>
      </c>
    </row>
    <row r="237" spans="1:62" ht="120" customHeight="1" x14ac:dyDescent="0.25">
      <c r="A237" s="34" t="s">
        <v>128</v>
      </c>
      <c r="B237" s="34"/>
      <c r="C237" s="158">
        <v>0</v>
      </c>
      <c r="D237" s="158">
        <v>0</v>
      </c>
      <c r="E237" s="131">
        <v>781.2</v>
      </c>
      <c r="F237" s="132" t="s">
        <v>2187</v>
      </c>
      <c r="G237" s="88" t="s">
        <v>2188</v>
      </c>
      <c r="H237" s="88" t="s">
        <v>2189</v>
      </c>
      <c r="I237" s="91"/>
      <c r="J237" s="170">
        <v>10</v>
      </c>
      <c r="K237" s="88"/>
      <c r="L237" s="88"/>
      <c r="M237" s="94" t="s">
        <v>158</v>
      </c>
      <c r="N237" s="88" t="s">
        <v>134</v>
      </c>
      <c r="O237" s="92" t="s">
        <v>634</v>
      </c>
      <c r="P237" s="92" t="s">
        <v>634</v>
      </c>
      <c r="Q237" s="93" t="s">
        <v>137</v>
      </c>
      <c r="R237" s="93" t="s">
        <v>138</v>
      </c>
      <c r="S237" s="93" t="s">
        <v>2190</v>
      </c>
      <c r="T237" s="94">
        <v>10</v>
      </c>
      <c r="U237" s="160">
        <v>12</v>
      </c>
      <c r="V237" s="95">
        <v>44806</v>
      </c>
      <c r="W237" s="95">
        <v>44806</v>
      </c>
      <c r="X237" s="96">
        <v>9785171379605</v>
      </c>
      <c r="Y237" s="97">
        <v>416</v>
      </c>
      <c r="Z237" s="98">
        <v>0.42</v>
      </c>
      <c r="AA237" s="99" t="s">
        <v>180</v>
      </c>
      <c r="AB237" s="99" t="s">
        <v>313</v>
      </c>
      <c r="AC237" s="99" t="s">
        <v>182</v>
      </c>
      <c r="AD237" s="93" t="s">
        <v>164</v>
      </c>
      <c r="AE237" s="133"/>
      <c r="AF237" s="88"/>
      <c r="AG237" s="99" t="s">
        <v>2191</v>
      </c>
      <c r="AH237" s="99" t="s">
        <v>2192</v>
      </c>
      <c r="AI237" s="88" t="s">
        <v>2193</v>
      </c>
      <c r="AJ237" s="102" t="s">
        <v>643</v>
      </c>
      <c r="AK237" s="99" t="s">
        <v>2194</v>
      </c>
      <c r="AL237" s="101" t="s">
        <v>2195</v>
      </c>
      <c r="AM237" s="88" t="s">
        <v>2196</v>
      </c>
      <c r="AN237" s="88" t="s">
        <v>188</v>
      </c>
      <c r="AO237" s="150">
        <f t="shared" si="7"/>
        <v>0</v>
      </c>
      <c r="AP237" s="87" t="s">
        <v>2197</v>
      </c>
      <c r="AQ237" s="101" t="s">
        <v>643</v>
      </c>
      <c r="AR237" s="98" t="s">
        <v>150</v>
      </c>
      <c r="AS237" s="27" t="s">
        <v>172</v>
      </c>
      <c r="AV237" s="100"/>
      <c r="AW237" s="161" t="s">
        <v>2198</v>
      </c>
      <c r="AX237" s="103" t="s">
        <v>2199</v>
      </c>
      <c r="AY237" s="134" t="s">
        <v>2200</v>
      </c>
      <c r="AZ237" s="161" t="s">
        <v>154</v>
      </c>
      <c r="BF237" s="104">
        <v>44817</v>
      </c>
      <c r="BI237" s="48">
        <f t="shared" si="8"/>
        <v>0</v>
      </c>
      <c r="BJ237" s="46">
        <f t="shared" si="2"/>
        <v>0</v>
      </c>
    </row>
    <row r="238" spans="1:62" ht="120" customHeight="1" x14ac:dyDescent="0.25">
      <c r="A238" s="34" t="s">
        <v>128</v>
      </c>
      <c r="B238" s="34"/>
      <c r="C238" s="158">
        <v>0</v>
      </c>
      <c r="D238" s="158">
        <v>0</v>
      </c>
      <c r="E238" s="131">
        <v>252</v>
      </c>
      <c r="F238" s="132" t="s">
        <v>2201</v>
      </c>
      <c r="G238" s="88" t="s">
        <v>2202</v>
      </c>
      <c r="H238" s="88" t="s">
        <v>2203</v>
      </c>
      <c r="I238" s="91"/>
      <c r="J238" s="170">
        <v>8</v>
      </c>
      <c r="K238" s="88"/>
      <c r="L238" s="88"/>
      <c r="M238" s="94" t="s">
        <v>133</v>
      </c>
      <c r="N238" s="88" t="s">
        <v>134</v>
      </c>
      <c r="O238" s="92" t="s">
        <v>326</v>
      </c>
      <c r="P238" s="92" t="s">
        <v>327</v>
      </c>
      <c r="Q238" s="93" t="s">
        <v>137</v>
      </c>
      <c r="R238" s="93" t="s">
        <v>138</v>
      </c>
      <c r="S238" s="93" t="s">
        <v>2204</v>
      </c>
      <c r="T238" s="94">
        <v>10</v>
      </c>
      <c r="U238" s="160">
        <v>20</v>
      </c>
      <c r="V238" s="95">
        <v>45863</v>
      </c>
      <c r="W238" s="95">
        <v>45863</v>
      </c>
      <c r="X238" s="96">
        <v>9785171773618</v>
      </c>
      <c r="Y238" s="97">
        <v>64</v>
      </c>
      <c r="Z238" s="98">
        <v>0.14799999999999999</v>
      </c>
      <c r="AA238" s="99" t="s">
        <v>535</v>
      </c>
      <c r="AB238" s="99" t="s">
        <v>141</v>
      </c>
      <c r="AC238" s="99" t="s">
        <v>536</v>
      </c>
      <c r="AD238" s="93">
        <v>3</v>
      </c>
      <c r="AE238" s="133"/>
      <c r="AF238" s="88"/>
      <c r="AG238" s="99" t="s">
        <v>1832</v>
      </c>
      <c r="AH238" s="99" t="s">
        <v>2202</v>
      </c>
      <c r="AI238" s="88" t="s">
        <v>2205</v>
      </c>
      <c r="AJ238" s="102" t="s">
        <v>331</v>
      </c>
      <c r="AK238" s="99"/>
      <c r="AL238" s="101" t="s">
        <v>2206</v>
      </c>
      <c r="AM238" s="88" t="s">
        <v>1666</v>
      </c>
      <c r="AN238" s="88" t="s">
        <v>147</v>
      </c>
      <c r="AO238" s="150">
        <f t="shared" si="7"/>
        <v>0</v>
      </c>
      <c r="AP238" s="87" t="s">
        <v>2207</v>
      </c>
      <c r="AQ238" s="101" t="s">
        <v>149</v>
      </c>
      <c r="AR238" s="98" t="s">
        <v>150</v>
      </c>
      <c r="AS238" s="27" t="s">
        <v>151</v>
      </c>
      <c r="AV238" s="100"/>
      <c r="AW238" s="161" t="s">
        <v>2208</v>
      </c>
      <c r="AX238" s="103" t="s">
        <v>2209</v>
      </c>
      <c r="AY238" s="134" t="s">
        <v>2210</v>
      </c>
      <c r="AZ238" s="161" t="s">
        <v>154</v>
      </c>
      <c r="BF238" s="104">
        <v>45867</v>
      </c>
      <c r="BI238" s="48">
        <f t="shared" si="8"/>
        <v>0</v>
      </c>
      <c r="BJ238" s="46">
        <f t="shared" si="2"/>
        <v>0</v>
      </c>
    </row>
    <row r="239" spans="1:62" ht="120" customHeight="1" x14ac:dyDescent="0.25">
      <c r="A239" s="34" t="s">
        <v>128</v>
      </c>
      <c r="B239" s="34"/>
      <c r="C239" s="158">
        <v>0</v>
      </c>
      <c r="D239" s="158">
        <v>0</v>
      </c>
      <c r="E239" s="131">
        <v>1266.3</v>
      </c>
      <c r="F239" s="132" t="s">
        <v>2211</v>
      </c>
      <c r="G239" s="88" t="s">
        <v>2212</v>
      </c>
      <c r="H239" s="88" t="s">
        <v>2213</v>
      </c>
      <c r="I239" s="91"/>
      <c r="J239" s="170">
        <v>9</v>
      </c>
      <c r="K239" s="88"/>
      <c r="L239" s="88"/>
      <c r="M239" s="94" t="s">
        <v>133</v>
      </c>
      <c r="N239" s="88" t="s">
        <v>134</v>
      </c>
      <c r="O239" s="92" t="s">
        <v>326</v>
      </c>
      <c r="P239" s="92" t="s">
        <v>327</v>
      </c>
      <c r="Q239" s="93" t="s">
        <v>137</v>
      </c>
      <c r="R239" s="93" t="s">
        <v>1333</v>
      </c>
      <c r="S239" s="93" t="s">
        <v>2214</v>
      </c>
      <c r="T239" s="94">
        <v>10</v>
      </c>
      <c r="U239" s="160">
        <v>10</v>
      </c>
      <c r="V239" s="95">
        <v>45568</v>
      </c>
      <c r="W239" s="95">
        <v>45568</v>
      </c>
      <c r="X239" s="96">
        <v>9785171577889</v>
      </c>
      <c r="Y239" s="97">
        <v>96</v>
      </c>
      <c r="Z239" s="98">
        <v>0.63400000000000001</v>
      </c>
      <c r="AA239" s="99" t="s">
        <v>341</v>
      </c>
      <c r="AB239" s="99" t="s">
        <v>278</v>
      </c>
      <c r="AC239" s="99" t="s">
        <v>342</v>
      </c>
      <c r="AD239" s="93" t="s">
        <v>164</v>
      </c>
      <c r="AE239" s="133"/>
      <c r="AF239" s="88"/>
      <c r="AG239" s="99" t="s">
        <v>576</v>
      </c>
      <c r="AH239" s="99" t="s">
        <v>2215</v>
      </c>
      <c r="AI239" s="88" t="s">
        <v>2216</v>
      </c>
      <c r="AJ239" s="102" t="s">
        <v>331</v>
      </c>
      <c r="AK239" s="99" t="s">
        <v>1454</v>
      </c>
      <c r="AL239" s="101" t="s">
        <v>2217</v>
      </c>
      <c r="AM239" s="88" t="s">
        <v>581</v>
      </c>
      <c r="AN239" s="88" t="s">
        <v>147</v>
      </c>
      <c r="AO239" s="150">
        <f t="shared" si="7"/>
        <v>0</v>
      </c>
      <c r="AP239" s="87" t="s">
        <v>2218</v>
      </c>
      <c r="AQ239" s="101" t="s">
        <v>149</v>
      </c>
      <c r="AR239" s="98" t="s">
        <v>150</v>
      </c>
      <c r="AS239" s="27" t="s">
        <v>151</v>
      </c>
      <c r="AV239" s="100"/>
      <c r="AW239" s="161" t="s">
        <v>2219</v>
      </c>
      <c r="AX239" s="103"/>
      <c r="AY239" s="134" t="s">
        <v>2220</v>
      </c>
      <c r="AZ239" s="161" t="s">
        <v>154</v>
      </c>
      <c r="BF239" s="104">
        <v>45572</v>
      </c>
      <c r="BI239" s="48">
        <f t="shared" si="8"/>
        <v>0</v>
      </c>
      <c r="BJ239" s="46">
        <f t="shared" si="2"/>
        <v>0</v>
      </c>
    </row>
    <row r="240" spans="1:62" ht="120" customHeight="1" x14ac:dyDescent="0.25">
      <c r="A240" s="34" t="s">
        <v>128</v>
      </c>
      <c r="B240" s="34"/>
      <c r="C240" s="158">
        <v>0</v>
      </c>
      <c r="D240" s="158">
        <v>0</v>
      </c>
      <c r="E240" s="131">
        <v>648.9</v>
      </c>
      <c r="F240" s="132" t="s">
        <v>2221</v>
      </c>
      <c r="G240" s="88" t="s">
        <v>2212</v>
      </c>
      <c r="H240" s="88" t="s">
        <v>2222</v>
      </c>
      <c r="I240" s="91"/>
      <c r="J240" s="170" t="s">
        <v>533</v>
      </c>
      <c r="K240" s="88"/>
      <c r="L240" s="88"/>
      <c r="M240" s="94" t="s">
        <v>133</v>
      </c>
      <c r="N240" s="88" t="s">
        <v>134</v>
      </c>
      <c r="O240" s="92" t="s">
        <v>326</v>
      </c>
      <c r="P240" s="92" t="s">
        <v>327</v>
      </c>
      <c r="Q240" s="93" t="s">
        <v>137</v>
      </c>
      <c r="R240" s="93" t="s">
        <v>138</v>
      </c>
      <c r="S240" s="93" t="s">
        <v>2223</v>
      </c>
      <c r="T240" s="94">
        <v>10</v>
      </c>
      <c r="U240" s="160">
        <v>16</v>
      </c>
      <c r="V240" s="95">
        <v>45929</v>
      </c>
      <c r="W240" s="95">
        <v>45929</v>
      </c>
      <c r="X240" s="96">
        <v>9785171756994</v>
      </c>
      <c r="Y240" s="97">
        <v>32</v>
      </c>
      <c r="Z240" s="98">
        <v>0.39200000000000002</v>
      </c>
      <c r="AA240" s="99" t="s">
        <v>341</v>
      </c>
      <c r="AB240" s="99" t="s">
        <v>551</v>
      </c>
      <c r="AC240" s="99" t="s">
        <v>342</v>
      </c>
      <c r="AD240" s="93" t="s">
        <v>164</v>
      </c>
      <c r="AE240" s="133" t="s">
        <v>575</v>
      </c>
      <c r="AF240" s="88"/>
      <c r="AG240" s="99" t="s">
        <v>666</v>
      </c>
      <c r="AH240" s="99" t="s">
        <v>2212</v>
      </c>
      <c r="AI240" s="88" t="s">
        <v>2224</v>
      </c>
      <c r="AJ240" s="102" t="s">
        <v>331</v>
      </c>
      <c r="AK240" s="99"/>
      <c r="AL240" s="101" t="s">
        <v>2225</v>
      </c>
      <c r="AM240" s="88" t="s">
        <v>304</v>
      </c>
      <c r="AN240" s="88" t="s">
        <v>147</v>
      </c>
      <c r="AO240" s="150">
        <f t="shared" si="7"/>
        <v>0</v>
      </c>
      <c r="AP240" s="87" t="s">
        <v>2226</v>
      </c>
      <c r="AQ240" s="101" t="s">
        <v>149</v>
      </c>
      <c r="AR240" s="98" t="s">
        <v>150</v>
      </c>
      <c r="AS240" s="27" t="s">
        <v>151</v>
      </c>
      <c r="AV240" s="100"/>
      <c r="AW240" s="161" t="s">
        <v>2227</v>
      </c>
      <c r="AX240" s="103" t="s">
        <v>2228</v>
      </c>
      <c r="AY240" s="134" t="s">
        <v>2229</v>
      </c>
      <c r="AZ240" s="161" t="s">
        <v>154</v>
      </c>
      <c r="BF240" s="104">
        <v>45932</v>
      </c>
      <c r="BI240" s="48">
        <f t="shared" si="8"/>
        <v>0</v>
      </c>
      <c r="BJ240" s="46">
        <f t="shared" si="2"/>
        <v>0</v>
      </c>
    </row>
    <row r="241" spans="1:62" ht="120" customHeight="1" x14ac:dyDescent="0.25">
      <c r="A241" s="34" t="s">
        <v>128</v>
      </c>
      <c r="B241" s="34"/>
      <c r="C241" s="158">
        <v>0</v>
      </c>
      <c r="D241" s="158">
        <v>0</v>
      </c>
      <c r="E241" s="131">
        <v>957.6</v>
      </c>
      <c r="F241" s="132" t="s">
        <v>2230</v>
      </c>
      <c r="G241" s="88" t="s">
        <v>2212</v>
      </c>
      <c r="H241" s="88" t="s">
        <v>2231</v>
      </c>
      <c r="I241" s="91"/>
      <c r="J241" s="170">
        <v>8</v>
      </c>
      <c r="K241" s="88"/>
      <c r="L241" s="88"/>
      <c r="M241" s="94" t="s">
        <v>133</v>
      </c>
      <c r="N241" s="88" t="s">
        <v>134</v>
      </c>
      <c r="O241" s="92" t="s">
        <v>295</v>
      </c>
      <c r="P241" s="92" t="s">
        <v>363</v>
      </c>
      <c r="Q241" s="93" t="s">
        <v>137</v>
      </c>
      <c r="R241" s="93" t="s">
        <v>138</v>
      </c>
      <c r="S241" s="93" t="s">
        <v>2232</v>
      </c>
      <c r="T241" s="94">
        <v>10</v>
      </c>
      <c r="U241" s="160">
        <v>10</v>
      </c>
      <c r="V241" s="95">
        <v>45601</v>
      </c>
      <c r="W241" s="95">
        <v>45601</v>
      </c>
      <c r="X241" s="96">
        <v>9785171513382</v>
      </c>
      <c r="Y241" s="97">
        <v>88</v>
      </c>
      <c r="Z241" s="98">
        <v>0.60599999999999998</v>
      </c>
      <c r="AA241" s="99" t="s">
        <v>341</v>
      </c>
      <c r="AB241" s="99" t="s">
        <v>551</v>
      </c>
      <c r="AC241" s="99" t="s">
        <v>342</v>
      </c>
      <c r="AD241" s="93" t="s">
        <v>164</v>
      </c>
      <c r="AE241" s="133"/>
      <c r="AF241" s="88"/>
      <c r="AG241" s="99" t="s">
        <v>625</v>
      </c>
      <c r="AH241" s="99" t="s">
        <v>2212</v>
      </c>
      <c r="AI241" s="88" t="s">
        <v>2233</v>
      </c>
      <c r="AJ241" s="102" t="s">
        <v>370</v>
      </c>
      <c r="AK241" s="99" t="s">
        <v>1454</v>
      </c>
      <c r="AL241" s="101" t="s">
        <v>2234</v>
      </c>
      <c r="AM241" s="88" t="s">
        <v>372</v>
      </c>
      <c r="AN241" s="88" t="s">
        <v>147</v>
      </c>
      <c r="AO241" s="150">
        <f t="shared" si="7"/>
        <v>0</v>
      </c>
      <c r="AP241" s="87" t="s">
        <v>2235</v>
      </c>
      <c r="AQ241" s="101" t="s">
        <v>262</v>
      </c>
      <c r="AR241" s="98" t="s">
        <v>150</v>
      </c>
      <c r="AS241" s="27" t="s">
        <v>151</v>
      </c>
      <c r="AV241" s="100"/>
      <c r="AW241" s="161" t="s">
        <v>2236</v>
      </c>
      <c r="AX241" s="103"/>
      <c r="AY241" s="134" t="s">
        <v>2237</v>
      </c>
      <c r="AZ241" s="161" t="s">
        <v>154</v>
      </c>
      <c r="BF241" s="104">
        <v>45607</v>
      </c>
      <c r="BI241" s="48">
        <f t="shared" si="8"/>
        <v>0</v>
      </c>
      <c r="BJ241" s="46">
        <f t="shared" si="2"/>
        <v>0</v>
      </c>
    </row>
    <row r="242" spans="1:62" ht="120" customHeight="1" x14ac:dyDescent="0.25">
      <c r="A242" s="34" t="s">
        <v>128</v>
      </c>
      <c r="B242" s="34"/>
      <c r="C242" s="158">
        <v>0</v>
      </c>
      <c r="D242" s="158">
        <v>0</v>
      </c>
      <c r="E242" s="131">
        <v>604.80000000000007</v>
      </c>
      <c r="F242" s="132" t="s">
        <v>2238</v>
      </c>
      <c r="G242" s="88" t="s">
        <v>2239</v>
      </c>
      <c r="H242" s="88" t="s">
        <v>2240</v>
      </c>
      <c r="I242" s="91"/>
      <c r="J242" s="170">
        <v>10</v>
      </c>
      <c r="K242" s="88"/>
      <c r="L242" s="88"/>
      <c r="M242" s="94" t="s">
        <v>158</v>
      </c>
      <c r="N242" s="88" t="s">
        <v>134</v>
      </c>
      <c r="O242" s="92" t="s">
        <v>2241</v>
      </c>
      <c r="P242" s="92" t="s">
        <v>2241</v>
      </c>
      <c r="Q242" s="93" t="s">
        <v>137</v>
      </c>
      <c r="R242" s="93" t="s">
        <v>138</v>
      </c>
      <c r="S242" s="93" t="s">
        <v>2242</v>
      </c>
      <c r="T242" s="94">
        <v>10</v>
      </c>
      <c r="U242" s="160">
        <v>14</v>
      </c>
      <c r="V242" s="95">
        <v>45034</v>
      </c>
      <c r="W242" s="95">
        <v>45034</v>
      </c>
      <c r="X242" s="96">
        <v>9785171537012</v>
      </c>
      <c r="Y242" s="97">
        <v>320</v>
      </c>
      <c r="Z242" s="98">
        <v>0.26400000000000001</v>
      </c>
      <c r="AA242" s="99" t="s">
        <v>180</v>
      </c>
      <c r="AB242" s="99" t="s">
        <v>402</v>
      </c>
      <c r="AC242" s="99" t="s">
        <v>182</v>
      </c>
      <c r="AD242" s="93" t="s">
        <v>164</v>
      </c>
      <c r="AE242" s="133"/>
      <c r="AF242" s="88"/>
      <c r="AG242" s="99" t="s">
        <v>2243</v>
      </c>
      <c r="AH242" s="99" t="s">
        <v>2244</v>
      </c>
      <c r="AI242" s="88" t="s">
        <v>2245</v>
      </c>
      <c r="AJ242" s="102"/>
      <c r="AK242" s="99"/>
      <c r="AL242" s="101" t="s">
        <v>2246</v>
      </c>
      <c r="AM242" s="88" t="s">
        <v>2247</v>
      </c>
      <c r="AN242" s="88" t="s">
        <v>188</v>
      </c>
      <c r="AO242" s="150">
        <f t="shared" si="7"/>
        <v>0</v>
      </c>
      <c r="AP242" s="87" t="s">
        <v>2248</v>
      </c>
      <c r="AQ242" s="101" t="s">
        <v>190</v>
      </c>
      <c r="AR242" s="98" t="s">
        <v>150</v>
      </c>
      <c r="AS242" s="27" t="s">
        <v>172</v>
      </c>
      <c r="AV242" s="100"/>
      <c r="AW242" s="161" t="s">
        <v>2249</v>
      </c>
      <c r="AX242" s="103"/>
      <c r="AY242" s="134" t="s">
        <v>2250</v>
      </c>
      <c r="AZ242" s="161" t="s">
        <v>154</v>
      </c>
      <c r="BF242" s="104">
        <v>45036</v>
      </c>
      <c r="BI242" s="48">
        <f t="shared" si="8"/>
        <v>0</v>
      </c>
      <c r="BJ242" s="46">
        <f t="shared" si="2"/>
        <v>0</v>
      </c>
    </row>
    <row r="243" spans="1:62" ht="120" customHeight="1" x14ac:dyDescent="0.25">
      <c r="A243" s="34" t="s">
        <v>128</v>
      </c>
      <c r="B243" s="34"/>
      <c r="C243" s="158">
        <v>0</v>
      </c>
      <c r="D243" s="158">
        <v>0</v>
      </c>
      <c r="E243" s="131">
        <v>280.35000000000002</v>
      </c>
      <c r="F243" s="132" t="s">
        <v>1818</v>
      </c>
      <c r="G243" s="88" t="s">
        <v>156</v>
      </c>
      <c r="H243" s="88" t="s">
        <v>2251</v>
      </c>
      <c r="I243" s="91"/>
      <c r="J243" s="170">
        <v>8</v>
      </c>
      <c r="K243" s="88"/>
      <c r="L243" s="88"/>
      <c r="M243" s="94" t="s">
        <v>158</v>
      </c>
      <c r="N243" s="88" t="s">
        <v>134</v>
      </c>
      <c r="O243" s="92" t="s">
        <v>159</v>
      </c>
      <c r="P243" s="92" t="s">
        <v>159</v>
      </c>
      <c r="Q243" s="93" t="s">
        <v>137</v>
      </c>
      <c r="R243" s="93" t="s">
        <v>138</v>
      </c>
      <c r="S243" s="93" t="s">
        <v>2252</v>
      </c>
      <c r="T243" s="94">
        <v>10</v>
      </c>
      <c r="U243" s="160">
        <v>12</v>
      </c>
      <c r="V243" s="95">
        <v>44417</v>
      </c>
      <c r="W243" s="95">
        <v>45901</v>
      </c>
      <c r="X243" s="96">
        <v>9785171375430</v>
      </c>
      <c r="Y243" s="97">
        <v>576</v>
      </c>
      <c r="Z243" s="98">
        <v>0.28499999999999998</v>
      </c>
      <c r="AA243" s="99" t="s">
        <v>198</v>
      </c>
      <c r="AB243" s="99" t="s">
        <v>476</v>
      </c>
      <c r="AC243" s="99" t="s">
        <v>200</v>
      </c>
      <c r="AD243" s="93">
        <v>3</v>
      </c>
      <c r="AE243" s="133"/>
      <c r="AF243" s="88"/>
      <c r="AG243" s="99" t="s">
        <v>2253</v>
      </c>
      <c r="AH243" s="99" t="s">
        <v>2254</v>
      </c>
      <c r="AI243" s="88" t="s">
        <v>2255</v>
      </c>
      <c r="AJ243" s="102"/>
      <c r="AK243" s="99" t="s">
        <v>2256</v>
      </c>
      <c r="AL243" s="101" t="s">
        <v>2257</v>
      </c>
      <c r="AM243" s="88" t="s">
        <v>248</v>
      </c>
      <c r="AN243" s="88" t="s">
        <v>188</v>
      </c>
      <c r="AO243" s="150">
        <f t="shared" si="7"/>
        <v>0</v>
      </c>
      <c r="AP243" s="87" t="s">
        <v>2258</v>
      </c>
      <c r="AQ243" s="101" t="s">
        <v>205</v>
      </c>
      <c r="AR243" s="98" t="s">
        <v>150</v>
      </c>
      <c r="AS243" s="27" t="s">
        <v>172</v>
      </c>
      <c r="AV243" s="100"/>
      <c r="AW243" s="161" t="s">
        <v>2259</v>
      </c>
      <c r="AX243" s="103"/>
      <c r="AY243" s="134" t="s">
        <v>2260</v>
      </c>
      <c r="AZ243" s="161" t="s">
        <v>154</v>
      </c>
      <c r="BF243" s="104">
        <v>45905</v>
      </c>
      <c r="BI243" s="48">
        <f t="shared" si="8"/>
        <v>0</v>
      </c>
      <c r="BJ243" s="46">
        <f t="shared" si="2"/>
        <v>0</v>
      </c>
    </row>
    <row r="244" spans="1:62" ht="120" customHeight="1" x14ac:dyDescent="0.25">
      <c r="A244" s="34" t="s">
        <v>128</v>
      </c>
      <c r="B244" s="34"/>
      <c r="C244" s="158">
        <v>0</v>
      </c>
      <c r="D244" s="158">
        <v>0</v>
      </c>
      <c r="E244" s="131">
        <v>325.5</v>
      </c>
      <c r="F244" s="132" t="s">
        <v>1477</v>
      </c>
      <c r="G244" s="88" t="s">
        <v>310</v>
      </c>
      <c r="H244" s="88" t="s">
        <v>2251</v>
      </c>
      <c r="I244" s="91"/>
      <c r="J244" s="170">
        <v>7</v>
      </c>
      <c r="K244" s="88"/>
      <c r="L244" s="88"/>
      <c r="M244" s="94" t="s">
        <v>158</v>
      </c>
      <c r="N244" s="88" t="s">
        <v>134</v>
      </c>
      <c r="O244" s="92" t="s">
        <v>159</v>
      </c>
      <c r="P244" s="92" t="s">
        <v>159</v>
      </c>
      <c r="Q244" s="93" t="s">
        <v>137</v>
      </c>
      <c r="R244" s="93" t="s">
        <v>138</v>
      </c>
      <c r="S244" s="93" t="s">
        <v>2261</v>
      </c>
      <c r="T244" s="94">
        <v>10</v>
      </c>
      <c r="U244" s="160">
        <v>12</v>
      </c>
      <c r="V244" s="95">
        <v>45903</v>
      </c>
      <c r="W244" s="95">
        <v>45903</v>
      </c>
      <c r="X244" s="96">
        <v>9785171797898</v>
      </c>
      <c r="Y244" s="97">
        <v>320</v>
      </c>
      <c r="Z244" s="98">
        <v>0.19800000000000001</v>
      </c>
      <c r="AA244" s="99" t="s">
        <v>198</v>
      </c>
      <c r="AB244" s="99" t="s">
        <v>829</v>
      </c>
      <c r="AC244" s="99" t="s">
        <v>200</v>
      </c>
      <c r="AD244" s="93">
        <v>3</v>
      </c>
      <c r="AE244" s="133"/>
      <c r="AF244" s="88"/>
      <c r="AG244" s="99" t="s">
        <v>314</v>
      </c>
      <c r="AH244" s="99" t="s">
        <v>315</v>
      </c>
      <c r="AI244" s="88" t="s">
        <v>2255</v>
      </c>
      <c r="AJ244" s="102"/>
      <c r="AK244" s="99" t="s">
        <v>317</v>
      </c>
      <c r="AL244" s="101" t="s">
        <v>2262</v>
      </c>
      <c r="AM244" s="88" t="s">
        <v>319</v>
      </c>
      <c r="AN244" s="88" t="s">
        <v>188</v>
      </c>
      <c r="AO244" s="150">
        <f t="shared" si="7"/>
        <v>0</v>
      </c>
      <c r="AP244" s="87" t="s">
        <v>2263</v>
      </c>
      <c r="AQ244" s="101" t="s">
        <v>190</v>
      </c>
      <c r="AR244" s="98" t="s">
        <v>150</v>
      </c>
      <c r="AS244" s="27" t="s">
        <v>172</v>
      </c>
      <c r="AV244" s="100"/>
      <c r="AW244" s="161" t="s">
        <v>2264</v>
      </c>
      <c r="AX244" s="103" t="s">
        <v>2265</v>
      </c>
      <c r="AY244" s="134" t="s">
        <v>2266</v>
      </c>
      <c r="AZ244" s="161" t="s">
        <v>154</v>
      </c>
      <c r="BF244" s="104">
        <v>45908</v>
      </c>
      <c r="BI244" s="48">
        <f t="shared" si="8"/>
        <v>0</v>
      </c>
      <c r="BJ244" s="46">
        <f t="shared" si="2"/>
        <v>0</v>
      </c>
    </row>
    <row r="245" spans="1:62" ht="120" customHeight="1" x14ac:dyDescent="0.25">
      <c r="A245" s="34" t="s">
        <v>128</v>
      </c>
      <c r="B245" s="34"/>
      <c r="C245" s="158">
        <v>0</v>
      </c>
      <c r="D245" s="158">
        <v>0</v>
      </c>
      <c r="E245" s="131">
        <v>604.80000000000007</v>
      </c>
      <c r="F245" s="132" t="s">
        <v>1477</v>
      </c>
      <c r="G245" s="88" t="s">
        <v>310</v>
      </c>
      <c r="H245" s="88" t="s">
        <v>2267</v>
      </c>
      <c r="I245" s="91"/>
      <c r="J245" s="170">
        <v>7</v>
      </c>
      <c r="K245" s="88"/>
      <c r="L245" s="88"/>
      <c r="M245" s="94" t="s">
        <v>158</v>
      </c>
      <c r="N245" s="88" t="s">
        <v>134</v>
      </c>
      <c r="O245" s="92" t="s">
        <v>159</v>
      </c>
      <c r="P245" s="92" t="s">
        <v>159</v>
      </c>
      <c r="Q245" s="93" t="s">
        <v>137</v>
      </c>
      <c r="R245" s="93" t="s">
        <v>138</v>
      </c>
      <c r="S245" s="93" t="s">
        <v>2268</v>
      </c>
      <c r="T245" s="94">
        <v>10</v>
      </c>
      <c r="U245" s="160">
        <v>8</v>
      </c>
      <c r="V245" s="95">
        <v>45904</v>
      </c>
      <c r="W245" s="95">
        <v>45904</v>
      </c>
      <c r="X245" s="96">
        <v>9785171776183</v>
      </c>
      <c r="Y245" s="97">
        <v>320</v>
      </c>
      <c r="Z245" s="98">
        <v>0.29299999999999998</v>
      </c>
      <c r="AA245" s="99" t="s">
        <v>198</v>
      </c>
      <c r="AB245" s="99" t="s">
        <v>199</v>
      </c>
      <c r="AC245" s="99" t="s">
        <v>200</v>
      </c>
      <c r="AD245" s="93" t="s">
        <v>164</v>
      </c>
      <c r="AE245" s="133"/>
      <c r="AF245" s="88"/>
      <c r="AG245" s="99" t="s">
        <v>2269</v>
      </c>
      <c r="AH245" s="99" t="s">
        <v>315</v>
      </c>
      <c r="AI245" s="88" t="s">
        <v>2270</v>
      </c>
      <c r="AJ245" s="102"/>
      <c r="AK245" s="99" t="s">
        <v>317</v>
      </c>
      <c r="AL245" s="101" t="s">
        <v>2271</v>
      </c>
      <c r="AM245" s="88" t="s">
        <v>319</v>
      </c>
      <c r="AN245" s="88" t="s">
        <v>188</v>
      </c>
      <c r="AO245" s="150">
        <f t="shared" si="7"/>
        <v>0</v>
      </c>
      <c r="AP245" s="87" t="s">
        <v>2272</v>
      </c>
      <c r="AQ245" s="101" t="s">
        <v>190</v>
      </c>
      <c r="AR245" s="98" t="s">
        <v>150</v>
      </c>
      <c r="AS245" s="27" t="s">
        <v>172</v>
      </c>
      <c r="AV245" s="100"/>
      <c r="AW245" s="161" t="s">
        <v>2273</v>
      </c>
      <c r="AX245" s="103" t="s">
        <v>2274</v>
      </c>
      <c r="AY245" s="134" t="s">
        <v>2275</v>
      </c>
      <c r="AZ245" s="161" t="s">
        <v>154</v>
      </c>
      <c r="BF245" s="104">
        <v>45908</v>
      </c>
      <c r="BI245" s="48">
        <f t="shared" si="8"/>
        <v>0</v>
      </c>
      <c r="BJ245" s="46">
        <f t="shared" si="2"/>
        <v>0</v>
      </c>
    </row>
  </sheetData>
  <sheetProtection formatCells="0" formatColumns="0" formatRows="0" sort="0" autoFilter="0"/>
  <autoFilter ref="A17:BJ245">
    <sortState ref="A18:BK55">
      <sortCondition ref="AW17:AW55"/>
    </sortState>
  </autoFilter>
  <sortState ref="A18:BK5225">
    <sortCondition descending="1" ref="BF18:BF5225"/>
    <sortCondition ref="AW18:AW5225"/>
  </sortState>
  <mergeCells count="15">
    <mergeCell ref="A2:E3"/>
    <mergeCell ref="F2:H2"/>
    <mergeCell ref="F3:H3"/>
    <mergeCell ref="F6:J6"/>
    <mergeCell ref="I2:J2"/>
    <mergeCell ref="I3:J3"/>
    <mergeCell ref="J7:J8"/>
    <mergeCell ref="Q7:T8"/>
    <mergeCell ref="Q1:U1"/>
    <mergeCell ref="Q9:T10"/>
    <mergeCell ref="K11:T15"/>
    <mergeCell ref="K9:O10"/>
    <mergeCell ref="K7:O8"/>
    <mergeCell ref="K6:T6"/>
    <mergeCell ref="K2:T3"/>
  </mergeCells>
  <phoneticPr fontId="7" type="noConversion"/>
  <conditionalFormatting sqref="AU17">
    <cfRule type="cellIs" dxfId="0" priority="14" stopIfTrue="1" operator="equal">
      <formula>0</formula>
    </cfRule>
  </conditionalFormatting>
  <hyperlinks>
    <hyperlink ref="AP18" r:id="rId1"/>
    <hyperlink ref="AP19" r:id="rId2"/>
    <hyperlink ref="AP20" r:id="rId3"/>
    <hyperlink ref="AP21" r:id="rId4"/>
    <hyperlink ref="AP22" r:id="rId5"/>
    <hyperlink ref="AP23" r:id="rId6"/>
    <hyperlink ref="AP24" r:id="rId7"/>
    <hyperlink ref="AP25" r:id="rId8"/>
    <hyperlink ref="AP26" r:id="rId9"/>
    <hyperlink ref="AP27" r:id="rId10"/>
    <hyperlink ref="AP28" r:id="rId11"/>
    <hyperlink ref="AP29" r:id="rId12"/>
    <hyperlink ref="AP30" r:id="rId13"/>
    <hyperlink ref="AP31" r:id="rId14"/>
    <hyperlink ref="AP32" r:id="rId15"/>
    <hyperlink ref="AP33" r:id="rId16"/>
    <hyperlink ref="AP34" r:id="rId17"/>
    <hyperlink ref="AP35" r:id="rId18"/>
    <hyperlink ref="AP36" r:id="rId19"/>
    <hyperlink ref="AP37" r:id="rId20"/>
    <hyperlink ref="AP38" r:id="rId21"/>
    <hyperlink ref="AP39" r:id="rId22"/>
    <hyperlink ref="AP40" r:id="rId23"/>
    <hyperlink ref="AP41" r:id="rId24"/>
    <hyperlink ref="AP42" r:id="rId25"/>
    <hyperlink ref="AP43" r:id="rId26"/>
    <hyperlink ref="AP44" r:id="rId27"/>
    <hyperlink ref="AP45" r:id="rId28"/>
    <hyperlink ref="AP46" r:id="rId29"/>
    <hyperlink ref="AP47" r:id="rId30"/>
    <hyperlink ref="AP48" r:id="rId31"/>
    <hyperlink ref="AP49" r:id="rId32"/>
    <hyperlink ref="AP50" r:id="rId33"/>
    <hyperlink ref="AP51" r:id="rId34"/>
    <hyperlink ref="AP52" r:id="rId35"/>
    <hyperlink ref="AP53" r:id="rId36"/>
    <hyperlink ref="AP54" r:id="rId37"/>
    <hyperlink ref="AP55" r:id="rId38"/>
    <hyperlink ref="AP56" r:id="rId39"/>
    <hyperlink ref="AP57" r:id="rId40"/>
    <hyperlink ref="AP58" r:id="rId41"/>
    <hyperlink ref="AP59" r:id="rId42"/>
    <hyperlink ref="AP60" r:id="rId43"/>
    <hyperlink ref="AP61" r:id="rId44"/>
    <hyperlink ref="AP62" r:id="rId45"/>
    <hyperlink ref="AP63" r:id="rId46"/>
    <hyperlink ref="AP64" r:id="rId47"/>
    <hyperlink ref="AP65" r:id="rId48"/>
    <hyperlink ref="AP66" r:id="rId49"/>
    <hyperlink ref="AP67" r:id="rId50"/>
    <hyperlink ref="AP68" r:id="rId51"/>
    <hyperlink ref="AP69" r:id="rId52"/>
    <hyperlink ref="AP70" r:id="rId53"/>
    <hyperlink ref="AP71" r:id="rId54"/>
    <hyperlink ref="AP72" r:id="rId55"/>
    <hyperlink ref="AP73" r:id="rId56"/>
    <hyperlink ref="AP74" r:id="rId57"/>
    <hyperlink ref="AP75" r:id="rId58"/>
    <hyperlink ref="AP76" r:id="rId59"/>
    <hyperlink ref="AP77" r:id="rId60"/>
    <hyperlink ref="AP78" r:id="rId61"/>
    <hyperlink ref="AP79" r:id="rId62"/>
    <hyperlink ref="AP80" r:id="rId63"/>
    <hyperlink ref="AP81" r:id="rId64"/>
    <hyperlink ref="AP82" r:id="rId65"/>
    <hyperlink ref="AP83" r:id="rId66"/>
    <hyperlink ref="AP84" r:id="rId67"/>
    <hyperlink ref="AP85" r:id="rId68"/>
    <hyperlink ref="AP86" r:id="rId69"/>
    <hyperlink ref="AP87" r:id="rId70"/>
    <hyperlink ref="AP88" r:id="rId71"/>
    <hyperlink ref="AP89" r:id="rId72"/>
    <hyperlink ref="AP90" r:id="rId73"/>
    <hyperlink ref="AP91" r:id="rId74"/>
    <hyperlink ref="AP92" r:id="rId75"/>
    <hyperlink ref="AP93" r:id="rId76"/>
    <hyperlink ref="AP94" r:id="rId77"/>
    <hyperlink ref="AP95" r:id="rId78"/>
    <hyperlink ref="AP96" r:id="rId79"/>
    <hyperlink ref="AP97" r:id="rId80"/>
    <hyperlink ref="AP98" r:id="rId81"/>
    <hyperlink ref="AP99" r:id="rId82"/>
    <hyperlink ref="AP100" r:id="rId83"/>
    <hyperlink ref="AP101" r:id="rId84"/>
    <hyperlink ref="AP102" r:id="rId85"/>
    <hyperlink ref="AP103" r:id="rId86"/>
    <hyperlink ref="AP104" r:id="rId87"/>
    <hyperlink ref="AP105" r:id="rId88"/>
    <hyperlink ref="AP106" r:id="rId89"/>
    <hyperlink ref="AP107" r:id="rId90"/>
    <hyperlink ref="AP108" r:id="rId91"/>
    <hyperlink ref="AP109" r:id="rId92"/>
    <hyperlink ref="AP110" r:id="rId93"/>
    <hyperlink ref="AP111" r:id="rId94"/>
    <hyperlink ref="AP112" r:id="rId95"/>
    <hyperlink ref="AP113" r:id="rId96"/>
    <hyperlink ref="AP114" r:id="rId97"/>
    <hyperlink ref="AP115" r:id="rId98"/>
    <hyperlink ref="AP116" r:id="rId99"/>
    <hyperlink ref="AP117" r:id="rId100"/>
    <hyperlink ref="AP118" r:id="rId101"/>
    <hyperlink ref="AP119" r:id="rId102"/>
    <hyperlink ref="AP120" r:id="rId103"/>
    <hyperlink ref="AP121" r:id="rId104"/>
    <hyperlink ref="AP122" r:id="rId105"/>
    <hyperlink ref="AP123" r:id="rId106"/>
    <hyperlink ref="AP124" r:id="rId107"/>
    <hyperlink ref="AP125" r:id="rId108"/>
    <hyperlink ref="AP126" r:id="rId109"/>
    <hyperlink ref="AP127" r:id="rId110"/>
    <hyperlink ref="AP128" r:id="rId111"/>
    <hyperlink ref="AP129" r:id="rId112"/>
    <hyperlink ref="AP130" r:id="rId113"/>
    <hyperlink ref="AP131" r:id="rId114"/>
    <hyperlink ref="AP132" r:id="rId115"/>
    <hyperlink ref="AP133" r:id="rId116"/>
    <hyperlink ref="AP134" r:id="rId117"/>
    <hyperlink ref="AP135" r:id="rId118"/>
    <hyperlink ref="AP136" r:id="rId119"/>
    <hyperlink ref="AP137" r:id="rId120"/>
    <hyperlink ref="AP138" r:id="rId121"/>
    <hyperlink ref="AP139" r:id="rId122"/>
    <hyperlink ref="AP140" r:id="rId123"/>
    <hyperlink ref="AP141" r:id="rId124"/>
    <hyperlink ref="AP142" r:id="rId125"/>
    <hyperlink ref="AP143" r:id="rId126"/>
    <hyperlink ref="AP144" r:id="rId127"/>
    <hyperlink ref="AP145" r:id="rId128"/>
    <hyperlink ref="AP146" r:id="rId129"/>
    <hyperlink ref="AP147" r:id="rId130"/>
    <hyperlink ref="AP148" r:id="rId131"/>
    <hyperlink ref="AP149" r:id="rId132"/>
    <hyperlink ref="AP150" r:id="rId133"/>
    <hyperlink ref="AP151" r:id="rId134"/>
    <hyperlink ref="AP152" r:id="rId135"/>
    <hyperlink ref="AP153" r:id="rId136"/>
    <hyperlink ref="AP154" r:id="rId137"/>
    <hyperlink ref="AP155" r:id="rId138"/>
    <hyperlink ref="AP156" r:id="rId139"/>
    <hyperlink ref="AP157" r:id="rId140"/>
    <hyperlink ref="AP158" r:id="rId141"/>
    <hyperlink ref="AP159" r:id="rId142"/>
    <hyperlink ref="AP160" r:id="rId143"/>
    <hyperlink ref="AP161" r:id="rId144"/>
    <hyperlink ref="AP162" r:id="rId145"/>
    <hyperlink ref="AP163" r:id="rId146"/>
    <hyperlink ref="AP164" r:id="rId147"/>
    <hyperlink ref="AP165" r:id="rId148"/>
    <hyperlink ref="AP166" r:id="rId149"/>
    <hyperlink ref="AP167" r:id="rId150"/>
    <hyperlink ref="AP168" r:id="rId151"/>
    <hyperlink ref="AP169" r:id="rId152"/>
    <hyperlink ref="AP170" r:id="rId153"/>
    <hyperlink ref="AP171" r:id="rId154"/>
    <hyperlink ref="AP172" r:id="rId155"/>
    <hyperlink ref="AP173" r:id="rId156"/>
    <hyperlink ref="AP174" r:id="rId157"/>
    <hyperlink ref="AP175" r:id="rId158"/>
    <hyperlink ref="AP176" r:id="rId159"/>
    <hyperlink ref="AP177" r:id="rId160"/>
    <hyperlink ref="AP178" r:id="rId161"/>
    <hyperlink ref="AP179" r:id="rId162"/>
    <hyperlink ref="AP180" r:id="rId163"/>
    <hyperlink ref="AP181" r:id="rId164"/>
    <hyperlink ref="AP182" r:id="rId165"/>
    <hyperlink ref="AP183" r:id="rId166"/>
    <hyperlink ref="AP184" r:id="rId167"/>
    <hyperlink ref="AP185" r:id="rId168"/>
    <hyperlink ref="AP186" r:id="rId169"/>
    <hyperlink ref="AP187" r:id="rId170"/>
    <hyperlink ref="AP188" r:id="rId171"/>
    <hyperlink ref="AP189" r:id="rId172"/>
    <hyperlink ref="AP190" r:id="rId173"/>
    <hyperlink ref="AP191" r:id="rId174"/>
    <hyperlink ref="AP192" r:id="rId175"/>
    <hyperlink ref="AP193" r:id="rId176"/>
    <hyperlink ref="AP194" r:id="rId177"/>
    <hyperlink ref="AP195" r:id="rId178"/>
    <hyperlink ref="AP196" r:id="rId179"/>
    <hyperlink ref="AP197" r:id="rId180"/>
    <hyperlink ref="AP198" r:id="rId181"/>
    <hyperlink ref="AP199" r:id="rId182"/>
    <hyperlink ref="AP200" r:id="rId183"/>
    <hyperlink ref="AP201" r:id="rId184"/>
    <hyperlink ref="AP202" r:id="rId185"/>
    <hyperlink ref="AP203" r:id="rId186"/>
    <hyperlink ref="AP204" r:id="rId187"/>
    <hyperlink ref="AP205" r:id="rId188"/>
    <hyperlink ref="AP206" r:id="rId189"/>
    <hyperlink ref="AP207" r:id="rId190"/>
    <hyperlink ref="AP208" r:id="rId191"/>
    <hyperlink ref="AP209" r:id="rId192"/>
    <hyperlink ref="AP210" r:id="rId193"/>
    <hyperlink ref="AP211" r:id="rId194"/>
    <hyperlink ref="AP212" r:id="rId195"/>
    <hyperlink ref="AP213" r:id="rId196"/>
    <hyperlink ref="AP214" r:id="rId197"/>
    <hyperlink ref="AP215" r:id="rId198"/>
    <hyperlink ref="AP216" r:id="rId199"/>
    <hyperlink ref="AP217" r:id="rId200"/>
    <hyperlink ref="AP218" r:id="rId201"/>
    <hyperlink ref="AP219" r:id="rId202"/>
    <hyperlink ref="AP220" r:id="rId203"/>
    <hyperlink ref="AP221" r:id="rId204"/>
    <hyperlink ref="AP222" r:id="rId205"/>
    <hyperlink ref="AP223" r:id="rId206"/>
    <hyperlink ref="AP224" r:id="rId207"/>
    <hyperlink ref="AP225" r:id="rId208"/>
    <hyperlink ref="AP226" r:id="rId209"/>
    <hyperlink ref="AP227" r:id="rId210"/>
    <hyperlink ref="AP228" r:id="rId211"/>
    <hyperlink ref="AP229" r:id="rId212"/>
    <hyperlink ref="AP230" r:id="rId213"/>
    <hyperlink ref="AP231" r:id="rId214"/>
    <hyperlink ref="AP232" r:id="rId215"/>
    <hyperlink ref="AP233" r:id="rId216"/>
    <hyperlink ref="AP234" r:id="rId217"/>
    <hyperlink ref="AP235" r:id="rId218"/>
    <hyperlink ref="AP236" r:id="rId219"/>
    <hyperlink ref="AP237" r:id="rId220"/>
    <hyperlink ref="AP238" r:id="rId221"/>
    <hyperlink ref="AP239" r:id="rId222"/>
    <hyperlink ref="AP240" r:id="rId223"/>
    <hyperlink ref="AP241" r:id="rId224"/>
    <hyperlink ref="AP242" r:id="rId225"/>
    <hyperlink ref="AP243" r:id="rId226"/>
    <hyperlink ref="AP244" r:id="rId227"/>
    <hyperlink ref="AP245" r:id="rId228"/>
  </hyperlinks>
  <pageMargins left="0.39370078740157483" right="0.39370078740157483" top="0.39370078740157483" bottom="0.39370078740157483" header="0" footer="0"/>
  <pageSetup paperSize="9" scale="68" fitToWidth="2" fitToHeight="32767" orientation="landscape" r:id="rId229"/>
  <headerFooter alignWithMargins="0"/>
  <drawing r:id="rId230"/>
  <legacyDrawing r:id="rId23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ColWidth="9.109375" defaultRowHeight="13.2" x14ac:dyDescent="0.25"/>
  <cols>
    <col min="1" max="1" width="1.5546875" style="77" customWidth="1"/>
    <col min="2" max="2" width="2.6640625" style="77" customWidth="1"/>
    <col min="3" max="16" width="9.109375" style="77"/>
    <col min="17" max="17" width="7.33203125" style="77" customWidth="1"/>
    <col min="18" max="16384" width="9.109375" style="77"/>
  </cols>
  <sheetData>
    <row r="1" spans="2:3" ht="6.75" customHeight="1" x14ac:dyDescent="0.25"/>
    <row r="2" spans="2:3" ht="21" x14ac:dyDescent="0.4">
      <c r="B2" s="86" t="s">
        <v>107</v>
      </c>
    </row>
    <row r="3" spans="2:3" ht="17.399999999999999" x14ac:dyDescent="0.3">
      <c r="B3" s="83" t="s">
        <v>36</v>
      </c>
    </row>
    <row r="4" spans="2:3" ht="17.399999999999999" x14ac:dyDescent="0.3">
      <c r="B4" s="83" t="s">
        <v>37</v>
      </c>
    </row>
    <row r="5" spans="2:3" ht="17.399999999999999" x14ac:dyDescent="0.3">
      <c r="B5" s="83" t="s">
        <v>39</v>
      </c>
    </row>
    <row r="6" spans="2:3" ht="17.399999999999999" x14ac:dyDescent="0.3">
      <c r="B6" s="83" t="s">
        <v>38</v>
      </c>
    </row>
    <row r="7" spans="2:3" ht="17.399999999999999" x14ac:dyDescent="0.3">
      <c r="C7" s="85" t="s">
        <v>40</v>
      </c>
    </row>
    <row r="8" spans="2:3" ht="17.399999999999999" x14ac:dyDescent="0.3">
      <c r="C8" s="85" t="s">
        <v>41</v>
      </c>
    </row>
    <row r="9" spans="2:3" ht="17.399999999999999" x14ac:dyDescent="0.3">
      <c r="C9" s="85" t="s">
        <v>42</v>
      </c>
    </row>
    <row r="10" spans="2:3" ht="17.399999999999999" x14ac:dyDescent="0.3">
      <c r="C10" s="85" t="s">
        <v>30</v>
      </c>
    </row>
    <row r="11" spans="2:3" ht="17.399999999999999" x14ac:dyDescent="0.3">
      <c r="B11" s="84" t="s">
        <v>31</v>
      </c>
    </row>
    <row r="12" spans="2:3" ht="4.5" customHeight="1" x14ac:dyDescent="0.25"/>
    <row r="13" spans="2:3" ht="17.399999999999999" x14ac:dyDescent="0.3">
      <c r="B13" s="83" t="s">
        <v>32</v>
      </c>
    </row>
    <row r="14" spans="2:3" ht="17.399999999999999" x14ac:dyDescent="0.3">
      <c r="B14" s="83" t="s">
        <v>48</v>
      </c>
    </row>
    <row r="16" spans="2:3" ht="17.399999999999999" x14ac:dyDescent="0.3">
      <c r="B16" s="83" t="s">
        <v>33</v>
      </c>
    </row>
    <row r="17" spans="2:6" ht="17.399999999999999" x14ac:dyDescent="0.3">
      <c r="B17" s="83" t="s">
        <v>34</v>
      </c>
    </row>
    <row r="18" spans="2:6" ht="17.399999999999999" x14ac:dyDescent="0.3">
      <c r="B18" s="83" t="s">
        <v>45</v>
      </c>
    </row>
    <row r="19" spans="2:6" ht="17.399999999999999" x14ac:dyDescent="0.3">
      <c r="B19" s="83" t="s">
        <v>44</v>
      </c>
    </row>
    <row r="20" spans="2:6" ht="17.399999999999999" x14ac:dyDescent="0.3">
      <c r="B20" s="83" t="s">
        <v>43</v>
      </c>
    </row>
    <row r="21" spans="2:6" ht="17.399999999999999" x14ac:dyDescent="0.3">
      <c r="B21" s="82" t="s">
        <v>35</v>
      </c>
      <c r="C21" s="81"/>
      <c r="D21" s="81"/>
      <c r="E21" s="81"/>
      <c r="F21" s="81"/>
    </row>
    <row r="24" spans="2:6" ht="21" x14ac:dyDescent="0.4">
      <c r="B24" s="80" t="s">
        <v>106</v>
      </c>
    </row>
    <row r="25" spans="2:6" ht="11.25" customHeight="1" x14ac:dyDescent="0.4">
      <c r="B25" s="80"/>
    </row>
    <row r="26" spans="2:6" ht="15.6" x14ac:dyDescent="0.3">
      <c r="B26" s="78" t="s">
        <v>105</v>
      </c>
      <c r="C26" s="78"/>
    </row>
    <row r="27" spans="2:6" ht="15" x14ac:dyDescent="0.25">
      <c r="B27" s="78" t="s">
        <v>104</v>
      </c>
      <c r="C27" s="78"/>
    </row>
    <row r="28" spans="2:6" ht="15.6" x14ac:dyDescent="0.3">
      <c r="B28" s="78" t="s">
        <v>103</v>
      </c>
      <c r="C28" s="78"/>
    </row>
    <row r="29" spans="2:6" ht="15" x14ac:dyDescent="0.25">
      <c r="B29" s="78" t="s">
        <v>102</v>
      </c>
      <c r="C29" s="78"/>
    </row>
    <row r="30" spans="2:6" ht="15" x14ac:dyDescent="0.25">
      <c r="B30" s="78"/>
      <c r="C30" s="78"/>
    </row>
    <row r="31" spans="2:6" ht="15.6" x14ac:dyDescent="0.3">
      <c r="B31" s="78" t="s">
        <v>101</v>
      </c>
      <c r="C31" s="78"/>
    </row>
    <row r="32" spans="2:6" ht="15" x14ac:dyDescent="0.25">
      <c r="B32" s="78" t="s">
        <v>100</v>
      </c>
      <c r="C32" s="78"/>
    </row>
    <row r="33" spans="2:3" ht="15.6" x14ac:dyDescent="0.3">
      <c r="B33" s="78" t="s">
        <v>99</v>
      </c>
      <c r="C33" s="78"/>
    </row>
    <row r="34" spans="2:3" ht="15" x14ac:dyDescent="0.25">
      <c r="B34" s="78"/>
      <c r="C34" s="78"/>
    </row>
    <row r="35" spans="2:3" ht="15.6" x14ac:dyDescent="0.3">
      <c r="B35" s="78" t="s">
        <v>98</v>
      </c>
      <c r="C35" s="78"/>
    </row>
    <row r="36" spans="2:3" ht="15" x14ac:dyDescent="0.25">
      <c r="B36" s="78" t="s">
        <v>97</v>
      </c>
      <c r="C36" s="78"/>
    </row>
    <row r="37" spans="2:3" ht="15" x14ac:dyDescent="0.25">
      <c r="B37" s="78"/>
      <c r="C37" s="78" t="s">
        <v>96</v>
      </c>
    </row>
    <row r="38" spans="2:3" ht="15" x14ac:dyDescent="0.25">
      <c r="B38" s="78"/>
      <c r="C38" s="78" t="s">
        <v>95</v>
      </c>
    </row>
    <row r="39" spans="2:3" ht="15" x14ac:dyDescent="0.25">
      <c r="B39" s="78"/>
      <c r="C39" s="78" t="s">
        <v>94</v>
      </c>
    </row>
    <row r="40" spans="2:3" ht="15" x14ac:dyDescent="0.25">
      <c r="B40" s="78"/>
      <c r="C40" s="78" t="s">
        <v>93</v>
      </c>
    </row>
    <row r="41" spans="2:3" ht="15" x14ac:dyDescent="0.25">
      <c r="B41" s="78"/>
      <c r="C41" s="78" t="s">
        <v>92</v>
      </c>
    </row>
    <row r="42" spans="2:3" ht="15" x14ac:dyDescent="0.25">
      <c r="B42" s="78"/>
      <c r="C42" s="78" t="s">
        <v>91</v>
      </c>
    </row>
    <row r="43" spans="2:3" ht="15" x14ac:dyDescent="0.25">
      <c r="B43" s="78"/>
      <c r="C43" s="78" t="s">
        <v>90</v>
      </c>
    </row>
    <row r="44" spans="2:3" ht="15" x14ac:dyDescent="0.25">
      <c r="B44" s="78"/>
      <c r="C44" s="78" t="s">
        <v>89</v>
      </c>
    </row>
    <row r="45" spans="2:3" ht="15" x14ac:dyDescent="0.25">
      <c r="B45" s="78"/>
      <c r="C45" s="78" t="s">
        <v>88</v>
      </c>
    </row>
    <row r="46" spans="2:3" ht="15" x14ac:dyDescent="0.25">
      <c r="B46" s="78"/>
      <c r="C46" s="78" t="s">
        <v>87</v>
      </c>
    </row>
    <row r="47" spans="2:3" s="79" customFormat="1" ht="14.4" x14ac:dyDescent="0.3">
      <c r="B47" s="79" t="s">
        <v>86</v>
      </c>
    </row>
    <row r="48" spans="2:3" ht="15" x14ac:dyDescent="0.25">
      <c r="B48" s="78"/>
      <c r="C48" s="78"/>
    </row>
    <row r="49" spans="2:3" ht="15.6" x14ac:dyDescent="0.3">
      <c r="B49" s="78" t="s">
        <v>85</v>
      </c>
      <c r="C49" s="78"/>
    </row>
    <row r="50" spans="2:3" ht="15" x14ac:dyDescent="0.25">
      <c r="B50" s="78"/>
      <c r="C50" s="78" t="s">
        <v>84</v>
      </c>
    </row>
    <row r="51" spans="2:3" ht="15" x14ac:dyDescent="0.25">
      <c r="B51" s="78"/>
      <c r="C51" s="78" t="s">
        <v>83</v>
      </c>
    </row>
    <row r="52" spans="2:3" ht="15" x14ac:dyDescent="0.25">
      <c r="B52" s="78"/>
      <c r="C52" s="78" t="s">
        <v>82</v>
      </c>
    </row>
    <row r="53" spans="2:3" ht="15" x14ac:dyDescent="0.25">
      <c r="B53" s="78"/>
      <c r="C53" s="78" t="s">
        <v>81</v>
      </c>
    </row>
    <row r="54" spans="2:3" ht="15" x14ac:dyDescent="0.25">
      <c r="B54" s="78"/>
      <c r="C54" s="78" t="s">
        <v>80</v>
      </c>
    </row>
    <row r="55" spans="2:3" ht="15" x14ac:dyDescent="0.25">
      <c r="B55" s="78"/>
      <c r="C55" s="78"/>
    </row>
    <row r="56" spans="2:3" ht="15.6" x14ac:dyDescent="0.3">
      <c r="B56" s="78" t="s">
        <v>79</v>
      </c>
      <c r="C56" s="78"/>
    </row>
    <row r="57" spans="2:3" ht="15" x14ac:dyDescent="0.25">
      <c r="B57" s="78"/>
      <c r="C57" s="78"/>
    </row>
    <row r="58" spans="2:3" ht="15.6" x14ac:dyDescent="0.3">
      <c r="B58" s="78" t="s">
        <v>78</v>
      </c>
      <c r="C58" s="78"/>
    </row>
    <row r="59" spans="2:3" ht="15" x14ac:dyDescent="0.25">
      <c r="B59" s="78"/>
      <c r="C59" s="78"/>
    </row>
    <row r="60" spans="2:3" ht="15.6" x14ac:dyDescent="0.3">
      <c r="B60" s="78" t="s">
        <v>77</v>
      </c>
      <c r="C60" s="78"/>
    </row>
    <row r="61" spans="2:3" ht="15" x14ac:dyDescent="0.25">
      <c r="B61" s="78" t="s">
        <v>76</v>
      </c>
      <c r="C61" s="78"/>
    </row>
    <row r="62" spans="2:3" ht="15" x14ac:dyDescent="0.25">
      <c r="B62" s="78" t="s">
        <v>75</v>
      </c>
      <c r="C62" s="78"/>
    </row>
    <row r="63" spans="2:3" ht="15" x14ac:dyDescent="0.25">
      <c r="B63" s="78"/>
      <c r="C63" s="78"/>
    </row>
    <row r="64" spans="2:3" ht="15.6" x14ac:dyDescent="0.3">
      <c r="B64" s="78" t="s">
        <v>74</v>
      </c>
      <c r="C64" s="78"/>
    </row>
    <row r="65" spans="2:3" ht="15" x14ac:dyDescent="0.25">
      <c r="B65" s="78"/>
      <c r="C65" s="78" t="s">
        <v>73</v>
      </c>
    </row>
    <row r="66" spans="2:3" ht="15" x14ac:dyDescent="0.25">
      <c r="C66" s="78" t="s">
        <v>72</v>
      </c>
    </row>
    <row r="67" spans="2:3" ht="15" x14ac:dyDescent="0.25">
      <c r="C67" s="78" t="s">
        <v>71</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3.2" x14ac:dyDescent="0.25"/>
  <cols>
    <col min="1" max="1" width="1.5546875" customWidth="1"/>
    <col min="2" max="2" width="2.6640625" customWidth="1"/>
    <col min="17" max="17" width="7.33203125" customWidth="1"/>
  </cols>
  <sheetData>
    <row r="1" spans="2:3" ht="6.75" customHeight="1" x14ac:dyDescent="0.25"/>
    <row r="2" spans="2:3" ht="21" x14ac:dyDescent="0.4">
      <c r="B2" s="8"/>
    </row>
    <row r="3" spans="2:3" ht="17.399999999999999" x14ac:dyDescent="0.3">
      <c r="B3" s="9"/>
    </row>
    <row r="4" spans="2:3" ht="17.399999999999999" x14ac:dyDescent="0.3">
      <c r="B4" s="9"/>
    </row>
    <row r="5" spans="2:3" ht="17.399999999999999" x14ac:dyDescent="0.3">
      <c r="B5" s="9"/>
    </row>
    <row r="6" spans="2:3" ht="17.399999999999999" x14ac:dyDescent="0.3">
      <c r="B6" s="9"/>
    </row>
    <row r="7" spans="2:3" ht="17.399999999999999" x14ac:dyDescent="0.3">
      <c r="C7" s="10"/>
    </row>
    <row r="8" spans="2:3" ht="17.399999999999999" x14ac:dyDescent="0.3">
      <c r="C8" s="10"/>
    </row>
    <row r="9" spans="2:3" ht="17.399999999999999" x14ac:dyDescent="0.3">
      <c r="C9" s="10"/>
    </row>
    <row r="10" spans="2:3" ht="17.399999999999999" x14ac:dyDescent="0.3">
      <c r="C10" s="10"/>
    </row>
    <row r="11" spans="2:3" ht="17.399999999999999" x14ac:dyDescent="0.3">
      <c r="C11" s="10"/>
    </row>
    <row r="12" spans="2:3" ht="17.399999999999999" x14ac:dyDescent="0.3">
      <c r="C12" s="10"/>
    </row>
    <row r="13" spans="2:3" ht="17.399999999999999" x14ac:dyDescent="0.3">
      <c r="B13" s="11"/>
    </row>
    <row r="14" spans="2:3" ht="4.5" customHeight="1" x14ac:dyDescent="0.25"/>
    <row r="15" spans="2:3" ht="17.399999999999999" x14ac:dyDescent="0.3">
      <c r="B15" s="9"/>
    </row>
    <row r="16" spans="2:3" ht="17.399999999999999" x14ac:dyDescent="0.3">
      <c r="B16" s="9"/>
    </row>
    <row r="17" spans="2:17" ht="17.399999999999999" x14ac:dyDescent="0.3">
      <c r="B17" s="12"/>
      <c r="C17" s="13"/>
      <c r="D17" s="13"/>
      <c r="E17" s="13"/>
      <c r="F17" s="13"/>
      <c r="G17" s="13"/>
      <c r="H17" s="13"/>
      <c r="I17" s="13"/>
      <c r="J17" s="13"/>
      <c r="K17" s="13"/>
      <c r="L17" s="13"/>
      <c r="M17" s="13"/>
      <c r="N17" s="13"/>
      <c r="O17" s="13"/>
      <c r="P17" s="13"/>
      <c r="Q17" s="13"/>
    </row>
    <row r="18" spans="2:17" ht="17.399999999999999" x14ac:dyDescent="0.3">
      <c r="B18" s="12"/>
      <c r="C18" s="13"/>
      <c r="D18" s="13"/>
      <c r="E18" s="13"/>
      <c r="F18" s="13"/>
      <c r="G18" s="13"/>
      <c r="H18" s="13"/>
      <c r="I18" s="13"/>
      <c r="J18" s="13"/>
      <c r="K18" s="13"/>
      <c r="L18" s="13"/>
      <c r="M18" s="13"/>
      <c r="N18" s="13"/>
      <c r="O18" s="13"/>
      <c r="P18" s="13"/>
      <c r="Q18" s="13"/>
    </row>
    <row r="19" spans="2:17" ht="21.75" customHeight="1" x14ac:dyDescent="0.3">
      <c r="B19" s="14"/>
    </row>
    <row r="20" spans="2:17" ht="17.399999999999999" x14ac:dyDescent="0.3">
      <c r="B20" s="9"/>
    </row>
    <row r="29" spans="2:17" ht="18.75" customHeight="1" x14ac:dyDescent="0.3">
      <c r="B29" s="9"/>
      <c r="C29" s="9"/>
      <c r="D29" s="9"/>
      <c r="E29" s="9"/>
      <c r="F29" s="9"/>
      <c r="G29" s="9"/>
      <c r="H29" s="9"/>
      <c r="I29" s="9"/>
      <c r="J29" s="9"/>
      <c r="K29" s="9"/>
    </row>
    <row r="64" ht="9" customHeight="1" x14ac:dyDescent="0.25"/>
    <row r="65" spans="2:2" ht="18.75" customHeight="1" x14ac:dyDescent="0.3">
      <c r="B65" s="9"/>
    </row>
    <row r="88" spans="2:2" ht="39" customHeight="1" x14ac:dyDescent="0.25"/>
    <row r="89" spans="2:2" ht="52.5" customHeight="1" x14ac:dyDescent="0.25"/>
    <row r="90" spans="2:2" ht="12.75" customHeight="1" x14ac:dyDescent="0.25"/>
    <row r="91" spans="2:2" ht="17.399999999999999" x14ac:dyDescent="0.3">
      <c r="B91" s="9"/>
    </row>
    <row r="92" spans="2:2" ht="18" x14ac:dyDescent="0.35">
      <c r="B92" s="15"/>
    </row>
    <row r="134" spans="2:2" ht="54" customHeight="1" x14ac:dyDescent="0.25"/>
    <row r="135" spans="2:2" ht="12.75" customHeight="1" x14ac:dyDescent="0.25"/>
    <row r="136" spans="2:2" ht="17.399999999999999" x14ac:dyDescent="0.3">
      <c r="B136" s="9"/>
    </row>
    <row r="148" spans="2:2" ht="44.25" customHeight="1" x14ac:dyDescent="0.25"/>
    <row r="150" spans="2:2" ht="18" x14ac:dyDescent="0.35">
      <c r="B150" s="15"/>
    </row>
    <row r="178" spans="2:2" ht="48" customHeight="1" x14ac:dyDescent="0.25"/>
    <row r="179" spans="2:2" ht="78" customHeight="1" x14ac:dyDescent="0.25"/>
    <row r="181" spans="2:2" ht="17.399999999999999" x14ac:dyDescent="0.3">
      <c r="B181" s="9"/>
    </row>
    <row r="182" spans="2:2" ht="17.399999999999999" x14ac:dyDescent="0.3">
      <c r="B182" s="9"/>
    </row>
    <row r="183" spans="2:2" ht="17.399999999999999" x14ac:dyDescent="0.3">
      <c r="B183" s="9"/>
    </row>
    <row r="197" spans="2:2" ht="48" customHeight="1" x14ac:dyDescent="0.25"/>
    <row r="199" spans="2:2" ht="17.399999999999999" x14ac:dyDescent="0.3">
      <c r="B199" s="9"/>
    </row>
    <row r="200" spans="2:2" ht="18" x14ac:dyDescent="0.35">
      <c r="B200" s="15"/>
    </row>
    <row r="201" spans="2:2" ht="18" x14ac:dyDescent="0.35">
      <c r="B201" s="15"/>
    </row>
    <row r="222" spans="2:2" ht="4.5" customHeight="1" x14ac:dyDescent="0.25"/>
    <row r="224" spans="2:2" ht="17.399999999999999" x14ac:dyDescent="0.3">
      <c r="B224" s="9"/>
    </row>
    <row r="225" spans="2:2" ht="17.399999999999999" x14ac:dyDescent="0.3">
      <c r="B225" s="9"/>
    </row>
    <row r="226" spans="2:2" ht="17.399999999999999" x14ac:dyDescent="0.3">
      <c r="B226" s="9"/>
    </row>
    <row r="227" spans="2:2" ht="17.399999999999999" x14ac:dyDescent="0.3">
      <c r="B227" s="9"/>
    </row>
    <row r="228" spans="2:2" ht="17.399999999999999" x14ac:dyDescent="0.3">
      <c r="B228" s="9"/>
    </row>
    <row r="229" spans="2:2" ht="17.399999999999999" x14ac:dyDescent="0.3">
      <c r="B229" s="9"/>
    </row>
    <row r="284" spans="2:2" ht="154.5" customHeight="1" x14ac:dyDescent="0.25"/>
    <row r="287" spans="2:2" ht="17.399999999999999" x14ac:dyDescent="0.3">
      <c r="B287" s="9"/>
    </row>
    <row r="337" spans="2:2" ht="60" customHeight="1" x14ac:dyDescent="0.25"/>
    <row r="339" spans="2:2" ht="17.399999999999999" x14ac:dyDescent="0.3">
      <c r="B339" s="9"/>
    </row>
    <row r="340" spans="2:2" ht="17.399999999999999" x14ac:dyDescent="0.3">
      <c r="B340" s="9"/>
    </row>
    <row r="341" spans="2:2" ht="17.399999999999999" x14ac:dyDescent="0.3">
      <c r="B341" s="9"/>
    </row>
    <row r="387" spans="2:2" ht="8.25" customHeight="1" x14ac:dyDescent="0.25"/>
    <row r="389" spans="2:2" ht="17.399999999999999" x14ac:dyDescent="0.3">
      <c r="B389" s="9"/>
    </row>
    <row r="390" spans="2:2" ht="17.399999999999999" x14ac:dyDescent="0.3">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Albina</cp:lastModifiedBy>
  <cp:lastPrinted>2009-11-16T19:10:04Z</cp:lastPrinted>
  <dcterms:created xsi:type="dcterms:W3CDTF">2008-10-30T10:27:03Z</dcterms:created>
  <dcterms:modified xsi:type="dcterms:W3CDTF">2025-11-07T08:38:43Z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